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xonglobalind-my.sharepoint.com/personal/akash_j_saxonglobal_com/Documents/manufacturing/"/>
    </mc:Choice>
  </mc:AlternateContent>
  <xr:revisionPtr revIDLastSave="34" documentId="13_ncr:1_{901357C7-7166-41AD-B2A5-86ADED90AA41}" xr6:coauthVersionLast="47" xr6:coauthVersionMax="47" xr10:uidLastSave="{89D4046C-3CAC-4DAD-A4A9-DCD419427291}"/>
  <bookViews>
    <workbookView xWindow="-120" yWindow="-120" windowWidth="20730" windowHeight="11040" firstSheet="8" activeTab="9" xr2:uid="{D41860D5-98DD-4795-934F-0C5FA170A0FF}"/>
  </bookViews>
  <sheets>
    <sheet name="OEE" sheetId="1" r:id="rId1"/>
    <sheet name="Manufacturing Production" sheetId="5" r:id="rId2"/>
    <sheet name="Cost of Goods Bench Marking" sheetId="6" r:id="rId3"/>
    <sheet name="Production Analysis" sheetId="4" r:id="rId4"/>
    <sheet name="Executive Data" sheetId="2" r:id="rId5"/>
    <sheet name="Manufacturing data" sheetId="7" r:id="rId6"/>
    <sheet name="Manufacturing Order Tracking " sheetId="8" r:id="rId7"/>
    <sheet name="Manufacturing Machine Down Time" sheetId="9" r:id="rId8"/>
    <sheet name="garments_worker_productivity" sheetId="10" r:id="rId9"/>
    <sheet name="Top 100 Global Steel Producers 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2" i="9"/>
  <c r="S1096" i="8"/>
  <c r="R1096" i="8"/>
  <c r="P1096" i="8"/>
  <c r="O1096" i="8"/>
  <c r="N1096" i="8"/>
  <c r="M1096" i="8"/>
  <c r="L1096" i="8"/>
  <c r="K1096" i="8"/>
  <c r="J1096" i="8"/>
  <c r="I1096" i="8"/>
  <c r="H1096" i="8"/>
  <c r="G1096" i="8"/>
  <c r="F1096" i="8"/>
  <c r="E1096" i="8"/>
  <c r="D1096" i="8"/>
  <c r="C1096" i="8"/>
  <c r="B1096" i="8"/>
  <c r="S1095" i="8"/>
  <c r="R1095" i="8"/>
  <c r="P1095" i="8"/>
  <c r="O1095" i="8"/>
  <c r="N1095" i="8"/>
  <c r="M1095" i="8"/>
  <c r="L1095" i="8"/>
  <c r="K1095" i="8"/>
  <c r="J1095" i="8"/>
  <c r="I1095" i="8"/>
  <c r="H1095" i="8"/>
  <c r="G1095" i="8"/>
  <c r="F1095" i="8"/>
  <c r="E1095" i="8"/>
  <c r="D1095" i="8"/>
  <c r="C1095" i="8"/>
  <c r="B1095" i="8"/>
  <c r="S1094" i="8"/>
  <c r="R1094" i="8"/>
  <c r="P1094" i="8"/>
  <c r="O1094" i="8"/>
  <c r="N1094" i="8"/>
  <c r="M1094" i="8"/>
  <c r="L1094" i="8"/>
  <c r="K1094" i="8"/>
  <c r="J1094" i="8"/>
  <c r="I1094" i="8"/>
  <c r="H1094" i="8"/>
  <c r="G1094" i="8"/>
  <c r="F1094" i="8"/>
  <c r="E1094" i="8"/>
  <c r="D1094" i="8"/>
  <c r="C1094" i="8"/>
  <c r="B1094" i="8"/>
  <c r="S1093" i="8"/>
  <c r="R1093" i="8"/>
  <c r="P1093" i="8"/>
  <c r="O1093" i="8"/>
  <c r="N1093" i="8"/>
  <c r="M1093" i="8"/>
  <c r="L1093" i="8"/>
  <c r="K1093" i="8"/>
  <c r="J1093" i="8"/>
  <c r="I1093" i="8"/>
  <c r="H1093" i="8"/>
  <c r="G1093" i="8"/>
  <c r="F1093" i="8"/>
  <c r="E1093" i="8"/>
  <c r="D1093" i="8"/>
  <c r="C1093" i="8"/>
  <c r="B1093" i="8"/>
  <c r="S1092" i="8"/>
  <c r="R1092" i="8"/>
  <c r="P1092" i="8"/>
  <c r="O1092" i="8"/>
  <c r="N1092" i="8"/>
  <c r="M1092" i="8"/>
  <c r="L1092" i="8"/>
  <c r="K1092" i="8"/>
  <c r="J1092" i="8"/>
  <c r="I1092" i="8"/>
  <c r="H1092" i="8"/>
  <c r="G1092" i="8"/>
  <c r="F1092" i="8"/>
  <c r="E1092" i="8"/>
  <c r="D1092" i="8"/>
  <c r="C1092" i="8"/>
  <c r="B1092" i="8"/>
  <c r="S1091" i="8"/>
  <c r="R1091" i="8"/>
  <c r="P1091" i="8"/>
  <c r="O1091" i="8"/>
  <c r="N1091" i="8"/>
  <c r="M1091" i="8"/>
  <c r="L1091" i="8"/>
  <c r="K1091" i="8"/>
  <c r="J1091" i="8"/>
  <c r="I1091" i="8"/>
  <c r="H1091" i="8"/>
  <c r="G1091" i="8"/>
  <c r="F1091" i="8"/>
  <c r="E1091" i="8"/>
  <c r="D1091" i="8"/>
  <c r="C1091" i="8"/>
  <c r="B1091" i="8"/>
  <c r="S1090" i="8"/>
  <c r="R1090" i="8"/>
  <c r="P1090" i="8"/>
  <c r="O1090" i="8"/>
  <c r="N1090" i="8"/>
  <c r="M1090" i="8"/>
  <c r="L1090" i="8"/>
  <c r="K1090" i="8"/>
  <c r="J1090" i="8"/>
  <c r="I1090" i="8"/>
  <c r="H1090" i="8"/>
  <c r="G1090" i="8"/>
  <c r="F1090" i="8"/>
  <c r="E1090" i="8"/>
  <c r="D1090" i="8"/>
  <c r="C1090" i="8"/>
  <c r="B1090" i="8"/>
  <c r="S1089" i="8"/>
  <c r="R1089" i="8"/>
  <c r="P1089" i="8"/>
  <c r="O1089" i="8"/>
  <c r="N1089" i="8"/>
  <c r="M1089" i="8"/>
  <c r="L1089" i="8"/>
  <c r="K1089" i="8"/>
  <c r="J1089" i="8"/>
  <c r="I1089" i="8"/>
  <c r="H1089" i="8"/>
  <c r="G1089" i="8"/>
  <c r="F1089" i="8"/>
  <c r="E1089" i="8"/>
  <c r="D1089" i="8"/>
  <c r="C1089" i="8"/>
  <c r="B1089" i="8"/>
  <c r="S1088" i="8"/>
  <c r="R1088" i="8"/>
  <c r="P1088" i="8"/>
  <c r="O1088" i="8"/>
  <c r="N1088" i="8"/>
  <c r="M1088" i="8"/>
  <c r="L1088" i="8"/>
  <c r="K1088" i="8"/>
  <c r="J1088" i="8"/>
  <c r="I1088" i="8"/>
  <c r="H1088" i="8"/>
  <c r="G1088" i="8"/>
  <c r="F1088" i="8"/>
  <c r="E1088" i="8"/>
  <c r="D1088" i="8"/>
  <c r="C1088" i="8"/>
  <c r="B1088" i="8"/>
  <c r="S1087" i="8"/>
  <c r="R1087" i="8"/>
  <c r="P1087" i="8"/>
  <c r="O1087" i="8"/>
  <c r="N1087" i="8"/>
  <c r="M1087" i="8"/>
  <c r="L1087" i="8"/>
  <c r="K1087" i="8"/>
  <c r="J1087" i="8"/>
  <c r="I1087" i="8"/>
  <c r="H1087" i="8"/>
  <c r="G1087" i="8"/>
  <c r="F1087" i="8"/>
  <c r="E1087" i="8"/>
  <c r="D1087" i="8"/>
  <c r="C1087" i="8"/>
  <c r="B1087" i="8"/>
  <c r="S1086" i="8"/>
  <c r="R1086" i="8"/>
  <c r="P1086" i="8"/>
  <c r="O1086" i="8"/>
  <c r="N1086" i="8"/>
  <c r="M1086" i="8"/>
  <c r="L1086" i="8"/>
  <c r="K1086" i="8"/>
  <c r="J1086" i="8"/>
  <c r="I1086" i="8"/>
  <c r="H1086" i="8"/>
  <c r="G1086" i="8"/>
  <c r="F1086" i="8"/>
  <c r="E1086" i="8"/>
  <c r="D1086" i="8"/>
  <c r="C1086" i="8"/>
  <c r="B1086" i="8"/>
  <c r="S1085" i="8"/>
  <c r="R1085" i="8"/>
  <c r="P1085" i="8"/>
  <c r="O1085" i="8"/>
  <c r="N1085" i="8"/>
  <c r="M1085" i="8"/>
  <c r="L1085" i="8"/>
  <c r="K1085" i="8"/>
  <c r="J1085" i="8"/>
  <c r="I1085" i="8"/>
  <c r="H1085" i="8"/>
  <c r="G1085" i="8"/>
  <c r="F1085" i="8"/>
  <c r="E1085" i="8"/>
  <c r="D1085" i="8"/>
  <c r="C1085" i="8"/>
  <c r="B1085" i="8"/>
  <c r="S1084" i="8"/>
  <c r="R1084" i="8"/>
  <c r="P1084" i="8"/>
  <c r="O1084" i="8"/>
  <c r="N1084" i="8"/>
  <c r="M1084" i="8"/>
  <c r="L1084" i="8"/>
  <c r="K1084" i="8"/>
  <c r="J1084" i="8"/>
  <c r="I1084" i="8"/>
  <c r="H1084" i="8"/>
  <c r="G1084" i="8"/>
  <c r="F1084" i="8"/>
  <c r="E1084" i="8"/>
  <c r="D1084" i="8"/>
  <c r="C1084" i="8"/>
  <c r="B1084" i="8"/>
  <c r="S1083" i="8"/>
  <c r="R1083" i="8"/>
  <c r="P1083" i="8"/>
  <c r="O1083" i="8"/>
  <c r="N1083" i="8"/>
  <c r="M1083" i="8"/>
  <c r="L1083" i="8"/>
  <c r="K1083" i="8"/>
  <c r="J1083" i="8"/>
  <c r="I1083" i="8"/>
  <c r="H1083" i="8"/>
  <c r="G1083" i="8"/>
  <c r="F1083" i="8"/>
  <c r="E1083" i="8"/>
  <c r="D1083" i="8"/>
  <c r="C1083" i="8"/>
  <c r="B1083" i="8"/>
  <c r="S1082" i="8"/>
  <c r="R1082" i="8"/>
  <c r="P1082" i="8"/>
  <c r="O1082" i="8"/>
  <c r="N1082" i="8"/>
  <c r="M1082" i="8"/>
  <c r="L1082" i="8"/>
  <c r="K1082" i="8"/>
  <c r="J1082" i="8"/>
  <c r="I1082" i="8"/>
  <c r="H1082" i="8"/>
  <c r="G1082" i="8"/>
  <c r="F1082" i="8"/>
  <c r="E1082" i="8"/>
  <c r="D1082" i="8"/>
  <c r="C1082" i="8"/>
  <c r="B1082" i="8"/>
  <c r="S1081" i="8"/>
  <c r="R1081" i="8"/>
  <c r="P1081" i="8"/>
  <c r="O1081" i="8"/>
  <c r="N1081" i="8"/>
  <c r="M1081" i="8"/>
  <c r="L1081" i="8"/>
  <c r="K1081" i="8"/>
  <c r="J1081" i="8"/>
  <c r="I1081" i="8"/>
  <c r="H1081" i="8"/>
  <c r="G1081" i="8"/>
  <c r="F1081" i="8"/>
  <c r="E1081" i="8"/>
  <c r="D1081" i="8"/>
  <c r="C1081" i="8"/>
  <c r="B1081" i="8"/>
  <c r="S1080" i="8"/>
  <c r="R1080" i="8"/>
  <c r="P1080" i="8"/>
  <c r="O1080" i="8"/>
  <c r="N1080" i="8"/>
  <c r="M1080" i="8"/>
  <c r="L1080" i="8"/>
  <c r="K1080" i="8"/>
  <c r="J1080" i="8"/>
  <c r="I1080" i="8"/>
  <c r="H1080" i="8"/>
  <c r="G1080" i="8"/>
  <c r="F1080" i="8"/>
  <c r="E1080" i="8"/>
  <c r="D1080" i="8"/>
  <c r="C1080" i="8"/>
  <c r="B1080" i="8"/>
  <c r="S1079" i="8"/>
  <c r="R1079" i="8"/>
  <c r="P1079" i="8"/>
  <c r="O1079" i="8"/>
  <c r="N1079" i="8"/>
  <c r="M1079" i="8"/>
  <c r="L1079" i="8"/>
  <c r="K1079" i="8"/>
  <c r="J1079" i="8"/>
  <c r="I1079" i="8"/>
  <c r="H1079" i="8"/>
  <c r="G1079" i="8"/>
  <c r="F1079" i="8"/>
  <c r="E1079" i="8"/>
  <c r="D1079" i="8"/>
  <c r="C1079" i="8"/>
  <c r="B1079" i="8"/>
  <c r="S1078" i="8"/>
  <c r="R1078" i="8"/>
  <c r="P1078" i="8"/>
  <c r="O1078" i="8"/>
  <c r="N1078" i="8"/>
  <c r="M1078" i="8"/>
  <c r="L1078" i="8"/>
  <c r="K1078" i="8"/>
  <c r="J1078" i="8"/>
  <c r="I1078" i="8"/>
  <c r="H1078" i="8"/>
  <c r="G1078" i="8"/>
  <c r="F1078" i="8"/>
  <c r="E1078" i="8"/>
  <c r="D1078" i="8"/>
  <c r="C1078" i="8"/>
  <c r="B1078" i="8"/>
  <c r="S1077" i="8"/>
  <c r="R1077" i="8"/>
  <c r="P1077" i="8"/>
  <c r="O1077" i="8"/>
  <c r="N1077" i="8"/>
  <c r="M1077" i="8"/>
  <c r="L1077" i="8"/>
  <c r="K1077" i="8"/>
  <c r="J1077" i="8"/>
  <c r="I1077" i="8"/>
  <c r="H1077" i="8"/>
  <c r="G1077" i="8"/>
  <c r="F1077" i="8"/>
  <c r="E1077" i="8"/>
  <c r="D1077" i="8"/>
  <c r="C1077" i="8"/>
  <c r="B1077" i="8"/>
  <c r="S1076" i="8"/>
  <c r="R1076" i="8"/>
  <c r="P1076" i="8"/>
  <c r="O1076" i="8"/>
  <c r="N1076" i="8"/>
  <c r="M1076" i="8"/>
  <c r="L1076" i="8"/>
  <c r="K1076" i="8"/>
  <c r="J1076" i="8"/>
  <c r="I1076" i="8"/>
  <c r="H1076" i="8"/>
  <c r="G1076" i="8"/>
  <c r="F1076" i="8"/>
  <c r="E1076" i="8"/>
  <c r="D1076" i="8"/>
  <c r="C1076" i="8"/>
  <c r="B1076" i="8"/>
  <c r="S1075" i="8"/>
  <c r="R1075" i="8"/>
  <c r="P1075" i="8"/>
  <c r="O1075" i="8"/>
  <c r="N1075" i="8"/>
  <c r="M1075" i="8"/>
  <c r="L1075" i="8"/>
  <c r="K1075" i="8"/>
  <c r="J1075" i="8"/>
  <c r="I1075" i="8"/>
  <c r="H1075" i="8"/>
  <c r="G1075" i="8"/>
  <c r="F1075" i="8"/>
  <c r="E1075" i="8"/>
  <c r="D1075" i="8"/>
  <c r="C1075" i="8"/>
  <c r="B1075" i="8"/>
  <c r="S1074" i="8"/>
  <c r="R1074" i="8"/>
  <c r="P1074" i="8"/>
  <c r="O1074" i="8"/>
  <c r="N1074" i="8"/>
  <c r="M1074" i="8"/>
  <c r="L1074" i="8"/>
  <c r="K1074" i="8"/>
  <c r="J1074" i="8"/>
  <c r="I1074" i="8"/>
  <c r="H1074" i="8"/>
  <c r="G1074" i="8"/>
  <c r="F1074" i="8"/>
  <c r="E1074" i="8"/>
  <c r="D1074" i="8"/>
  <c r="C1074" i="8"/>
  <c r="B1074" i="8"/>
  <c r="S1073" i="8"/>
  <c r="R1073" i="8"/>
  <c r="P1073" i="8"/>
  <c r="O1073" i="8"/>
  <c r="N1073" i="8"/>
  <c r="M1073" i="8"/>
  <c r="L1073" i="8"/>
  <c r="K1073" i="8"/>
  <c r="J1073" i="8"/>
  <c r="I1073" i="8"/>
  <c r="H1073" i="8"/>
  <c r="G1073" i="8"/>
  <c r="F1073" i="8"/>
  <c r="E1073" i="8"/>
  <c r="D1073" i="8"/>
  <c r="C1073" i="8"/>
  <c r="B1073" i="8"/>
  <c r="S1072" i="8"/>
  <c r="R1072" i="8"/>
  <c r="P1072" i="8"/>
  <c r="O1072" i="8"/>
  <c r="N1072" i="8"/>
  <c r="M1072" i="8"/>
  <c r="L1072" i="8"/>
  <c r="K1072" i="8"/>
  <c r="J1072" i="8"/>
  <c r="I1072" i="8"/>
  <c r="H1072" i="8"/>
  <c r="G1072" i="8"/>
  <c r="F1072" i="8"/>
  <c r="E1072" i="8"/>
  <c r="D1072" i="8"/>
  <c r="C1072" i="8"/>
  <c r="B1072" i="8"/>
  <c r="S1071" i="8"/>
  <c r="R1071" i="8"/>
  <c r="P1071" i="8"/>
  <c r="O1071" i="8"/>
  <c r="N1071" i="8"/>
  <c r="M1071" i="8"/>
  <c r="L1071" i="8"/>
  <c r="K1071" i="8"/>
  <c r="J1071" i="8"/>
  <c r="I1071" i="8"/>
  <c r="H1071" i="8"/>
  <c r="G1071" i="8"/>
  <c r="F1071" i="8"/>
  <c r="E1071" i="8"/>
  <c r="D1071" i="8"/>
  <c r="C1071" i="8"/>
  <c r="B1071" i="8"/>
  <c r="S1070" i="8"/>
  <c r="R1070" i="8"/>
  <c r="P1070" i="8"/>
  <c r="O1070" i="8"/>
  <c r="N1070" i="8"/>
  <c r="M1070" i="8"/>
  <c r="L1070" i="8"/>
  <c r="K1070" i="8"/>
  <c r="J1070" i="8"/>
  <c r="I1070" i="8"/>
  <c r="H1070" i="8"/>
  <c r="G1070" i="8"/>
  <c r="F1070" i="8"/>
  <c r="E1070" i="8"/>
  <c r="D1070" i="8"/>
  <c r="C1070" i="8"/>
  <c r="B1070" i="8"/>
  <c r="S1069" i="8"/>
  <c r="R1069" i="8"/>
  <c r="P1069" i="8"/>
  <c r="O1069" i="8"/>
  <c r="N1069" i="8"/>
  <c r="M1069" i="8"/>
  <c r="L1069" i="8"/>
  <c r="K1069" i="8"/>
  <c r="J1069" i="8"/>
  <c r="I1069" i="8"/>
  <c r="H1069" i="8"/>
  <c r="G1069" i="8"/>
  <c r="F1069" i="8"/>
  <c r="E1069" i="8"/>
  <c r="D1069" i="8"/>
  <c r="C1069" i="8"/>
  <c r="B1069" i="8"/>
  <c r="S1068" i="8"/>
  <c r="R1068" i="8"/>
  <c r="P1068" i="8"/>
  <c r="O1068" i="8"/>
  <c r="N1068" i="8"/>
  <c r="M1068" i="8"/>
  <c r="L1068" i="8"/>
  <c r="K1068" i="8"/>
  <c r="J1068" i="8"/>
  <c r="I1068" i="8"/>
  <c r="H1068" i="8"/>
  <c r="G1068" i="8"/>
  <c r="F1068" i="8"/>
  <c r="E1068" i="8"/>
  <c r="D1068" i="8"/>
  <c r="C1068" i="8"/>
  <c r="B1068" i="8"/>
  <c r="S1067" i="8"/>
  <c r="R1067" i="8"/>
  <c r="P1067" i="8"/>
  <c r="O1067" i="8"/>
  <c r="N1067" i="8"/>
  <c r="M1067" i="8"/>
  <c r="L1067" i="8"/>
  <c r="K1067" i="8"/>
  <c r="J1067" i="8"/>
  <c r="I1067" i="8"/>
  <c r="H1067" i="8"/>
  <c r="G1067" i="8"/>
  <c r="F1067" i="8"/>
  <c r="E1067" i="8"/>
  <c r="D1067" i="8"/>
  <c r="C1067" i="8"/>
  <c r="B1067" i="8"/>
  <c r="S1066" i="8"/>
  <c r="R1066" i="8"/>
  <c r="P1066" i="8"/>
  <c r="O1066" i="8"/>
  <c r="N1066" i="8"/>
  <c r="M1066" i="8"/>
  <c r="L1066" i="8"/>
  <c r="K1066" i="8"/>
  <c r="J1066" i="8"/>
  <c r="I1066" i="8"/>
  <c r="H1066" i="8"/>
  <c r="G1066" i="8"/>
  <c r="F1066" i="8"/>
  <c r="E1066" i="8"/>
  <c r="D1066" i="8"/>
  <c r="C1066" i="8"/>
  <c r="B1066" i="8"/>
  <c r="S1065" i="8"/>
  <c r="R1065" i="8"/>
  <c r="P1065" i="8"/>
  <c r="O1065" i="8"/>
  <c r="N1065" i="8"/>
  <c r="M1065" i="8"/>
  <c r="L1065" i="8"/>
  <c r="K1065" i="8"/>
  <c r="J1065" i="8"/>
  <c r="I1065" i="8"/>
  <c r="H1065" i="8"/>
  <c r="G1065" i="8"/>
  <c r="F1065" i="8"/>
  <c r="E1065" i="8"/>
  <c r="D1065" i="8"/>
  <c r="C1065" i="8"/>
  <c r="B1065" i="8"/>
  <c r="S1064" i="8"/>
  <c r="R1064" i="8"/>
  <c r="P1064" i="8"/>
  <c r="O1064" i="8"/>
  <c r="N1064" i="8"/>
  <c r="M1064" i="8"/>
  <c r="L1064" i="8"/>
  <c r="K1064" i="8"/>
  <c r="J1064" i="8"/>
  <c r="I1064" i="8"/>
  <c r="H1064" i="8"/>
  <c r="G1064" i="8"/>
  <c r="F1064" i="8"/>
  <c r="E1064" i="8"/>
  <c r="D1064" i="8"/>
  <c r="C1064" i="8"/>
  <c r="B1064" i="8"/>
  <c r="S1063" i="8"/>
  <c r="R1063" i="8"/>
  <c r="P1063" i="8"/>
  <c r="O1063" i="8"/>
  <c r="N1063" i="8"/>
  <c r="M1063" i="8"/>
  <c r="L1063" i="8"/>
  <c r="K1063" i="8"/>
  <c r="J1063" i="8"/>
  <c r="I1063" i="8"/>
  <c r="H1063" i="8"/>
  <c r="G1063" i="8"/>
  <c r="F1063" i="8"/>
  <c r="E1063" i="8"/>
  <c r="D1063" i="8"/>
  <c r="C1063" i="8"/>
  <c r="B1063" i="8"/>
  <c r="S1062" i="8"/>
  <c r="R1062" i="8"/>
  <c r="P1062" i="8"/>
  <c r="O1062" i="8"/>
  <c r="N1062" i="8"/>
  <c r="M1062" i="8"/>
  <c r="L1062" i="8"/>
  <c r="K1062" i="8"/>
  <c r="J1062" i="8"/>
  <c r="I1062" i="8"/>
  <c r="H1062" i="8"/>
  <c r="G1062" i="8"/>
  <c r="F1062" i="8"/>
  <c r="E1062" i="8"/>
  <c r="D1062" i="8"/>
  <c r="C1062" i="8"/>
  <c r="B1062" i="8"/>
  <c r="S1061" i="8"/>
  <c r="R1061" i="8"/>
  <c r="P1061" i="8"/>
  <c r="O1061" i="8"/>
  <c r="N1061" i="8"/>
  <c r="M1061" i="8"/>
  <c r="L1061" i="8"/>
  <c r="K1061" i="8"/>
  <c r="J1061" i="8"/>
  <c r="I1061" i="8"/>
  <c r="H1061" i="8"/>
  <c r="G1061" i="8"/>
  <c r="F1061" i="8"/>
  <c r="E1061" i="8"/>
  <c r="D1061" i="8"/>
  <c r="C1061" i="8"/>
  <c r="B1061" i="8"/>
  <c r="S1060" i="8"/>
  <c r="R1060" i="8"/>
  <c r="P1060" i="8"/>
  <c r="O1060" i="8"/>
  <c r="N1060" i="8"/>
  <c r="M1060" i="8"/>
  <c r="L1060" i="8"/>
  <c r="K1060" i="8"/>
  <c r="J1060" i="8"/>
  <c r="I1060" i="8"/>
  <c r="H1060" i="8"/>
  <c r="G1060" i="8"/>
  <c r="F1060" i="8"/>
  <c r="E1060" i="8"/>
  <c r="D1060" i="8"/>
  <c r="C1060" i="8"/>
  <c r="B1060" i="8"/>
  <c r="S1059" i="8"/>
  <c r="R1059" i="8"/>
  <c r="P1059" i="8"/>
  <c r="O1059" i="8"/>
  <c r="N1059" i="8"/>
  <c r="M1059" i="8"/>
  <c r="L1059" i="8"/>
  <c r="K1059" i="8"/>
  <c r="J1059" i="8"/>
  <c r="I1059" i="8"/>
  <c r="H1059" i="8"/>
  <c r="G1059" i="8"/>
  <c r="F1059" i="8"/>
  <c r="E1059" i="8"/>
  <c r="D1059" i="8"/>
  <c r="C1059" i="8"/>
  <c r="B1059" i="8"/>
  <c r="S1058" i="8"/>
  <c r="R1058" i="8"/>
  <c r="P1058" i="8"/>
  <c r="O1058" i="8"/>
  <c r="N1058" i="8"/>
  <c r="M1058" i="8"/>
  <c r="L1058" i="8"/>
  <c r="K1058" i="8"/>
  <c r="J1058" i="8"/>
  <c r="I1058" i="8"/>
  <c r="H1058" i="8"/>
  <c r="G1058" i="8"/>
  <c r="F1058" i="8"/>
  <c r="E1058" i="8"/>
  <c r="D1058" i="8"/>
  <c r="C1058" i="8"/>
  <c r="B1058" i="8"/>
  <c r="S1057" i="8"/>
  <c r="R1057" i="8"/>
  <c r="P1057" i="8"/>
  <c r="O1057" i="8"/>
  <c r="N1057" i="8"/>
  <c r="M1057" i="8"/>
  <c r="L1057" i="8"/>
  <c r="K1057" i="8"/>
  <c r="J1057" i="8"/>
  <c r="I1057" i="8"/>
  <c r="H1057" i="8"/>
  <c r="G1057" i="8"/>
  <c r="F1057" i="8"/>
  <c r="E1057" i="8"/>
  <c r="D1057" i="8"/>
  <c r="C1057" i="8"/>
  <c r="B1057" i="8"/>
  <c r="S1056" i="8"/>
  <c r="R1056" i="8"/>
  <c r="P1056" i="8"/>
  <c r="O1056" i="8"/>
  <c r="N1056" i="8"/>
  <c r="M1056" i="8"/>
  <c r="L1056" i="8"/>
  <c r="K1056" i="8"/>
  <c r="J1056" i="8"/>
  <c r="I1056" i="8"/>
  <c r="H1056" i="8"/>
  <c r="G1056" i="8"/>
  <c r="F1056" i="8"/>
  <c r="E1056" i="8"/>
  <c r="D1056" i="8"/>
  <c r="C1056" i="8"/>
  <c r="B1056" i="8"/>
  <c r="S1055" i="8"/>
  <c r="R1055" i="8"/>
  <c r="P1055" i="8"/>
  <c r="O1055" i="8"/>
  <c r="N1055" i="8"/>
  <c r="M1055" i="8"/>
  <c r="L1055" i="8"/>
  <c r="K1055" i="8"/>
  <c r="J1055" i="8"/>
  <c r="I1055" i="8"/>
  <c r="H1055" i="8"/>
  <c r="G1055" i="8"/>
  <c r="F1055" i="8"/>
  <c r="E1055" i="8"/>
  <c r="D1055" i="8"/>
  <c r="C1055" i="8"/>
  <c r="B1055" i="8"/>
  <c r="S1054" i="8"/>
  <c r="R1054" i="8"/>
  <c r="P1054" i="8"/>
  <c r="O1054" i="8"/>
  <c r="N1054" i="8"/>
  <c r="M1054" i="8"/>
  <c r="L1054" i="8"/>
  <c r="K1054" i="8"/>
  <c r="J1054" i="8"/>
  <c r="I1054" i="8"/>
  <c r="H1054" i="8"/>
  <c r="G1054" i="8"/>
  <c r="F1054" i="8"/>
  <c r="E1054" i="8"/>
  <c r="D1054" i="8"/>
  <c r="C1054" i="8"/>
  <c r="B1054" i="8"/>
  <c r="S1053" i="8"/>
  <c r="R1053" i="8"/>
  <c r="P1053" i="8"/>
  <c r="O1053" i="8"/>
  <c r="N1053" i="8"/>
  <c r="M1053" i="8"/>
  <c r="L1053" i="8"/>
  <c r="K1053" i="8"/>
  <c r="J1053" i="8"/>
  <c r="I1053" i="8"/>
  <c r="H1053" i="8"/>
  <c r="G1053" i="8"/>
  <c r="F1053" i="8"/>
  <c r="E1053" i="8"/>
  <c r="D1053" i="8"/>
  <c r="C1053" i="8"/>
  <c r="B1053" i="8"/>
  <c r="S1052" i="8"/>
  <c r="R1052" i="8"/>
  <c r="P1052" i="8"/>
  <c r="O1052" i="8"/>
  <c r="N1052" i="8"/>
  <c r="M1052" i="8"/>
  <c r="L1052" i="8"/>
  <c r="K1052" i="8"/>
  <c r="J1052" i="8"/>
  <c r="I1052" i="8"/>
  <c r="H1052" i="8"/>
  <c r="G1052" i="8"/>
  <c r="F1052" i="8"/>
  <c r="E1052" i="8"/>
  <c r="D1052" i="8"/>
  <c r="C1052" i="8"/>
  <c r="B1052" i="8"/>
  <c r="S1051" i="8"/>
  <c r="R1051" i="8"/>
  <c r="P1051" i="8"/>
  <c r="O1051" i="8"/>
  <c r="N1051" i="8"/>
  <c r="M1051" i="8"/>
  <c r="L1051" i="8"/>
  <c r="K1051" i="8"/>
  <c r="J1051" i="8"/>
  <c r="I1051" i="8"/>
  <c r="H1051" i="8"/>
  <c r="G1051" i="8"/>
  <c r="F1051" i="8"/>
  <c r="E1051" i="8"/>
  <c r="D1051" i="8"/>
  <c r="C1051" i="8"/>
  <c r="B1051" i="8"/>
  <c r="S1050" i="8"/>
  <c r="R1050" i="8"/>
  <c r="P1050" i="8"/>
  <c r="O1050" i="8"/>
  <c r="N1050" i="8"/>
  <c r="M1050" i="8"/>
  <c r="L1050" i="8"/>
  <c r="K1050" i="8"/>
  <c r="J1050" i="8"/>
  <c r="I1050" i="8"/>
  <c r="H1050" i="8"/>
  <c r="G1050" i="8"/>
  <c r="F1050" i="8"/>
  <c r="E1050" i="8"/>
  <c r="D1050" i="8"/>
  <c r="C1050" i="8"/>
  <c r="B1050" i="8"/>
  <c r="S1049" i="8"/>
  <c r="R1049" i="8"/>
  <c r="P1049" i="8"/>
  <c r="O1049" i="8"/>
  <c r="N1049" i="8"/>
  <c r="M1049" i="8"/>
  <c r="L1049" i="8"/>
  <c r="K1049" i="8"/>
  <c r="J1049" i="8"/>
  <c r="I1049" i="8"/>
  <c r="H1049" i="8"/>
  <c r="G1049" i="8"/>
  <c r="F1049" i="8"/>
  <c r="E1049" i="8"/>
  <c r="D1049" i="8"/>
  <c r="C1049" i="8"/>
  <c r="B1049" i="8"/>
  <c r="S1048" i="8"/>
  <c r="R1048" i="8"/>
  <c r="P1048" i="8"/>
  <c r="O1048" i="8"/>
  <c r="N1048" i="8"/>
  <c r="M1048" i="8"/>
  <c r="L1048" i="8"/>
  <c r="K1048" i="8"/>
  <c r="J1048" i="8"/>
  <c r="I1048" i="8"/>
  <c r="H1048" i="8"/>
  <c r="G1048" i="8"/>
  <c r="F1048" i="8"/>
  <c r="E1048" i="8"/>
  <c r="D1048" i="8"/>
  <c r="C1048" i="8"/>
  <c r="B1048" i="8"/>
  <c r="S1047" i="8"/>
  <c r="R1047" i="8"/>
  <c r="P1047" i="8"/>
  <c r="O1047" i="8"/>
  <c r="N1047" i="8"/>
  <c r="M1047" i="8"/>
  <c r="L1047" i="8"/>
  <c r="K1047" i="8"/>
  <c r="J1047" i="8"/>
  <c r="I1047" i="8"/>
  <c r="H1047" i="8"/>
  <c r="G1047" i="8"/>
  <c r="F1047" i="8"/>
  <c r="E1047" i="8"/>
  <c r="D1047" i="8"/>
  <c r="C1047" i="8"/>
  <c r="B1047" i="8"/>
  <c r="S1046" i="8"/>
  <c r="R1046" i="8"/>
  <c r="P1046" i="8"/>
  <c r="O1046" i="8"/>
  <c r="N1046" i="8"/>
  <c r="M1046" i="8"/>
  <c r="L1046" i="8"/>
  <c r="K1046" i="8"/>
  <c r="J1046" i="8"/>
  <c r="I1046" i="8"/>
  <c r="H1046" i="8"/>
  <c r="G1046" i="8"/>
  <c r="F1046" i="8"/>
  <c r="E1046" i="8"/>
  <c r="D1046" i="8"/>
  <c r="C1046" i="8"/>
  <c r="B1046" i="8"/>
  <c r="S1045" i="8"/>
  <c r="R1045" i="8"/>
  <c r="P1045" i="8"/>
  <c r="O1045" i="8"/>
  <c r="N1045" i="8"/>
  <c r="M1045" i="8"/>
  <c r="L1045" i="8"/>
  <c r="K1045" i="8"/>
  <c r="J1045" i="8"/>
  <c r="I1045" i="8"/>
  <c r="H1045" i="8"/>
  <c r="G1045" i="8"/>
  <c r="F1045" i="8"/>
  <c r="E1045" i="8"/>
  <c r="D1045" i="8"/>
  <c r="C1045" i="8"/>
  <c r="B1045" i="8"/>
  <c r="S1044" i="8"/>
  <c r="R1044" i="8"/>
  <c r="P1044" i="8"/>
  <c r="O1044" i="8"/>
  <c r="N1044" i="8"/>
  <c r="M1044" i="8"/>
  <c r="L1044" i="8"/>
  <c r="K1044" i="8"/>
  <c r="J1044" i="8"/>
  <c r="I1044" i="8"/>
  <c r="H1044" i="8"/>
  <c r="G1044" i="8"/>
  <c r="F1044" i="8"/>
  <c r="E1044" i="8"/>
  <c r="D1044" i="8"/>
  <c r="C1044" i="8"/>
  <c r="B1044" i="8"/>
  <c r="S1043" i="8"/>
  <c r="R1043" i="8"/>
  <c r="P1043" i="8"/>
  <c r="O1043" i="8"/>
  <c r="N1043" i="8"/>
  <c r="M1043" i="8"/>
  <c r="L1043" i="8"/>
  <c r="K1043" i="8"/>
  <c r="J1043" i="8"/>
  <c r="I1043" i="8"/>
  <c r="H1043" i="8"/>
  <c r="G1043" i="8"/>
  <c r="F1043" i="8"/>
  <c r="E1043" i="8"/>
  <c r="D1043" i="8"/>
  <c r="C1043" i="8"/>
  <c r="B1043" i="8"/>
  <c r="S1042" i="8"/>
  <c r="R1042" i="8"/>
  <c r="P1042" i="8"/>
  <c r="O1042" i="8"/>
  <c r="N1042" i="8"/>
  <c r="M1042" i="8"/>
  <c r="L1042" i="8"/>
  <c r="K1042" i="8"/>
  <c r="J1042" i="8"/>
  <c r="I1042" i="8"/>
  <c r="H1042" i="8"/>
  <c r="G1042" i="8"/>
  <c r="F1042" i="8"/>
  <c r="E1042" i="8"/>
  <c r="D1042" i="8"/>
  <c r="C1042" i="8"/>
  <c r="B1042" i="8"/>
  <c r="S1041" i="8"/>
  <c r="R1041" i="8"/>
  <c r="P1041" i="8"/>
  <c r="O1041" i="8"/>
  <c r="N1041" i="8"/>
  <c r="M1041" i="8"/>
  <c r="L1041" i="8"/>
  <c r="K1041" i="8"/>
  <c r="J1041" i="8"/>
  <c r="I1041" i="8"/>
  <c r="H1041" i="8"/>
  <c r="G1041" i="8"/>
  <c r="F1041" i="8"/>
  <c r="E1041" i="8"/>
  <c r="D1041" i="8"/>
  <c r="C1041" i="8"/>
  <c r="B1041" i="8"/>
  <c r="S1040" i="8"/>
  <c r="R1040" i="8"/>
  <c r="P1040" i="8"/>
  <c r="O1040" i="8"/>
  <c r="N1040" i="8"/>
  <c r="M1040" i="8"/>
  <c r="L1040" i="8"/>
  <c r="K1040" i="8"/>
  <c r="J1040" i="8"/>
  <c r="I1040" i="8"/>
  <c r="H1040" i="8"/>
  <c r="G1040" i="8"/>
  <c r="F1040" i="8"/>
  <c r="E1040" i="8"/>
  <c r="D1040" i="8"/>
  <c r="C1040" i="8"/>
  <c r="B1040" i="8"/>
  <c r="S1039" i="8"/>
  <c r="R1039" i="8"/>
  <c r="P1039" i="8"/>
  <c r="O1039" i="8"/>
  <c r="N1039" i="8"/>
  <c r="M1039" i="8"/>
  <c r="L1039" i="8"/>
  <c r="K1039" i="8"/>
  <c r="J1039" i="8"/>
  <c r="I1039" i="8"/>
  <c r="H1039" i="8"/>
  <c r="G1039" i="8"/>
  <c r="F1039" i="8"/>
  <c r="E1039" i="8"/>
  <c r="D1039" i="8"/>
  <c r="C1039" i="8"/>
  <c r="B1039" i="8"/>
  <c r="S1038" i="8"/>
  <c r="R1038" i="8"/>
  <c r="P1038" i="8"/>
  <c r="O1038" i="8"/>
  <c r="N1038" i="8"/>
  <c r="M1038" i="8"/>
  <c r="L1038" i="8"/>
  <c r="K1038" i="8"/>
  <c r="J1038" i="8"/>
  <c r="I1038" i="8"/>
  <c r="H1038" i="8"/>
  <c r="G1038" i="8"/>
  <c r="F1038" i="8"/>
  <c r="E1038" i="8"/>
  <c r="D1038" i="8"/>
  <c r="C1038" i="8"/>
  <c r="B1038" i="8"/>
  <c r="S1037" i="8"/>
  <c r="R1037" i="8"/>
  <c r="P1037" i="8"/>
  <c r="O1037" i="8"/>
  <c r="N1037" i="8"/>
  <c r="M1037" i="8"/>
  <c r="L1037" i="8"/>
  <c r="K1037" i="8"/>
  <c r="J1037" i="8"/>
  <c r="I1037" i="8"/>
  <c r="H1037" i="8"/>
  <c r="G1037" i="8"/>
  <c r="F1037" i="8"/>
  <c r="E1037" i="8"/>
  <c r="D1037" i="8"/>
  <c r="C1037" i="8"/>
  <c r="B1037" i="8"/>
  <c r="S1036" i="8"/>
  <c r="R1036" i="8"/>
  <c r="P1036" i="8"/>
  <c r="O1036" i="8"/>
  <c r="N1036" i="8"/>
  <c r="M1036" i="8"/>
  <c r="L1036" i="8"/>
  <c r="K1036" i="8"/>
  <c r="J1036" i="8"/>
  <c r="I1036" i="8"/>
  <c r="H1036" i="8"/>
  <c r="G1036" i="8"/>
  <c r="F1036" i="8"/>
  <c r="E1036" i="8"/>
  <c r="D1036" i="8"/>
  <c r="C1036" i="8"/>
  <c r="B1036" i="8"/>
  <c r="S1035" i="8"/>
  <c r="R1035" i="8"/>
  <c r="P1035" i="8"/>
  <c r="O1035" i="8"/>
  <c r="N1035" i="8"/>
  <c r="M1035" i="8"/>
  <c r="L1035" i="8"/>
  <c r="K1035" i="8"/>
  <c r="J1035" i="8"/>
  <c r="I1035" i="8"/>
  <c r="H1035" i="8"/>
  <c r="G1035" i="8"/>
  <c r="F1035" i="8"/>
  <c r="E1035" i="8"/>
  <c r="D1035" i="8"/>
  <c r="C1035" i="8"/>
  <c r="B1035" i="8"/>
  <c r="S1034" i="8"/>
  <c r="R1034" i="8"/>
  <c r="P1034" i="8"/>
  <c r="O1034" i="8"/>
  <c r="N1034" i="8"/>
  <c r="M1034" i="8"/>
  <c r="L1034" i="8"/>
  <c r="K1034" i="8"/>
  <c r="J1034" i="8"/>
  <c r="I1034" i="8"/>
  <c r="H1034" i="8"/>
  <c r="G1034" i="8"/>
  <c r="F1034" i="8"/>
  <c r="E1034" i="8"/>
  <c r="D1034" i="8"/>
  <c r="C1034" i="8"/>
  <c r="B1034" i="8"/>
  <c r="S1033" i="8"/>
  <c r="R1033" i="8"/>
  <c r="P1033" i="8"/>
  <c r="O1033" i="8"/>
  <c r="N1033" i="8"/>
  <c r="M1033" i="8"/>
  <c r="L1033" i="8"/>
  <c r="K1033" i="8"/>
  <c r="J1033" i="8"/>
  <c r="I1033" i="8"/>
  <c r="H1033" i="8"/>
  <c r="G1033" i="8"/>
  <c r="F1033" i="8"/>
  <c r="E1033" i="8"/>
  <c r="D1033" i="8"/>
  <c r="C1033" i="8"/>
  <c r="B1033" i="8"/>
  <c r="S1032" i="8"/>
  <c r="R1032" i="8"/>
  <c r="P1032" i="8"/>
  <c r="O1032" i="8"/>
  <c r="N1032" i="8"/>
  <c r="M1032" i="8"/>
  <c r="L1032" i="8"/>
  <c r="K1032" i="8"/>
  <c r="J1032" i="8"/>
  <c r="I1032" i="8"/>
  <c r="H1032" i="8"/>
  <c r="G1032" i="8"/>
  <c r="F1032" i="8"/>
  <c r="E1032" i="8"/>
  <c r="D1032" i="8"/>
  <c r="C1032" i="8"/>
  <c r="B1032" i="8"/>
  <c r="S1031" i="8"/>
  <c r="R1031" i="8"/>
  <c r="P1031" i="8"/>
  <c r="O1031" i="8"/>
  <c r="N1031" i="8"/>
  <c r="M1031" i="8"/>
  <c r="L1031" i="8"/>
  <c r="K1031" i="8"/>
  <c r="J1031" i="8"/>
  <c r="I1031" i="8"/>
  <c r="H1031" i="8"/>
  <c r="G1031" i="8"/>
  <c r="F1031" i="8"/>
  <c r="E1031" i="8"/>
  <c r="D1031" i="8"/>
  <c r="C1031" i="8"/>
  <c r="B1031" i="8"/>
  <c r="S1030" i="8"/>
  <c r="R1030" i="8"/>
  <c r="P1030" i="8"/>
  <c r="O1030" i="8"/>
  <c r="N1030" i="8"/>
  <c r="M1030" i="8"/>
  <c r="L1030" i="8"/>
  <c r="K1030" i="8"/>
  <c r="J1030" i="8"/>
  <c r="I1030" i="8"/>
  <c r="H1030" i="8"/>
  <c r="G1030" i="8"/>
  <c r="F1030" i="8"/>
  <c r="E1030" i="8"/>
  <c r="D1030" i="8"/>
  <c r="C1030" i="8"/>
  <c r="B1030" i="8"/>
  <c r="S1029" i="8"/>
  <c r="R1029" i="8"/>
  <c r="P1029" i="8"/>
  <c r="O1029" i="8"/>
  <c r="N1029" i="8"/>
  <c r="M1029" i="8"/>
  <c r="L1029" i="8"/>
  <c r="K1029" i="8"/>
  <c r="J1029" i="8"/>
  <c r="I1029" i="8"/>
  <c r="H1029" i="8"/>
  <c r="G1029" i="8"/>
  <c r="F1029" i="8"/>
  <c r="E1029" i="8"/>
  <c r="D1029" i="8"/>
  <c r="C1029" i="8"/>
  <c r="B1029" i="8"/>
  <c r="S1028" i="8"/>
  <c r="R1028" i="8"/>
  <c r="P1028" i="8"/>
  <c r="O1028" i="8"/>
  <c r="N1028" i="8"/>
  <c r="M1028" i="8"/>
  <c r="L1028" i="8"/>
  <c r="K1028" i="8"/>
  <c r="J1028" i="8"/>
  <c r="I1028" i="8"/>
  <c r="H1028" i="8"/>
  <c r="G1028" i="8"/>
  <c r="F1028" i="8"/>
  <c r="E1028" i="8"/>
  <c r="D1028" i="8"/>
  <c r="C1028" i="8"/>
  <c r="B1028" i="8"/>
  <c r="S1027" i="8"/>
  <c r="R1027" i="8"/>
  <c r="P1027" i="8"/>
  <c r="O1027" i="8"/>
  <c r="N1027" i="8"/>
  <c r="M1027" i="8"/>
  <c r="L1027" i="8"/>
  <c r="K1027" i="8"/>
  <c r="J1027" i="8"/>
  <c r="I1027" i="8"/>
  <c r="H1027" i="8"/>
  <c r="G1027" i="8"/>
  <c r="F1027" i="8"/>
  <c r="E1027" i="8"/>
  <c r="D1027" i="8"/>
  <c r="C1027" i="8"/>
  <c r="B1027" i="8"/>
  <c r="S1026" i="8"/>
  <c r="R1026" i="8"/>
  <c r="P1026" i="8"/>
  <c r="O1026" i="8"/>
  <c r="N1026" i="8"/>
  <c r="M1026" i="8"/>
  <c r="L1026" i="8"/>
  <c r="K1026" i="8"/>
  <c r="J1026" i="8"/>
  <c r="I1026" i="8"/>
  <c r="H1026" i="8"/>
  <c r="G1026" i="8"/>
  <c r="F1026" i="8"/>
  <c r="E1026" i="8"/>
  <c r="D1026" i="8"/>
  <c r="C1026" i="8"/>
  <c r="B1026" i="8"/>
  <c r="S1025" i="8"/>
  <c r="R1025" i="8"/>
  <c r="P1025" i="8"/>
  <c r="O1025" i="8"/>
  <c r="N1025" i="8"/>
  <c r="M1025" i="8"/>
  <c r="L1025" i="8"/>
  <c r="K1025" i="8"/>
  <c r="J1025" i="8"/>
  <c r="I1025" i="8"/>
  <c r="H1025" i="8"/>
  <c r="G1025" i="8"/>
  <c r="F1025" i="8"/>
  <c r="E1025" i="8"/>
  <c r="D1025" i="8"/>
  <c r="C1025" i="8"/>
  <c r="B1025" i="8"/>
  <c r="S1024" i="8"/>
  <c r="R1024" i="8"/>
  <c r="P1024" i="8"/>
  <c r="O1024" i="8"/>
  <c r="N1024" i="8"/>
  <c r="M1024" i="8"/>
  <c r="L1024" i="8"/>
  <c r="K1024" i="8"/>
  <c r="J1024" i="8"/>
  <c r="I1024" i="8"/>
  <c r="H1024" i="8"/>
  <c r="G1024" i="8"/>
  <c r="F1024" i="8"/>
  <c r="E1024" i="8"/>
  <c r="D1024" i="8"/>
  <c r="C1024" i="8"/>
  <c r="B1024" i="8"/>
  <c r="S1023" i="8"/>
  <c r="R1023" i="8"/>
  <c r="P1023" i="8"/>
  <c r="O1023" i="8"/>
  <c r="N1023" i="8"/>
  <c r="M1023" i="8"/>
  <c r="L1023" i="8"/>
  <c r="K1023" i="8"/>
  <c r="J1023" i="8"/>
  <c r="I1023" i="8"/>
  <c r="H1023" i="8"/>
  <c r="G1023" i="8"/>
  <c r="F1023" i="8"/>
  <c r="E1023" i="8"/>
  <c r="D1023" i="8"/>
  <c r="C1023" i="8"/>
  <c r="B1023" i="8"/>
  <c r="S1022" i="8"/>
  <c r="R1022" i="8"/>
  <c r="P1022" i="8"/>
  <c r="O1022" i="8"/>
  <c r="N1022" i="8"/>
  <c r="M1022" i="8"/>
  <c r="L1022" i="8"/>
  <c r="K1022" i="8"/>
  <c r="J1022" i="8"/>
  <c r="I1022" i="8"/>
  <c r="H1022" i="8"/>
  <c r="G1022" i="8"/>
  <c r="F1022" i="8"/>
  <c r="E1022" i="8"/>
  <c r="D1022" i="8"/>
  <c r="C1022" i="8"/>
  <c r="B1022" i="8"/>
  <c r="S1021" i="8"/>
  <c r="R1021" i="8"/>
  <c r="P1021" i="8"/>
  <c r="O1021" i="8"/>
  <c r="N1021" i="8"/>
  <c r="M1021" i="8"/>
  <c r="L1021" i="8"/>
  <c r="K1021" i="8"/>
  <c r="J1021" i="8"/>
  <c r="I1021" i="8"/>
  <c r="H1021" i="8"/>
  <c r="G1021" i="8"/>
  <c r="F1021" i="8"/>
  <c r="E1021" i="8"/>
  <c r="D1021" i="8"/>
  <c r="C1021" i="8"/>
  <c r="B1021" i="8"/>
  <c r="S1020" i="8"/>
  <c r="R1020" i="8"/>
  <c r="P1020" i="8"/>
  <c r="O1020" i="8"/>
  <c r="N1020" i="8"/>
  <c r="M1020" i="8"/>
  <c r="L1020" i="8"/>
  <c r="K1020" i="8"/>
  <c r="J1020" i="8"/>
  <c r="I1020" i="8"/>
  <c r="H1020" i="8"/>
  <c r="G1020" i="8"/>
  <c r="F1020" i="8"/>
  <c r="E1020" i="8"/>
  <c r="D1020" i="8"/>
  <c r="C1020" i="8"/>
  <c r="B1020" i="8"/>
  <c r="S1019" i="8"/>
  <c r="R1019" i="8"/>
  <c r="P1019" i="8"/>
  <c r="O1019" i="8"/>
  <c r="N1019" i="8"/>
  <c r="M1019" i="8"/>
  <c r="L1019" i="8"/>
  <c r="K1019" i="8"/>
  <c r="J1019" i="8"/>
  <c r="I1019" i="8"/>
  <c r="H1019" i="8"/>
  <c r="G1019" i="8"/>
  <c r="F1019" i="8"/>
  <c r="E1019" i="8"/>
  <c r="D1019" i="8"/>
  <c r="C1019" i="8"/>
  <c r="B1019" i="8"/>
  <c r="S1018" i="8"/>
  <c r="R1018" i="8"/>
  <c r="P1018" i="8"/>
  <c r="O1018" i="8"/>
  <c r="N1018" i="8"/>
  <c r="M1018" i="8"/>
  <c r="L1018" i="8"/>
  <c r="K1018" i="8"/>
  <c r="J1018" i="8"/>
  <c r="I1018" i="8"/>
  <c r="H1018" i="8"/>
  <c r="G1018" i="8"/>
  <c r="F1018" i="8"/>
  <c r="E1018" i="8"/>
  <c r="D1018" i="8"/>
  <c r="C1018" i="8"/>
  <c r="B1018" i="8"/>
  <c r="S1017" i="8"/>
  <c r="R1017" i="8"/>
  <c r="P1017" i="8"/>
  <c r="O1017" i="8"/>
  <c r="N1017" i="8"/>
  <c r="M1017" i="8"/>
  <c r="L1017" i="8"/>
  <c r="K1017" i="8"/>
  <c r="J1017" i="8"/>
  <c r="I1017" i="8"/>
  <c r="H1017" i="8"/>
  <c r="G1017" i="8"/>
  <c r="F1017" i="8"/>
  <c r="E1017" i="8"/>
  <c r="D1017" i="8"/>
  <c r="C1017" i="8"/>
  <c r="B1017" i="8"/>
  <c r="S1016" i="8"/>
  <c r="R1016" i="8"/>
  <c r="P1016" i="8"/>
  <c r="O1016" i="8"/>
  <c r="N1016" i="8"/>
  <c r="M1016" i="8"/>
  <c r="L1016" i="8"/>
  <c r="K1016" i="8"/>
  <c r="J1016" i="8"/>
  <c r="I1016" i="8"/>
  <c r="H1016" i="8"/>
  <c r="G1016" i="8"/>
  <c r="F1016" i="8"/>
  <c r="E1016" i="8"/>
  <c r="D1016" i="8"/>
  <c r="C1016" i="8"/>
  <c r="B1016" i="8"/>
  <c r="S1015" i="8"/>
  <c r="R1015" i="8"/>
  <c r="P1015" i="8"/>
  <c r="O1015" i="8"/>
  <c r="N1015" i="8"/>
  <c r="M1015" i="8"/>
  <c r="L1015" i="8"/>
  <c r="K1015" i="8"/>
  <c r="J1015" i="8"/>
  <c r="I1015" i="8"/>
  <c r="H1015" i="8"/>
  <c r="G1015" i="8"/>
  <c r="F1015" i="8"/>
  <c r="E1015" i="8"/>
  <c r="D1015" i="8"/>
  <c r="C1015" i="8"/>
  <c r="B1015" i="8"/>
  <c r="S1014" i="8"/>
  <c r="R1014" i="8"/>
  <c r="P1014" i="8"/>
  <c r="O1014" i="8"/>
  <c r="N1014" i="8"/>
  <c r="M1014" i="8"/>
  <c r="L1014" i="8"/>
  <c r="K1014" i="8"/>
  <c r="J1014" i="8"/>
  <c r="I1014" i="8"/>
  <c r="H1014" i="8"/>
  <c r="G1014" i="8"/>
  <c r="F1014" i="8"/>
  <c r="E1014" i="8"/>
  <c r="D1014" i="8"/>
  <c r="C1014" i="8"/>
  <c r="B1014" i="8"/>
  <c r="S1013" i="8"/>
  <c r="R1013" i="8"/>
  <c r="P1013" i="8"/>
  <c r="O1013" i="8"/>
  <c r="N1013" i="8"/>
  <c r="M1013" i="8"/>
  <c r="L1013" i="8"/>
  <c r="K1013" i="8"/>
  <c r="J1013" i="8"/>
  <c r="I1013" i="8"/>
  <c r="H1013" i="8"/>
  <c r="G1013" i="8"/>
  <c r="F1013" i="8"/>
  <c r="E1013" i="8"/>
  <c r="D1013" i="8"/>
  <c r="C1013" i="8"/>
  <c r="B1013" i="8"/>
  <c r="S1012" i="8"/>
  <c r="R1012" i="8"/>
  <c r="P1012" i="8"/>
  <c r="O1012" i="8"/>
  <c r="N1012" i="8"/>
  <c r="M1012" i="8"/>
  <c r="L1012" i="8"/>
  <c r="K1012" i="8"/>
  <c r="J1012" i="8"/>
  <c r="I1012" i="8"/>
  <c r="H1012" i="8"/>
  <c r="G1012" i="8"/>
  <c r="F1012" i="8"/>
  <c r="E1012" i="8"/>
  <c r="D1012" i="8"/>
  <c r="C1012" i="8"/>
  <c r="B1012" i="8"/>
  <c r="S1011" i="8"/>
  <c r="R1011" i="8"/>
  <c r="P1011" i="8"/>
  <c r="O1011" i="8"/>
  <c r="N1011" i="8"/>
  <c r="M1011" i="8"/>
  <c r="L1011" i="8"/>
  <c r="K1011" i="8"/>
  <c r="J1011" i="8"/>
  <c r="I1011" i="8"/>
  <c r="H1011" i="8"/>
  <c r="G1011" i="8"/>
  <c r="F1011" i="8"/>
  <c r="E1011" i="8"/>
  <c r="D1011" i="8"/>
  <c r="C1011" i="8"/>
  <c r="B1011" i="8"/>
  <c r="S1010" i="8"/>
  <c r="R1010" i="8"/>
  <c r="P1010" i="8"/>
  <c r="O1010" i="8"/>
  <c r="N1010" i="8"/>
  <c r="M1010" i="8"/>
  <c r="L1010" i="8"/>
  <c r="K1010" i="8"/>
  <c r="J1010" i="8"/>
  <c r="I1010" i="8"/>
  <c r="H1010" i="8"/>
  <c r="G1010" i="8"/>
  <c r="F1010" i="8"/>
  <c r="E1010" i="8"/>
  <c r="D1010" i="8"/>
  <c r="C1010" i="8"/>
  <c r="B1010" i="8"/>
  <c r="S1009" i="8"/>
  <c r="R1009" i="8"/>
  <c r="P1009" i="8"/>
  <c r="O1009" i="8"/>
  <c r="N1009" i="8"/>
  <c r="M1009" i="8"/>
  <c r="L1009" i="8"/>
  <c r="K1009" i="8"/>
  <c r="J1009" i="8"/>
  <c r="I1009" i="8"/>
  <c r="H1009" i="8"/>
  <c r="G1009" i="8"/>
  <c r="F1009" i="8"/>
  <c r="E1009" i="8"/>
  <c r="D1009" i="8"/>
  <c r="C1009" i="8"/>
  <c r="B1009" i="8"/>
  <c r="S1008" i="8"/>
  <c r="R1008" i="8"/>
  <c r="P1008" i="8"/>
  <c r="O1008" i="8"/>
  <c r="N1008" i="8"/>
  <c r="M1008" i="8"/>
  <c r="L1008" i="8"/>
  <c r="K1008" i="8"/>
  <c r="J1008" i="8"/>
  <c r="I1008" i="8"/>
  <c r="H1008" i="8"/>
  <c r="G1008" i="8"/>
  <c r="F1008" i="8"/>
  <c r="E1008" i="8"/>
  <c r="D1008" i="8"/>
  <c r="C1008" i="8"/>
  <c r="B1008" i="8"/>
  <c r="S1007" i="8"/>
  <c r="R1007" i="8"/>
  <c r="P1007" i="8"/>
  <c r="O1007" i="8"/>
  <c r="N1007" i="8"/>
  <c r="M1007" i="8"/>
  <c r="L1007" i="8"/>
  <c r="K1007" i="8"/>
  <c r="J1007" i="8"/>
  <c r="I1007" i="8"/>
  <c r="H1007" i="8"/>
  <c r="G1007" i="8"/>
  <c r="F1007" i="8"/>
  <c r="E1007" i="8"/>
  <c r="D1007" i="8"/>
  <c r="C1007" i="8"/>
  <c r="B1007" i="8"/>
  <c r="S1006" i="8"/>
  <c r="R1006" i="8"/>
  <c r="P1006" i="8"/>
  <c r="O1006" i="8"/>
  <c r="N1006" i="8"/>
  <c r="M1006" i="8"/>
  <c r="L1006" i="8"/>
  <c r="K1006" i="8"/>
  <c r="J1006" i="8"/>
  <c r="I1006" i="8"/>
  <c r="H1006" i="8"/>
  <c r="G1006" i="8"/>
  <c r="F1006" i="8"/>
  <c r="E1006" i="8"/>
  <c r="D1006" i="8"/>
  <c r="C1006" i="8"/>
  <c r="B1006" i="8"/>
  <c r="S1005" i="8"/>
  <c r="R1005" i="8"/>
  <c r="P1005" i="8"/>
  <c r="O1005" i="8"/>
  <c r="N1005" i="8"/>
  <c r="M1005" i="8"/>
  <c r="L1005" i="8"/>
  <c r="K1005" i="8"/>
  <c r="J1005" i="8"/>
  <c r="I1005" i="8"/>
  <c r="H1005" i="8"/>
  <c r="G1005" i="8"/>
  <c r="F1005" i="8"/>
  <c r="E1005" i="8"/>
  <c r="D1005" i="8"/>
  <c r="C1005" i="8"/>
  <c r="B1005" i="8"/>
  <c r="S1004" i="8"/>
  <c r="R1004" i="8"/>
  <c r="P1004" i="8"/>
  <c r="O1004" i="8"/>
  <c r="N1004" i="8"/>
  <c r="M1004" i="8"/>
  <c r="L1004" i="8"/>
  <c r="K1004" i="8"/>
  <c r="J1004" i="8"/>
  <c r="I1004" i="8"/>
  <c r="H1004" i="8"/>
  <c r="G1004" i="8"/>
  <c r="F1004" i="8"/>
  <c r="E1004" i="8"/>
  <c r="D1004" i="8"/>
  <c r="C1004" i="8"/>
  <c r="B1004" i="8"/>
  <c r="S1003" i="8"/>
  <c r="R1003" i="8"/>
  <c r="P1003" i="8"/>
  <c r="O1003" i="8"/>
  <c r="N1003" i="8"/>
  <c r="M1003" i="8"/>
  <c r="L1003" i="8"/>
  <c r="K1003" i="8"/>
  <c r="J1003" i="8"/>
  <c r="I1003" i="8"/>
  <c r="H1003" i="8"/>
  <c r="G1003" i="8"/>
  <c r="F1003" i="8"/>
  <c r="E1003" i="8"/>
  <c r="D1003" i="8"/>
  <c r="C1003" i="8"/>
  <c r="B1003" i="8"/>
  <c r="S1002" i="8"/>
  <c r="R1002" i="8"/>
  <c r="P1002" i="8"/>
  <c r="O1002" i="8"/>
  <c r="N1002" i="8"/>
  <c r="M1002" i="8"/>
  <c r="L1002" i="8"/>
  <c r="K1002" i="8"/>
  <c r="J1002" i="8"/>
  <c r="I1002" i="8"/>
  <c r="H1002" i="8"/>
  <c r="G1002" i="8"/>
  <c r="F1002" i="8"/>
  <c r="E1002" i="8"/>
  <c r="D1002" i="8"/>
  <c r="C1002" i="8"/>
  <c r="B1002" i="8"/>
  <c r="S1001" i="8"/>
  <c r="R1001" i="8"/>
  <c r="P1001" i="8"/>
  <c r="O1001" i="8"/>
  <c r="N1001" i="8"/>
  <c r="M1001" i="8"/>
  <c r="L1001" i="8"/>
  <c r="K1001" i="8"/>
  <c r="J1001" i="8"/>
  <c r="I1001" i="8"/>
  <c r="H1001" i="8"/>
  <c r="G1001" i="8"/>
  <c r="F1001" i="8"/>
  <c r="E1001" i="8"/>
  <c r="D1001" i="8"/>
  <c r="C1001" i="8"/>
  <c r="B1001" i="8"/>
  <c r="S1000" i="8"/>
  <c r="R1000" i="8"/>
  <c r="P1000" i="8"/>
  <c r="O1000" i="8"/>
  <c r="N1000" i="8"/>
  <c r="M1000" i="8"/>
  <c r="L1000" i="8"/>
  <c r="K1000" i="8"/>
  <c r="J1000" i="8"/>
  <c r="I1000" i="8"/>
  <c r="H1000" i="8"/>
  <c r="G1000" i="8"/>
  <c r="F1000" i="8"/>
  <c r="E1000" i="8"/>
  <c r="D1000" i="8"/>
  <c r="C1000" i="8"/>
  <c r="B1000" i="8"/>
  <c r="S999" i="8"/>
  <c r="R999" i="8"/>
  <c r="P999" i="8"/>
  <c r="O999" i="8"/>
  <c r="N999" i="8"/>
  <c r="M999" i="8"/>
  <c r="L999" i="8"/>
  <c r="K999" i="8"/>
  <c r="J999" i="8"/>
  <c r="I999" i="8"/>
  <c r="H999" i="8"/>
  <c r="G999" i="8"/>
  <c r="F999" i="8"/>
  <c r="E999" i="8"/>
  <c r="D999" i="8"/>
  <c r="C999" i="8"/>
  <c r="B999" i="8"/>
  <c r="S998" i="8"/>
  <c r="R998" i="8"/>
  <c r="P998" i="8"/>
  <c r="O998" i="8"/>
  <c r="N998" i="8"/>
  <c r="M998" i="8"/>
  <c r="L998" i="8"/>
  <c r="K998" i="8"/>
  <c r="J998" i="8"/>
  <c r="I998" i="8"/>
  <c r="H998" i="8"/>
  <c r="G998" i="8"/>
  <c r="F998" i="8"/>
  <c r="E998" i="8"/>
  <c r="D998" i="8"/>
  <c r="C998" i="8"/>
  <c r="B998" i="8"/>
  <c r="S997" i="8"/>
  <c r="R997" i="8"/>
  <c r="P997" i="8"/>
  <c r="O997" i="8"/>
  <c r="N997" i="8"/>
  <c r="M997" i="8"/>
  <c r="L997" i="8"/>
  <c r="K997" i="8"/>
  <c r="J997" i="8"/>
  <c r="I997" i="8"/>
  <c r="H997" i="8"/>
  <c r="G997" i="8"/>
  <c r="F997" i="8"/>
  <c r="E997" i="8"/>
  <c r="D997" i="8"/>
  <c r="C997" i="8"/>
  <c r="B997" i="8"/>
  <c r="S996" i="8"/>
  <c r="R996" i="8"/>
  <c r="P996" i="8"/>
  <c r="O996" i="8"/>
  <c r="N996" i="8"/>
  <c r="M996" i="8"/>
  <c r="L996" i="8"/>
  <c r="K996" i="8"/>
  <c r="J996" i="8"/>
  <c r="I996" i="8"/>
  <c r="H996" i="8"/>
  <c r="G996" i="8"/>
  <c r="F996" i="8"/>
  <c r="E996" i="8"/>
  <c r="D996" i="8"/>
  <c r="C996" i="8"/>
  <c r="B996" i="8"/>
  <c r="S995" i="8"/>
  <c r="R995" i="8"/>
  <c r="P995" i="8"/>
  <c r="O995" i="8"/>
  <c r="N995" i="8"/>
  <c r="M995" i="8"/>
  <c r="L995" i="8"/>
  <c r="K995" i="8"/>
  <c r="J995" i="8"/>
  <c r="I995" i="8"/>
  <c r="H995" i="8"/>
  <c r="G995" i="8"/>
  <c r="F995" i="8"/>
  <c r="E995" i="8"/>
  <c r="D995" i="8"/>
  <c r="C995" i="8"/>
  <c r="B995" i="8"/>
  <c r="S994" i="8"/>
  <c r="R994" i="8"/>
  <c r="P994" i="8"/>
  <c r="O994" i="8"/>
  <c r="N994" i="8"/>
  <c r="M994" i="8"/>
  <c r="L994" i="8"/>
  <c r="K994" i="8"/>
  <c r="J994" i="8"/>
  <c r="I994" i="8"/>
  <c r="H994" i="8"/>
  <c r="G994" i="8"/>
  <c r="F994" i="8"/>
  <c r="E994" i="8"/>
  <c r="D994" i="8"/>
  <c r="C994" i="8"/>
  <c r="B994" i="8"/>
  <c r="S993" i="8"/>
  <c r="R993" i="8"/>
  <c r="P993" i="8"/>
  <c r="O993" i="8"/>
  <c r="N993" i="8"/>
  <c r="M993" i="8"/>
  <c r="L993" i="8"/>
  <c r="K993" i="8"/>
  <c r="J993" i="8"/>
  <c r="I993" i="8"/>
  <c r="H993" i="8"/>
  <c r="G993" i="8"/>
  <c r="F993" i="8"/>
  <c r="E993" i="8"/>
  <c r="D993" i="8"/>
  <c r="C993" i="8"/>
  <c r="B993" i="8"/>
  <c r="S992" i="8"/>
  <c r="R992" i="8"/>
  <c r="P992" i="8"/>
  <c r="O992" i="8"/>
  <c r="N992" i="8"/>
  <c r="M992" i="8"/>
  <c r="L992" i="8"/>
  <c r="K992" i="8"/>
  <c r="J992" i="8"/>
  <c r="I992" i="8"/>
  <c r="H992" i="8"/>
  <c r="G992" i="8"/>
  <c r="F992" i="8"/>
  <c r="E992" i="8"/>
  <c r="D992" i="8"/>
  <c r="C992" i="8"/>
  <c r="B992" i="8"/>
  <c r="S991" i="8"/>
  <c r="R991" i="8"/>
  <c r="P991" i="8"/>
  <c r="O991" i="8"/>
  <c r="N991" i="8"/>
  <c r="M991" i="8"/>
  <c r="L991" i="8"/>
  <c r="K991" i="8"/>
  <c r="J991" i="8"/>
  <c r="I991" i="8"/>
  <c r="H991" i="8"/>
  <c r="G991" i="8"/>
  <c r="F991" i="8"/>
  <c r="E991" i="8"/>
  <c r="D991" i="8"/>
  <c r="C991" i="8"/>
  <c r="B991" i="8"/>
  <c r="S990" i="8"/>
  <c r="R990" i="8"/>
  <c r="P990" i="8"/>
  <c r="O990" i="8"/>
  <c r="N990" i="8"/>
  <c r="M990" i="8"/>
  <c r="L990" i="8"/>
  <c r="K990" i="8"/>
  <c r="J990" i="8"/>
  <c r="I990" i="8"/>
  <c r="H990" i="8"/>
  <c r="G990" i="8"/>
  <c r="F990" i="8"/>
  <c r="E990" i="8"/>
  <c r="D990" i="8"/>
  <c r="C990" i="8"/>
  <c r="B990" i="8"/>
  <c r="S989" i="8"/>
  <c r="R989" i="8"/>
  <c r="P989" i="8"/>
  <c r="O989" i="8"/>
  <c r="N989" i="8"/>
  <c r="M989" i="8"/>
  <c r="L989" i="8"/>
  <c r="K989" i="8"/>
  <c r="J989" i="8"/>
  <c r="I989" i="8"/>
  <c r="H989" i="8"/>
  <c r="G989" i="8"/>
  <c r="F989" i="8"/>
  <c r="E989" i="8"/>
  <c r="D989" i="8"/>
  <c r="C989" i="8"/>
  <c r="B989" i="8"/>
  <c r="S988" i="8"/>
  <c r="R988" i="8"/>
  <c r="P988" i="8"/>
  <c r="O988" i="8"/>
  <c r="N988" i="8"/>
  <c r="M988" i="8"/>
  <c r="L988" i="8"/>
  <c r="K988" i="8"/>
  <c r="J988" i="8"/>
  <c r="I988" i="8"/>
  <c r="H988" i="8"/>
  <c r="G988" i="8"/>
  <c r="F988" i="8"/>
  <c r="E988" i="8"/>
  <c r="D988" i="8"/>
  <c r="C988" i="8"/>
  <c r="B988" i="8"/>
  <c r="S987" i="8"/>
  <c r="R987" i="8"/>
  <c r="P987" i="8"/>
  <c r="O987" i="8"/>
  <c r="N987" i="8"/>
  <c r="M987" i="8"/>
  <c r="L987" i="8"/>
  <c r="K987" i="8"/>
  <c r="J987" i="8"/>
  <c r="I987" i="8"/>
  <c r="H987" i="8"/>
  <c r="G987" i="8"/>
  <c r="F987" i="8"/>
  <c r="E987" i="8"/>
  <c r="D987" i="8"/>
  <c r="C987" i="8"/>
  <c r="B987" i="8"/>
  <c r="S986" i="8"/>
  <c r="R986" i="8"/>
  <c r="P986" i="8"/>
  <c r="O986" i="8"/>
  <c r="N986" i="8"/>
  <c r="M986" i="8"/>
  <c r="L986" i="8"/>
  <c r="K986" i="8"/>
  <c r="J986" i="8"/>
  <c r="I986" i="8"/>
  <c r="H986" i="8"/>
  <c r="G986" i="8"/>
  <c r="F986" i="8"/>
  <c r="E986" i="8"/>
  <c r="D986" i="8"/>
  <c r="C986" i="8"/>
  <c r="B986" i="8"/>
  <c r="S985" i="8"/>
  <c r="R985" i="8"/>
  <c r="P985" i="8"/>
  <c r="O985" i="8"/>
  <c r="N985" i="8"/>
  <c r="M985" i="8"/>
  <c r="L985" i="8"/>
  <c r="K985" i="8"/>
  <c r="J985" i="8"/>
  <c r="I985" i="8"/>
  <c r="H985" i="8"/>
  <c r="G985" i="8"/>
  <c r="F985" i="8"/>
  <c r="E985" i="8"/>
  <c r="D985" i="8"/>
  <c r="C985" i="8"/>
  <c r="B985" i="8"/>
  <c r="S984" i="8"/>
  <c r="R984" i="8"/>
  <c r="P984" i="8"/>
  <c r="O984" i="8"/>
  <c r="N984" i="8"/>
  <c r="M984" i="8"/>
  <c r="L984" i="8"/>
  <c r="K984" i="8"/>
  <c r="J984" i="8"/>
  <c r="I984" i="8"/>
  <c r="H984" i="8"/>
  <c r="G984" i="8"/>
  <c r="F984" i="8"/>
  <c r="E984" i="8"/>
  <c r="D984" i="8"/>
  <c r="C984" i="8"/>
  <c r="B984" i="8"/>
  <c r="S983" i="8"/>
  <c r="R983" i="8"/>
  <c r="P983" i="8"/>
  <c r="O983" i="8"/>
  <c r="N983" i="8"/>
  <c r="M983" i="8"/>
  <c r="L983" i="8"/>
  <c r="K983" i="8"/>
  <c r="J983" i="8"/>
  <c r="I983" i="8"/>
  <c r="H983" i="8"/>
  <c r="G983" i="8"/>
  <c r="F983" i="8"/>
  <c r="E983" i="8"/>
  <c r="D983" i="8"/>
  <c r="C983" i="8"/>
  <c r="B983" i="8"/>
  <c r="S982" i="8"/>
  <c r="R982" i="8"/>
  <c r="P982" i="8"/>
  <c r="O982" i="8"/>
  <c r="N982" i="8"/>
  <c r="M982" i="8"/>
  <c r="L982" i="8"/>
  <c r="K982" i="8"/>
  <c r="J982" i="8"/>
  <c r="I982" i="8"/>
  <c r="H982" i="8"/>
  <c r="G982" i="8"/>
  <c r="F982" i="8"/>
  <c r="E982" i="8"/>
  <c r="D982" i="8"/>
  <c r="C982" i="8"/>
  <c r="B982" i="8"/>
  <c r="S981" i="8"/>
  <c r="R981" i="8"/>
  <c r="P981" i="8"/>
  <c r="O981" i="8"/>
  <c r="N981" i="8"/>
  <c r="M981" i="8"/>
  <c r="L981" i="8"/>
  <c r="K981" i="8"/>
  <c r="J981" i="8"/>
  <c r="I981" i="8"/>
  <c r="H981" i="8"/>
  <c r="G981" i="8"/>
  <c r="F981" i="8"/>
  <c r="E981" i="8"/>
  <c r="D981" i="8"/>
  <c r="C981" i="8"/>
  <c r="B981" i="8"/>
  <c r="S980" i="8"/>
  <c r="R980" i="8"/>
  <c r="P980" i="8"/>
  <c r="O980" i="8"/>
  <c r="N980" i="8"/>
  <c r="M980" i="8"/>
  <c r="L980" i="8"/>
  <c r="K980" i="8"/>
  <c r="J980" i="8"/>
  <c r="I980" i="8"/>
  <c r="H980" i="8"/>
  <c r="G980" i="8"/>
  <c r="F980" i="8"/>
  <c r="E980" i="8"/>
  <c r="D980" i="8"/>
  <c r="C980" i="8"/>
  <c r="B980" i="8"/>
  <c r="S979" i="8"/>
  <c r="R979" i="8"/>
  <c r="P979" i="8"/>
  <c r="O979" i="8"/>
  <c r="N979" i="8"/>
  <c r="M979" i="8"/>
  <c r="L979" i="8"/>
  <c r="K979" i="8"/>
  <c r="J979" i="8"/>
  <c r="I979" i="8"/>
  <c r="H979" i="8"/>
  <c r="G979" i="8"/>
  <c r="F979" i="8"/>
  <c r="E979" i="8"/>
  <c r="D979" i="8"/>
  <c r="C979" i="8"/>
  <c r="B979" i="8"/>
  <c r="S978" i="8"/>
  <c r="R978" i="8"/>
  <c r="P978" i="8"/>
  <c r="O978" i="8"/>
  <c r="N978" i="8"/>
  <c r="M978" i="8"/>
  <c r="L978" i="8"/>
  <c r="K978" i="8"/>
  <c r="J978" i="8"/>
  <c r="I978" i="8"/>
  <c r="H978" i="8"/>
  <c r="G978" i="8"/>
  <c r="F978" i="8"/>
  <c r="E978" i="8"/>
  <c r="D978" i="8"/>
  <c r="C978" i="8"/>
  <c r="B978" i="8"/>
  <c r="S977" i="8"/>
  <c r="R977" i="8"/>
  <c r="P977" i="8"/>
  <c r="O977" i="8"/>
  <c r="N977" i="8"/>
  <c r="M977" i="8"/>
  <c r="L977" i="8"/>
  <c r="K977" i="8"/>
  <c r="J977" i="8"/>
  <c r="I977" i="8"/>
  <c r="H977" i="8"/>
  <c r="G977" i="8"/>
  <c r="F977" i="8"/>
  <c r="E977" i="8"/>
  <c r="D977" i="8"/>
  <c r="C977" i="8"/>
  <c r="B977" i="8"/>
  <c r="S976" i="8"/>
  <c r="R976" i="8"/>
  <c r="P976" i="8"/>
  <c r="O976" i="8"/>
  <c r="N976" i="8"/>
  <c r="M976" i="8"/>
  <c r="L976" i="8"/>
  <c r="K976" i="8"/>
  <c r="J976" i="8"/>
  <c r="I976" i="8"/>
  <c r="H976" i="8"/>
  <c r="G976" i="8"/>
  <c r="F976" i="8"/>
  <c r="E976" i="8"/>
  <c r="D976" i="8"/>
  <c r="C976" i="8"/>
  <c r="B976" i="8"/>
  <c r="S975" i="8"/>
  <c r="R975" i="8"/>
  <c r="P975" i="8"/>
  <c r="O975" i="8"/>
  <c r="N975" i="8"/>
  <c r="M975" i="8"/>
  <c r="L975" i="8"/>
  <c r="K975" i="8"/>
  <c r="J975" i="8"/>
  <c r="I975" i="8"/>
  <c r="H975" i="8"/>
  <c r="G975" i="8"/>
  <c r="F975" i="8"/>
  <c r="E975" i="8"/>
  <c r="D975" i="8"/>
  <c r="C975" i="8"/>
  <c r="B975" i="8"/>
  <c r="S974" i="8"/>
  <c r="R974" i="8"/>
  <c r="P974" i="8"/>
  <c r="O974" i="8"/>
  <c r="N974" i="8"/>
  <c r="M974" i="8"/>
  <c r="L974" i="8"/>
  <c r="K974" i="8"/>
  <c r="J974" i="8"/>
  <c r="I974" i="8"/>
  <c r="H974" i="8"/>
  <c r="G974" i="8"/>
  <c r="F974" i="8"/>
  <c r="E974" i="8"/>
  <c r="D974" i="8"/>
  <c r="C974" i="8"/>
  <c r="B974" i="8"/>
  <c r="S973" i="8"/>
  <c r="R973" i="8"/>
  <c r="P973" i="8"/>
  <c r="O973" i="8"/>
  <c r="N973" i="8"/>
  <c r="M973" i="8"/>
  <c r="L973" i="8"/>
  <c r="K973" i="8"/>
  <c r="J973" i="8"/>
  <c r="I973" i="8"/>
  <c r="H973" i="8"/>
  <c r="G973" i="8"/>
  <c r="F973" i="8"/>
  <c r="E973" i="8"/>
  <c r="D973" i="8"/>
  <c r="C973" i="8"/>
  <c r="B973" i="8"/>
  <c r="S972" i="8"/>
  <c r="R972" i="8"/>
  <c r="P972" i="8"/>
  <c r="O972" i="8"/>
  <c r="N972" i="8"/>
  <c r="M972" i="8"/>
  <c r="L972" i="8"/>
  <c r="K972" i="8"/>
  <c r="J972" i="8"/>
  <c r="I972" i="8"/>
  <c r="H972" i="8"/>
  <c r="G972" i="8"/>
  <c r="F972" i="8"/>
  <c r="E972" i="8"/>
  <c r="D972" i="8"/>
  <c r="C972" i="8"/>
  <c r="B972" i="8"/>
  <c r="S971" i="8"/>
  <c r="R971" i="8"/>
  <c r="P971" i="8"/>
  <c r="O971" i="8"/>
  <c r="N971" i="8"/>
  <c r="M971" i="8"/>
  <c r="L971" i="8"/>
  <c r="K971" i="8"/>
  <c r="J971" i="8"/>
  <c r="I971" i="8"/>
  <c r="H971" i="8"/>
  <c r="G971" i="8"/>
  <c r="F971" i="8"/>
  <c r="E971" i="8"/>
  <c r="D971" i="8"/>
  <c r="C971" i="8"/>
  <c r="B971" i="8"/>
  <c r="S970" i="8"/>
  <c r="R970" i="8"/>
  <c r="P970" i="8"/>
  <c r="O970" i="8"/>
  <c r="N970" i="8"/>
  <c r="M970" i="8"/>
  <c r="L970" i="8"/>
  <c r="K970" i="8"/>
  <c r="J970" i="8"/>
  <c r="I970" i="8"/>
  <c r="H970" i="8"/>
  <c r="G970" i="8"/>
  <c r="F970" i="8"/>
  <c r="E970" i="8"/>
  <c r="D970" i="8"/>
  <c r="C970" i="8"/>
  <c r="B970" i="8"/>
  <c r="S969" i="8"/>
  <c r="R969" i="8"/>
  <c r="P969" i="8"/>
  <c r="O969" i="8"/>
  <c r="N969" i="8"/>
  <c r="M969" i="8"/>
  <c r="L969" i="8"/>
  <c r="K969" i="8"/>
  <c r="J969" i="8"/>
  <c r="I969" i="8"/>
  <c r="H969" i="8"/>
  <c r="G969" i="8"/>
  <c r="F969" i="8"/>
  <c r="E969" i="8"/>
  <c r="D969" i="8"/>
  <c r="C969" i="8"/>
  <c r="B969" i="8"/>
  <c r="S968" i="8"/>
  <c r="R968" i="8"/>
  <c r="P968" i="8"/>
  <c r="O968" i="8"/>
  <c r="N968" i="8"/>
  <c r="M968" i="8"/>
  <c r="L968" i="8"/>
  <c r="K968" i="8"/>
  <c r="J968" i="8"/>
  <c r="I968" i="8"/>
  <c r="H968" i="8"/>
  <c r="G968" i="8"/>
  <c r="F968" i="8"/>
  <c r="E968" i="8"/>
  <c r="D968" i="8"/>
  <c r="C968" i="8"/>
  <c r="B968" i="8"/>
  <c r="S967" i="8"/>
  <c r="R967" i="8"/>
  <c r="P967" i="8"/>
  <c r="O967" i="8"/>
  <c r="N967" i="8"/>
  <c r="M967" i="8"/>
  <c r="L967" i="8"/>
  <c r="K967" i="8"/>
  <c r="J967" i="8"/>
  <c r="I967" i="8"/>
  <c r="H967" i="8"/>
  <c r="G967" i="8"/>
  <c r="F967" i="8"/>
  <c r="E967" i="8"/>
  <c r="D967" i="8"/>
  <c r="C967" i="8"/>
  <c r="B967" i="8"/>
  <c r="S966" i="8"/>
  <c r="R966" i="8"/>
  <c r="P966" i="8"/>
  <c r="O966" i="8"/>
  <c r="N966" i="8"/>
  <c r="M966" i="8"/>
  <c r="L966" i="8"/>
  <c r="K966" i="8"/>
  <c r="J966" i="8"/>
  <c r="I966" i="8"/>
  <c r="H966" i="8"/>
  <c r="G966" i="8"/>
  <c r="F966" i="8"/>
  <c r="E966" i="8"/>
  <c r="D966" i="8"/>
  <c r="C966" i="8"/>
  <c r="B966" i="8"/>
  <c r="S965" i="8"/>
  <c r="R965" i="8"/>
  <c r="P965" i="8"/>
  <c r="O965" i="8"/>
  <c r="N965" i="8"/>
  <c r="M965" i="8"/>
  <c r="L965" i="8"/>
  <c r="K965" i="8"/>
  <c r="J965" i="8"/>
  <c r="I965" i="8"/>
  <c r="H965" i="8"/>
  <c r="G965" i="8"/>
  <c r="F965" i="8"/>
  <c r="E965" i="8"/>
  <c r="D965" i="8"/>
  <c r="C965" i="8"/>
  <c r="B965" i="8"/>
  <c r="S964" i="8"/>
  <c r="R964" i="8"/>
  <c r="P964" i="8"/>
  <c r="O964" i="8"/>
  <c r="N964" i="8"/>
  <c r="M964" i="8"/>
  <c r="L964" i="8"/>
  <c r="K964" i="8"/>
  <c r="J964" i="8"/>
  <c r="I964" i="8"/>
  <c r="H964" i="8"/>
  <c r="G964" i="8"/>
  <c r="F964" i="8"/>
  <c r="E964" i="8"/>
  <c r="D964" i="8"/>
  <c r="C964" i="8"/>
  <c r="B964" i="8"/>
  <c r="S963" i="8"/>
  <c r="R963" i="8"/>
  <c r="P963" i="8"/>
  <c r="O963" i="8"/>
  <c r="N963" i="8"/>
  <c r="M963" i="8"/>
  <c r="L963" i="8"/>
  <c r="K963" i="8"/>
  <c r="J963" i="8"/>
  <c r="I963" i="8"/>
  <c r="H963" i="8"/>
  <c r="G963" i="8"/>
  <c r="F963" i="8"/>
  <c r="E963" i="8"/>
  <c r="D963" i="8"/>
  <c r="C963" i="8"/>
  <c r="B963" i="8"/>
  <c r="S962" i="8"/>
  <c r="R962" i="8"/>
  <c r="P962" i="8"/>
  <c r="O962" i="8"/>
  <c r="N962" i="8"/>
  <c r="M962" i="8"/>
  <c r="L962" i="8"/>
  <c r="K962" i="8"/>
  <c r="J962" i="8"/>
  <c r="I962" i="8"/>
  <c r="H962" i="8"/>
  <c r="G962" i="8"/>
  <c r="F962" i="8"/>
  <c r="E962" i="8"/>
  <c r="D962" i="8"/>
  <c r="C962" i="8"/>
  <c r="B962" i="8"/>
  <c r="S961" i="8"/>
  <c r="R961" i="8"/>
  <c r="P961" i="8"/>
  <c r="O961" i="8"/>
  <c r="N961" i="8"/>
  <c r="M961" i="8"/>
  <c r="L961" i="8"/>
  <c r="K961" i="8"/>
  <c r="J961" i="8"/>
  <c r="I961" i="8"/>
  <c r="H961" i="8"/>
  <c r="G961" i="8"/>
  <c r="F961" i="8"/>
  <c r="E961" i="8"/>
  <c r="D961" i="8"/>
  <c r="C961" i="8"/>
  <c r="B961" i="8"/>
  <c r="S960" i="8"/>
  <c r="R960" i="8"/>
  <c r="P960" i="8"/>
  <c r="O960" i="8"/>
  <c r="N960" i="8"/>
  <c r="M960" i="8"/>
  <c r="L960" i="8"/>
  <c r="K960" i="8"/>
  <c r="J960" i="8"/>
  <c r="I960" i="8"/>
  <c r="H960" i="8"/>
  <c r="G960" i="8"/>
  <c r="F960" i="8"/>
  <c r="E960" i="8"/>
  <c r="D960" i="8"/>
  <c r="C960" i="8"/>
  <c r="B960" i="8"/>
  <c r="S959" i="8"/>
  <c r="R959" i="8"/>
  <c r="P959" i="8"/>
  <c r="O959" i="8"/>
  <c r="N959" i="8"/>
  <c r="M959" i="8"/>
  <c r="L959" i="8"/>
  <c r="K959" i="8"/>
  <c r="J959" i="8"/>
  <c r="I959" i="8"/>
  <c r="H959" i="8"/>
  <c r="G959" i="8"/>
  <c r="F959" i="8"/>
  <c r="E959" i="8"/>
  <c r="D959" i="8"/>
  <c r="C959" i="8"/>
  <c r="B959" i="8"/>
  <c r="S958" i="8"/>
  <c r="R958" i="8"/>
  <c r="P958" i="8"/>
  <c r="O958" i="8"/>
  <c r="N958" i="8"/>
  <c r="M958" i="8"/>
  <c r="L958" i="8"/>
  <c r="K958" i="8"/>
  <c r="J958" i="8"/>
  <c r="I958" i="8"/>
  <c r="H958" i="8"/>
  <c r="G958" i="8"/>
  <c r="F958" i="8"/>
  <c r="E958" i="8"/>
  <c r="D958" i="8"/>
  <c r="C958" i="8"/>
  <c r="B958" i="8"/>
  <c r="S957" i="8"/>
  <c r="R957" i="8"/>
  <c r="P957" i="8"/>
  <c r="O957" i="8"/>
  <c r="N957" i="8"/>
  <c r="M957" i="8"/>
  <c r="L957" i="8"/>
  <c r="K957" i="8"/>
  <c r="J957" i="8"/>
  <c r="I957" i="8"/>
  <c r="H957" i="8"/>
  <c r="G957" i="8"/>
  <c r="F957" i="8"/>
  <c r="E957" i="8"/>
  <c r="D957" i="8"/>
  <c r="C957" i="8"/>
  <c r="B957" i="8"/>
  <c r="S956" i="8"/>
  <c r="R956" i="8"/>
  <c r="P956" i="8"/>
  <c r="O956" i="8"/>
  <c r="N956" i="8"/>
  <c r="M956" i="8"/>
  <c r="L956" i="8"/>
  <c r="K956" i="8"/>
  <c r="J956" i="8"/>
  <c r="I956" i="8"/>
  <c r="H956" i="8"/>
  <c r="G956" i="8"/>
  <c r="F956" i="8"/>
  <c r="E956" i="8"/>
  <c r="D956" i="8"/>
  <c r="C956" i="8"/>
  <c r="B956" i="8"/>
  <c r="S955" i="8"/>
  <c r="R955" i="8"/>
  <c r="P955" i="8"/>
  <c r="O955" i="8"/>
  <c r="N955" i="8"/>
  <c r="M955" i="8"/>
  <c r="L955" i="8"/>
  <c r="K955" i="8"/>
  <c r="J955" i="8"/>
  <c r="I955" i="8"/>
  <c r="H955" i="8"/>
  <c r="G955" i="8"/>
  <c r="F955" i="8"/>
  <c r="E955" i="8"/>
  <c r="D955" i="8"/>
  <c r="C955" i="8"/>
  <c r="B955" i="8"/>
  <c r="S954" i="8"/>
  <c r="R954" i="8"/>
  <c r="P954" i="8"/>
  <c r="O954" i="8"/>
  <c r="N954" i="8"/>
  <c r="M954" i="8"/>
  <c r="L954" i="8"/>
  <c r="K954" i="8"/>
  <c r="J954" i="8"/>
  <c r="I954" i="8"/>
  <c r="H954" i="8"/>
  <c r="G954" i="8"/>
  <c r="F954" i="8"/>
  <c r="E954" i="8"/>
  <c r="D954" i="8"/>
  <c r="C954" i="8"/>
  <c r="B954" i="8"/>
  <c r="S953" i="8"/>
  <c r="R953" i="8"/>
  <c r="P953" i="8"/>
  <c r="O953" i="8"/>
  <c r="N953" i="8"/>
  <c r="M953" i="8"/>
  <c r="L953" i="8"/>
  <c r="K953" i="8"/>
  <c r="J953" i="8"/>
  <c r="I953" i="8"/>
  <c r="H953" i="8"/>
  <c r="G953" i="8"/>
  <c r="F953" i="8"/>
  <c r="E953" i="8"/>
  <c r="D953" i="8"/>
  <c r="C953" i="8"/>
  <c r="B953" i="8"/>
  <c r="S952" i="8"/>
  <c r="R952" i="8"/>
  <c r="P952" i="8"/>
  <c r="O952" i="8"/>
  <c r="N952" i="8"/>
  <c r="M952" i="8"/>
  <c r="L952" i="8"/>
  <c r="K952" i="8"/>
  <c r="J952" i="8"/>
  <c r="I952" i="8"/>
  <c r="H952" i="8"/>
  <c r="G952" i="8"/>
  <c r="F952" i="8"/>
  <c r="E952" i="8"/>
  <c r="D952" i="8"/>
  <c r="C952" i="8"/>
  <c r="B952" i="8"/>
  <c r="S951" i="8"/>
  <c r="R951" i="8"/>
  <c r="P951" i="8"/>
  <c r="O951" i="8"/>
  <c r="N951" i="8"/>
  <c r="M951" i="8"/>
  <c r="L951" i="8"/>
  <c r="K951" i="8"/>
  <c r="J951" i="8"/>
  <c r="I951" i="8"/>
  <c r="H951" i="8"/>
  <c r="G951" i="8"/>
  <c r="F951" i="8"/>
  <c r="E951" i="8"/>
  <c r="D951" i="8"/>
  <c r="C951" i="8"/>
  <c r="B951" i="8"/>
  <c r="S950" i="8"/>
  <c r="R950" i="8"/>
  <c r="P950" i="8"/>
  <c r="O950" i="8"/>
  <c r="N950" i="8"/>
  <c r="M950" i="8"/>
  <c r="L950" i="8"/>
  <c r="K950" i="8"/>
  <c r="J950" i="8"/>
  <c r="I950" i="8"/>
  <c r="H950" i="8"/>
  <c r="G950" i="8"/>
  <c r="F950" i="8"/>
  <c r="E950" i="8"/>
  <c r="D950" i="8"/>
  <c r="C950" i="8"/>
  <c r="B950" i="8"/>
  <c r="S949" i="8"/>
  <c r="R949" i="8"/>
  <c r="P949" i="8"/>
  <c r="O949" i="8"/>
  <c r="N949" i="8"/>
  <c r="M949" i="8"/>
  <c r="L949" i="8"/>
  <c r="K949" i="8"/>
  <c r="J949" i="8"/>
  <c r="I949" i="8"/>
  <c r="H949" i="8"/>
  <c r="G949" i="8"/>
  <c r="F949" i="8"/>
  <c r="E949" i="8"/>
  <c r="D949" i="8"/>
  <c r="C949" i="8"/>
  <c r="B949" i="8"/>
  <c r="S948" i="8"/>
  <c r="R948" i="8"/>
  <c r="P948" i="8"/>
  <c r="O948" i="8"/>
  <c r="N948" i="8"/>
  <c r="M948" i="8"/>
  <c r="L948" i="8"/>
  <c r="K948" i="8"/>
  <c r="J948" i="8"/>
  <c r="I948" i="8"/>
  <c r="H948" i="8"/>
  <c r="G948" i="8"/>
  <c r="F948" i="8"/>
  <c r="E948" i="8"/>
  <c r="D948" i="8"/>
  <c r="C948" i="8"/>
  <c r="B948" i="8"/>
  <c r="S947" i="8"/>
  <c r="R947" i="8"/>
  <c r="P947" i="8"/>
  <c r="O947" i="8"/>
  <c r="N947" i="8"/>
  <c r="M947" i="8"/>
  <c r="L947" i="8"/>
  <c r="K947" i="8"/>
  <c r="J947" i="8"/>
  <c r="I947" i="8"/>
  <c r="H947" i="8"/>
  <c r="G947" i="8"/>
  <c r="F947" i="8"/>
  <c r="E947" i="8"/>
  <c r="D947" i="8"/>
  <c r="C947" i="8"/>
  <c r="B947" i="8"/>
  <c r="S946" i="8"/>
  <c r="R946" i="8"/>
  <c r="P946" i="8"/>
  <c r="O946" i="8"/>
  <c r="N946" i="8"/>
  <c r="M946" i="8"/>
  <c r="L946" i="8"/>
  <c r="K946" i="8"/>
  <c r="J946" i="8"/>
  <c r="I946" i="8"/>
  <c r="H946" i="8"/>
  <c r="G946" i="8"/>
  <c r="F946" i="8"/>
  <c r="E946" i="8"/>
  <c r="D946" i="8"/>
  <c r="C946" i="8"/>
  <c r="B946" i="8"/>
  <c r="S945" i="8"/>
  <c r="R945" i="8"/>
  <c r="P945" i="8"/>
  <c r="O945" i="8"/>
  <c r="N945" i="8"/>
  <c r="M945" i="8"/>
  <c r="L945" i="8"/>
  <c r="K945" i="8"/>
  <c r="J945" i="8"/>
  <c r="I945" i="8"/>
  <c r="H945" i="8"/>
  <c r="G945" i="8"/>
  <c r="F945" i="8"/>
  <c r="E945" i="8"/>
  <c r="D945" i="8"/>
  <c r="C945" i="8"/>
  <c r="B945" i="8"/>
  <c r="S944" i="8"/>
  <c r="R944" i="8"/>
  <c r="P944" i="8"/>
  <c r="O944" i="8"/>
  <c r="N944" i="8"/>
  <c r="M944" i="8"/>
  <c r="L944" i="8"/>
  <c r="K944" i="8"/>
  <c r="J944" i="8"/>
  <c r="I944" i="8"/>
  <c r="H944" i="8"/>
  <c r="G944" i="8"/>
  <c r="F944" i="8"/>
  <c r="E944" i="8"/>
  <c r="D944" i="8"/>
  <c r="C944" i="8"/>
  <c r="B944" i="8"/>
  <c r="S943" i="8"/>
  <c r="R943" i="8"/>
  <c r="P943" i="8"/>
  <c r="O943" i="8"/>
  <c r="N943" i="8"/>
  <c r="M943" i="8"/>
  <c r="L943" i="8"/>
  <c r="K943" i="8"/>
  <c r="J943" i="8"/>
  <c r="I943" i="8"/>
  <c r="H943" i="8"/>
  <c r="G943" i="8"/>
  <c r="F943" i="8"/>
  <c r="E943" i="8"/>
  <c r="D943" i="8"/>
  <c r="C943" i="8"/>
  <c r="B943" i="8"/>
  <c r="S942" i="8"/>
  <c r="R942" i="8"/>
  <c r="P942" i="8"/>
  <c r="O942" i="8"/>
  <c r="N942" i="8"/>
  <c r="M942" i="8"/>
  <c r="L942" i="8"/>
  <c r="K942" i="8"/>
  <c r="J942" i="8"/>
  <c r="I942" i="8"/>
  <c r="H942" i="8"/>
  <c r="G942" i="8"/>
  <c r="F942" i="8"/>
  <c r="E942" i="8"/>
  <c r="D942" i="8"/>
  <c r="C942" i="8"/>
  <c r="B942" i="8"/>
  <c r="S941" i="8"/>
  <c r="R941" i="8"/>
  <c r="P941" i="8"/>
  <c r="O941" i="8"/>
  <c r="N941" i="8"/>
  <c r="M941" i="8"/>
  <c r="L941" i="8"/>
  <c r="K941" i="8"/>
  <c r="J941" i="8"/>
  <c r="I941" i="8"/>
  <c r="H941" i="8"/>
  <c r="G941" i="8"/>
  <c r="F941" i="8"/>
  <c r="E941" i="8"/>
  <c r="D941" i="8"/>
  <c r="C941" i="8"/>
  <c r="B941" i="8"/>
  <c r="S940" i="8"/>
  <c r="R940" i="8"/>
  <c r="P940" i="8"/>
  <c r="O940" i="8"/>
  <c r="N940" i="8"/>
  <c r="M940" i="8"/>
  <c r="L940" i="8"/>
  <c r="K940" i="8"/>
  <c r="J940" i="8"/>
  <c r="I940" i="8"/>
  <c r="H940" i="8"/>
  <c r="G940" i="8"/>
  <c r="F940" i="8"/>
  <c r="E940" i="8"/>
  <c r="D940" i="8"/>
  <c r="C940" i="8"/>
  <c r="B940" i="8"/>
  <c r="S939" i="8"/>
  <c r="R939" i="8"/>
  <c r="P939" i="8"/>
  <c r="O939" i="8"/>
  <c r="N939" i="8"/>
  <c r="M939" i="8"/>
  <c r="L939" i="8"/>
  <c r="K939" i="8"/>
  <c r="J939" i="8"/>
  <c r="I939" i="8"/>
  <c r="H939" i="8"/>
  <c r="G939" i="8"/>
  <c r="F939" i="8"/>
  <c r="E939" i="8"/>
  <c r="D939" i="8"/>
  <c r="C939" i="8"/>
  <c r="B939" i="8"/>
  <c r="S938" i="8"/>
  <c r="R938" i="8"/>
  <c r="P938" i="8"/>
  <c r="O938" i="8"/>
  <c r="N938" i="8"/>
  <c r="M938" i="8"/>
  <c r="L938" i="8"/>
  <c r="K938" i="8"/>
  <c r="J938" i="8"/>
  <c r="I938" i="8"/>
  <c r="H938" i="8"/>
  <c r="G938" i="8"/>
  <c r="F938" i="8"/>
  <c r="E938" i="8"/>
  <c r="D938" i="8"/>
  <c r="C938" i="8"/>
  <c r="B938" i="8"/>
  <c r="S937" i="8"/>
  <c r="R937" i="8"/>
  <c r="P937" i="8"/>
  <c r="O937" i="8"/>
  <c r="N937" i="8"/>
  <c r="M937" i="8"/>
  <c r="L937" i="8"/>
  <c r="K937" i="8"/>
  <c r="J937" i="8"/>
  <c r="I937" i="8"/>
  <c r="H937" i="8"/>
  <c r="G937" i="8"/>
  <c r="F937" i="8"/>
  <c r="E937" i="8"/>
  <c r="D937" i="8"/>
  <c r="C937" i="8"/>
  <c r="B937" i="8"/>
  <c r="S936" i="8"/>
  <c r="R936" i="8"/>
  <c r="P936" i="8"/>
  <c r="O936" i="8"/>
  <c r="N936" i="8"/>
  <c r="M936" i="8"/>
  <c r="L936" i="8"/>
  <c r="K936" i="8"/>
  <c r="J936" i="8"/>
  <c r="I936" i="8"/>
  <c r="H936" i="8"/>
  <c r="G936" i="8"/>
  <c r="F936" i="8"/>
  <c r="E936" i="8"/>
  <c r="D936" i="8"/>
  <c r="C936" i="8"/>
  <c r="B936" i="8"/>
  <c r="S935" i="8"/>
  <c r="R935" i="8"/>
  <c r="P935" i="8"/>
  <c r="O935" i="8"/>
  <c r="N935" i="8"/>
  <c r="M935" i="8"/>
  <c r="L935" i="8"/>
  <c r="K935" i="8"/>
  <c r="J935" i="8"/>
  <c r="I935" i="8"/>
  <c r="H935" i="8"/>
  <c r="G935" i="8"/>
  <c r="F935" i="8"/>
  <c r="E935" i="8"/>
  <c r="D935" i="8"/>
  <c r="C935" i="8"/>
  <c r="B935" i="8"/>
  <c r="S934" i="8"/>
  <c r="R934" i="8"/>
  <c r="P934" i="8"/>
  <c r="O934" i="8"/>
  <c r="N934" i="8"/>
  <c r="M934" i="8"/>
  <c r="L934" i="8"/>
  <c r="K934" i="8"/>
  <c r="J934" i="8"/>
  <c r="I934" i="8"/>
  <c r="H934" i="8"/>
  <c r="G934" i="8"/>
  <c r="F934" i="8"/>
  <c r="E934" i="8"/>
  <c r="D934" i="8"/>
  <c r="C934" i="8"/>
  <c r="B934" i="8"/>
  <c r="S933" i="8"/>
  <c r="R933" i="8"/>
  <c r="P933" i="8"/>
  <c r="O933" i="8"/>
  <c r="N933" i="8"/>
  <c r="M933" i="8"/>
  <c r="L933" i="8"/>
  <c r="K933" i="8"/>
  <c r="J933" i="8"/>
  <c r="I933" i="8"/>
  <c r="H933" i="8"/>
  <c r="G933" i="8"/>
  <c r="F933" i="8"/>
  <c r="E933" i="8"/>
  <c r="D933" i="8"/>
  <c r="C933" i="8"/>
  <c r="B933" i="8"/>
  <c r="S932" i="8"/>
  <c r="R932" i="8"/>
  <c r="P932" i="8"/>
  <c r="O932" i="8"/>
  <c r="N932" i="8"/>
  <c r="M932" i="8"/>
  <c r="L932" i="8"/>
  <c r="K932" i="8"/>
  <c r="J932" i="8"/>
  <c r="I932" i="8"/>
  <c r="H932" i="8"/>
  <c r="G932" i="8"/>
  <c r="F932" i="8"/>
  <c r="E932" i="8"/>
  <c r="D932" i="8"/>
  <c r="C932" i="8"/>
  <c r="B932" i="8"/>
  <c r="S931" i="8"/>
  <c r="R931" i="8"/>
  <c r="P931" i="8"/>
  <c r="O931" i="8"/>
  <c r="N931" i="8"/>
  <c r="M931" i="8"/>
  <c r="L931" i="8"/>
  <c r="K931" i="8"/>
  <c r="J931" i="8"/>
  <c r="I931" i="8"/>
  <c r="H931" i="8"/>
  <c r="G931" i="8"/>
  <c r="F931" i="8"/>
  <c r="E931" i="8"/>
  <c r="D931" i="8"/>
  <c r="C931" i="8"/>
  <c r="B931" i="8"/>
  <c r="S930" i="8"/>
  <c r="R930" i="8"/>
  <c r="P930" i="8"/>
  <c r="O930" i="8"/>
  <c r="N930" i="8"/>
  <c r="M930" i="8"/>
  <c r="L930" i="8"/>
  <c r="K930" i="8"/>
  <c r="J930" i="8"/>
  <c r="I930" i="8"/>
  <c r="H930" i="8"/>
  <c r="G930" i="8"/>
  <c r="F930" i="8"/>
  <c r="E930" i="8"/>
  <c r="D930" i="8"/>
  <c r="C930" i="8"/>
  <c r="B930" i="8"/>
  <c r="S929" i="8"/>
  <c r="R929" i="8"/>
  <c r="P929" i="8"/>
  <c r="O929" i="8"/>
  <c r="N929" i="8"/>
  <c r="M929" i="8"/>
  <c r="L929" i="8"/>
  <c r="K929" i="8"/>
  <c r="J929" i="8"/>
  <c r="I929" i="8"/>
  <c r="H929" i="8"/>
  <c r="G929" i="8"/>
  <c r="F929" i="8"/>
  <c r="E929" i="8"/>
  <c r="D929" i="8"/>
  <c r="C929" i="8"/>
  <c r="B929" i="8"/>
  <c r="S928" i="8"/>
  <c r="R928" i="8"/>
  <c r="P928" i="8"/>
  <c r="O928" i="8"/>
  <c r="N928" i="8"/>
  <c r="M928" i="8"/>
  <c r="L928" i="8"/>
  <c r="K928" i="8"/>
  <c r="J928" i="8"/>
  <c r="I928" i="8"/>
  <c r="H928" i="8"/>
  <c r="G928" i="8"/>
  <c r="F928" i="8"/>
  <c r="E928" i="8"/>
  <c r="D928" i="8"/>
  <c r="C928" i="8"/>
  <c r="B928" i="8"/>
  <c r="S927" i="8"/>
  <c r="R927" i="8"/>
  <c r="P927" i="8"/>
  <c r="O927" i="8"/>
  <c r="N927" i="8"/>
  <c r="M927" i="8"/>
  <c r="L927" i="8"/>
  <c r="K927" i="8"/>
  <c r="J927" i="8"/>
  <c r="I927" i="8"/>
  <c r="H927" i="8"/>
  <c r="G927" i="8"/>
  <c r="F927" i="8"/>
  <c r="E927" i="8"/>
  <c r="D927" i="8"/>
  <c r="C927" i="8"/>
  <c r="B927" i="8"/>
  <c r="S926" i="8"/>
  <c r="R926" i="8"/>
  <c r="P926" i="8"/>
  <c r="O926" i="8"/>
  <c r="N926" i="8"/>
  <c r="M926" i="8"/>
  <c r="L926" i="8"/>
  <c r="K926" i="8"/>
  <c r="J926" i="8"/>
  <c r="I926" i="8"/>
  <c r="H926" i="8"/>
  <c r="G926" i="8"/>
  <c r="F926" i="8"/>
  <c r="E926" i="8"/>
  <c r="D926" i="8"/>
  <c r="C926" i="8"/>
  <c r="B926" i="8"/>
  <c r="S925" i="8"/>
  <c r="R925" i="8"/>
  <c r="P925" i="8"/>
  <c r="O925" i="8"/>
  <c r="N925" i="8"/>
  <c r="M925" i="8"/>
  <c r="L925" i="8"/>
  <c r="K925" i="8"/>
  <c r="J925" i="8"/>
  <c r="I925" i="8"/>
  <c r="H925" i="8"/>
  <c r="G925" i="8"/>
  <c r="F925" i="8"/>
  <c r="E925" i="8"/>
  <c r="D925" i="8"/>
  <c r="C925" i="8"/>
  <c r="B925" i="8"/>
  <c r="S924" i="8"/>
  <c r="R924" i="8"/>
  <c r="P924" i="8"/>
  <c r="O924" i="8"/>
  <c r="N924" i="8"/>
  <c r="M924" i="8"/>
  <c r="L924" i="8"/>
  <c r="K924" i="8"/>
  <c r="J924" i="8"/>
  <c r="I924" i="8"/>
  <c r="H924" i="8"/>
  <c r="G924" i="8"/>
  <c r="F924" i="8"/>
  <c r="E924" i="8"/>
  <c r="D924" i="8"/>
  <c r="C924" i="8"/>
  <c r="B924" i="8"/>
  <c r="S923" i="8"/>
  <c r="R923" i="8"/>
  <c r="P923" i="8"/>
  <c r="O923" i="8"/>
  <c r="N923" i="8"/>
  <c r="M923" i="8"/>
  <c r="L923" i="8"/>
  <c r="K923" i="8"/>
  <c r="J923" i="8"/>
  <c r="I923" i="8"/>
  <c r="H923" i="8"/>
  <c r="G923" i="8"/>
  <c r="F923" i="8"/>
  <c r="E923" i="8"/>
  <c r="D923" i="8"/>
  <c r="C923" i="8"/>
  <c r="B923" i="8"/>
  <c r="S922" i="8"/>
  <c r="R922" i="8"/>
  <c r="P922" i="8"/>
  <c r="O922" i="8"/>
  <c r="N922" i="8"/>
  <c r="M922" i="8"/>
  <c r="L922" i="8"/>
  <c r="K922" i="8"/>
  <c r="J922" i="8"/>
  <c r="I922" i="8"/>
  <c r="H922" i="8"/>
  <c r="G922" i="8"/>
  <c r="F922" i="8"/>
  <c r="E922" i="8"/>
  <c r="D922" i="8"/>
  <c r="C922" i="8"/>
  <c r="B922" i="8"/>
  <c r="S921" i="8"/>
  <c r="R921" i="8"/>
  <c r="P921" i="8"/>
  <c r="O921" i="8"/>
  <c r="N921" i="8"/>
  <c r="M921" i="8"/>
  <c r="L921" i="8"/>
  <c r="K921" i="8"/>
  <c r="J921" i="8"/>
  <c r="I921" i="8"/>
  <c r="H921" i="8"/>
  <c r="G921" i="8"/>
  <c r="F921" i="8"/>
  <c r="E921" i="8"/>
  <c r="D921" i="8"/>
  <c r="C921" i="8"/>
  <c r="B921" i="8"/>
  <c r="S920" i="8"/>
  <c r="R920" i="8"/>
  <c r="P920" i="8"/>
  <c r="O920" i="8"/>
  <c r="N920" i="8"/>
  <c r="M920" i="8"/>
  <c r="L920" i="8"/>
  <c r="K920" i="8"/>
  <c r="J920" i="8"/>
  <c r="I920" i="8"/>
  <c r="H920" i="8"/>
  <c r="G920" i="8"/>
  <c r="F920" i="8"/>
  <c r="E920" i="8"/>
  <c r="D920" i="8"/>
  <c r="C920" i="8"/>
  <c r="B920" i="8"/>
  <c r="S919" i="8"/>
  <c r="R919" i="8"/>
  <c r="P919" i="8"/>
  <c r="O919" i="8"/>
  <c r="N919" i="8"/>
  <c r="M919" i="8"/>
  <c r="L919" i="8"/>
  <c r="K919" i="8"/>
  <c r="J919" i="8"/>
  <c r="I919" i="8"/>
  <c r="H919" i="8"/>
  <c r="G919" i="8"/>
  <c r="F919" i="8"/>
  <c r="E919" i="8"/>
  <c r="D919" i="8"/>
  <c r="C919" i="8"/>
  <c r="B919" i="8"/>
  <c r="S918" i="8"/>
  <c r="R918" i="8"/>
  <c r="P918" i="8"/>
  <c r="O918" i="8"/>
  <c r="N918" i="8"/>
  <c r="M918" i="8"/>
  <c r="L918" i="8"/>
  <c r="K918" i="8"/>
  <c r="J918" i="8"/>
  <c r="I918" i="8"/>
  <c r="H918" i="8"/>
  <c r="G918" i="8"/>
  <c r="F918" i="8"/>
  <c r="E918" i="8"/>
  <c r="D918" i="8"/>
  <c r="C918" i="8"/>
  <c r="B918" i="8"/>
  <c r="S917" i="8"/>
  <c r="R917" i="8"/>
  <c r="P917" i="8"/>
  <c r="O917" i="8"/>
  <c r="N917" i="8"/>
  <c r="M917" i="8"/>
  <c r="L917" i="8"/>
  <c r="K917" i="8"/>
  <c r="J917" i="8"/>
  <c r="I917" i="8"/>
  <c r="H917" i="8"/>
  <c r="G917" i="8"/>
  <c r="F917" i="8"/>
  <c r="E917" i="8"/>
  <c r="D917" i="8"/>
  <c r="C917" i="8"/>
  <c r="B917" i="8"/>
  <c r="S916" i="8"/>
  <c r="R916" i="8"/>
  <c r="P916" i="8"/>
  <c r="O916" i="8"/>
  <c r="N916" i="8"/>
  <c r="M916" i="8"/>
  <c r="L916" i="8"/>
  <c r="K916" i="8"/>
  <c r="J916" i="8"/>
  <c r="I916" i="8"/>
  <c r="H916" i="8"/>
  <c r="G916" i="8"/>
  <c r="F916" i="8"/>
  <c r="E916" i="8"/>
  <c r="D916" i="8"/>
  <c r="C916" i="8"/>
  <c r="B916" i="8"/>
  <c r="S915" i="8"/>
  <c r="R915" i="8"/>
  <c r="P915" i="8"/>
  <c r="O915" i="8"/>
  <c r="N915" i="8"/>
  <c r="M915" i="8"/>
  <c r="L915" i="8"/>
  <c r="K915" i="8"/>
  <c r="J915" i="8"/>
  <c r="I915" i="8"/>
  <c r="H915" i="8"/>
  <c r="G915" i="8"/>
  <c r="F915" i="8"/>
  <c r="E915" i="8"/>
  <c r="D915" i="8"/>
  <c r="C915" i="8"/>
  <c r="B915" i="8"/>
  <c r="S914" i="8"/>
  <c r="R914" i="8"/>
  <c r="P914" i="8"/>
  <c r="O914" i="8"/>
  <c r="N914" i="8"/>
  <c r="M914" i="8"/>
  <c r="L914" i="8"/>
  <c r="K914" i="8"/>
  <c r="J914" i="8"/>
  <c r="I914" i="8"/>
  <c r="H914" i="8"/>
  <c r="G914" i="8"/>
  <c r="F914" i="8"/>
  <c r="E914" i="8"/>
  <c r="D914" i="8"/>
  <c r="C914" i="8"/>
  <c r="B914" i="8"/>
  <c r="S913" i="8"/>
  <c r="R913" i="8"/>
  <c r="P913" i="8"/>
  <c r="O913" i="8"/>
  <c r="N913" i="8"/>
  <c r="M913" i="8"/>
  <c r="L913" i="8"/>
  <c r="K913" i="8"/>
  <c r="J913" i="8"/>
  <c r="I913" i="8"/>
  <c r="H913" i="8"/>
  <c r="G913" i="8"/>
  <c r="F913" i="8"/>
  <c r="E913" i="8"/>
  <c r="D913" i="8"/>
  <c r="C913" i="8"/>
  <c r="B913" i="8"/>
  <c r="S912" i="8"/>
  <c r="R912" i="8"/>
  <c r="P912" i="8"/>
  <c r="O912" i="8"/>
  <c r="N912" i="8"/>
  <c r="M912" i="8"/>
  <c r="L912" i="8"/>
  <c r="K912" i="8"/>
  <c r="J912" i="8"/>
  <c r="I912" i="8"/>
  <c r="H912" i="8"/>
  <c r="G912" i="8"/>
  <c r="F912" i="8"/>
  <c r="E912" i="8"/>
  <c r="D912" i="8"/>
  <c r="C912" i="8"/>
  <c r="B912" i="8"/>
  <c r="S911" i="8"/>
  <c r="R911" i="8"/>
  <c r="P911" i="8"/>
  <c r="O911" i="8"/>
  <c r="N911" i="8"/>
  <c r="M911" i="8"/>
  <c r="L911" i="8"/>
  <c r="K911" i="8"/>
  <c r="J911" i="8"/>
  <c r="I911" i="8"/>
  <c r="H911" i="8"/>
  <c r="G911" i="8"/>
  <c r="F911" i="8"/>
  <c r="E911" i="8"/>
  <c r="D911" i="8"/>
  <c r="C911" i="8"/>
  <c r="B911" i="8"/>
  <c r="S910" i="8"/>
  <c r="R910" i="8"/>
  <c r="P910" i="8"/>
  <c r="O910" i="8"/>
  <c r="N910" i="8"/>
  <c r="M910" i="8"/>
  <c r="L910" i="8"/>
  <c r="K910" i="8"/>
  <c r="J910" i="8"/>
  <c r="I910" i="8"/>
  <c r="H910" i="8"/>
  <c r="G910" i="8"/>
  <c r="F910" i="8"/>
  <c r="E910" i="8"/>
  <c r="D910" i="8"/>
  <c r="C910" i="8"/>
  <c r="B910" i="8"/>
  <c r="S909" i="8"/>
  <c r="R909" i="8"/>
  <c r="P909" i="8"/>
  <c r="O909" i="8"/>
  <c r="N909" i="8"/>
  <c r="M909" i="8"/>
  <c r="L909" i="8"/>
  <c r="K909" i="8"/>
  <c r="J909" i="8"/>
  <c r="I909" i="8"/>
  <c r="H909" i="8"/>
  <c r="G909" i="8"/>
  <c r="F909" i="8"/>
  <c r="E909" i="8"/>
  <c r="D909" i="8"/>
  <c r="C909" i="8"/>
  <c r="B909" i="8"/>
  <c r="S908" i="8"/>
  <c r="R908" i="8"/>
  <c r="P908" i="8"/>
  <c r="O908" i="8"/>
  <c r="N908" i="8"/>
  <c r="M908" i="8"/>
  <c r="L908" i="8"/>
  <c r="K908" i="8"/>
  <c r="J908" i="8"/>
  <c r="I908" i="8"/>
  <c r="H908" i="8"/>
  <c r="G908" i="8"/>
  <c r="F908" i="8"/>
  <c r="E908" i="8"/>
  <c r="D908" i="8"/>
  <c r="C908" i="8"/>
  <c r="B908" i="8"/>
  <c r="S907" i="8"/>
  <c r="R907" i="8"/>
  <c r="P907" i="8"/>
  <c r="O907" i="8"/>
  <c r="N907" i="8"/>
  <c r="M907" i="8"/>
  <c r="L907" i="8"/>
  <c r="K907" i="8"/>
  <c r="J907" i="8"/>
  <c r="I907" i="8"/>
  <c r="H907" i="8"/>
  <c r="G907" i="8"/>
  <c r="F907" i="8"/>
  <c r="E907" i="8"/>
  <c r="D907" i="8"/>
  <c r="C907" i="8"/>
  <c r="B907" i="8"/>
  <c r="S906" i="8"/>
  <c r="R906" i="8"/>
  <c r="P906" i="8"/>
  <c r="O906" i="8"/>
  <c r="N906" i="8"/>
  <c r="M906" i="8"/>
  <c r="L906" i="8"/>
  <c r="K906" i="8"/>
  <c r="J906" i="8"/>
  <c r="I906" i="8"/>
  <c r="H906" i="8"/>
  <c r="G906" i="8"/>
  <c r="F906" i="8"/>
  <c r="E906" i="8"/>
  <c r="D906" i="8"/>
  <c r="C906" i="8"/>
  <c r="B906" i="8"/>
  <c r="S905" i="8"/>
  <c r="R905" i="8"/>
  <c r="P905" i="8"/>
  <c r="O905" i="8"/>
  <c r="N905" i="8"/>
  <c r="M905" i="8"/>
  <c r="L905" i="8"/>
  <c r="K905" i="8"/>
  <c r="J905" i="8"/>
  <c r="I905" i="8"/>
  <c r="H905" i="8"/>
  <c r="G905" i="8"/>
  <c r="F905" i="8"/>
  <c r="E905" i="8"/>
  <c r="D905" i="8"/>
  <c r="C905" i="8"/>
  <c r="B905" i="8"/>
  <c r="S904" i="8"/>
  <c r="R904" i="8"/>
  <c r="P904" i="8"/>
  <c r="O904" i="8"/>
  <c r="N904" i="8"/>
  <c r="M904" i="8"/>
  <c r="L904" i="8"/>
  <c r="K904" i="8"/>
  <c r="J904" i="8"/>
  <c r="I904" i="8"/>
  <c r="H904" i="8"/>
  <c r="G904" i="8"/>
  <c r="F904" i="8"/>
  <c r="E904" i="8"/>
  <c r="D904" i="8"/>
  <c r="C904" i="8"/>
  <c r="B904" i="8"/>
  <c r="S903" i="8"/>
  <c r="R903" i="8"/>
  <c r="P903" i="8"/>
  <c r="O903" i="8"/>
  <c r="N903" i="8"/>
  <c r="M903" i="8"/>
  <c r="L903" i="8"/>
  <c r="K903" i="8"/>
  <c r="J903" i="8"/>
  <c r="I903" i="8"/>
  <c r="H903" i="8"/>
  <c r="G903" i="8"/>
  <c r="F903" i="8"/>
  <c r="E903" i="8"/>
  <c r="D903" i="8"/>
  <c r="C903" i="8"/>
  <c r="B903" i="8"/>
  <c r="S902" i="8"/>
  <c r="R902" i="8"/>
  <c r="P902" i="8"/>
  <c r="O902" i="8"/>
  <c r="N902" i="8"/>
  <c r="M902" i="8"/>
  <c r="L902" i="8"/>
  <c r="K902" i="8"/>
  <c r="J902" i="8"/>
  <c r="I902" i="8"/>
  <c r="H902" i="8"/>
  <c r="G902" i="8"/>
  <c r="F902" i="8"/>
  <c r="E902" i="8"/>
  <c r="D902" i="8"/>
  <c r="C902" i="8"/>
  <c r="B902" i="8"/>
  <c r="S901" i="8"/>
  <c r="R901" i="8"/>
  <c r="P901" i="8"/>
  <c r="O901" i="8"/>
  <c r="N901" i="8"/>
  <c r="M901" i="8"/>
  <c r="L901" i="8"/>
  <c r="K901" i="8"/>
  <c r="J901" i="8"/>
  <c r="I901" i="8"/>
  <c r="H901" i="8"/>
  <c r="G901" i="8"/>
  <c r="F901" i="8"/>
  <c r="E901" i="8"/>
  <c r="D901" i="8"/>
  <c r="C901" i="8"/>
  <c r="B901" i="8"/>
  <c r="S900" i="8"/>
  <c r="R900" i="8"/>
  <c r="P900" i="8"/>
  <c r="O900" i="8"/>
  <c r="N900" i="8"/>
  <c r="M900" i="8"/>
  <c r="L900" i="8"/>
  <c r="K900" i="8"/>
  <c r="J900" i="8"/>
  <c r="I900" i="8"/>
  <c r="H900" i="8"/>
  <c r="G900" i="8"/>
  <c r="F900" i="8"/>
  <c r="E900" i="8"/>
  <c r="D900" i="8"/>
  <c r="C900" i="8"/>
  <c r="B900" i="8"/>
  <c r="S899" i="8"/>
  <c r="R899" i="8"/>
  <c r="P899" i="8"/>
  <c r="O899" i="8"/>
  <c r="N899" i="8"/>
  <c r="M899" i="8"/>
  <c r="L899" i="8"/>
  <c r="K899" i="8"/>
  <c r="J899" i="8"/>
  <c r="I899" i="8"/>
  <c r="H899" i="8"/>
  <c r="G899" i="8"/>
  <c r="F899" i="8"/>
  <c r="E899" i="8"/>
  <c r="D899" i="8"/>
  <c r="C899" i="8"/>
  <c r="B899" i="8"/>
  <c r="S898" i="8"/>
  <c r="R898" i="8"/>
  <c r="P898" i="8"/>
  <c r="O898" i="8"/>
  <c r="N898" i="8"/>
  <c r="M898" i="8"/>
  <c r="L898" i="8"/>
  <c r="K898" i="8"/>
  <c r="J898" i="8"/>
  <c r="I898" i="8"/>
  <c r="H898" i="8"/>
  <c r="G898" i="8"/>
  <c r="F898" i="8"/>
  <c r="E898" i="8"/>
  <c r="D898" i="8"/>
  <c r="C898" i="8"/>
  <c r="B898" i="8"/>
  <c r="S897" i="8"/>
  <c r="R897" i="8"/>
  <c r="P897" i="8"/>
  <c r="O897" i="8"/>
  <c r="N897" i="8"/>
  <c r="M897" i="8"/>
  <c r="L897" i="8"/>
  <c r="K897" i="8"/>
  <c r="J897" i="8"/>
  <c r="I897" i="8"/>
  <c r="H897" i="8"/>
  <c r="G897" i="8"/>
  <c r="F897" i="8"/>
  <c r="E897" i="8"/>
  <c r="D897" i="8"/>
  <c r="C897" i="8"/>
  <c r="B897" i="8"/>
  <c r="S896" i="8"/>
  <c r="R896" i="8"/>
  <c r="P896" i="8"/>
  <c r="O896" i="8"/>
  <c r="N896" i="8"/>
  <c r="M896" i="8"/>
  <c r="L896" i="8"/>
  <c r="K896" i="8"/>
  <c r="J896" i="8"/>
  <c r="I896" i="8"/>
  <c r="H896" i="8"/>
  <c r="G896" i="8"/>
  <c r="F896" i="8"/>
  <c r="E896" i="8"/>
  <c r="D896" i="8"/>
  <c r="C896" i="8"/>
  <c r="B896" i="8"/>
  <c r="S895" i="8"/>
  <c r="R895" i="8"/>
  <c r="P895" i="8"/>
  <c r="O895" i="8"/>
  <c r="N895" i="8"/>
  <c r="M895" i="8"/>
  <c r="L895" i="8"/>
  <c r="K895" i="8"/>
  <c r="J895" i="8"/>
  <c r="I895" i="8"/>
  <c r="H895" i="8"/>
  <c r="G895" i="8"/>
  <c r="F895" i="8"/>
  <c r="E895" i="8"/>
  <c r="D895" i="8"/>
  <c r="C895" i="8"/>
  <c r="B895" i="8"/>
  <c r="S894" i="8"/>
  <c r="R894" i="8"/>
  <c r="P894" i="8"/>
  <c r="O894" i="8"/>
  <c r="N894" i="8"/>
  <c r="M894" i="8"/>
  <c r="L894" i="8"/>
  <c r="K894" i="8"/>
  <c r="J894" i="8"/>
  <c r="I894" i="8"/>
  <c r="H894" i="8"/>
  <c r="G894" i="8"/>
  <c r="F894" i="8"/>
  <c r="E894" i="8"/>
  <c r="D894" i="8"/>
  <c r="C894" i="8"/>
  <c r="B894" i="8"/>
  <c r="S893" i="8"/>
  <c r="R893" i="8"/>
  <c r="P893" i="8"/>
  <c r="O893" i="8"/>
  <c r="N893" i="8"/>
  <c r="M893" i="8"/>
  <c r="L893" i="8"/>
  <c r="K893" i="8"/>
  <c r="J893" i="8"/>
  <c r="I893" i="8"/>
  <c r="H893" i="8"/>
  <c r="G893" i="8"/>
  <c r="F893" i="8"/>
  <c r="E893" i="8"/>
  <c r="D893" i="8"/>
  <c r="C893" i="8"/>
  <c r="B893" i="8"/>
  <c r="S892" i="8"/>
  <c r="R892" i="8"/>
  <c r="P892" i="8"/>
  <c r="O892" i="8"/>
  <c r="N892" i="8"/>
  <c r="M892" i="8"/>
  <c r="L892" i="8"/>
  <c r="K892" i="8"/>
  <c r="J892" i="8"/>
  <c r="I892" i="8"/>
  <c r="H892" i="8"/>
  <c r="G892" i="8"/>
  <c r="F892" i="8"/>
  <c r="E892" i="8"/>
  <c r="D892" i="8"/>
  <c r="C892" i="8"/>
  <c r="B892" i="8"/>
  <c r="S891" i="8"/>
  <c r="R891" i="8"/>
  <c r="P891" i="8"/>
  <c r="O891" i="8"/>
  <c r="N891" i="8"/>
  <c r="M891" i="8"/>
  <c r="L891" i="8"/>
  <c r="K891" i="8"/>
  <c r="J891" i="8"/>
  <c r="I891" i="8"/>
  <c r="H891" i="8"/>
  <c r="G891" i="8"/>
  <c r="F891" i="8"/>
  <c r="E891" i="8"/>
  <c r="D891" i="8"/>
  <c r="C891" i="8"/>
  <c r="B891" i="8"/>
  <c r="S890" i="8"/>
  <c r="R890" i="8"/>
  <c r="P890" i="8"/>
  <c r="O890" i="8"/>
  <c r="N890" i="8"/>
  <c r="M890" i="8"/>
  <c r="L890" i="8"/>
  <c r="K890" i="8"/>
  <c r="J890" i="8"/>
  <c r="I890" i="8"/>
  <c r="H890" i="8"/>
  <c r="G890" i="8"/>
  <c r="F890" i="8"/>
  <c r="E890" i="8"/>
  <c r="D890" i="8"/>
  <c r="C890" i="8"/>
  <c r="B890" i="8"/>
  <c r="S889" i="8"/>
  <c r="R889" i="8"/>
  <c r="P889" i="8"/>
  <c r="O889" i="8"/>
  <c r="N889" i="8"/>
  <c r="M889" i="8"/>
  <c r="L889" i="8"/>
  <c r="K889" i="8"/>
  <c r="J889" i="8"/>
  <c r="I889" i="8"/>
  <c r="H889" i="8"/>
  <c r="G889" i="8"/>
  <c r="F889" i="8"/>
  <c r="E889" i="8"/>
  <c r="D889" i="8"/>
  <c r="C889" i="8"/>
  <c r="B889" i="8"/>
  <c r="S888" i="8"/>
  <c r="R888" i="8"/>
  <c r="P888" i="8"/>
  <c r="O888" i="8"/>
  <c r="N888" i="8"/>
  <c r="M888" i="8"/>
  <c r="L888" i="8"/>
  <c r="K888" i="8"/>
  <c r="J888" i="8"/>
  <c r="I888" i="8"/>
  <c r="H888" i="8"/>
  <c r="G888" i="8"/>
  <c r="F888" i="8"/>
  <c r="E888" i="8"/>
  <c r="D888" i="8"/>
  <c r="C888" i="8"/>
  <c r="B888" i="8"/>
  <c r="S887" i="8"/>
  <c r="R887" i="8"/>
  <c r="P887" i="8"/>
  <c r="O887" i="8"/>
  <c r="N887" i="8"/>
  <c r="M887" i="8"/>
  <c r="L887" i="8"/>
  <c r="K887" i="8"/>
  <c r="J887" i="8"/>
  <c r="I887" i="8"/>
  <c r="H887" i="8"/>
  <c r="G887" i="8"/>
  <c r="F887" i="8"/>
  <c r="E887" i="8"/>
  <c r="D887" i="8"/>
  <c r="C887" i="8"/>
  <c r="B887" i="8"/>
  <c r="S886" i="8"/>
  <c r="R886" i="8"/>
  <c r="P886" i="8"/>
  <c r="O886" i="8"/>
  <c r="N886" i="8"/>
  <c r="M886" i="8"/>
  <c r="L886" i="8"/>
  <c r="K886" i="8"/>
  <c r="J886" i="8"/>
  <c r="I886" i="8"/>
  <c r="H886" i="8"/>
  <c r="G886" i="8"/>
  <c r="F886" i="8"/>
  <c r="E886" i="8"/>
  <c r="D886" i="8"/>
  <c r="C886" i="8"/>
  <c r="B886" i="8"/>
  <c r="S885" i="8"/>
  <c r="R885" i="8"/>
  <c r="P885" i="8"/>
  <c r="O885" i="8"/>
  <c r="N885" i="8"/>
  <c r="M885" i="8"/>
  <c r="L885" i="8"/>
  <c r="K885" i="8"/>
  <c r="J885" i="8"/>
  <c r="I885" i="8"/>
  <c r="H885" i="8"/>
  <c r="G885" i="8"/>
  <c r="F885" i="8"/>
  <c r="E885" i="8"/>
  <c r="D885" i="8"/>
  <c r="C885" i="8"/>
  <c r="B885" i="8"/>
  <c r="S884" i="8"/>
  <c r="R884" i="8"/>
  <c r="P884" i="8"/>
  <c r="O884" i="8"/>
  <c r="N884" i="8"/>
  <c r="M884" i="8"/>
  <c r="L884" i="8"/>
  <c r="K884" i="8"/>
  <c r="J884" i="8"/>
  <c r="I884" i="8"/>
  <c r="H884" i="8"/>
  <c r="G884" i="8"/>
  <c r="F884" i="8"/>
  <c r="E884" i="8"/>
  <c r="D884" i="8"/>
  <c r="C884" i="8"/>
  <c r="B884" i="8"/>
  <c r="S883" i="8"/>
  <c r="R883" i="8"/>
  <c r="P883" i="8"/>
  <c r="O883" i="8"/>
  <c r="N883" i="8"/>
  <c r="M883" i="8"/>
  <c r="L883" i="8"/>
  <c r="K883" i="8"/>
  <c r="J883" i="8"/>
  <c r="I883" i="8"/>
  <c r="H883" i="8"/>
  <c r="G883" i="8"/>
  <c r="F883" i="8"/>
  <c r="E883" i="8"/>
  <c r="D883" i="8"/>
  <c r="C883" i="8"/>
  <c r="B883" i="8"/>
  <c r="S882" i="8"/>
  <c r="R882" i="8"/>
  <c r="P882" i="8"/>
  <c r="O882" i="8"/>
  <c r="N882" i="8"/>
  <c r="M882" i="8"/>
  <c r="L882" i="8"/>
  <c r="K882" i="8"/>
  <c r="J882" i="8"/>
  <c r="I882" i="8"/>
  <c r="H882" i="8"/>
  <c r="G882" i="8"/>
  <c r="F882" i="8"/>
  <c r="E882" i="8"/>
  <c r="D882" i="8"/>
  <c r="C882" i="8"/>
  <c r="B882" i="8"/>
  <c r="S881" i="8"/>
  <c r="R881" i="8"/>
  <c r="P881" i="8"/>
  <c r="O881" i="8"/>
  <c r="N881" i="8"/>
  <c r="M881" i="8"/>
  <c r="L881" i="8"/>
  <c r="K881" i="8"/>
  <c r="J881" i="8"/>
  <c r="I881" i="8"/>
  <c r="H881" i="8"/>
  <c r="G881" i="8"/>
  <c r="F881" i="8"/>
  <c r="E881" i="8"/>
  <c r="D881" i="8"/>
  <c r="C881" i="8"/>
  <c r="B881" i="8"/>
  <c r="S880" i="8"/>
  <c r="R880" i="8"/>
  <c r="P880" i="8"/>
  <c r="O880" i="8"/>
  <c r="N880" i="8"/>
  <c r="M880" i="8"/>
  <c r="L880" i="8"/>
  <c r="K880" i="8"/>
  <c r="J880" i="8"/>
  <c r="I880" i="8"/>
  <c r="H880" i="8"/>
  <c r="G880" i="8"/>
  <c r="F880" i="8"/>
  <c r="E880" i="8"/>
  <c r="D880" i="8"/>
  <c r="C880" i="8"/>
  <c r="B880" i="8"/>
  <c r="S879" i="8"/>
  <c r="R879" i="8"/>
  <c r="P879" i="8"/>
  <c r="O879" i="8"/>
  <c r="N879" i="8"/>
  <c r="M879" i="8"/>
  <c r="L879" i="8"/>
  <c r="K879" i="8"/>
  <c r="J879" i="8"/>
  <c r="I879" i="8"/>
  <c r="H879" i="8"/>
  <c r="G879" i="8"/>
  <c r="F879" i="8"/>
  <c r="E879" i="8"/>
  <c r="D879" i="8"/>
  <c r="C879" i="8"/>
  <c r="B879" i="8"/>
  <c r="S878" i="8"/>
  <c r="R878" i="8"/>
  <c r="P878" i="8"/>
  <c r="O878" i="8"/>
  <c r="N878" i="8"/>
  <c r="M878" i="8"/>
  <c r="L878" i="8"/>
  <c r="K878" i="8"/>
  <c r="J878" i="8"/>
  <c r="I878" i="8"/>
  <c r="H878" i="8"/>
  <c r="G878" i="8"/>
  <c r="F878" i="8"/>
  <c r="E878" i="8"/>
  <c r="D878" i="8"/>
  <c r="C878" i="8"/>
  <c r="B878" i="8"/>
  <c r="S877" i="8"/>
  <c r="R877" i="8"/>
  <c r="P877" i="8"/>
  <c r="O877" i="8"/>
  <c r="N877" i="8"/>
  <c r="M877" i="8"/>
  <c r="L877" i="8"/>
  <c r="K877" i="8"/>
  <c r="J877" i="8"/>
  <c r="I877" i="8"/>
  <c r="H877" i="8"/>
  <c r="G877" i="8"/>
  <c r="F877" i="8"/>
  <c r="E877" i="8"/>
  <c r="D877" i="8"/>
  <c r="C877" i="8"/>
  <c r="B877" i="8"/>
  <c r="S876" i="8"/>
  <c r="R876" i="8"/>
  <c r="P876" i="8"/>
  <c r="O876" i="8"/>
  <c r="N876" i="8"/>
  <c r="M876" i="8"/>
  <c r="L876" i="8"/>
  <c r="K876" i="8"/>
  <c r="J876" i="8"/>
  <c r="I876" i="8"/>
  <c r="H876" i="8"/>
  <c r="G876" i="8"/>
  <c r="F876" i="8"/>
  <c r="E876" i="8"/>
  <c r="D876" i="8"/>
  <c r="C876" i="8"/>
  <c r="B876" i="8"/>
  <c r="S875" i="8"/>
  <c r="R875" i="8"/>
  <c r="P875" i="8"/>
  <c r="O875" i="8"/>
  <c r="N875" i="8"/>
  <c r="M875" i="8"/>
  <c r="L875" i="8"/>
  <c r="K875" i="8"/>
  <c r="J875" i="8"/>
  <c r="I875" i="8"/>
  <c r="H875" i="8"/>
  <c r="G875" i="8"/>
  <c r="F875" i="8"/>
  <c r="E875" i="8"/>
  <c r="D875" i="8"/>
  <c r="C875" i="8"/>
  <c r="B875" i="8"/>
  <c r="S874" i="8"/>
  <c r="R874" i="8"/>
  <c r="P874" i="8"/>
  <c r="O874" i="8"/>
  <c r="N874" i="8"/>
  <c r="M874" i="8"/>
  <c r="L874" i="8"/>
  <c r="K874" i="8"/>
  <c r="J874" i="8"/>
  <c r="I874" i="8"/>
  <c r="H874" i="8"/>
  <c r="G874" i="8"/>
  <c r="F874" i="8"/>
  <c r="E874" i="8"/>
  <c r="D874" i="8"/>
  <c r="C874" i="8"/>
  <c r="B874" i="8"/>
  <c r="S873" i="8"/>
  <c r="R873" i="8"/>
  <c r="P873" i="8"/>
  <c r="O873" i="8"/>
  <c r="N873" i="8"/>
  <c r="M873" i="8"/>
  <c r="L873" i="8"/>
  <c r="K873" i="8"/>
  <c r="J873" i="8"/>
  <c r="I873" i="8"/>
  <c r="H873" i="8"/>
  <c r="G873" i="8"/>
  <c r="F873" i="8"/>
  <c r="E873" i="8"/>
  <c r="D873" i="8"/>
  <c r="C873" i="8"/>
  <c r="B873" i="8"/>
  <c r="S872" i="8"/>
  <c r="R872" i="8"/>
  <c r="P872" i="8"/>
  <c r="O872" i="8"/>
  <c r="N872" i="8"/>
  <c r="M872" i="8"/>
  <c r="L872" i="8"/>
  <c r="K872" i="8"/>
  <c r="J872" i="8"/>
  <c r="I872" i="8"/>
  <c r="H872" i="8"/>
  <c r="G872" i="8"/>
  <c r="F872" i="8"/>
  <c r="E872" i="8"/>
  <c r="D872" i="8"/>
  <c r="C872" i="8"/>
  <c r="B872" i="8"/>
  <c r="S871" i="8"/>
  <c r="R871" i="8"/>
  <c r="P871" i="8"/>
  <c r="O871" i="8"/>
  <c r="N871" i="8"/>
  <c r="M871" i="8"/>
  <c r="L871" i="8"/>
  <c r="K871" i="8"/>
  <c r="J871" i="8"/>
  <c r="I871" i="8"/>
  <c r="H871" i="8"/>
  <c r="G871" i="8"/>
  <c r="F871" i="8"/>
  <c r="E871" i="8"/>
  <c r="D871" i="8"/>
  <c r="C871" i="8"/>
  <c r="B871" i="8"/>
  <c r="S870" i="8"/>
  <c r="R870" i="8"/>
  <c r="P870" i="8"/>
  <c r="O870" i="8"/>
  <c r="N870" i="8"/>
  <c r="M870" i="8"/>
  <c r="L870" i="8"/>
  <c r="K870" i="8"/>
  <c r="J870" i="8"/>
  <c r="I870" i="8"/>
  <c r="H870" i="8"/>
  <c r="G870" i="8"/>
  <c r="F870" i="8"/>
  <c r="E870" i="8"/>
  <c r="D870" i="8"/>
  <c r="C870" i="8"/>
  <c r="B870" i="8"/>
  <c r="S869" i="8"/>
  <c r="R869" i="8"/>
  <c r="P869" i="8"/>
  <c r="O869" i="8"/>
  <c r="N869" i="8"/>
  <c r="M869" i="8"/>
  <c r="L869" i="8"/>
  <c r="K869" i="8"/>
  <c r="J869" i="8"/>
  <c r="I869" i="8"/>
  <c r="H869" i="8"/>
  <c r="G869" i="8"/>
  <c r="F869" i="8"/>
  <c r="E869" i="8"/>
  <c r="D869" i="8"/>
  <c r="C869" i="8"/>
  <c r="B869" i="8"/>
  <c r="S868" i="8"/>
  <c r="R868" i="8"/>
  <c r="P868" i="8"/>
  <c r="O868" i="8"/>
  <c r="N868" i="8"/>
  <c r="M868" i="8"/>
  <c r="L868" i="8"/>
  <c r="K868" i="8"/>
  <c r="J868" i="8"/>
  <c r="I868" i="8"/>
  <c r="H868" i="8"/>
  <c r="G868" i="8"/>
  <c r="F868" i="8"/>
  <c r="E868" i="8"/>
  <c r="D868" i="8"/>
  <c r="C868" i="8"/>
  <c r="B868" i="8"/>
  <c r="S867" i="8"/>
  <c r="R867" i="8"/>
  <c r="P867" i="8"/>
  <c r="O867" i="8"/>
  <c r="N867" i="8"/>
  <c r="M867" i="8"/>
  <c r="L867" i="8"/>
  <c r="K867" i="8"/>
  <c r="J867" i="8"/>
  <c r="I867" i="8"/>
  <c r="H867" i="8"/>
  <c r="G867" i="8"/>
  <c r="F867" i="8"/>
  <c r="E867" i="8"/>
  <c r="D867" i="8"/>
  <c r="C867" i="8"/>
  <c r="B867" i="8"/>
  <c r="S866" i="8"/>
  <c r="R866" i="8"/>
  <c r="P866" i="8"/>
  <c r="O866" i="8"/>
  <c r="N866" i="8"/>
  <c r="M866" i="8"/>
  <c r="L866" i="8"/>
  <c r="K866" i="8"/>
  <c r="J866" i="8"/>
  <c r="I866" i="8"/>
  <c r="H866" i="8"/>
  <c r="G866" i="8"/>
  <c r="F866" i="8"/>
  <c r="E866" i="8"/>
  <c r="D866" i="8"/>
  <c r="C866" i="8"/>
  <c r="B866" i="8"/>
  <c r="S865" i="8"/>
  <c r="R865" i="8"/>
  <c r="P865" i="8"/>
  <c r="O865" i="8"/>
  <c r="N865" i="8"/>
  <c r="M865" i="8"/>
  <c r="L865" i="8"/>
  <c r="K865" i="8"/>
  <c r="J865" i="8"/>
  <c r="I865" i="8"/>
  <c r="H865" i="8"/>
  <c r="G865" i="8"/>
  <c r="F865" i="8"/>
  <c r="E865" i="8"/>
  <c r="D865" i="8"/>
  <c r="C865" i="8"/>
  <c r="B865" i="8"/>
  <c r="S864" i="8"/>
  <c r="R864" i="8"/>
  <c r="P864" i="8"/>
  <c r="O864" i="8"/>
  <c r="N864" i="8"/>
  <c r="M864" i="8"/>
  <c r="L864" i="8"/>
  <c r="K864" i="8"/>
  <c r="J864" i="8"/>
  <c r="I864" i="8"/>
  <c r="H864" i="8"/>
  <c r="G864" i="8"/>
  <c r="F864" i="8"/>
  <c r="E864" i="8"/>
  <c r="D864" i="8"/>
  <c r="C864" i="8"/>
  <c r="B864" i="8"/>
  <c r="S863" i="8"/>
  <c r="R863" i="8"/>
  <c r="P863" i="8"/>
  <c r="O863" i="8"/>
  <c r="N863" i="8"/>
  <c r="M863" i="8"/>
  <c r="L863" i="8"/>
  <c r="K863" i="8"/>
  <c r="J863" i="8"/>
  <c r="I863" i="8"/>
  <c r="H863" i="8"/>
  <c r="G863" i="8"/>
  <c r="F863" i="8"/>
  <c r="E863" i="8"/>
  <c r="D863" i="8"/>
  <c r="C863" i="8"/>
  <c r="B863" i="8"/>
  <c r="S862" i="8"/>
  <c r="R862" i="8"/>
  <c r="P862" i="8"/>
  <c r="O862" i="8"/>
  <c r="N862" i="8"/>
  <c r="M862" i="8"/>
  <c r="L862" i="8"/>
  <c r="K862" i="8"/>
  <c r="J862" i="8"/>
  <c r="I862" i="8"/>
  <c r="H862" i="8"/>
  <c r="G862" i="8"/>
  <c r="F862" i="8"/>
  <c r="E862" i="8"/>
  <c r="D862" i="8"/>
  <c r="C862" i="8"/>
  <c r="B862" i="8"/>
  <c r="S861" i="8"/>
  <c r="R861" i="8"/>
  <c r="P861" i="8"/>
  <c r="O861" i="8"/>
  <c r="N861" i="8"/>
  <c r="M861" i="8"/>
  <c r="L861" i="8"/>
  <c r="K861" i="8"/>
  <c r="J861" i="8"/>
  <c r="I861" i="8"/>
  <c r="H861" i="8"/>
  <c r="G861" i="8"/>
  <c r="F861" i="8"/>
  <c r="E861" i="8"/>
  <c r="D861" i="8"/>
  <c r="C861" i="8"/>
  <c r="B861" i="8"/>
  <c r="S860" i="8"/>
  <c r="R860" i="8"/>
  <c r="P860" i="8"/>
  <c r="O860" i="8"/>
  <c r="N860" i="8"/>
  <c r="M860" i="8"/>
  <c r="L860" i="8"/>
  <c r="K860" i="8"/>
  <c r="J860" i="8"/>
  <c r="I860" i="8"/>
  <c r="H860" i="8"/>
  <c r="G860" i="8"/>
  <c r="F860" i="8"/>
  <c r="E860" i="8"/>
  <c r="D860" i="8"/>
  <c r="C860" i="8"/>
  <c r="B860" i="8"/>
  <c r="S859" i="8"/>
  <c r="R859" i="8"/>
  <c r="P859" i="8"/>
  <c r="O859" i="8"/>
  <c r="N859" i="8"/>
  <c r="M859" i="8"/>
  <c r="L859" i="8"/>
  <c r="K859" i="8"/>
  <c r="J859" i="8"/>
  <c r="I859" i="8"/>
  <c r="H859" i="8"/>
  <c r="G859" i="8"/>
  <c r="F859" i="8"/>
  <c r="E859" i="8"/>
  <c r="D859" i="8"/>
  <c r="C859" i="8"/>
  <c r="B859" i="8"/>
  <c r="S858" i="8"/>
  <c r="R858" i="8"/>
  <c r="P858" i="8"/>
  <c r="O858" i="8"/>
  <c r="N858" i="8"/>
  <c r="M858" i="8"/>
  <c r="L858" i="8"/>
  <c r="K858" i="8"/>
  <c r="J858" i="8"/>
  <c r="I858" i="8"/>
  <c r="H858" i="8"/>
  <c r="G858" i="8"/>
  <c r="F858" i="8"/>
  <c r="E858" i="8"/>
  <c r="D858" i="8"/>
  <c r="C858" i="8"/>
  <c r="B858" i="8"/>
  <c r="S857" i="8"/>
  <c r="R857" i="8"/>
  <c r="P857" i="8"/>
  <c r="O857" i="8"/>
  <c r="N857" i="8"/>
  <c r="M857" i="8"/>
  <c r="L857" i="8"/>
  <c r="K857" i="8"/>
  <c r="J857" i="8"/>
  <c r="I857" i="8"/>
  <c r="H857" i="8"/>
  <c r="G857" i="8"/>
  <c r="F857" i="8"/>
  <c r="E857" i="8"/>
  <c r="D857" i="8"/>
  <c r="C857" i="8"/>
  <c r="B857" i="8"/>
  <c r="S856" i="8"/>
  <c r="R856" i="8"/>
  <c r="P856" i="8"/>
  <c r="O856" i="8"/>
  <c r="N856" i="8"/>
  <c r="M856" i="8"/>
  <c r="L856" i="8"/>
  <c r="K856" i="8"/>
  <c r="J856" i="8"/>
  <c r="I856" i="8"/>
  <c r="H856" i="8"/>
  <c r="G856" i="8"/>
  <c r="F856" i="8"/>
  <c r="E856" i="8"/>
  <c r="D856" i="8"/>
  <c r="C856" i="8"/>
  <c r="B856" i="8"/>
  <c r="S855" i="8"/>
  <c r="R855" i="8"/>
  <c r="P855" i="8"/>
  <c r="O855" i="8"/>
  <c r="N855" i="8"/>
  <c r="M855" i="8"/>
  <c r="L855" i="8"/>
  <c r="K855" i="8"/>
  <c r="J855" i="8"/>
  <c r="I855" i="8"/>
  <c r="H855" i="8"/>
  <c r="G855" i="8"/>
  <c r="F855" i="8"/>
  <c r="E855" i="8"/>
  <c r="D855" i="8"/>
  <c r="C855" i="8"/>
  <c r="B855" i="8"/>
  <c r="S854" i="8"/>
  <c r="R854" i="8"/>
  <c r="P854" i="8"/>
  <c r="O854" i="8"/>
  <c r="N854" i="8"/>
  <c r="M854" i="8"/>
  <c r="L854" i="8"/>
  <c r="K854" i="8"/>
  <c r="J854" i="8"/>
  <c r="I854" i="8"/>
  <c r="H854" i="8"/>
  <c r="G854" i="8"/>
  <c r="F854" i="8"/>
  <c r="E854" i="8"/>
  <c r="D854" i="8"/>
  <c r="C854" i="8"/>
  <c r="B854" i="8"/>
  <c r="S853" i="8"/>
  <c r="R853" i="8"/>
  <c r="P853" i="8"/>
  <c r="O853" i="8"/>
  <c r="N853" i="8"/>
  <c r="M853" i="8"/>
  <c r="L853" i="8"/>
  <c r="K853" i="8"/>
  <c r="J853" i="8"/>
  <c r="I853" i="8"/>
  <c r="H853" i="8"/>
  <c r="G853" i="8"/>
  <c r="F853" i="8"/>
  <c r="E853" i="8"/>
  <c r="D853" i="8"/>
  <c r="C853" i="8"/>
  <c r="B853" i="8"/>
  <c r="S852" i="8"/>
  <c r="R852" i="8"/>
  <c r="P852" i="8"/>
  <c r="O852" i="8"/>
  <c r="N852" i="8"/>
  <c r="M852" i="8"/>
  <c r="L852" i="8"/>
  <c r="K852" i="8"/>
  <c r="J852" i="8"/>
  <c r="I852" i="8"/>
  <c r="H852" i="8"/>
  <c r="G852" i="8"/>
  <c r="F852" i="8"/>
  <c r="E852" i="8"/>
  <c r="D852" i="8"/>
  <c r="C852" i="8"/>
  <c r="B852" i="8"/>
  <c r="S851" i="8"/>
  <c r="R851" i="8"/>
  <c r="P851" i="8"/>
  <c r="O851" i="8"/>
  <c r="N851" i="8"/>
  <c r="M851" i="8"/>
  <c r="L851" i="8"/>
  <c r="K851" i="8"/>
  <c r="J851" i="8"/>
  <c r="I851" i="8"/>
  <c r="H851" i="8"/>
  <c r="G851" i="8"/>
  <c r="F851" i="8"/>
  <c r="E851" i="8"/>
  <c r="D851" i="8"/>
  <c r="C851" i="8"/>
  <c r="B851" i="8"/>
  <c r="S850" i="8"/>
  <c r="R850" i="8"/>
  <c r="P850" i="8"/>
  <c r="O850" i="8"/>
  <c r="N850" i="8"/>
  <c r="M850" i="8"/>
  <c r="L850" i="8"/>
  <c r="K850" i="8"/>
  <c r="J850" i="8"/>
  <c r="I850" i="8"/>
  <c r="H850" i="8"/>
  <c r="G850" i="8"/>
  <c r="F850" i="8"/>
  <c r="E850" i="8"/>
  <c r="D850" i="8"/>
  <c r="C850" i="8"/>
  <c r="B850" i="8"/>
  <c r="S849" i="8"/>
  <c r="R849" i="8"/>
  <c r="P849" i="8"/>
  <c r="O849" i="8"/>
  <c r="N849" i="8"/>
  <c r="M849" i="8"/>
  <c r="L849" i="8"/>
  <c r="K849" i="8"/>
  <c r="J849" i="8"/>
  <c r="I849" i="8"/>
  <c r="H849" i="8"/>
  <c r="G849" i="8"/>
  <c r="F849" i="8"/>
  <c r="E849" i="8"/>
  <c r="D849" i="8"/>
  <c r="C849" i="8"/>
  <c r="B849" i="8"/>
  <c r="S848" i="8"/>
  <c r="R848" i="8"/>
  <c r="P848" i="8"/>
  <c r="O848" i="8"/>
  <c r="N848" i="8"/>
  <c r="M848" i="8"/>
  <c r="L848" i="8"/>
  <c r="K848" i="8"/>
  <c r="J848" i="8"/>
  <c r="I848" i="8"/>
  <c r="H848" i="8"/>
  <c r="G848" i="8"/>
  <c r="F848" i="8"/>
  <c r="E848" i="8"/>
  <c r="D848" i="8"/>
  <c r="C848" i="8"/>
  <c r="B848" i="8"/>
  <c r="S847" i="8"/>
  <c r="R847" i="8"/>
  <c r="P847" i="8"/>
  <c r="O847" i="8"/>
  <c r="N847" i="8"/>
  <c r="M847" i="8"/>
  <c r="L847" i="8"/>
  <c r="K847" i="8"/>
  <c r="J847" i="8"/>
  <c r="I847" i="8"/>
  <c r="H847" i="8"/>
  <c r="G847" i="8"/>
  <c r="F847" i="8"/>
  <c r="E847" i="8"/>
  <c r="D847" i="8"/>
  <c r="C847" i="8"/>
  <c r="B847" i="8"/>
  <c r="S846" i="8"/>
  <c r="R846" i="8"/>
  <c r="P846" i="8"/>
  <c r="O846" i="8"/>
  <c r="N846" i="8"/>
  <c r="M846" i="8"/>
  <c r="L846" i="8"/>
  <c r="K846" i="8"/>
  <c r="J846" i="8"/>
  <c r="I846" i="8"/>
  <c r="H846" i="8"/>
  <c r="G846" i="8"/>
  <c r="F846" i="8"/>
  <c r="E846" i="8"/>
  <c r="D846" i="8"/>
  <c r="C846" i="8"/>
  <c r="B846" i="8"/>
  <c r="S845" i="8"/>
  <c r="R845" i="8"/>
  <c r="P845" i="8"/>
  <c r="O845" i="8"/>
  <c r="N845" i="8"/>
  <c r="M845" i="8"/>
  <c r="L845" i="8"/>
  <c r="K845" i="8"/>
  <c r="J845" i="8"/>
  <c r="I845" i="8"/>
  <c r="H845" i="8"/>
  <c r="G845" i="8"/>
  <c r="F845" i="8"/>
  <c r="E845" i="8"/>
  <c r="D845" i="8"/>
  <c r="C845" i="8"/>
  <c r="B845" i="8"/>
  <c r="S844" i="8"/>
  <c r="R844" i="8"/>
  <c r="P844" i="8"/>
  <c r="O844" i="8"/>
  <c r="N844" i="8"/>
  <c r="M844" i="8"/>
  <c r="L844" i="8"/>
  <c r="K844" i="8"/>
  <c r="J844" i="8"/>
  <c r="I844" i="8"/>
  <c r="H844" i="8"/>
  <c r="G844" i="8"/>
  <c r="F844" i="8"/>
  <c r="E844" i="8"/>
  <c r="D844" i="8"/>
  <c r="C844" i="8"/>
  <c r="B844" i="8"/>
  <c r="S843" i="8"/>
  <c r="R843" i="8"/>
  <c r="P843" i="8"/>
  <c r="O843" i="8"/>
  <c r="N843" i="8"/>
  <c r="M843" i="8"/>
  <c r="L843" i="8"/>
  <c r="K843" i="8"/>
  <c r="J843" i="8"/>
  <c r="I843" i="8"/>
  <c r="H843" i="8"/>
  <c r="G843" i="8"/>
  <c r="F843" i="8"/>
  <c r="E843" i="8"/>
  <c r="D843" i="8"/>
  <c r="C843" i="8"/>
  <c r="B843" i="8"/>
  <c r="S842" i="8"/>
  <c r="R842" i="8"/>
  <c r="P842" i="8"/>
  <c r="O842" i="8"/>
  <c r="N842" i="8"/>
  <c r="M842" i="8"/>
  <c r="L842" i="8"/>
  <c r="K842" i="8"/>
  <c r="J842" i="8"/>
  <c r="I842" i="8"/>
  <c r="H842" i="8"/>
  <c r="G842" i="8"/>
  <c r="F842" i="8"/>
  <c r="E842" i="8"/>
  <c r="D842" i="8"/>
  <c r="C842" i="8"/>
  <c r="B842" i="8"/>
  <c r="S841" i="8"/>
  <c r="R841" i="8"/>
  <c r="P841" i="8"/>
  <c r="O841" i="8"/>
  <c r="N841" i="8"/>
  <c r="M841" i="8"/>
  <c r="L841" i="8"/>
  <c r="K841" i="8"/>
  <c r="J841" i="8"/>
  <c r="I841" i="8"/>
  <c r="H841" i="8"/>
  <c r="G841" i="8"/>
  <c r="F841" i="8"/>
  <c r="E841" i="8"/>
  <c r="D841" i="8"/>
  <c r="C841" i="8"/>
  <c r="B841" i="8"/>
  <c r="S840" i="8"/>
  <c r="R840" i="8"/>
  <c r="P840" i="8"/>
  <c r="O840" i="8"/>
  <c r="N840" i="8"/>
  <c r="M840" i="8"/>
  <c r="L840" i="8"/>
  <c r="K840" i="8"/>
  <c r="J840" i="8"/>
  <c r="I840" i="8"/>
  <c r="H840" i="8"/>
  <c r="G840" i="8"/>
  <c r="F840" i="8"/>
  <c r="E840" i="8"/>
  <c r="D840" i="8"/>
  <c r="C840" i="8"/>
  <c r="B840" i="8"/>
  <c r="S839" i="8"/>
  <c r="R839" i="8"/>
  <c r="P839" i="8"/>
  <c r="O839" i="8"/>
  <c r="N839" i="8"/>
  <c r="M839" i="8"/>
  <c r="L839" i="8"/>
  <c r="K839" i="8"/>
  <c r="J839" i="8"/>
  <c r="I839" i="8"/>
  <c r="H839" i="8"/>
  <c r="G839" i="8"/>
  <c r="F839" i="8"/>
  <c r="E839" i="8"/>
  <c r="D839" i="8"/>
  <c r="C839" i="8"/>
  <c r="B839" i="8"/>
  <c r="S838" i="8"/>
  <c r="R838" i="8"/>
  <c r="P838" i="8"/>
  <c r="O838" i="8"/>
  <c r="N838" i="8"/>
  <c r="M838" i="8"/>
  <c r="L838" i="8"/>
  <c r="K838" i="8"/>
  <c r="J838" i="8"/>
  <c r="I838" i="8"/>
  <c r="H838" i="8"/>
  <c r="G838" i="8"/>
  <c r="F838" i="8"/>
  <c r="E838" i="8"/>
  <c r="D838" i="8"/>
  <c r="C838" i="8"/>
  <c r="B838" i="8"/>
  <c r="S837" i="8"/>
  <c r="R837" i="8"/>
  <c r="P837" i="8"/>
  <c r="O837" i="8"/>
  <c r="N837" i="8"/>
  <c r="M837" i="8"/>
  <c r="L837" i="8"/>
  <c r="K837" i="8"/>
  <c r="J837" i="8"/>
  <c r="I837" i="8"/>
  <c r="H837" i="8"/>
  <c r="G837" i="8"/>
  <c r="F837" i="8"/>
  <c r="E837" i="8"/>
  <c r="D837" i="8"/>
  <c r="C837" i="8"/>
  <c r="B837" i="8"/>
  <c r="S836" i="8"/>
  <c r="R836" i="8"/>
  <c r="P836" i="8"/>
  <c r="O836" i="8"/>
  <c r="N836" i="8"/>
  <c r="M836" i="8"/>
  <c r="L836" i="8"/>
  <c r="K836" i="8"/>
  <c r="J836" i="8"/>
  <c r="I836" i="8"/>
  <c r="H836" i="8"/>
  <c r="G836" i="8"/>
  <c r="F836" i="8"/>
  <c r="E836" i="8"/>
  <c r="D836" i="8"/>
  <c r="C836" i="8"/>
  <c r="B836" i="8"/>
  <c r="S835" i="8"/>
  <c r="R835" i="8"/>
  <c r="P835" i="8"/>
  <c r="O835" i="8"/>
  <c r="N835" i="8"/>
  <c r="M835" i="8"/>
  <c r="L835" i="8"/>
  <c r="K835" i="8"/>
  <c r="J835" i="8"/>
  <c r="I835" i="8"/>
  <c r="H835" i="8"/>
  <c r="G835" i="8"/>
  <c r="F835" i="8"/>
  <c r="E835" i="8"/>
  <c r="D835" i="8"/>
  <c r="C835" i="8"/>
  <c r="B835" i="8"/>
  <c r="S834" i="8"/>
  <c r="R834" i="8"/>
  <c r="P834" i="8"/>
  <c r="O834" i="8"/>
  <c r="N834" i="8"/>
  <c r="M834" i="8"/>
  <c r="L834" i="8"/>
  <c r="K834" i="8"/>
  <c r="J834" i="8"/>
  <c r="I834" i="8"/>
  <c r="H834" i="8"/>
  <c r="G834" i="8"/>
  <c r="F834" i="8"/>
  <c r="E834" i="8"/>
  <c r="D834" i="8"/>
  <c r="C834" i="8"/>
  <c r="B834" i="8"/>
  <c r="S833" i="8"/>
  <c r="R833" i="8"/>
  <c r="P833" i="8"/>
  <c r="O833" i="8"/>
  <c r="N833" i="8"/>
  <c r="M833" i="8"/>
  <c r="L833" i="8"/>
  <c r="K833" i="8"/>
  <c r="J833" i="8"/>
  <c r="I833" i="8"/>
  <c r="H833" i="8"/>
  <c r="G833" i="8"/>
  <c r="F833" i="8"/>
  <c r="E833" i="8"/>
  <c r="D833" i="8"/>
  <c r="C833" i="8"/>
  <c r="B833" i="8"/>
  <c r="S832" i="8"/>
  <c r="R832" i="8"/>
  <c r="P832" i="8"/>
  <c r="O832" i="8"/>
  <c r="N832" i="8"/>
  <c r="M832" i="8"/>
  <c r="L832" i="8"/>
  <c r="K832" i="8"/>
  <c r="J832" i="8"/>
  <c r="I832" i="8"/>
  <c r="H832" i="8"/>
  <c r="G832" i="8"/>
  <c r="F832" i="8"/>
  <c r="E832" i="8"/>
  <c r="D832" i="8"/>
  <c r="C832" i="8"/>
  <c r="B832" i="8"/>
  <c r="S831" i="8"/>
  <c r="R831" i="8"/>
  <c r="P831" i="8"/>
  <c r="O831" i="8"/>
  <c r="N831" i="8"/>
  <c r="M831" i="8"/>
  <c r="L831" i="8"/>
  <c r="K831" i="8"/>
  <c r="J831" i="8"/>
  <c r="I831" i="8"/>
  <c r="H831" i="8"/>
  <c r="G831" i="8"/>
  <c r="F831" i="8"/>
  <c r="E831" i="8"/>
  <c r="D831" i="8"/>
  <c r="C831" i="8"/>
  <c r="B831" i="8"/>
  <c r="S830" i="8"/>
  <c r="R830" i="8"/>
  <c r="P830" i="8"/>
  <c r="O830" i="8"/>
  <c r="N830" i="8"/>
  <c r="M830" i="8"/>
  <c r="L830" i="8"/>
  <c r="K830" i="8"/>
  <c r="J830" i="8"/>
  <c r="I830" i="8"/>
  <c r="H830" i="8"/>
  <c r="G830" i="8"/>
  <c r="F830" i="8"/>
  <c r="E830" i="8"/>
  <c r="D830" i="8"/>
  <c r="C830" i="8"/>
  <c r="B830" i="8"/>
  <c r="S829" i="8"/>
  <c r="R829" i="8"/>
  <c r="P829" i="8"/>
  <c r="O829" i="8"/>
  <c r="N829" i="8"/>
  <c r="M829" i="8"/>
  <c r="L829" i="8"/>
  <c r="K829" i="8"/>
  <c r="J829" i="8"/>
  <c r="I829" i="8"/>
  <c r="H829" i="8"/>
  <c r="G829" i="8"/>
  <c r="F829" i="8"/>
  <c r="E829" i="8"/>
  <c r="D829" i="8"/>
  <c r="C829" i="8"/>
  <c r="B829" i="8"/>
  <c r="S828" i="8"/>
  <c r="R828" i="8"/>
  <c r="P828" i="8"/>
  <c r="O828" i="8"/>
  <c r="N828" i="8"/>
  <c r="M828" i="8"/>
  <c r="L828" i="8"/>
  <c r="K828" i="8"/>
  <c r="J828" i="8"/>
  <c r="I828" i="8"/>
  <c r="H828" i="8"/>
  <c r="G828" i="8"/>
  <c r="F828" i="8"/>
  <c r="E828" i="8"/>
  <c r="D828" i="8"/>
  <c r="C828" i="8"/>
  <c r="B828" i="8"/>
  <c r="S827" i="8"/>
  <c r="R827" i="8"/>
  <c r="P827" i="8"/>
  <c r="O827" i="8"/>
  <c r="N827" i="8"/>
  <c r="M827" i="8"/>
  <c r="L827" i="8"/>
  <c r="K827" i="8"/>
  <c r="J827" i="8"/>
  <c r="I827" i="8"/>
  <c r="H827" i="8"/>
  <c r="G827" i="8"/>
  <c r="F827" i="8"/>
  <c r="E827" i="8"/>
  <c r="D827" i="8"/>
  <c r="C827" i="8"/>
  <c r="B827" i="8"/>
  <c r="S826" i="8"/>
  <c r="R826" i="8"/>
  <c r="P826" i="8"/>
  <c r="O826" i="8"/>
  <c r="N826" i="8"/>
  <c r="M826" i="8"/>
  <c r="L826" i="8"/>
  <c r="K826" i="8"/>
  <c r="J826" i="8"/>
  <c r="I826" i="8"/>
  <c r="H826" i="8"/>
  <c r="G826" i="8"/>
  <c r="F826" i="8"/>
  <c r="E826" i="8"/>
  <c r="D826" i="8"/>
  <c r="C826" i="8"/>
  <c r="B826" i="8"/>
  <c r="S825" i="8"/>
  <c r="R825" i="8"/>
  <c r="P825" i="8"/>
  <c r="O825" i="8"/>
  <c r="N825" i="8"/>
  <c r="M825" i="8"/>
  <c r="L825" i="8"/>
  <c r="K825" i="8"/>
  <c r="J825" i="8"/>
  <c r="I825" i="8"/>
  <c r="H825" i="8"/>
  <c r="G825" i="8"/>
  <c r="F825" i="8"/>
  <c r="E825" i="8"/>
  <c r="D825" i="8"/>
  <c r="C825" i="8"/>
  <c r="B825" i="8"/>
  <c r="S824" i="8"/>
  <c r="R824" i="8"/>
  <c r="P824" i="8"/>
  <c r="O824" i="8"/>
  <c r="N824" i="8"/>
  <c r="M824" i="8"/>
  <c r="L824" i="8"/>
  <c r="K824" i="8"/>
  <c r="J824" i="8"/>
  <c r="I824" i="8"/>
  <c r="H824" i="8"/>
  <c r="G824" i="8"/>
  <c r="F824" i="8"/>
  <c r="E824" i="8"/>
  <c r="D824" i="8"/>
  <c r="C824" i="8"/>
  <c r="B824" i="8"/>
  <c r="S823" i="8"/>
  <c r="R823" i="8"/>
  <c r="P823" i="8"/>
  <c r="O823" i="8"/>
  <c r="N823" i="8"/>
  <c r="M823" i="8"/>
  <c r="L823" i="8"/>
  <c r="K823" i="8"/>
  <c r="J823" i="8"/>
  <c r="I823" i="8"/>
  <c r="H823" i="8"/>
  <c r="G823" i="8"/>
  <c r="F823" i="8"/>
  <c r="E823" i="8"/>
  <c r="D823" i="8"/>
  <c r="C823" i="8"/>
  <c r="B823" i="8"/>
  <c r="S822" i="8"/>
  <c r="R822" i="8"/>
  <c r="P822" i="8"/>
  <c r="O822" i="8"/>
  <c r="N822" i="8"/>
  <c r="M822" i="8"/>
  <c r="L822" i="8"/>
  <c r="K822" i="8"/>
  <c r="J822" i="8"/>
  <c r="I822" i="8"/>
  <c r="H822" i="8"/>
  <c r="G822" i="8"/>
  <c r="F822" i="8"/>
  <c r="E822" i="8"/>
  <c r="D822" i="8"/>
  <c r="C822" i="8"/>
  <c r="B822" i="8"/>
  <c r="S821" i="8"/>
  <c r="R821" i="8"/>
  <c r="P821" i="8"/>
  <c r="O821" i="8"/>
  <c r="N821" i="8"/>
  <c r="M821" i="8"/>
  <c r="L821" i="8"/>
  <c r="K821" i="8"/>
  <c r="J821" i="8"/>
  <c r="I821" i="8"/>
  <c r="H821" i="8"/>
  <c r="G821" i="8"/>
  <c r="F821" i="8"/>
  <c r="E821" i="8"/>
  <c r="D821" i="8"/>
  <c r="C821" i="8"/>
  <c r="B821" i="8"/>
  <c r="S820" i="8"/>
  <c r="R820" i="8"/>
  <c r="P820" i="8"/>
  <c r="O820" i="8"/>
  <c r="N820" i="8"/>
  <c r="M820" i="8"/>
  <c r="L820" i="8"/>
  <c r="K820" i="8"/>
  <c r="J820" i="8"/>
  <c r="I820" i="8"/>
  <c r="H820" i="8"/>
  <c r="G820" i="8"/>
  <c r="F820" i="8"/>
  <c r="E820" i="8"/>
  <c r="D820" i="8"/>
  <c r="C820" i="8"/>
  <c r="B820" i="8"/>
  <c r="S819" i="8"/>
  <c r="R819" i="8"/>
  <c r="P819" i="8"/>
  <c r="O819" i="8"/>
  <c r="N819" i="8"/>
  <c r="M819" i="8"/>
  <c r="L819" i="8"/>
  <c r="K819" i="8"/>
  <c r="J819" i="8"/>
  <c r="I819" i="8"/>
  <c r="H819" i="8"/>
  <c r="G819" i="8"/>
  <c r="F819" i="8"/>
  <c r="E819" i="8"/>
  <c r="D819" i="8"/>
  <c r="C819" i="8"/>
  <c r="B819" i="8"/>
  <c r="S818" i="8"/>
  <c r="R818" i="8"/>
  <c r="P818" i="8"/>
  <c r="O818" i="8"/>
  <c r="N818" i="8"/>
  <c r="M818" i="8"/>
  <c r="L818" i="8"/>
  <c r="K818" i="8"/>
  <c r="J818" i="8"/>
  <c r="I818" i="8"/>
  <c r="H818" i="8"/>
  <c r="G818" i="8"/>
  <c r="F818" i="8"/>
  <c r="E818" i="8"/>
  <c r="D818" i="8"/>
  <c r="C818" i="8"/>
  <c r="B818" i="8"/>
  <c r="S817" i="8"/>
  <c r="R817" i="8"/>
  <c r="P817" i="8"/>
  <c r="O817" i="8"/>
  <c r="N817" i="8"/>
  <c r="M817" i="8"/>
  <c r="L817" i="8"/>
  <c r="K817" i="8"/>
  <c r="J817" i="8"/>
  <c r="I817" i="8"/>
  <c r="H817" i="8"/>
  <c r="G817" i="8"/>
  <c r="F817" i="8"/>
  <c r="E817" i="8"/>
  <c r="D817" i="8"/>
  <c r="C817" i="8"/>
  <c r="B817" i="8"/>
  <c r="S816" i="8"/>
  <c r="R816" i="8"/>
  <c r="P816" i="8"/>
  <c r="O816" i="8"/>
  <c r="N816" i="8"/>
  <c r="M816" i="8"/>
  <c r="L816" i="8"/>
  <c r="K816" i="8"/>
  <c r="J816" i="8"/>
  <c r="I816" i="8"/>
  <c r="H816" i="8"/>
  <c r="G816" i="8"/>
  <c r="F816" i="8"/>
  <c r="E816" i="8"/>
  <c r="D816" i="8"/>
  <c r="C816" i="8"/>
  <c r="B816" i="8"/>
  <c r="S815" i="8"/>
  <c r="R815" i="8"/>
  <c r="P815" i="8"/>
  <c r="O815" i="8"/>
  <c r="N815" i="8"/>
  <c r="M815" i="8"/>
  <c r="L815" i="8"/>
  <c r="K815" i="8"/>
  <c r="J815" i="8"/>
  <c r="I815" i="8"/>
  <c r="H815" i="8"/>
  <c r="G815" i="8"/>
  <c r="F815" i="8"/>
  <c r="E815" i="8"/>
  <c r="D815" i="8"/>
  <c r="C815" i="8"/>
  <c r="B815" i="8"/>
  <c r="S814" i="8"/>
  <c r="R814" i="8"/>
  <c r="P814" i="8"/>
  <c r="O814" i="8"/>
  <c r="N814" i="8"/>
  <c r="M814" i="8"/>
  <c r="L814" i="8"/>
  <c r="K814" i="8"/>
  <c r="J814" i="8"/>
  <c r="I814" i="8"/>
  <c r="H814" i="8"/>
  <c r="G814" i="8"/>
  <c r="F814" i="8"/>
  <c r="E814" i="8"/>
  <c r="D814" i="8"/>
  <c r="C814" i="8"/>
  <c r="B814" i="8"/>
  <c r="S813" i="8"/>
  <c r="R813" i="8"/>
  <c r="P813" i="8"/>
  <c r="O813" i="8"/>
  <c r="N813" i="8"/>
  <c r="M813" i="8"/>
  <c r="L813" i="8"/>
  <c r="K813" i="8"/>
  <c r="J813" i="8"/>
  <c r="I813" i="8"/>
  <c r="H813" i="8"/>
  <c r="G813" i="8"/>
  <c r="F813" i="8"/>
  <c r="E813" i="8"/>
  <c r="D813" i="8"/>
  <c r="C813" i="8"/>
  <c r="B813" i="8"/>
  <c r="S812" i="8"/>
  <c r="R812" i="8"/>
  <c r="P812" i="8"/>
  <c r="O812" i="8"/>
  <c r="N812" i="8"/>
  <c r="M812" i="8"/>
  <c r="L812" i="8"/>
  <c r="K812" i="8"/>
  <c r="J812" i="8"/>
  <c r="I812" i="8"/>
  <c r="H812" i="8"/>
  <c r="G812" i="8"/>
  <c r="F812" i="8"/>
  <c r="E812" i="8"/>
  <c r="D812" i="8"/>
  <c r="C812" i="8"/>
  <c r="B812" i="8"/>
  <c r="S811" i="8"/>
  <c r="R811" i="8"/>
  <c r="P811" i="8"/>
  <c r="O811" i="8"/>
  <c r="N811" i="8"/>
  <c r="M811" i="8"/>
  <c r="L811" i="8"/>
  <c r="K811" i="8"/>
  <c r="J811" i="8"/>
  <c r="I811" i="8"/>
  <c r="H811" i="8"/>
  <c r="G811" i="8"/>
  <c r="F811" i="8"/>
  <c r="E811" i="8"/>
  <c r="D811" i="8"/>
  <c r="C811" i="8"/>
  <c r="B811" i="8"/>
  <c r="S810" i="8"/>
  <c r="R810" i="8"/>
  <c r="P810" i="8"/>
  <c r="O810" i="8"/>
  <c r="N810" i="8"/>
  <c r="M810" i="8"/>
  <c r="L810" i="8"/>
  <c r="K810" i="8"/>
  <c r="J810" i="8"/>
  <c r="I810" i="8"/>
  <c r="H810" i="8"/>
  <c r="G810" i="8"/>
  <c r="F810" i="8"/>
  <c r="E810" i="8"/>
  <c r="D810" i="8"/>
  <c r="C810" i="8"/>
  <c r="B810" i="8"/>
  <c r="S809" i="8"/>
  <c r="R809" i="8"/>
  <c r="P809" i="8"/>
  <c r="O809" i="8"/>
  <c r="N809" i="8"/>
  <c r="M809" i="8"/>
  <c r="L809" i="8"/>
  <c r="K809" i="8"/>
  <c r="J809" i="8"/>
  <c r="I809" i="8"/>
  <c r="H809" i="8"/>
  <c r="G809" i="8"/>
  <c r="F809" i="8"/>
  <c r="E809" i="8"/>
  <c r="D809" i="8"/>
  <c r="C809" i="8"/>
  <c r="B809" i="8"/>
  <c r="S808" i="8"/>
  <c r="R808" i="8"/>
  <c r="P808" i="8"/>
  <c r="O808" i="8"/>
  <c r="N808" i="8"/>
  <c r="M808" i="8"/>
  <c r="L808" i="8"/>
  <c r="K808" i="8"/>
  <c r="J808" i="8"/>
  <c r="I808" i="8"/>
  <c r="H808" i="8"/>
  <c r="G808" i="8"/>
  <c r="F808" i="8"/>
  <c r="E808" i="8"/>
  <c r="D808" i="8"/>
  <c r="C808" i="8"/>
  <c r="B808" i="8"/>
  <c r="S807" i="8"/>
  <c r="R807" i="8"/>
  <c r="P807" i="8"/>
  <c r="O807" i="8"/>
  <c r="N807" i="8"/>
  <c r="M807" i="8"/>
  <c r="L807" i="8"/>
  <c r="K807" i="8"/>
  <c r="J807" i="8"/>
  <c r="I807" i="8"/>
  <c r="H807" i="8"/>
  <c r="G807" i="8"/>
  <c r="F807" i="8"/>
  <c r="E807" i="8"/>
  <c r="D807" i="8"/>
  <c r="C807" i="8"/>
  <c r="B807" i="8"/>
  <c r="S806" i="8"/>
  <c r="R806" i="8"/>
  <c r="P806" i="8"/>
  <c r="O806" i="8"/>
  <c r="N806" i="8"/>
  <c r="M806" i="8"/>
  <c r="L806" i="8"/>
  <c r="K806" i="8"/>
  <c r="J806" i="8"/>
  <c r="I806" i="8"/>
  <c r="H806" i="8"/>
  <c r="G806" i="8"/>
  <c r="F806" i="8"/>
  <c r="E806" i="8"/>
  <c r="D806" i="8"/>
  <c r="C806" i="8"/>
  <c r="B806" i="8"/>
  <c r="S805" i="8"/>
  <c r="R805" i="8"/>
  <c r="P805" i="8"/>
  <c r="O805" i="8"/>
  <c r="N805" i="8"/>
  <c r="M805" i="8"/>
  <c r="L805" i="8"/>
  <c r="K805" i="8"/>
  <c r="J805" i="8"/>
  <c r="I805" i="8"/>
  <c r="H805" i="8"/>
  <c r="G805" i="8"/>
  <c r="F805" i="8"/>
  <c r="E805" i="8"/>
  <c r="D805" i="8"/>
  <c r="C805" i="8"/>
  <c r="B805" i="8"/>
  <c r="S804" i="8"/>
  <c r="R804" i="8"/>
  <c r="P804" i="8"/>
  <c r="O804" i="8"/>
  <c r="N804" i="8"/>
  <c r="M804" i="8"/>
  <c r="L804" i="8"/>
  <c r="K804" i="8"/>
  <c r="J804" i="8"/>
  <c r="I804" i="8"/>
  <c r="H804" i="8"/>
  <c r="G804" i="8"/>
  <c r="F804" i="8"/>
  <c r="E804" i="8"/>
  <c r="D804" i="8"/>
  <c r="C804" i="8"/>
  <c r="B804" i="8"/>
  <c r="S803" i="8"/>
  <c r="R803" i="8"/>
  <c r="P803" i="8"/>
  <c r="O803" i="8"/>
  <c r="N803" i="8"/>
  <c r="M803" i="8"/>
  <c r="L803" i="8"/>
  <c r="K803" i="8"/>
  <c r="J803" i="8"/>
  <c r="I803" i="8"/>
  <c r="H803" i="8"/>
  <c r="G803" i="8"/>
  <c r="F803" i="8"/>
  <c r="E803" i="8"/>
  <c r="D803" i="8"/>
  <c r="C803" i="8"/>
  <c r="B803" i="8"/>
  <c r="S802" i="8"/>
  <c r="R802" i="8"/>
  <c r="P802" i="8"/>
  <c r="O802" i="8"/>
  <c r="N802" i="8"/>
  <c r="M802" i="8"/>
  <c r="L802" i="8"/>
  <c r="K802" i="8"/>
  <c r="J802" i="8"/>
  <c r="I802" i="8"/>
  <c r="H802" i="8"/>
  <c r="G802" i="8"/>
  <c r="F802" i="8"/>
  <c r="E802" i="8"/>
  <c r="D802" i="8"/>
  <c r="C802" i="8"/>
  <c r="B802" i="8"/>
  <c r="S801" i="8"/>
  <c r="R801" i="8"/>
  <c r="P801" i="8"/>
  <c r="O801" i="8"/>
  <c r="N801" i="8"/>
  <c r="M801" i="8"/>
  <c r="L801" i="8"/>
  <c r="K801" i="8"/>
  <c r="J801" i="8"/>
  <c r="I801" i="8"/>
  <c r="H801" i="8"/>
  <c r="G801" i="8"/>
  <c r="F801" i="8"/>
  <c r="E801" i="8"/>
  <c r="D801" i="8"/>
  <c r="C801" i="8"/>
  <c r="B801" i="8"/>
  <c r="S800" i="8"/>
  <c r="R800" i="8"/>
  <c r="P800" i="8"/>
  <c r="O800" i="8"/>
  <c r="N800" i="8"/>
  <c r="M800" i="8"/>
  <c r="L800" i="8"/>
  <c r="K800" i="8"/>
  <c r="J800" i="8"/>
  <c r="I800" i="8"/>
  <c r="H800" i="8"/>
  <c r="G800" i="8"/>
  <c r="F800" i="8"/>
  <c r="E800" i="8"/>
  <c r="D800" i="8"/>
  <c r="C800" i="8"/>
  <c r="B800" i="8"/>
  <c r="S799" i="8"/>
  <c r="R799" i="8"/>
  <c r="P799" i="8"/>
  <c r="O799" i="8"/>
  <c r="N799" i="8"/>
  <c r="M799" i="8"/>
  <c r="L799" i="8"/>
  <c r="K799" i="8"/>
  <c r="J799" i="8"/>
  <c r="I799" i="8"/>
  <c r="H799" i="8"/>
  <c r="G799" i="8"/>
  <c r="F799" i="8"/>
  <c r="E799" i="8"/>
  <c r="D799" i="8"/>
  <c r="C799" i="8"/>
  <c r="B799" i="8"/>
  <c r="S798" i="8"/>
  <c r="R798" i="8"/>
  <c r="P798" i="8"/>
  <c r="O798" i="8"/>
  <c r="N798" i="8"/>
  <c r="M798" i="8"/>
  <c r="L798" i="8"/>
  <c r="K798" i="8"/>
  <c r="J798" i="8"/>
  <c r="I798" i="8"/>
  <c r="H798" i="8"/>
  <c r="G798" i="8"/>
  <c r="F798" i="8"/>
  <c r="E798" i="8"/>
  <c r="D798" i="8"/>
  <c r="C798" i="8"/>
  <c r="B798" i="8"/>
  <c r="S797" i="8"/>
  <c r="R797" i="8"/>
  <c r="P797" i="8"/>
  <c r="O797" i="8"/>
  <c r="N797" i="8"/>
  <c r="M797" i="8"/>
  <c r="L797" i="8"/>
  <c r="K797" i="8"/>
  <c r="J797" i="8"/>
  <c r="I797" i="8"/>
  <c r="H797" i="8"/>
  <c r="G797" i="8"/>
  <c r="F797" i="8"/>
  <c r="E797" i="8"/>
  <c r="D797" i="8"/>
  <c r="C797" i="8"/>
  <c r="B797" i="8"/>
  <c r="S796" i="8"/>
  <c r="R796" i="8"/>
  <c r="P796" i="8"/>
  <c r="O796" i="8"/>
  <c r="N796" i="8"/>
  <c r="M796" i="8"/>
  <c r="L796" i="8"/>
  <c r="K796" i="8"/>
  <c r="J796" i="8"/>
  <c r="I796" i="8"/>
  <c r="H796" i="8"/>
  <c r="G796" i="8"/>
  <c r="F796" i="8"/>
  <c r="E796" i="8"/>
  <c r="D796" i="8"/>
  <c r="C796" i="8"/>
  <c r="B796" i="8"/>
  <c r="S795" i="8"/>
  <c r="R795" i="8"/>
  <c r="P795" i="8"/>
  <c r="O795" i="8"/>
  <c r="N795" i="8"/>
  <c r="M795" i="8"/>
  <c r="L795" i="8"/>
  <c r="K795" i="8"/>
  <c r="J795" i="8"/>
  <c r="I795" i="8"/>
  <c r="H795" i="8"/>
  <c r="G795" i="8"/>
  <c r="F795" i="8"/>
  <c r="E795" i="8"/>
  <c r="D795" i="8"/>
  <c r="C795" i="8"/>
  <c r="B795" i="8"/>
  <c r="S794" i="8"/>
  <c r="R794" i="8"/>
  <c r="P794" i="8"/>
  <c r="O794" i="8"/>
  <c r="N794" i="8"/>
  <c r="M794" i="8"/>
  <c r="L794" i="8"/>
  <c r="K794" i="8"/>
  <c r="J794" i="8"/>
  <c r="I794" i="8"/>
  <c r="H794" i="8"/>
  <c r="G794" i="8"/>
  <c r="F794" i="8"/>
  <c r="E794" i="8"/>
  <c r="D794" i="8"/>
  <c r="C794" i="8"/>
  <c r="B794" i="8"/>
  <c r="S793" i="8"/>
  <c r="R793" i="8"/>
  <c r="P793" i="8"/>
  <c r="O793" i="8"/>
  <c r="N793" i="8"/>
  <c r="M793" i="8"/>
  <c r="L793" i="8"/>
  <c r="K793" i="8"/>
  <c r="J793" i="8"/>
  <c r="I793" i="8"/>
  <c r="H793" i="8"/>
  <c r="G793" i="8"/>
  <c r="F793" i="8"/>
  <c r="E793" i="8"/>
  <c r="D793" i="8"/>
  <c r="C793" i="8"/>
  <c r="B793" i="8"/>
  <c r="S792" i="8"/>
  <c r="R792" i="8"/>
  <c r="P792" i="8"/>
  <c r="O792" i="8"/>
  <c r="N792" i="8"/>
  <c r="M792" i="8"/>
  <c r="L792" i="8"/>
  <c r="K792" i="8"/>
  <c r="J792" i="8"/>
  <c r="I792" i="8"/>
  <c r="H792" i="8"/>
  <c r="G792" i="8"/>
  <c r="F792" i="8"/>
  <c r="E792" i="8"/>
  <c r="D792" i="8"/>
  <c r="C792" i="8"/>
  <c r="B792" i="8"/>
  <c r="S791" i="8"/>
  <c r="R791" i="8"/>
  <c r="P791" i="8"/>
  <c r="O791" i="8"/>
  <c r="N791" i="8"/>
  <c r="M791" i="8"/>
  <c r="L791" i="8"/>
  <c r="K791" i="8"/>
  <c r="J791" i="8"/>
  <c r="I791" i="8"/>
  <c r="H791" i="8"/>
  <c r="G791" i="8"/>
  <c r="F791" i="8"/>
  <c r="E791" i="8"/>
  <c r="D791" i="8"/>
  <c r="C791" i="8"/>
  <c r="B791" i="8"/>
  <c r="S790" i="8"/>
  <c r="R790" i="8"/>
  <c r="P790" i="8"/>
  <c r="O790" i="8"/>
  <c r="N790" i="8"/>
  <c r="M790" i="8"/>
  <c r="L790" i="8"/>
  <c r="K790" i="8"/>
  <c r="J790" i="8"/>
  <c r="I790" i="8"/>
  <c r="H790" i="8"/>
  <c r="G790" i="8"/>
  <c r="F790" i="8"/>
  <c r="E790" i="8"/>
  <c r="D790" i="8"/>
  <c r="C790" i="8"/>
  <c r="B790" i="8"/>
  <c r="S789" i="8"/>
  <c r="R789" i="8"/>
  <c r="P789" i="8"/>
  <c r="O789" i="8"/>
  <c r="N789" i="8"/>
  <c r="M789" i="8"/>
  <c r="L789" i="8"/>
  <c r="K789" i="8"/>
  <c r="J789" i="8"/>
  <c r="I789" i="8"/>
  <c r="H789" i="8"/>
  <c r="G789" i="8"/>
  <c r="F789" i="8"/>
  <c r="E789" i="8"/>
  <c r="D789" i="8"/>
  <c r="C789" i="8"/>
  <c r="B789" i="8"/>
  <c r="S788" i="8"/>
  <c r="R788" i="8"/>
  <c r="P788" i="8"/>
  <c r="O788" i="8"/>
  <c r="N788" i="8"/>
  <c r="M788" i="8"/>
  <c r="L788" i="8"/>
  <c r="K788" i="8"/>
  <c r="J788" i="8"/>
  <c r="I788" i="8"/>
  <c r="H788" i="8"/>
  <c r="G788" i="8"/>
  <c r="F788" i="8"/>
  <c r="E788" i="8"/>
  <c r="D788" i="8"/>
  <c r="C788" i="8"/>
  <c r="B788" i="8"/>
  <c r="S787" i="8"/>
  <c r="R787" i="8"/>
  <c r="P787" i="8"/>
  <c r="O787" i="8"/>
  <c r="N787" i="8"/>
  <c r="M787" i="8"/>
  <c r="L787" i="8"/>
  <c r="K787" i="8"/>
  <c r="J787" i="8"/>
  <c r="I787" i="8"/>
  <c r="H787" i="8"/>
  <c r="G787" i="8"/>
  <c r="F787" i="8"/>
  <c r="E787" i="8"/>
  <c r="D787" i="8"/>
  <c r="C787" i="8"/>
  <c r="B787" i="8"/>
  <c r="S786" i="8"/>
  <c r="R786" i="8"/>
  <c r="P786" i="8"/>
  <c r="O786" i="8"/>
  <c r="N786" i="8"/>
  <c r="M786" i="8"/>
  <c r="L786" i="8"/>
  <c r="K786" i="8"/>
  <c r="J786" i="8"/>
  <c r="I786" i="8"/>
  <c r="H786" i="8"/>
  <c r="G786" i="8"/>
  <c r="F786" i="8"/>
  <c r="E786" i="8"/>
  <c r="D786" i="8"/>
  <c r="C786" i="8"/>
  <c r="B786" i="8"/>
  <c r="S785" i="8"/>
  <c r="R785" i="8"/>
  <c r="P785" i="8"/>
  <c r="O785" i="8"/>
  <c r="N785" i="8"/>
  <c r="M785" i="8"/>
  <c r="L785" i="8"/>
  <c r="K785" i="8"/>
  <c r="J785" i="8"/>
  <c r="I785" i="8"/>
  <c r="H785" i="8"/>
  <c r="G785" i="8"/>
  <c r="F785" i="8"/>
  <c r="E785" i="8"/>
  <c r="D785" i="8"/>
  <c r="C785" i="8"/>
  <c r="B785" i="8"/>
  <c r="S784" i="8"/>
  <c r="R784" i="8"/>
  <c r="P784" i="8"/>
  <c r="O784" i="8"/>
  <c r="N784" i="8"/>
  <c r="M784" i="8"/>
  <c r="L784" i="8"/>
  <c r="K784" i="8"/>
  <c r="J784" i="8"/>
  <c r="I784" i="8"/>
  <c r="H784" i="8"/>
  <c r="G784" i="8"/>
  <c r="F784" i="8"/>
  <c r="E784" i="8"/>
  <c r="D784" i="8"/>
  <c r="C784" i="8"/>
  <c r="B784" i="8"/>
  <c r="S783" i="8"/>
  <c r="R783" i="8"/>
  <c r="P783" i="8"/>
  <c r="O783" i="8"/>
  <c r="N783" i="8"/>
  <c r="M783" i="8"/>
  <c r="L783" i="8"/>
  <c r="K783" i="8"/>
  <c r="J783" i="8"/>
  <c r="I783" i="8"/>
  <c r="H783" i="8"/>
  <c r="G783" i="8"/>
  <c r="F783" i="8"/>
  <c r="E783" i="8"/>
  <c r="D783" i="8"/>
  <c r="C783" i="8"/>
  <c r="B783" i="8"/>
  <c r="S782" i="8"/>
  <c r="R782" i="8"/>
  <c r="P782" i="8"/>
  <c r="O782" i="8"/>
  <c r="N782" i="8"/>
  <c r="M782" i="8"/>
  <c r="L782" i="8"/>
  <c r="K782" i="8"/>
  <c r="J782" i="8"/>
  <c r="I782" i="8"/>
  <c r="H782" i="8"/>
  <c r="G782" i="8"/>
  <c r="F782" i="8"/>
  <c r="E782" i="8"/>
  <c r="D782" i="8"/>
  <c r="C782" i="8"/>
  <c r="B782" i="8"/>
  <c r="S781" i="8"/>
  <c r="R781" i="8"/>
  <c r="P781" i="8"/>
  <c r="O781" i="8"/>
  <c r="N781" i="8"/>
  <c r="M781" i="8"/>
  <c r="L781" i="8"/>
  <c r="K781" i="8"/>
  <c r="J781" i="8"/>
  <c r="I781" i="8"/>
  <c r="H781" i="8"/>
  <c r="G781" i="8"/>
  <c r="F781" i="8"/>
  <c r="E781" i="8"/>
  <c r="D781" i="8"/>
  <c r="C781" i="8"/>
  <c r="B781" i="8"/>
  <c r="S780" i="8"/>
  <c r="R780" i="8"/>
  <c r="P780" i="8"/>
  <c r="O780" i="8"/>
  <c r="N780" i="8"/>
  <c r="M780" i="8"/>
  <c r="L780" i="8"/>
  <c r="K780" i="8"/>
  <c r="J780" i="8"/>
  <c r="I780" i="8"/>
  <c r="H780" i="8"/>
  <c r="G780" i="8"/>
  <c r="F780" i="8"/>
  <c r="E780" i="8"/>
  <c r="D780" i="8"/>
  <c r="C780" i="8"/>
  <c r="B780" i="8"/>
  <c r="S779" i="8"/>
  <c r="R779" i="8"/>
  <c r="P779" i="8"/>
  <c r="O779" i="8"/>
  <c r="N779" i="8"/>
  <c r="M779" i="8"/>
  <c r="L779" i="8"/>
  <c r="K779" i="8"/>
  <c r="J779" i="8"/>
  <c r="I779" i="8"/>
  <c r="H779" i="8"/>
  <c r="G779" i="8"/>
  <c r="F779" i="8"/>
  <c r="E779" i="8"/>
  <c r="D779" i="8"/>
  <c r="C779" i="8"/>
  <c r="B779" i="8"/>
  <c r="S778" i="8"/>
  <c r="R778" i="8"/>
  <c r="P778" i="8"/>
  <c r="O778" i="8"/>
  <c r="N778" i="8"/>
  <c r="M778" i="8"/>
  <c r="L778" i="8"/>
  <c r="K778" i="8"/>
  <c r="J778" i="8"/>
  <c r="I778" i="8"/>
  <c r="H778" i="8"/>
  <c r="G778" i="8"/>
  <c r="F778" i="8"/>
  <c r="E778" i="8"/>
  <c r="D778" i="8"/>
  <c r="C778" i="8"/>
  <c r="B778" i="8"/>
  <c r="S777" i="8"/>
  <c r="R777" i="8"/>
  <c r="P777" i="8"/>
  <c r="O777" i="8"/>
  <c r="N777" i="8"/>
  <c r="M777" i="8"/>
  <c r="L777" i="8"/>
  <c r="K777" i="8"/>
  <c r="J777" i="8"/>
  <c r="I777" i="8"/>
  <c r="H777" i="8"/>
  <c r="G777" i="8"/>
  <c r="F777" i="8"/>
  <c r="E777" i="8"/>
  <c r="D777" i="8"/>
  <c r="C777" i="8"/>
  <c r="B777" i="8"/>
  <c r="S776" i="8"/>
  <c r="R776" i="8"/>
  <c r="P776" i="8"/>
  <c r="O776" i="8"/>
  <c r="N776" i="8"/>
  <c r="M776" i="8"/>
  <c r="L776" i="8"/>
  <c r="K776" i="8"/>
  <c r="J776" i="8"/>
  <c r="I776" i="8"/>
  <c r="H776" i="8"/>
  <c r="G776" i="8"/>
  <c r="F776" i="8"/>
  <c r="E776" i="8"/>
  <c r="D776" i="8"/>
  <c r="C776" i="8"/>
  <c r="B776" i="8"/>
  <c r="S775" i="8"/>
  <c r="R775" i="8"/>
  <c r="P775" i="8"/>
  <c r="O775" i="8"/>
  <c r="N775" i="8"/>
  <c r="M775" i="8"/>
  <c r="L775" i="8"/>
  <c r="K775" i="8"/>
  <c r="J775" i="8"/>
  <c r="I775" i="8"/>
  <c r="H775" i="8"/>
  <c r="G775" i="8"/>
  <c r="F775" i="8"/>
  <c r="E775" i="8"/>
  <c r="D775" i="8"/>
  <c r="C775" i="8"/>
  <c r="B775" i="8"/>
  <c r="S774" i="8"/>
  <c r="R774" i="8"/>
  <c r="P774" i="8"/>
  <c r="O774" i="8"/>
  <c r="N774" i="8"/>
  <c r="M774" i="8"/>
  <c r="L774" i="8"/>
  <c r="K774" i="8"/>
  <c r="J774" i="8"/>
  <c r="I774" i="8"/>
  <c r="H774" i="8"/>
  <c r="G774" i="8"/>
  <c r="F774" i="8"/>
  <c r="E774" i="8"/>
  <c r="D774" i="8"/>
  <c r="C774" i="8"/>
  <c r="B774" i="8"/>
  <c r="S773" i="8"/>
  <c r="R773" i="8"/>
  <c r="P773" i="8"/>
  <c r="O773" i="8"/>
  <c r="N773" i="8"/>
  <c r="M773" i="8"/>
  <c r="L773" i="8"/>
  <c r="K773" i="8"/>
  <c r="J773" i="8"/>
  <c r="I773" i="8"/>
  <c r="H773" i="8"/>
  <c r="G773" i="8"/>
  <c r="F773" i="8"/>
  <c r="E773" i="8"/>
  <c r="D773" i="8"/>
  <c r="C773" i="8"/>
  <c r="B773" i="8"/>
  <c r="S772" i="8"/>
  <c r="R772" i="8"/>
  <c r="P772" i="8"/>
  <c r="O772" i="8"/>
  <c r="N772" i="8"/>
  <c r="M772" i="8"/>
  <c r="L772" i="8"/>
  <c r="K772" i="8"/>
  <c r="J772" i="8"/>
  <c r="I772" i="8"/>
  <c r="H772" i="8"/>
  <c r="G772" i="8"/>
  <c r="F772" i="8"/>
  <c r="E772" i="8"/>
  <c r="D772" i="8"/>
  <c r="C772" i="8"/>
  <c r="B772" i="8"/>
  <c r="S771" i="8"/>
  <c r="R771" i="8"/>
  <c r="P771" i="8"/>
  <c r="O771" i="8"/>
  <c r="N771" i="8"/>
  <c r="M771" i="8"/>
  <c r="L771" i="8"/>
  <c r="K771" i="8"/>
  <c r="J771" i="8"/>
  <c r="I771" i="8"/>
  <c r="H771" i="8"/>
  <c r="G771" i="8"/>
  <c r="F771" i="8"/>
  <c r="E771" i="8"/>
  <c r="D771" i="8"/>
  <c r="C771" i="8"/>
  <c r="B771" i="8"/>
  <c r="S770" i="8"/>
  <c r="R770" i="8"/>
  <c r="P770" i="8"/>
  <c r="O770" i="8"/>
  <c r="N770" i="8"/>
  <c r="M770" i="8"/>
  <c r="L770" i="8"/>
  <c r="K770" i="8"/>
  <c r="J770" i="8"/>
  <c r="I770" i="8"/>
  <c r="H770" i="8"/>
  <c r="G770" i="8"/>
  <c r="F770" i="8"/>
  <c r="E770" i="8"/>
  <c r="D770" i="8"/>
  <c r="C770" i="8"/>
  <c r="B770" i="8"/>
  <c r="S769" i="8"/>
  <c r="R769" i="8"/>
  <c r="P769" i="8"/>
  <c r="O769" i="8"/>
  <c r="N769" i="8"/>
  <c r="M769" i="8"/>
  <c r="L769" i="8"/>
  <c r="K769" i="8"/>
  <c r="J769" i="8"/>
  <c r="I769" i="8"/>
  <c r="H769" i="8"/>
  <c r="G769" i="8"/>
  <c r="F769" i="8"/>
  <c r="E769" i="8"/>
  <c r="D769" i="8"/>
  <c r="C769" i="8"/>
  <c r="B769" i="8"/>
  <c r="S768" i="8"/>
  <c r="R768" i="8"/>
  <c r="P768" i="8"/>
  <c r="O768" i="8"/>
  <c r="N768" i="8"/>
  <c r="M768" i="8"/>
  <c r="L768" i="8"/>
  <c r="K768" i="8"/>
  <c r="J768" i="8"/>
  <c r="I768" i="8"/>
  <c r="H768" i="8"/>
  <c r="G768" i="8"/>
  <c r="F768" i="8"/>
  <c r="E768" i="8"/>
  <c r="D768" i="8"/>
  <c r="C768" i="8"/>
  <c r="B768" i="8"/>
  <c r="S767" i="8"/>
  <c r="R767" i="8"/>
  <c r="P767" i="8"/>
  <c r="O767" i="8"/>
  <c r="N767" i="8"/>
  <c r="M767" i="8"/>
  <c r="L767" i="8"/>
  <c r="K767" i="8"/>
  <c r="J767" i="8"/>
  <c r="I767" i="8"/>
  <c r="H767" i="8"/>
  <c r="G767" i="8"/>
  <c r="F767" i="8"/>
  <c r="E767" i="8"/>
  <c r="D767" i="8"/>
  <c r="C767" i="8"/>
  <c r="B767" i="8"/>
  <c r="S766" i="8"/>
  <c r="R766" i="8"/>
  <c r="P766" i="8"/>
  <c r="O766" i="8"/>
  <c r="N766" i="8"/>
  <c r="M766" i="8"/>
  <c r="L766" i="8"/>
  <c r="K766" i="8"/>
  <c r="J766" i="8"/>
  <c r="I766" i="8"/>
  <c r="H766" i="8"/>
  <c r="G766" i="8"/>
  <c r="F766" i="8"/>
  <c r="E766" i="8"/>
  <c r="D766" i="8"/>
  <c r="C766" i="8"/>
  <c r="B766" i="8"/>
  <c r="S765" i="8"/>
  <c r="R765" i="8"/>
  <c r="P765" i="8"/>
  <c r="O765" i="8"/>
  <c r="N765" i="8"/>
  <c r="M765" i="8"/>
  <c r="L765" i="8"/>
  <c r="K765" i="8"/>
  <c r="J765" i="8"/>
  <c r="I765" i="8"/>
  <c r="H765" i="8"/>
  <c r="G765" i="8"/>
  <c r="F765" i="8"/>
  <c r="E765" i="8"/>
  <c r="D765" i="8"/>
  <c r="C765" i="8"/>
  <c r="B765" i="8"/>
  <c r="S764" i="8"/>
  <c r="R764" i="8"/>
  <c r="P764" i="8"/>
  <c r="O764" i="8"/>
  <c r="N764" i="8"/>
  <c r="M764" i="8"/>
  <c r="L764" i="8"/>
  <c r="K764" i="8"/>
  <c r="J764" i="8"/>
  <c r="I764" i="8"/>
  <c r="H764" i="8"/>
  <c r="G764" i="8"/>
  <c r="F764" i="8"/>
  <c r="E764" i="8"/>
  <c r="D764" i="8"/>
  <c r="C764" i="8"/>
  <c r="B764" i="8"/>
  <c r="S763" i="8"/>
  <c r="R763" i="8"/>
  <c r="P763" i="8"/>
  <c r="O763" i="8"/>
  <c r="N763" i="8"/>
  <c r="M763" i="8"/>
  <c r="L763" i="8"/>
  <c r="K763" i="8"/>
  <c r="J763" i="8"/>
  <c r="I763" i="8"/>
  <c r="H763" i="8"/>
  <c r="G763" i="8"/>
  <c r="F763" i="8"/>
  <c r="E763" i="8"/>
  <c r="D763" i="8"/>
  <c r="C763" i="8"/>
  <c r="B763" i="8"/>
  <c r="S762" i="8"/>
  <c r="R762" i="8"/>
  <c r="P762" i="8"/>
  <c r="O762" i="8"/>
  <c r="N762" i="8"/>
  <c r="M762" i="8"/>
  <c r="L762" i="8"/>
  <c r="K762" i="8"/>
  <c r="J762" i="8"/>
  <c r="I762" i="8"/>
  <c r="H762" i="8"/>
  <c r="G762" i="8"/>
  <c r="F762" i="8"/>
  <c r="E762" i="8"/>
  <c r="D762" i="8"/>
  <c r="C762" i="8"/>
  <c r="B762" i="8"/>
  <c r="S761" i="8"/>
  <c r="R761" i="8"/>
  <c r="P761" i="8"/>
  <c r="O761" i="8"/>
  <c r="N761" i="8"/>
  <c r="M761" i="8"/>
  <c r="L761" i="8"/>
  <c r="K761" i="8"/>
  <c r="J761" i="8"/>
  <c r="I761" i="8"/>
  <c r="H761" i="8"/>
  <c r="G761" i="8"/>
  <c r="F761" i="8"/>
  <c r="E761" i="8"/>
  <c r="D761" i="8"/>
  <c r="C761" i="8"/>
  <c r="B761" i="8"/>
  <c r="S760" i="8"/>
  <c r="R760" i="8"/>
  <c r="P760" i="8"/>
  <c r="O760" i="8"/>
  <c r="N760" i="8"/>
  <c r="M760" i="8"/>
  <c r="L760" i="8"/>
  <c r="K760" i="8"/>
  <c r="J760" i="8"/>
  <c r="I760" i="8"/>
  <c r="H760" i="8"/>
  <c r="G760" i="8"/>
  <c r="F760" i="8"/>
  <c r="E760" i="8"/>
  <c r="D760" i="8"/>
  <c r="C760" i="8"/>
  <c r="B760" i="8"/>
  <c r="S759" i="8"/>
  <c r="R759" i="8"/>
  <c r="P759" i="8"/>
  <c r="O759" i="8"/>
  <c r="N759" i="8"/>
  <c r="M759" i="8"/>
  <c r="L759" i="8"/>
  <c r="K759" i="8"/>
  <c r="J759" i="8"/>
  <c r="I759" i="8"/>
  <c r="H759" i="8"/>
  <c r="G759" i="8"/>
  <c r="F759" i="8"/>
  <c r="E759" i="8"/>
  <c r="D759" i="8"/>
  <c r="C759" i="8"/>
  <c r="B759" i="8"/>
  <c r="S758" i="8"/>
  <c r="R758" i="8"/>
  <c r="P758" i="8"/>
  <c r="O758" i="8"/>
  <c r="N758" i="8"/>
  <c r="M758" i="8"/>
  <c r="L758" i="8"/>
  <c r="K758" i="8"/>
  <c r="J758" i="8"/>
  <c r="I758" i="8"/>
  <c r="H758" i="8"/>
  <c r="G758" i="8"/>
  <c r="F758" i="8"/>
  <c r="E758" i="8"/>
  <c r="D758" i="8"/>
  <c r="C758" i="8"/>
  <c r="B758" i="8"/>
  <c r="S757" i="8"/>
  <c r="R757" i="8"/>
  <c r="P757" i="8"/>
  <c r="O757" i="8"/>
  <c r="N757" i="8"/>
  <c r="M757" i="8"/>
  <c r="L757" i="8"/>
  <c r="K757" i="8"/>
  <c r="J757" i="8"/>
  <c r="I757" i="8"/>
  <c r="H757" i="8"/>
  <c r="G757" i="8"/>
  <c r="F757" i="8"/>
  <c r="E757" i="8"/>
  <c r="D757" i="8"/>
  <c r="C757" i="8"/>
  <c r="B757" i="8"/>
  <c r="S756" i="8"/>
  <c r="R756" i="8"/>
  <c r="P756" i="8"/>
  <c r="O756" i="8"/>
  <c r="N756" i="8"/>
  <c r="M756" i="8"/>
  <c r="L756" i="8"/>
  <c r="K756" i="8"/>
  <c r="J756" i="8"/>
  <c r="I756" i="8"/>
  <c r="H756" i="8"/>
  <c r="G756" i="8"/>
  <c r="F756" i="8"/>
  <c r="E756" i="8"/>
  <c r="D756" i="8"/>
  <c r="C756" i="8"/>
  <c r="B756" i="8"/>
  <c r="S755" i="8"/>
  <c r="R755" i="8"/>
  <c r="P755" i="8"/>
  <c r="O755" i="8"/>
  <c r="N755" i="8"/>
  <c r="M755" i="8"/>
  <c r="L755" i="8"/>
  <c r="K755" i="8"/>
  <c r="J755" i="8"/>
  <c r="I755" i="8"/>
  <c r="H755" i="8"/>
  <c r="G755" i="8"/>
  <c r="F755" i="8"/>
  <c r="E755" i="8"/>
  <c r="D755" i="8"/>
  <c r="C755" i="8"/>
  <c r="B755" i="8"/>
  <c r="S754" i="8"/>
  <c r="R754" i="8"/>
  <c r="P754" i="8"/>
  <c r="O754" i="8"/>
  <c r="N754" i="8"/>
  <c r="M754" i="8"/>
  <c r="L754" i="8"/>
  <c r="K754" i="8"/>
  <c r="J754" i="8"/>
  <c r="I754" i="8"/>
  <c r="H754" i="8"/>
  <c r="G754" i="8"/>
  <c r="F754" i="8"/>
  <c r="E754" i="8"/>
  <c r="D754" i="8"/>
  <c r="C754" i="8"/>
  <c r="B754" i="8"/>
  <c r="S753" i="8"/>
  <c r="R753" i="8"/>
  <c r="P753" i="8"/>
  <c r="O753" i="8"/>
  <c r="N753" i="8"/>
  <c r="M753" i="8"/>
  <c r="L753" i="8"/>
  <c r="K753" i="8"/>
  <c r="J753" i="8"/>
  <c r="I753" i="8"/>
  <c r="H753" i="8"/>
  <c r="G753" i="8"/>
  <c r="F753" i="8"/>
  <c r="E753" i="8"/>
  <c r="D753" i="8"/>
  <c r="C753" i="8"/>
  <c r="B753" i="8"/>
  <c r="S752" i="8"/>
  <c r="R752" i="8"/>
  <c r="P752" i="8"/>
  <c r="O752" i="8"/>
  <c r="N752" i="8"/>
  <c r="M752" i="8"/>
  <c r="L752" i="8"/>
  <c r="K752" i="8"/>
  <c r="J752" i="8"/>
  <c r="I752" i="8"/>
  <c r="H752" i="8"/>
  <c r="G752" i="8"/>
  <c r="F752" i="8"/>
  <c r="E752" i="8"/>
  <c r="D752" i="8"/>
  <c r="C752" i="8"/>
  <c r="B752" i="8"/>
  <c r="S751" i="8"/>
  <c r="R751" i="8"/>
  <c r="P751" i="8"/>
  <c r="O751" i="8"/>
  <c r="N751" i="8"/>
  <c r="M751" i="8"/>
  <c r="L751" i="8"/>
  <c r="K751" i="8"/>
  <c r="J751" i="8"/>
  <c r="I751" i="8"/>
  <c r="H751" i="8"/>
  <c r="G751" i="8"/>
  <c r="F751" i="8"/>
  <c r="E751" i="8"/>
  <c r="D751" i="8"/>
  <c r="C751" i="8"/>
  <c r="B751" i="8"/>
  <c r="S750" i="8"/>
  <c r="R750" i="8"/>
  <c r="P750" i="8"/>
  <c r="O750" i="8"/>
  <c r="N750" i="8"/>
  <c r="M750" i="8"/>
  <c r="L750" i="8"/>
  <c r="K750" i="8"/>
  <c r="J750" i="8"/>
  <c r="I750" i="8"/>
  <c r="H750" i="8"/>
  <c r="G750" i="8"/>
  <c r="F750" i="8"/>
  <c r="E750" i="8"/>
  <c r="D750" i="8"/>
  <c r="C750" i="8"/>
  <c r="B750" i="8"/>
  <c r="S749" i="8"/>
  <c r="R749" i="8"/>
  <c r="P749" i="8"/>
  <c r="O749" i="8"/>
  <c r="N749" i="8"/>
  <c r="M749" i="8"/>
  <c r="L749" i="8"/>
  <c r="K749" i="8"/>
  <c r="J749" i="8"/>
  <c r="I749" i="8"/>
  <c r="H749" i="8"/>
  <c r="G749" i="8"/>
  <c r="F749" i="8"/>
  <c r="E749" i="8"/>
  <c r="D749" i="8"/>
  <c r="C749" i="8"/>
  <c r="B749" i="8"/>
  <c r="S748" i="8"/>
  <c r="R748" i="8"/>
  <c r="P748" i="8"/>
  <c r="O748" i="8"/>
  <c r="N748" i="8"/>
  <c r="M748" i="8"/>
  <c r="L748" i="8"/>
  <c r="K748" i="8"/>
  <c r="J748" i="8"/>
  <c r="I748" i="8"/>
  <c r="H748" i="8"/>
  <c r="G748" i="8"/>
  <c r="F748" i="8"/>
  <c r="E748" i="8"/>
  <c r="D748" i="8"/>
  <c r="C748" i="8"/>
  <c r="B748" i="8"/>
  <c r="S747" i="8"/>
  <c r="R747" i="8"/>
  <c r="P747" i="8"/>
  <c r="O747" i="8"/>
  <c r="N747" i="8"/>
  <c r="M747" i="8"/>
  <c r="L747" i="8"/>
  <c r="K747" i="8"/>
  <c r="J747" i="8"/>
  <c r="I747" i="8"/>
  <c r="H747" i="8"/>
  <c r="G747" i="8"/>
  <c r="F747" i="8"/>
  <c r="E747" i="8"/>
  <c r="D747" i="8"/>
  <c r="C747" i="8"/>
  <c r="B747" i="8"/>
  <c r="S746" i="8"/>
  <c r="R746" i="8"/>
  <c r="P746" i="8"/>
  <c r="O746" i="8"/>
  <c r="N746" i="8"/>
  <c r="M746" i="8"/>
  <c r="L746" i="8"/>
  <c r="K746" i="8"/>
  <c r="J746" i="8"/>
  <c r="I746" i="8"/>
  <c r="H746" i="8"/>
  <c r="G746" i="8"/>
  <c r="F746" i="8"/>
  <c r="E746" i="8"/>
  <c r="D746" i="8"/>
  <c r="C746" i="8"/>
  <c r="B746" i="8"/>
  <c r="S745" i="8"/>
  <c r="R745" i="8"/>
  <c r="P745" i="8"/>
  <c r="O745" i="8"/>
  <c r="N745" i="8"/>
  <c r="M745" i="8"/>
  <c r="L745" i="8"/>
  <c r="K745" i="8"/>
  <c r="J745" i="8"/>
  <c r="I745" i="8"/>
  <c r="H745" i="8"/>
  <c r="G745" i="8"/>
  <c r="F745" i="8"/>
  <c r="E745" i="8"/>
  <c r="D745" i="8"/>
  <c r="C745" i="8"/>
  <c r="B745" i="8"/>
  <c r="S744" i="8"/>
  <c r="R744" i="8"/>
  <c r="P744" i="8"/>
  <c r="O744" i="8"/>
  <c r="N744" i="8"/>
  <c r="M744" i="8"/>
  <c r="L744" i="8"/>
  <c r="K744" i="8"/>
  <c r="J744" i="8"/>
  <c r="I744" i="8"/>
  <c r="H744" i="8"/>
  <c r="G744" i="8"/>
  <c r="F744" i="8"/>
  <c r="E744" i="8"/>
  <c r="D744" i="8"/>
  <c r="C744" i="8"/>
  <c r="B744" i="8"/>
  <c r="S743" i="8"/>
  <c r="R743" i="8"/>
  <c r="P743" i="8"/>
  <c r="O743" i="8"/>
  <c r="N743" i="8"/>
  <c r="M743" i="8"/>
  <c r="L743" i="8"/>
  <c r="K743" i="8"/>
  <c r="J743" i="8"/>
  <c r="I743" i="8"/>
  <c r="H743" i="8"/>
  <c r="G743" i="8"/>
  <c r="F743" i="8"/>
  <c r="E743" i="8"/>
  <c r="D743" i="8"/>
  <c r="C743" i="8"/>
  <c r="B743" i="8"/>
  <c r="S742" i="8"/>
  <c r="R742" i="8"/>
  <c r="P742" i="8"/>
  <c r="O742" i="8"/>
  <c r="N742" i="8"/>
  <c r="M742" i="8"/>
  <c r="L742" i="8"/>
  <c r="K742" i="8"/>
  <c r="J742" i="8"/>
  <c r="I742" i="8"/>
  <c r="H742" i="8"/>
  <c r="G742" i="8"/>
  <c r="F742" i="8"/>
  <c r="E742" i="8"/>
  <c r="D742" i="8"/>
  <c r="C742" i="8"/>
  <c r="B742" i="8"/>
  <c r="S741" i="8"/>
  <c r="R741" i="8"/>
  <c r="P741" i="8"/>
  <c r="O741" i="8"/>
  <c r="N741" i="8"/>
  <c r="M741" i="8"/>
  <c r="L741" i="8"/>
  <c r="K741" i="8"/>
  <c r="J741" i="8"/>
  <c r="I741" i="8"/>
  <c r="H741" i="8"/>
  <c r="G741" i="8"/>
  <c r="F741" i="8"/>
  <c r="E741" i="8"/>
  <c r="D741" i="8"/>
  <c r="C741" i="8"/>
  <c r="B741" i="8"/>
  <c r="S740" i="8"/>
  <c r="R740" i="8"/>
  <c r="P740" i="8"/>
  <c r="O740" i="8"/>
  <c r="N740" i="8"/>
  <c r="M740" i="8"/>
  <c r="L740" i="8"/>
  <c r="K740" i="8"/>
  <c r="J740" i="8"/>
  <c r="I740" i="8"/>
  <c r="H740" i="8"/>
  <c r="G740" i="8"/>
  <c r="F740" i="8"/>
  <c r="E740" i="8"/>
  <c r="D740" i="8"/>
  <c r="C740" i="8"/>
  <c r="B740" i="8"/>
  <c r="S739" i="8"/>
  <c r="R739" i="8"/>
  <c r="P739" i="8"/>
  <c r="O739" i="8"/>
  <c r="N739" i="8"/>
  <c r="M739" i="8"/>
  <c r="L739" i="8"/>
  <c r="K739" i="8"/>
  <c r="J739" i="8"/>
  <c r="I739" i="8"/>
  <c r="H739" i="8"/>
  <c r="G739" i="8"/>
  <c r="F739" i="8"/>
  <c r="E739" i="8"/>
  <c r="D739" i="8"/>
  <c r="C739" i="8"/>
  <c r="B739" i="8"/>
  <c r="S738" i="8"/>
  <c r="R738" i="8"/>
  <c r="P738" i="8"/>
  <c r="O738" i="8"/>
  <c r="N738" i="8"/>
  <c r="M738" i="8"/>
  <c r="L738" i="8"/>
  <c r="K738" i="8"/>
  <c r="J738" i="8"/>
  <c r="I738" i="8"/>
  <c r="H738" i="8"/>
  <c r="G738" i="8"/>
  <c r="F738" i="8"/>
  <c r="E738" i="8"/>
  <c r="D738" i="8"/>
  <c r="C738" i="8"/>
  <c r="B738" i="8"/>
  <c r="S737" i="8"/>
  <c r="R737" i="8"/>
  <c r="P737" i="8"/>
  <c r="O737" i="8"/>
  <c r="N737" i="8"/>
  <c r="M737" i="8"/>
  <c r="L737" i="8"/>
  <c r="K737" i="8"/>
  <c r="J737" i="8"/>
  <c r="I737" i="8"/>
  <c r="H737" i="8"/>
  <c r="G737" i="8"/>
  <c r="F737" i="8"/>
  <c r="E737" i="8"/>
  <c r="D737" i="8"/>
  <c r="C737" i="8"/>
  <c r="B737" i="8"/>
  <c r="S736" i="8"/>
  <c r="R736" i="8"/>
  <c r="P736" i="8"/>
  <c r="O736" i="8"/>
  <c r="N736" i="8"/>
  <c r="M736" i="8"/>
  <c r="L736" i="8"/>
  <c r="K736" i="8"/>
  <c r="J736" i="8"/>
  <c r="I736" i="8"/>
  <c r="H736" i="8"/>
  <c r="G736" i="8"/>
  <c r="F736" i="8"/>
  <c r="E736" i="8"/>
  <c r="D736" i="8"/>
  <c r="C736" i="8"/>
  <c r="B736" i="8"/>
  <c r="S735" i="8"/>
  <c r="R735" i="8"/>
  <c r="P735" i="8"/>
  <c r="O735" i="8"/>
  <c r="N735" i="8"/>
  <c r="M735" i="8"/>
  <c r="L735" i="8"/>
  <c r="K735" i="8"/>
  <c r="J735" i="8"/>
  <c r="I735" i="8"/>
  <c r="H735" i="8"/>
  <c r="G735" i="8"/>
  <c r="F735" i="8"/>
  <c r="E735" i="8"/>
  <c r="D735" i="8"/>
  <c r="C735" i="8"/>
  <c r="B735" i="8"/>
  <c r="S734" i="8"/>
  <c r="R734" i="8"/>
  <c r="P734" i="8"/>
  <c r="O734" i="8"/>
  <c r="N734" i="8"/>
  <c r="M734" i="8"/>
  <c r="L734" i="8"/>
  <c r="K734" i="8"/>
  <c r="J734" i="8"/>
  <c r="I734" i="8"/>
  <c r="H734" i="8"/>
  <c r="G734" i="8"/>
  <c r="F734" i="8"/>
  <c r="E734" i="8"/>
  <c r="D734" i="8"/>
  <c r="C734" i="8"/>
  <c r="B734" i="8"/>
  <c r="S733" i="8"/>
  <c r="R733" i="8"/>
  <c r="P733" i="8"/>
  <c r="O733" i="8"/>
  <c r="N733" i="8"/>
  <c r="M733" i="8"/>
  <c r="L733" i="8"/>
  <c r="K733" i="8"/>
  <c r="J733" i="8"/>
  <c r="I733" i="8"/>
  <c r="H733" i="8"/>
  <c r="G733" i="8"/>
  <c r="F733" i="8"/>
  <c r="E733" i="8"/>
  <c r="D733" i="8"/>
  <c r="C733" i="8"/>
  <c r="B733" i="8"/>
  <c r="S732" i="8"/>
  <c r="R732" i="8"/>
  <c r="P732" i="8"/>
  <c r="O732" i="8"/>
  <c r="N732" i="8"/>
  <c r="M732" i="8"/>
  <c r="L732" i="8"/>
  <c r="K732" i="8"/>
  <c r="J732" i="8"/>
  <c r="I732" i="8"/>
  <c r="H732" i="8"/>
  <c r="G732" i="8"/>
  <c r="F732" i="8"/>
  <c r="E732" i="8"/>
  <c r="D732" i="8"/>
  <c r="C732" i="8"/>
  <c r="B732" i="8"/>
  <c r="S731" i="8"/>
  <c r="R731" i="8"/>
  <c r="P731" i="8"/>
  <c r="O731" i="8"/>
  <c r="N731" i="8"/>
  <c r="M731" i="8"/>
  <c r="L731" i="8"/>
  <c r="K731" i="8"/>
  <c r="J731" i="8"/>
  <c r="I731" i="8"/>
  <c r="H731" i="8"/>
  <c r="G731" i="8"/>
  <c r="F731" i="8"/>
  <c r="E731" i="8"/>
  <c r="D731" i="8"/>
  <c r="C731" i="8"/>
  <c r="B731" i="8"/>
  <c r="S730" i="8"/>
  <c r="R730" i="8"/>
  <c r="P730" i="8"/>
  <c r="O730" i="8"/>
  <c r="N730" i="8"/>
  <c r="M730" i="8"/>
  <c r="L730" i="8"/>
  <c r="K730" i="8"/>
  <c r="J730" i="8"/>
  <c r="I730" i="8"/>
  <c r="H730" i="8"/>
  <c r="G730" i="8"/>
  <c r="F730" i="8"/>
  <c r="E730" i="8"/>
  <c r="D730" i="8"/>
  <c r="C730" i="8"/>
  <c r="B730" i="8"/>
  <c r="S729" i="8"/>
  <c r="R729" i="8"/>
  <c r="P729" i="8"/>
  <c r="O729" i="8"/>
  <c r="N729" i="8"/>
  <c r="M729" i="8"/>
  <c r="L729" i="8"/>
  <c r="K729" i="8"/>
  <c r="J729" i="8"/>
  <c r="I729" i="8"/>
  <c r="H729" i="8"/>
  <c r="G729" i="8"/>
  <c r="F729" i="8"/>
  <c r="E729" i="8"/>
  <c r="D729" i="8"/>
  <c r="C729" i="8"/>
  <c r="B729" i="8"/>
  <c r="S728" i="8"/>
  <c r="R728" i="8"/>
  <c r="P728" i="8"/>
  <c r="O728" i="8"/>
  <c r="N728" i="8"/>
  <c r="M728" i="8"/>
  <c r="L728" i="8"/>
  <c r="K728" i="8"/>
  <c r="J728" i="8"/>
  <c r="I728" i="8"/>
  <c r="H728" i="8"/>
  <c r="G728" i="8"/>
  <c r="F728" i="8"/>
  <c r="E728" i="8"/>
  <c r="D728" i="8"/>
  <c r="C728" i="8"/>
  <c r="B728" i="8"/>
  <c r="S727" i="8"/>
  <c r="R727" i="8"/>
  <c r="P727" i="8"/>
  <c r="O727" i="8"/>
  <c r="N727" i="8"/>
  <c r="M727" i="8"/>
  <c r="L727" i="8"/>
  <c r="K727" i="8"/>
  <c r="J727" i="8"/>
  <c r="I727" i="8"/>
  <c r="H727" i="8"/>
  <c r="G727" i="8"/>
  <c r="F727" i="8"/>
  <c r="E727" i="8"/>
  <c r="D727" i="8"/>
  <c r="C727" i="8"/>
  <c r="B727" i="8"/>
  <c r="S726" i="8"/>
  <c r="R726" i="8"/>
  <c r="P726" i="8"/>
  <c r="O726" i="8"/>
  <c r="N726" i="8"/>
  <c r="M726" i="8"/>
  <c r="L726" i="8"/>
  <c r="K726" i="8"/>
  <c r="J726" i="8"/>
  <c r="I726" i="8"/>
  <c r="H726" i="8"/>
  <c r="G726" i="8"/>
  <c r="F726" i="8"/>
  <c r="E726" i="8"/>
  <c r="D726" i="8"/>
  <c r="C726" i="8"/>
  <c r="B726" i="8"/>
  <c r="S725" i="8"/>
  <c r="R725" i="8"/>
  <c r="P725" i="8"/>
  <c r="O725" i="8"/>
  <c r="N725" i="8"/>
  <c r="M725" i="8"/>
  <c r="L725" i="8"/>
  <c r="K725" i="8"/>
  <c r="J725" i="8"/>
  <c r="I725" i="8"/>
  <c r="H725" i="8"/>
  <c r="G725" i="8"/>
  <c r="F725" i="8"/>
  <c r="E725" i="8"/>
  <c r="D725" i="8"/>
  <c r="C725" i="8"/>
  <c r="B725" i="8"/>
  <c r="S724" i="8"/>
  <c r="R724" i="8"/>
  <c r="P724" i="8"/>
  <c r="O724" i="8"/>
  <c r="N724" i="8"/>
  <c r="M724" i="8"/>
  <c r="L724" i="8"/>
  <c r="K724" i="8"/>
  <c r="J724" i="8"/>
  <c r="I724" i="8"/>
  <c r="H724" i="8"/>
  <c r="G724" i="8"/>
  <c r="F724" i="8"/>
  <c r="E724" i="8"/>
  <c r="D724" i="8"/>
  <c r="C724" i="8"/>
  <c r="B724" i="8"/>
  <c r="S723" i="8"/>
  <c r="R723" i="8"/>
  <c r="P723" i="8"/>
  <c r="O723" i="8"/>
  <c r="N723" i="8"/>
  <c r="M723" i="8"/>
  <c r="L723" i="8"/>
  <c r="K723" i="8"/>
  <c r="J723" i="8"/>
  <c r="I723" i="8"/>
  <c r="H723" i="8"/>
  <c r="G723" i="8"/>
  <c r="F723" i="8"/>
  <c r="E723" i="8"/>
  <c r="D723" i="8"/>
  <c r="C723" i="8"/>
  <c r="B723" i="8"/>
  <c r="S722" i="8"/>
  <c r="R722" i="8"/>
  <c r="P722" i="8"/>
  <c r="O722" i="8"/>
  <c r="N722" i="8"/>
  <c r="M722" i="8"/>
  <c r="L722" i="8"/>
  <c r="K722" i="8"/>
  <c r="J722" i="8"/>
  <c r="I722" i="8"/>
  <c r="H722" i="8"/>
  <c r="G722" i="8"/>
  <c r="F722" i="8"/>
  <c r="E722" i="8"/>
  <c r="D722" i="8"/>
  <c r="C722" i="8"/>
  <c r="B722" i="8"/>
  <c r="S721" i="8"/>
  <c r="R721" i="8"/>
  <c r="P721" i="8"/>
  <c r="O721" i="8"/>
  <c r="N721" i="8"/>
  <c r="M721" i="8"/>
  <c r="L721" i="8"/>
  <c r="K721" i="8"/>
  <c r="J721" i="8"/>
  <c r="I721" i="8"/>
  <c r="H721" i="8"/>
  <c r="G721" i="8"/>
  <c r="F721" i="8"/>
  <c r="E721" i="8"/>
  <c r="D721" i="8"/>
  <c r="C721" i="8"/>
  <c r="B721" i="8"/>
  <c r="S720" i="8"/>
  <c r="R720" i="8"/>
  <c r="P720" i="8"/>
  <c r="O720" i="8"/>
  <c r="N720" i="8"/>
  <c r="M720" i="8"/>
  <c r="L720" i="8"/>
  <c r="K720" i="8"/>
  <c r="J720" i="8"/>
  <c r="I720" i="8"/>
  <c r="H720" i="8"/>
  <c r="G720" i="8"/>
  <c r="F720" i="8"/>
  <c r="E720" i="8"/>
  <c r="D720" i="8"/>
  <c r="C720" i="8"/>
  <c r="B720" i="8"/>
  <c r="S719" i="8"/>
  <c r="R719" i="8"/>
  <c r="P719" i="8"/>
  <c r="O719" i="8"/>
  <c r="N719" i="8"/>
  <c r="M719" i="8"/>
  <c r="L719" i="8"/>
  <c r="K719" i="8"/>
  <c r="J719" i="8"/>
  <c r="I719" i="8"/>
  <c r="H719" i="8"/>
  <c r="G719" i="8"/>
  <c r="F719" i="8"/>
  <c r="E719" i="8"/>
  <c r="D719" i="8"/>
  <c r="C719" i="8"/>
  <c r="B719" i="8"/>
  <c r="S718" i="8"/>
  <c r="R718" i="8"/>
  <c r="P718" i="8"/>
  <c r="O718" i="8"/>
  <c r="N718" i="8"/>
  <c r="M718" i="8"/>
  <c r="L718" i="8"/>
  <c r="K718" i="8"/>
  <c r="J718" i="8"/>
  <c r="I718" i="8"/>
  <c r="H718" i="8"/>
  <c r="G718" i="8"/>
  <c r="F718" i="8"/>
  <c r="E718" i="8"/>
  <c r="D718" i="8"/>
  <c r="C718" i="8"/>
  <c r="B718" i="8"/>
  <c r="S717" i="8"/>
  <c r="R717" i="8"/>
  <c r="P717" i="8"/>
  <c r="O717" i="8"/>
  <c r="N717" i="8"/>
  <c r="M717" i="8"/>
  <c r="L717" i="8"/>
  <c r="K717" i="8"/>
  <c r="J717" i="8"/>
  <c r="I717" i="8"/>
  <c r="H717" i="8"/>
  <c r="G717" i="8"/>
  <c r="F717" i="8"/>
  <c r="E717" i="8"/>
  <c r="D717" i="8"/>
  <c r="C717" i="8"/>
  <c r="B717" i="8"/>
  <c r="S716" i="8"/>
  <c r="R716" i="8"/>
  <c r="P716" i="8"/>
  <c r="O716" i="8"/>
  <c r="N716" i="8"/>
  <c r="M716" i="8"/>
  <c r="L716" i="8"/>
  <c r="K716" i="8"/>
  <c r="J716" i="8"/>
  <c r="I716" i="8"/>
  <c r="H716" i="8"/>
  <c r="G716" i="8"/>
  <c r="F716" i="8"/>
  <c r="E716" i="8"/>
  <c r="D716" i="8"/>
  <c r="C716" i="8"/>
  <c r="B716" i="8"/>
  <c r="S715" i="8"/>
  <c r="R715" i="8"/>
  <c r="P715" i="8"/>
  <c r="O715" i="8"/>
  <c r="N715" i="8"/>
  <c r="M715" i="8"/>
  <c r="L715" i="8"/>
  <c r="K715" i="8"/>
  <c r="J715" i="8"/>
  <c r="I715" i="8"/>
  <c r="H715" i="8"/>
  <c r="G715" i="8"/>
  <c r="F715" i="8"/>
  <c r="E715" i="8"/>
  <c r="D715" i="8"/>
  <c r="C715" i="8"/>
  <c r="B715" i="8"/>
  <c r="S714" i="8"/>
  <c r="R714" i="8"/>
  <c r="P714" i="8"/>
  <c r="O714" i="8"/>
  <c r="N714" i="8"/>
  <c r="M714" i="8"/>
  <c r="L714" i="8"/>
  <c r="K714" i="8"/>
  <c r="J714" i="8"/>
  <c r="I714" i="8"/>
  <c r="H714" i="8"/>
  <c r="G714" i="8"/>
  <c r="F714" i="8"/>
  <c r="E714" i="8"/>
  <c r="D714" i="8"/>
  <c r="C714" i="8"/>
  <c r="B714" i="8"/>
  <c r="S713" i="8"/>
  <c r="R713" i="8"/>
  <c r="P713" i="8"/>
  <c r="O713" i="8"/>
  <c r="N713" i="8"/>
  <c r="M713" i="8"/>
  <c r="L713" i="8"/>
  <c r="K713" i="8"/>
  <c r="J713" i="8"/>
  <c r="I713" i="8"/>
  <c r="H713" i="8"/>
  <c r="G713" i="8"/>
  <c r="F713" i="8"/>
  <c r="E713" i="8"/>
  <c r="D713" i="8"/>
  <c r="C713" i="8"/>
  <c r="B713" i="8"/>
  <c r="S712" i="8"/>
  <c r="R712" i="8"/>
  <c r="P712" i="8"/>
  <c r="O712" i="8"/>
  <c r="N712" i="8"/>
  <c r="M712" i="8"/>
  <c r="L712" i="8"/>
  <c r="K712" i="8"/>
  <c r="J712" i="8"/>
  <c r="I712" i="8"/>
  <c r="H712" i="8"/>
  <c r="G712" i="8"/>
  <c r="F712" i="8"/>
  <c r="E712" i="8"/>
  <c r="D712" i="8"/>
  <c r="C712" i="8"/>
  <c r="B712" i="8"/>
  <c r="S711" i="8"/>
  <c r="R711" i="8"/>
  <c r="P711" i="8"/>
  <c r="O711" i="8"/>
  <c r="N711" i="8"/>
  <c r="M711" i="8"/>
  <c r="L711" i="8"/>
  <c r="K711" i="8"/>
  <c r="J711" i="8"/>
  <c r="I711" i="8"/>
  <c r="H711" i="8"/>
  <c r="G711" i="8"/>
  <c r="F711" i="8"/>
  <c r="E711" i="8"/>
  <c r="D711" i="8"/>
  <c r="C711" i="8"/>
  <c r="B711" i="8"/>
  <c r="S710" i="8"/>
  <c r="R710" i="8"/>
  <c r="P710" i="8"/>
  <c r="O710" i="8"/>
  <c r="N710" i="8"/>
  <c r="M710" i="8"/>
  <c r="L710" i="8"/>
  <c r="K710" i="8"/>
  <c r="J710" i="8"/>
  <c r="I710" i="8"/>
  <c r="H710" i="8"/>
  <c r="G710" i="8"/>
  <c r="F710" i="8"/>
  <c r="E710" i="8"/>
  <c r="D710" i="8"/>
  <c r="C710" i="8"/>
  <c r="B710" i="8"/>
  <c r="S709" i="8"/>
  <c r="R709" i="8"/>
  <c r="P709" i="8"/>
  <c r="O709" i="8"/>
  <c r="N709" i="8"/>
  <c r="M709" i="8"/>
  <c r="L709" i="8"/>
  <c r="K709" i="8"/>
  <c r="J709" i="8"/>
  <c r="I709" i="8"/>
  <c r="H709" i="8"/>
  <c r="G709" i="8"/>
  <c r="F709" i="8"/>
  <c r="E709" i="8"/>
  <c r="D709" i="8"/>
  <c r="C709" i="8"/>
  <c r="B709" i="8"/>
  <c r="S708" i="8"/>
  <c r="R708" i="8"/>
  <c r="P708" i="8"/>
  <c r="O708" i="8"/>
  <c r="N708" i="8"/>
  <c r="M708" i="8"/>
  <c r="L708" i="8"/>
  <c r="K708" i="8"/>
  <c r="J708" i="8"/>
  <c r="I708" i="8"/>
  <c r="H708" i="8"/>
  <c r="G708" i="8"/>
  <c r="F708" i="8"/>
  <c r="E708" i="8"/>
  <c r="D708" i="8"/>
  <c r="C708" i="8"/>
  <c r="B708" i="8"/>
  <c r="S707" i="8"/>
  <c r="R707" i="8"/>
  <c r="P707" i="8"/>
  <c r="O707" i="8"/>
  <c r="N707" i="8"/>
  <c r="M707" i="8"/>
  <c r="L707" i="8"/>
  <c r="K707" i="8"/>
  <c r="J707" i="8"/>
  <c r="I707" i="8"/>
  <c r="H707" i="8"/>
  <c r="G707" i="8"/>
  <c r="F707" i="8"/>
  <c r="E707" i="8"/>
  <c r="D707" i="8"/>
  <c r="C707" i="8"/>
  <c r="B707" i="8"/>
  <c r="S706" i="8"/>
  <c r="R706" i="8"/>
  <c r="P706" i="8"/>
  <c r="O706" i="8"/>
  <c r="N706" i="8"/>
  <c r="M706" i="8"/>
  <c r="L706" i="8"/>
  <c r="K706" i="8"/>
  <c r="J706" i="8"/>
  <c r="I706" i="8"/>
  <c r="H706" i="8"/>
  <c r="G706" i="8"/>
  <c r="F706" i="8"/>
  <c r="E706" i="8"/>
  <c r="D706" i="8"/>
  <c r="C706" i="8"/>
  <c r="B706" i="8"/>
  <c r="S705" i="8"/>
  <c r="R705" i="8"/>
  <c r="P705" i="8"/>
  <c r="O705" i="8"/>
  <c r="N705" i="8"/>
  <c r="M705" i="8"/>
  <c r="L705" i="8"/>
  <c r="K705" i="8"/>
  <c r="J705" i="8"/>
  <c r="I705" i="8"/>
  <c r="H705" i="8"/>
  <c r="G705" i="8"/>
  <c r="F705" i="8"/>
  <c r="E705" i="8"/>
  <c r="D705" i="8"/>
  <c r="C705" i="8"/>
  <c r="B705" i="8"/>
  <c r="S704" i="8"/>
  <c r="R704" i="8"/>
  <c r="P704" i="8"/>
  <c r="O704" i="8"/>
  <c r="N704" i="8"/>
  <c r="M704" i="8"/>
  <c r="L704" i="8"/>
  <c r="K704" i="8"/>
  <c r="J704" i="8"/>
  <c r="I704" i="8"/>
  <c r="H704" i="8"/>
  <c r="G704" i="8"/>
  <c r="F704" i="8"/>
  <c r="E704" i="8"/>
  <c r="D704" i="8"/>
  <c r="C704" i="8"/>
  <c r="B704" i="8"/>
  <c r="S703" i="8"/>
  <c r="R703" i="8"/>
  <c r="P703" i="8"/>
  <c r="O703" i="8"/>
  <c r="N703" i="8"/>
  <c r="M703" i="8"/>
  <c r="L703" i="8"/>
  <c r="K703" i="8"/>
  <c r="J703" i="8"/>
  <c r="I703" i="8"/>
  <c r="H703" i="8"/>
  <c r="G703" i="8"/>
  <c r="F703" i="8"/>
  <c r="E703" i="8"/>
  <c r="D703" i="8"/>
  <c r="C703" i="8"/>
  <c r="B703" i="8"/>
  <c r="S702" i="8"/>
  <c r="R702" i="8"/>
  <c r="P702" i="8"/>
  <c r="O702" i="8"/>
  <c r="N702" i="8"/>
  <c r="M702" i="8"/>
  <c r="L702" i="8"/>
  <c r="K702" i="8"/>
  <c r="J702" i="8"/>
  <c r="I702" i="8"/>
  <c r="H702" i="8"/>
  <c r="G702" i="8"/>
  <c r="F702" i="8"/>
  <c r="E702" i="8"/>
  <c r="D702" i="8"/>
  <c r="C702" i="8"/>
  <c r="B702" i="8"/>
  <c r="S701" i="8"/>
  <c r="R701" i="8"/>
  <c r="P701" i="8"/>
  <c r="O701" i="8"/>
  <c r="N701" i="8"/>
  <c r="M701" i="8"/>
  <c r="L701" i="8"/>
  <c r="K701" i="8"/>
  <c r="J701" i="8"/>
  <c r="I701" i="8"/>
  <c r="H701" i="8"/>
  <c r="G701" i="8"/>
  <c r="F701" i="8"/>
  <c r="E701" i="8"/>
  <c r="D701" i="8"/>
  <c r="C701" i="8"/>
  <c r="B701" i="8"/>
  <c r="S700" i="8"/>
  <c r="R700" i="8"/>
  <c r="P700" i="8"/>
  <c r="O700" i="8"/>
  <c r="N700" i="8"/>
  <c r="M700" i="8"/>
  <c r="L700" i="8"/>
  <c r="K700" i="8"/>
  <c r="J700" i="8"/>
  <c r="I700" i="8"/>
  <c r="H700" i="8"/>
  <c r="G700" i="8"/>
  <c r="F700" i="8"/>
  <c r="E700" i="8"/>
  <c r="D700" i="8"/>
  <c r="C700" i="8"/>
  <c r="B700" i="8"/>
  <c r="S699" i="8"/>
  <c r="R699" i="8"/>
  <c r="P699" i="8"/>
  <c r="O699" i="8"/>
  <c r="N699" i="8"/>
  <c r="M699" i="8"/>
  <c r="L699" i="8"/>
  <c r="K699" i="8"/>
  <c r="J699" i="8"/>
  <c r="I699" i="8"/>
  <c r="H699" i="8"/>
  <c r="G699" i="8"/>
  <c r="F699" i="8"/>
  <c r="E699" i="8"/>
  <c r="D699" i="8"/>
  <c r="C699" i="8"/>
  <c r="B699" i="8"/>
  <c r="S698" i="8"/>
  <c r="R698" i="8"/>
  <c r="P698" i="8"/>
  <c r="O698" i="8"/>
  <c r="N698" i="8"/>
  <c r="M698" i="8"/>
  <c r="L698" i="8"/>
  <c r="K698" i="8"/>
  <c r="J698" i="8"/>
  <c r="I698" i="8"/>
  <c r="H698" i="8"/>
  <c r="G698" i="8"/>
  <c r="F698" i="8"/>
  <c r="E698" i="8"/>
  <c r="D698" i="8"/>
  <c r="C698" i="8"/>
  <c r="B698" i="8"/>
  <c r="S697" i="8"/>
  <c r="R697" i="8"/>
  <c r="P697" i="8"/>
  <c r="O697" i="8"/>
  <c r="N697" i="8"/>
  <c r="M697" i="8"/>
  <c r="L697" i="8"/>
  <c r="K697" i="8"/>
  <c r="J697" i="8"/>
  <c r="I697" i="8"/>
  <c r="H697" i="8"/>
  <c r="G697" i="8"/>
  <c r="F697" i="8"/>
  <c r="E697" i="8"/>
  <c r="D697" i="8"/>
  <c r="C697" i="8"/>
  <c r="B697" i="8"/>
  <c r="S696" i="8"/>
  <c r="R696" i="8"/>
  <c r="P696" i="8"/>
  <c r="O696" i="8"/>
  <c r="N696" i="8"/>
  <c r="M696" i="8"/>
  <c r="L696" i="8"/>
  <c r="K696" i="8"/>
  <c r="J696" i="8"/>
  <c r="I696" i="8"/>
  <c r="H696" i="8"/>
  <c r="G696" i="8"/>
  <c r="F696" i="8"/>
  <c r="E696" i="8"/>
  <c r="D696" i="8"/>
  <c r="C696" i="8"/>
  <c r="B696" i="8"/>
  <c r="S695" i="8"/>
  <c r="R695" i="8"/>
  <c r="P695" i="8"/>
  <c r="O695" i="8"/>
  <c r="N695" i="8"/>
  <c r="M695" i="8"/>
  <c r="L695" i="8"/>
  <c r="K695" i="8"/>
  <c r="J695" i="8"/>
  <c r="I695" i="8"/>
  <c r="H695" i="8"/>
  <c r="G695" i="8"/>
  <c r="F695" i="8"/>
  <c r="E695" i="8"/>
  <c r="D695" i="8"/>
  <c r="C695" i="8"/>
  <c r="B695" i="8"/>
  <c r="S694" i="8"/>
  <c r="R694" i="8"/>
  <c r="P694" i="8"/>
  <c r="O694" i="8"/>
  <c r="N694" i="8"/>
  <c r="M694" i="8"/>
  <c r="L694" i="8"/>
  <c r="K694" i="8"/>
  <c r="J694" i="8"/>
  <c r="I694" i="8"/>
  <c r="H694" i="8"/>
  <c r="G694" i="8"/>
  <c r="F694" i="8"/>
  <c r="E694" i="8"/>
  <c r="D694" i="8"/>
  <c r="C694" i="8"/>
  <c r="B694" i="8"/>
  <c r="S693" i="8"/>
  <c r="R693" i="8"/>
  <c r="P693" i="8"/>
  <c r="O693" i="8"/>
  <c r="N693" i="8"/>
  <c r="M693" i="8"/>
  <c r="L693" i="8"/>
  <c r="K693" i="8"/>
  <c r="J693" i="8"/>
  <c r="I693" i="8"/>
  <c r="H693" i="8"/>
  <c r="G693" i="8"/>
  <c r="F693" i="8"/>
  <c r="E693" i="8"/>
  <c r="D693" i="8"/>
  <c r="C693" i="8"/>
  <c r="B693" i="8"/>
  <c r="S692" i="8"/>
  <c r="R692" i="8"/>
  <c r="P692" i="8"/>
  <c r="O692" i="8"/>
  <c r="N692" i="8"/>
  <c r="M692" i="8"/>
  <c r="L692" i="8"/>
  <c r="K692" i="8"/>
  <c r="J692" i="8"/>
  <c r="I692" i="8"/>
  <c r="H692" i="8"/>
  <c r="G692" i="8"/>
  <c r="F692" i="8"/>
  <c r="E692" i="8"/>
  <c r="D692" i="8"/>
  <c r="C692" i="8"/>
  <c r="B692" i="8"/>
  <c r="S691" i="8"/>
  <c r="R691" i="8"/>
  <c r="P691" i="8"/>
  <c r="O691" i="8"/>
  <c r="N691" i="8"/>
  <c r="M691" i="8"/>
  <c r="L691" i="8"/>
  <c r="K691" i="8"/>
  <c r="J691" i="8"/>
  <c r="I691" i="8"/>
  <c r="H691" i="8"/>
  <c r="G691" i="8"/>
  <c r="F691" i="8"/>
  <c r="E691" i="8"/>
  <c r="D691" i="8"/>
  <c r="C691" i="8"/>
  <c r="B691" i="8"/>
  <c r="S690" i="8"/>
  <c r="R690" i="8"/>
  <c r="P690" i="8"/>
  <c r="O690" i="8"/>
  <c r="N690" i="8"/>
  <c r="M690" i="8"/>
  <c r="L690" i="8"/>
  <c r="K690" i="8"/>
  <c r="J690" i="8"/>
  <c r="I690" i="8"/>
  <c r="H690" i="8"/>
  <c r="G690" i="8"/>
  <c r="F690" i="8"/>
  <c r="E690" i="8"/>
  <c r="D690" i="8"/>
  <c r="C690" i="8"/>
  <c r="B690" i="8"/>
  <c r="S689" i="8"/>
  <c r="R689" i="8"/>
  <c r="P689" i="8"/>
  <c r="O689" i="8"/>
  <c r="N689" i="8"/>
  <c r="M689" i="8"/>
  <c r="L689" i="8"/>
  <c r="K689" i="8"/>
  <c r="J689" i="8"/>
  <c r="I689" i="8"/>
  <c r="H689" i="8"/>
  <c r="G689" i="8"/>
  <c r="F689" i="8"/>
  <c r="E689" i="8"/>
  <c r="D689" i="8"/>
  <c r="C689" i="8"/>
  <c r="B689" i="8"/>
  <c r="S688" i="8"/>
  <c r="R688" i="8"/>
  <c r="P688" i="8"/>
  <c r="O688" i="8"/>
  <c r="N688" i="8"/>
  <c r="M688" i="8"/>
  <c r="L688" i="8"/>
  <c r="K688" i="8"/>
  <c r="J688" i="8"/>
  <c r="I688" i="8"/>
  <c r="H688" i="8"/>
  <c r="G688" i="8"/>
  <c r="F688" i="8"/>
  <c r="E688" i="8"/>
  <c r="D688" i="8"/>
  <c r="C688" i="8"/>
  <c r="B688" i="8"/>
  <c r="S687" i="8"/>
  <c r="R687" i="8"/>
  <c r="P687" i="8"/>
  <c r="O687" i="8"/>
  <c r="N687" i="8"/>
  <c r="M687" i="8"/>
  <c r="L687" i="8"/>
  <c r="K687" i="8"/>
  <c r="J687" i="8"/>
  <c r="I687" i="8"/>
  <c r="H687" i="8"/>
  <c r="G687" i="8"/>
  <c r="F687" i="8"/>
  <c r="E687" i="8"/>
  <c r="D687" i="8"/>
  <c r="C687" i="8"/>
  <c r="B687" i="8"/>
  <c r="S686" i="8"/>
  <c r="R686" i="8"/>
  <c r="P686" i="8"/>
  <c r="O686" i="8"/>
  <c r="N686" i="8"/>
  <c r="M686" i="8"/>
  <c r="L686" i="8"/>
  <c r="K686" i="8"/>
  <c r="J686" i="8"/>
  <c r="I686" i="8"/>
  <c r="H686" i="8"/>
  <c r="G686" i="8"/>
  <c r="F686" i="8"/>
  <c r="E686" i="8"/>
  <c r="D686" i="8"/>
  <c r="C686" i="8"/>
  <c r="B686" i="8"/>
  <c r="S685" i="8"/>
  <c r="R685" i="8"/>
  <c r="P685" i="8"/>
  <c r="O685" i="8"/>
  <c r="N685" i="8"/>
  <c r="M685" i="8"/>
  <c r="L685" i="8"/>
  <c r="K685" i="8"/>
  <c r="J685" i="8"/>
  <c r="I685" i="8"/>
  <c r="H685" i="8"/>
  <c r="G685" i="8"/>
  <c r="F685" i="8"/>
  <c r="E685" i="8"/>
  <c r="D685" i="8"/>
  <c r="C685" i="8"/>
  <c r="B685" i="8"/>
  <c r="S684" i="8"/>
  <c r="R684" i="8"/>
  <c r="P684" i="8"/>
  <c r="O684" i="8"/>
  <c r="N684" i="8"/>
  <c r="M684" i="8"/>
  <c r="L684" i="8"/>
  <c r="K684" i="8"/>
  <c r="J684" i="8"/>
  <c r="I684" i="8"/>
  <c r="H684" i="8"/>
  <c r="G684" i="8"/>
  <c r="F684" i="8"/>
  <c r="E684" i="8"/>
  <c r="D684" i="8"/>
  <c r="C684" i="8"/>
  <c r="B684" i="8"/>
  <c r="S683" i="8"/>
  <c r="R683" i="8"/>
  <c r="P683" i="8"/>
  <c r="O683" i="8"/>
  <c r="N683" i="8"/>
  <c r="M683" i="8"/>
  <c r="L683" i="8"/>
  <c r="K683" i="8"/>
  <c r="J683" i="8"/>
  <c r="I683" i="8"/>
  <c r="H683" i="8"/>
  <c r="G683" i="8"/>
  <c r="F683" i="8"/>
  <c r="E683" i="8"/>
  <c r="D683" i="8"/>
  <c r="C683" i="8"/>
  <c r="B683" i="8"/>
  <c r="S682" i="8"/>
  <c r="R682" i="8"/>
  <c r="P682" i="8"/>
  <c r="O682" i="8"/>
  <c r="N682" i="8"/>
  <c r="M682" i="8"/>
  <c r="L682" i="8"/>
  <c r="K682" i="8"/>
  <c r="J682" i="8"/>
  <c r="I682" i="8"/>
  <c r="H682" i="8"/>
  <c r="G682" i="8"/>
  <c r="F682" i="8"/>
  <c r="E682" i="8"/>
  <c r="D682" i="8"/>
  <c r="C682" i="8"/>
  <c r="B682" i="8"/>
  <c r="S681" i="8"/>
  <c r="R681" i="8"/>
  <c r="P681" i="8"/>
  <c r="O681" i="8"/>
  <c r="N681" i="8"/>
  <c r="M681" i="8"/>
  <c r="L681" i="8"/>
  <c r="K681" i="8"/>
  <c r="J681" i="8"/>
  <c r="I681" i="8"/>
  <c r="H681" i="8"/>
  <c r="G681" i="8"/>
  <c r="F681" i="8"/>
  <c r="E681" i="8"/>
  <c r="D681" i="8"/>
  <c r="C681" i="8"/>
  <c r="B681" i="8"/>
  <c r="S680" i="8"/>
  <c r="R680" i="8"/>
  <c r="P680" i="8"/>
  <c r="O680" i="8"/>
  <c r="N680" i="8"/>
  <c r="M680" i="8"/>
  <c r="L680" i="8"/>
  <c r="K680" i="8"/>
  <c r="J680" i="8"/>
  <c r="I680" i="8"/>
  <c r="H680" i="8"/>
  <c r="G680" i="8"/>
  <c r="F680" i="8"/>
  <c r="E680" i="8"/>
  <c r="D680" i="8"/>
  <c r="C680" i="8"/>
  <c r="B680" i="8"/>
  <c r="S679" i="8"/>
  <c r="R679" i="8"/>
  <c r="P679" i="8"/>
  <c r="O679" i="8"/>
  <c r="N679" i="8"/>
  <c r="M679" i="8"/>
  <c r="L679" i="8"/>
  <c r="K679" i="8"/>
  <c r="J679" i="8"/>
  <c r="I679" i="8"/>
  <c r="H679" i="8"/>
  <c r="G679" i="8"/>
  <c r="F679" i="8"/>
  <c r="E679" i="8"/>
  <c r="D679" i="8"/>
  <c r="C679" i="8"/>
  <c r="B679" i="8"/>
  <c r="S678" i="8"/>
  <c r="R678" i="8"/>
  <c r="P678" i="8"/>
  <c r="O678" i="8"/>
  <c r="N678" i="8"/>
  <c r="M678" i="8"/>
  <c r="L678" i="8"/>
  <c r="K678" i="8"/>
  <c r="J678" i="8"/>
  <c r="I678" i="8"/>
  <c r="H678" i="8"/>
  <c r="G678" i="8"/>
  <c r="F678" i="8"/>
  <c r="E678" i="8"/>
  <c r="D678" i="8"/>
  <c r="C678" i="8"/>
  <c r="B678" i="8"/>
  <c r="S677" i="8"/>
  <c r="R677" i="8"/>
  <c r="P677" i="8"/>
  <c r="O677" i="8"/>
  <c r="N677" i="8"/>
  <c r="M677" i="8"/>
  <c r="L677" i="8"/>
  <c r="K677" i="8"/>
  <c r="J677" i="8"/>
  <c r="I677" i="8"/>
  <c r="H677" i="8"/>
  <c r="G677" i="8"/>
  <c r="F677" i="8"/>
  <c r="E677" i="8"/>
  <c r="D677" i="8"/>
  <c r="C677" i="8"/>
  <c r="B677" i="8"/>
  <c r="S676" i="8"/>
  <c r="R676" i="8"/>
  <c r="P676" i="8"/>
  <c r="O676" i="8"/>
  <c r="N676" i="8"/>
  <c r="M676" i="8"/>
  <c r="L676" i="8"/>
  <c r="K676" i="8"/>
  <c r="J676" i="8"/>
  <c r="I676" i="8"/>
  <c r="H676" i="8"/>
  <c r="G676" i="8"/>
  <c r="F676" i="8"/>
  <c r="E676" i="8"/>
  <c r="D676" i="8"/>
  <c r="C676" i="8"/>
  <c r="B676" i="8"/>
  <c r="S675" i="8"/>
  <c r="R675" i="8"/>
  <c r="P675" i="8"/>
  <c r="O675" i="8"/>
  <c r="N675" i="8"/>
  <c r="M675" i="8"/>
  <c r="L675" i="8"/>
  <c r="K675" i="8"/>
  <c r="J675" i="8"/>
  <c r="I675" i="8"/>
  <c r="H675" i="8"/>
  <c r="G675" i="8"/>
  <c r="F675" i="8"/>
  <c r="E675" i="8"/>
  <c r="D675" i="8"/>
  <c r="C675" i="8"/>
  <c r="B675" i="8"/>
  <c r="S674" i="8"/>
  <c r="R674" i="8"/>
  <c r="P674" i="8"/>
  <c r="O674" i="8"/>
  <c r="N674" i="8"/>
  <c r="M674" i="8"/>
  <c r="L674" i="8"/>
  <c r="K674" i="8"/>
  <c r="J674" i="8"/>
  <c r="I674" i="8"/>
  <c r="H674" i="8"/>
  <c r="G674" i="8"/>
  <c r="F674" i="8"/>
  <c r="E674" i="8"/>
  <c r="D674" i="8"/>
  <c r="C674" i="8"/>
  <c r="B674" i="8"/>
  <c r="S673" i="8"/>
  <c r="R673" i="8"/>
  <c r="P673" i="8"/>
  <c r="O673" i="8"/>
  <c r="N673" i="8"/>
  <c r="M673" i="8"/>
  <c r="L673" i="8"/>
  <c r="K673" i="8"/>
  <c r="J673" i="8"/>
  <c r="I673" i="8"/>
  <c r="H673" i="8"/>
  <c r="G673" i="8"/>
  <c r="F673" i="8"/>
  <c r="E673" i="8"/>
  <c r="D673" i="8"/>
  <c r="C673" i="8"/>
  <c r="B673" i="8"/>
  <c r="S672" i="8"/>
  <c r="R672" i="8"/>
  <c r="P672" i="8"/>
  <c r="O672" i="8"/>
  <c r="N672" i="8"/>
  <c r="M672" i="8"/>
  <c r="L672" i="8"/>
  <c r="K672" i="8"/>
  <c r="J672" i="8"/>
  <c r="I672" i="8"/>
  <c r="H672" i="8"/>
  <c r="G672" i="8"/>
  <c r="F672" i="8"/>
  <c r="E672" i="8"/>
  <c r="D672" i="8"/>
  <c r="C672" i="8"/>
  <c r="B672" i="8"/>
  <c r="S671" i="8"/>
  <c r="R671" i="8"/>
  <c r="P671" i="8"/>
  <c r="O671" i="8"/>
  <c r="N671" i="8"/>
  <c r="M671" i="8"/>
  <c r="L671" i="8"/>
  <c r="K671" i="8"/>
  <c r="J671" i="8"/>
  <c r="I671" i="8"/>
  <c r="H671" i="8"/>
  <c r="G671" i="8"/>
  <c r="F671" i="8"/>
  <c r="E671" i="8"/>
  <c r="D671" i="8"/>
  <c r="C671" i="8"/>
  <c r="B671" i="8"/>
  <c r="S670" i="8"/>
  <c r="R670" i="8"/>
  <c r="P670" i="8"/>
  <c r="O670" i="8"/>
  <c r="N670" i="8"/>
  <c r="M670" i="8"/>
  <c r="L670" i="8"/>
  <c r="K670" i="8"/>
  <c r="J670" i="8"/>
  <c r="I670" i="8"/>
  <c r="H670" i="8"/>
  <c r="G670" i="8"/>
  <c r="F670" i="8"/>
  <c r="E670" i="8"/>
  <c r="D670" i="8"/>
  <c r="C670" i="8"/>
  <c r="B670" i="8"/>
  <c r="S669" i="8"/>
  <c r="R669" i="8"/>
  <c r="P669" i="8"/>
  <c r="O669" i="8"/>
  <c r="N669" i="8"/>
  <c r="M669" i="8"/>
  <c r="L669" i="8"/>
  <c r="K669" i="8"/>
  <c r="J669" i="8"/>
  <c r="I669" i="8"/>
  <c r="H669" i="8"/>
  <c r="G669" i="8"/>
  <c r="F669" i="8"/>
  <c r="E669" i="8"/>
  <c r="D669" i="8"/>
  <c r="C669" i="8"/>
  <c r="B669" i="8"/>
  <c r="S668" i="8"/>
  <c r="R668" i="8"/>
  <c r="P668" i="8"/>
  <c r="O668" i="8"/>
  <c r="N668" i="8"/>
  <c r="M668" i="8"/>
  <c r="L668" i="8"/>
  <c r="K668" i="8"/>
  <c r="J668" i="8"/>
  <c r="I668" i="8"/>
  <c r="H668" i="8"/>
  <c r="G668" i="8"/>
  <c r="F668" i="8"/>
  <c r="E668" i="8"/>
  <c r="D668" i="8"/>
  <c r="C668" i="8"/>
  <c r="B668" i="8"/>
  <c r="S667" i="8"/>
  <c r="R667" i="8"/>
  <c r="P667" i="8"/>
  <c r="O667" i="8"/>
  <c r="N667" i="8"/>
  <c r="M667" i="8"/>
  <c r="L667" i="8"/>
  <c r="K667" i="8"/>
  <c r="J667" i="8"/>
  <c r="I667" i="8"/>
  <c r="H667" i="8"/>
  <c r="G667" i="8"/>
  <c r="F667" i="8"/>
  <c r="E667" i="8"/>
  <c r="D667" i="8"/>
  <c r="C667" i="8"/>
  <c r="B667" i="8"/>
  <c r="S666" i="8"/>
  <c r="R666" i="8"/>
  <c r="P666" i="8"/>
  <c r="O666" i="8"/>
  <c r="N666" i="8"/>
  <c r="M666" i="8"/>
  <c r="L666" i="8"/>
  <c r="K666" i="8"/>
  <c r="J666" i="8"/>
  <c r="I666" i="8"/>
  <c r="H666" i="8"/>
  <c r="G666" i="8"/>
  <c r="F666" i="8"/>
  <c r="E666" i="8"/>
  <c r="D666" i="8"/>
  <c r="C666" i="8"/>
  <c r="B666" i="8"/>
  <c r="S665" i="8"/>
  <c r="R665" i="8"/>
  <c r="P665" i="8"/>
  <c r="O665" i="8"/>
  <c r="N665" i="8"/>
  <c r="M665" i="8"/>
  <c r="L665" i="8"/>
  <c r="K665" i="8"/>
  <c r="J665" i="8"/>
  <c r="I665" i="8"/>
  <c r="H665" i="8"/>
  <c r="G665" i="8"/>
  <c r="F665" i="8"/>
  <c r="E665" i="8"/>
  <c r="D665" i="8"/>
  <c r="C665" i="8"/>
  <c r="B665" i="8"/>
  <c r="S664" i="8"/>
  <c r="R664" i="8"/>
  <c r="P664" i="8"/>
  <c r="O664" i="8"/>
  <c r="N664" i="8"/>
  <c r="M664" i="8"/>
  <c r="L664" i="8"/>
  <c r="K664" i="8"/>
  <c r="J664" i="8"/>
  <c r="I664" i="8"/>
  <c r="H664" i="8"/>
  <c r="G664" i="8"/>
  <c r="F664" i="8"/>
  <c r="E664" i="8"/>
  <c r="D664" i="8"/>
  <c r="C664" i="8"/>
  <c r="B664" i="8"/>
  <c r="S663" i="8"/>
  <c r="R663" i="8"/>
  <c r="P663" i="8"/>
  <c r="O663" i="8"/>
  <c r="N663" i="8"/>
  <c r="M663" i="8"/>
  <c r="L663" i="8"/>
  <c r="K663" i="8"/>
  <c r="J663" i="8"/>
  <c r="I663" i="8"/>
  <c r="H663" i="8"/>
  <c r="G663" i="8"/>
  <c r="F663" i="8"/>
  <c r="E663" i="8"/>
  <c r="D663" i="8"/>
  <c r="C663" i="8"/>
  <c r="B663" i="8"/>
  <c r="S662" i="8"/>
  <c r="R662" i="8"/>
  <c r="P662" i="8"/>
  <c r="O662" i="8"/>
  <c r="N662" i="8"/>
  <c r="M662" i="8"/>
  <c r="L662" i="8"/>
  <c r="K662" i="8"/>
  <c r="J662" i="8"/>
  <c r="I662" i="8"/>
  <c r="H662" i="8"/>
  <c r="G662" i="8"/>
  <c r="F662" i="8"/>
  <c r="E662" i="8"/>
  <c r="D662" i="8"/>
  <c r="C662" i="8"/>
  <c r="B662" i="8"/>
  <c r="S661" i="8"/>
  <c r="R661" i="8"/>
  <c r="P661" i="8"/>
  <c r="O661" i="8"/>
  <c r="N661" i="8"/>
  <c r="M661" i="8"/>
  <c r="L661" i="8"/>
  <c r="K661" i="8"/>
  <c r="J661" i="8"/>
  <c r="I661" i="8"/>
  <c r="H661" i="8"/>
  <c r="G661" i="8"/>
  <c r="F661" i="8"/>
  <c r="E661" i="8"/>
  <c r="D661" i="8"/>
  <c r="C661" i="8"/>
  <c r="B661" i="8"/>
  <c r="S660" i="8"/>
  <c r="R660" i="8"/>
  <c r="P660" i="8"/>
  <c r="O660" i="8"/>
  <c r="N660" i="8"/>
  <c r="M660" i="8"/>
  <c r="L660" i="8"/>
  <c r="K660" i="8"/>
  <c r="J660" i="8"/>
  <c r="I660" i="8"/>
  <c r="H660" i="8"/>
  <c r="G660" i="8"/>
  <c r="F660" i="8"/>
  <c r="E660" i="8"/>
  <c r="D660" i="8"/>
  <c r="C660" i="8"/>
  <c r="B660" i="8"/>
  <c r="S659" i="8"/>
  <c r="R659" i="8"/>
  <c r="P659" i="8"/>
  <c r="O659" i="8"/>
  <c r="N659" i="8"/>
  <c r="M659" i="8"/>
  <c r="L659" i="8"/>
  <c r="K659" i="8"/>
  <c r="J659" i="8"/>
  <c r="I659" i="8"/>
  <c r="H659" i="8"/>
  <c r="G659" i="8"/>
  <c r="F659" i="8"/>
  <c r="E659" i="8"/>
  <c r="D659" i="8"/>
  <c r="C659" i="8"/>
  <c r="B659" i="8"/>
  <c r="S658" i="8"/>
  <c r="R658" i="8"/>
  <c r="P658" i="8"/>
  <c r="O658" i="8"/>
  <c r="N658" i="8"/>
  <c r="M658" i="8"/>
  <c r="L658" i="8"/>
  <c r="K658" i="8"/>
  <c r="J658" i="8"/>
  <c r="I658" i="8"/>
  <c r="H658" i="8"/>
  <c r="G658" i="8"/>
  <c r="F658" i="8"/>
  <c r="E658" i="8"/>
  <c r="D658" i="8"/>
  <c r="C658" i="8"/>
  <c r="B658" i="8"/>
  <c r="S657" i="8"/>
  <c r="R657" i="8"/>
  <c r="P657" i="8"/>
  <c r="O657" i="8"/>
  <c r="N657" i="8"/>
  <c r="M657" i="8"/>
  <c r="L657" i="8"/>
  <c r="K657" i="8"/>
  <c r="J657" i="8"/>
  <c r="I657" i="8"/>
  <c r="H657" i="8"/>
  <c r="G657" i="8"/>
  <c r="F657" i="8"/>
  <c r="E657" i="8"/>
  <c r="D657" i="8"/>
  <c r="C657" i="8"/>
  <c r="B657" i="8"/>
  <c r="S656" i="8"/>
  <c r="R656" i="8"/>
  <c r="P656" i="8"/>
  <c r="O656" i="8"/>
  <c r="N656" i="8"/>
  <c r="M656" i="8"/>
  <c r="L656" i="8"/>
  <c r="K656" i="8"/>
  <c r="J656" i="8"/>
  <c r="I656" i="8"/>
  <c r="H656" i="8"/>
  <c r="G656" i="8"/>
  <c r="F656" i="8"/>
  <c r="E656" i="8"/>
  <c r="D656" i="8"/>
  <c r="C656" i="8"/>
  <c r="B656" i="8"/>
  <c r="S655" i="8"/>
  <c r="R655" i="8"/>
  <c r="P655" i="8"/>
  <c r="O655" i="8"/>
  <c r="N655" i="8"/>
  <c r="M655" i="8"/>
  <c r="L655" i="8"/>
  <c r="K655" i="8"/>
  <c r="J655" i="8"/>
  <c r="I655" i="8"/>
  <c r="H655" i="8"/>
  <c r="G655" i="8"/>
  <c r="F655" i="8"/>
  <c r="E655" i="8"/>
  <c r="D655" i="8"/>
  <c r="C655" i="8"/>
  <c r="B655" i="8"/>
  <c r="S654" i="8"/>
  <c r="R654" i="8"/>
  <c r="P654" i="8"/>
  <c r="O654" i="8"/>
  <c r="N654" i="8"/>
  <c r="M654" i="8"/>
  <c r="L654" i="8"/>
  <c r="K654" i="8"/>
  <c r="J654" i="8"/>
  <c r="I654" i="8"/>
  <c r="H654" i="8"/>
  <c r="G654" i="8"/>
  <c r="F654" i="8"/>
  <c r="E654" i="8"/>
  <c r="D654" i="8"/>
  <c r="C654" i="8"/>
  <c r="B654" i="8"/>
  <c r="S653" i="8"/>
  <c r="R653" i="8"/>
  <c r="P653" i="8"/>
  <c r="O653" i="8"/>
  <c r="N653" i="8"/>
  <c r="M653" i="8"/>
  <c r="L653" i="8"/>
  <c r="K653" i="8"/>
  <c r="J653" i="8"/>
  <c r="I653" i="8"/>
  <c r="H653" i="8"/>
  <c r="G653" i="8"/>
  <c r="F653" i="8"/>
  <c r="E653" i="8"/>
  <c r="D653" i="8"/>
  <c r="C653" i="8"/>
  <c r="B653" i="8"/>
  <c r="S652" i="8"/>
  <c r="R652" i="8"/>
  <c r="P652" i="8"/>
  <c r="O652" i="8"/>
  <c r="N652" i="8"/>
  <c r="M652" i="8"/>
  <c r="L652" i="8"/>
  <c r="K652" i="8"/>
  <c r="J652" i="8"/>
  <c r="I652" i="8"/>
  <c r="H652" i="8"/>
  <c r="G652" i="8"/>
  <c r="F652" i="8"/>
  <c r="E652" i="8"/>
  <c r="D652" i="8"/>
  <c r="C652" i="8"/>
  <c r="B652" i="8"/>
  <c r="S651" i="8"/>
  <c r="R651" i="8"/>
  <c r="P651" i="8"/>
  <c r="O651" i="8"/>
  <c r="N651" i="8"/>
  <c r="M651" i="8"/>
  <c r="L651" i="8"/>
  <c r="K651" i="8"/>
  <c r="J651" i="8"/>
  <c r="I651" i="8"/>
  <c r="H651" i="8"/>
  <c r="G651" i="8"/>
  <c r="F651" i="8"/>
  <c r="E651" i="8"/>
  <c r="D651" i="8"/>
  <c r="C651" i="8"/>
  <c r="B651" i="8"/>
  <c r="S650" i="8"/>
  <c r="R650" i="8"/>
  <c r="P650" i="8"/>
  <c r="O650" i="8"/>
  <c r="N650" i="8"/>
  <c r="M650" i="8"/>
  <c r="L650" i="8"/>
  <c r="K650" i="8"/>
  <c r="J650" i="8"/>
  <c r="I650" i="8"/>
  <c r="H650" i="8"/>
  <c r="G650" i="8"/>
  <c r="F650" i="8"/>
  <c r="E650" i="8"/>
  <c r="D650" i="8"/>
  <c r="C650" i="8"/>
  <c r="B650" i="8"/>
  <c r="S649" i="8"/>
  <c r="R649" i="8"/>
  <c r="P649" i="8"/>
  <c r="O649" i="8"/>
  <c r="N649" i="8"/>
  <c r="M649" i="8"/>
  <c r="L649" i="8"/>
  <c r="K649" i="8"/>
  <c r="J649" i="8"/>
  <c r="I649" i="8"/>
  <c r="H649" i="8"/>
  <c r="G649" i="8"/>
  <c r="F649" i="8"/>
  <c r="E649" i="8"/>
  <c r="D649" i="8"/>
  <c r="C649" i="8"/>
  <c r="B649" i="8"/>
  <c r="S648" i="8"/>
  <c r="R648" i="8"/>
  <c r="P648" i="8"/>
  <c r="O648" i="8"/>
  <c r="N648" i="8"/>
  <c r="M648" i="8"/>
  <c r="L648" i="8"/>
  <c r="K648" i="8"/>
  <c r="J648" i="8"/>
  <c r="I648" i="8"/>
  <c r="H648" i="8"/>
  <c r="G648" i="8"/>
  <c r="F648" i="8"/>
  <c r="E648" i="8"/>
  <c r="D648" i="8"/>
  <c r="C648" i="8"/>
  <c r="B648" i="8"/>
  <c r="S647" i="8"/>
  <c r="R647" i="8"/>
  <c r="P647" i="8"/>
  <c r="O647" i="8"/>
  <c r="N647" i="8"/>
  <c r="M647" i="8"/>
  <c r="L647" i="8"/>
  <c r="K647" i="8"/>
  <c r="J647" i="8"/>
  <c r="I647" i="8"/>
  <c r="H647" i="8"/>
  <c r="G647" i="8"/>
  <c r="F647" i="8"/>
  <c r="E647" i="8"/>
  <c r="D647" i="8"/>
  <c r="C647" i="8"/>
  <c r="B647" i="8"/>
  <c r="S646" i="8"/>
  <c r="R646" i="8"/>
  <c r="P646" i="8"/>
  <c r="O646" i="8"/>
  <c r="N646" i="8"/>
  <c r="M646" i="8"/>
  <c r="L646" i="8"/>
  <c r="K646" i="8"/>
  <c r="J646" i="8"/>
  <c r="I646" i="8"/>
  <c r="H646" i="8"/>
  <c r="G646" i="8"/>
  <c r="F646" i="8"/>
  <c r="E646" i="8"/>
  <c r="D646" i="8"/>
  <c r="C646" i="8"/>
  <c r="B646" i="8"/>
  <c r="S645" i="8"/>
  <c r="R645" i="8"/>
  <c r="P645" i="8"/>
  <c r="O645" i="8"/>
  <c r="N645" i="8"/>
  <c r="M645" i="8"/>
  <c r="L645" i="8"/>
  <c r="K645" i="8"/>
  <c r="J645" i="8"/>
  <c r="I645" i="8"/>
  <c r="H645" i="8"/>
  <c r="G645" i="8"/>
  <c r="F645" i="8"/>
  <c r="E645" i="8"/>
  <c r="D645" i="8"/>
  <c r="C645" i="8"/>
  <c r="B645" i="8"/>
  <c r="S644" i="8"/>
  <c r="R644" i="8"/>
  <c r="P644" i="8"/>
  <c r="O644" i="8"/>
  <c r="N644" i="8"/>
  <c r="M644" i="8"/>
  <c r="L644" i="8"/>
  <c r="K644" i="8"/>
  <c r="J644" i="8"/>
  <c r="I644" i="8"/>
  <c r="H644" i="8"/>
  <c r="G644" i="8"/>
  <c r="F644" i="8"/>
  <c r="E644" i="8"/>
  <c r="D644" i="8"/>
  <c r="C644" i="8"/>
  <c r="B644" i="8"/>
  <c r="S643" i="8"/>
  <c r="R643" i="8"/>
  <c r="P643" i="8"/>
  <c r="O643" i="8"/>
  <c r="N643" i="8"/>
  <c r="M643" i="8"/>
  <c r="L643" i="8"/>
  <c r="K643" i="8"/>
  <c r="J643" i="8"/>
  <c r="I643" i="8"/>
  <c r="H643" i="8"/>
  <c r="G643" i="8"/>
  <c r="F643" i="8"/>
  <c r="E643" i="8"/>
  <c r="D643" i="8"/>
  <c r="C643" i="8"/>
  <c r="B643" i="8"/>
  <c r="S642" i="8"/>
  <c r="R642" i="8"/>
  <c r="P642" i="8"/>
  <c r="O642" i="8"/>
  <c r="N642" i="8"/>
  <c r="M642" i="8"/>
  <c r="L642" i="8"/>
  <c r="K642" i="8"/>
  <c r="J642" i="8"/>
  <c r="I642" i="8"/>
  <c r="H642" i="8"/>
  <c r="G642" i="8"/>
  <c r="F642" i="8"/>
  <c r="E642" i="8"/>
  <c r="D642" i="8"/>
  <c r="C642" i="8"/>
  <c r="B642" i="8"/>
  <c r="S641" i="8"/>
  <c r="R641" i="8"/>
  <c r="P641" i="8"/>
  <c r="O641" i="8"/>
  <c r="N641" i="8"/>
  <c r="M641" i="8"/>
  <c r="L641" i="8"/>
  <c r="K641" i="8"/>
  <c r="J641" i="8"/>
  <c r="I641" i="8"/>
  <c r="H641" i="8"/>
  <c r="G641" i="8"/>
  <c r="F641" i="8"/>
  <c r="E641" i="8"/>
  <c r="D641" i="8"/>
  <c r="C641" i="8"/>
  <c r="B641" i="8"/>
  <c r="S640" i="8"/>
  <c r="R640" i="8"/>
  <c r="P640" i="8"/>
  <c r="O640" i="8"/>
  <c r="N640" i="8"/>
  <c r="M640" i="8"/>
  <c r="L640" i="8"/>
  <c r="K640" i="8"/>
  <c r="J640" i="8"/>
  <c r="I640" i="8"/>
  <c r="H640" i="8"/>
  <c r="G640" i="8"/>
  <c r="F640" i="8"/>
  <c r="E640" i="8"/>
  <c r="D640" i="8"/>
  <c r="C640" i="8"/>
  <c r="B640" i="8"/>
  <c r="S639" i="8"/>
  <c r="R639" i="8"/>
  <c r="P639" i="8"/>
  <c r="O639" i="8"/>
  <c r="N639" i="8"/>
  <c r="M639" i="8"/>
  <c r="L639" i="8"/>
  <c r="K639" i="8"/>
  <c r="J639" i="8"/>
  <c r="I639" i="8"/>
  <c r="H639" i="8"/>
  <c r="G639" i="8"/>
  <c r="F639" i="8"/>
  <c r="E639" i="8"/>
  <c r="D639" i="8"/>
  <c r="C639" i="8"/>
  <c r="B639" i="8"/>
  <c r="S638" i="8"/>
  <c r="R638" i="8"/>
  <c r="P638" i="8"/>
  <c r="O638" i="8"/>
  <c r="N638" i="8"/>
  <c r="M638" i="8"/>
  <c r="L638" i="8"/>
  <c r="K638" i="8"/>
  <c r="J638" i="8"/>
  <c r="I638" i="8"/>
  <c r="H638" i="8"/>
  <c r="G638" i="8"/>
  <c r="F638" i="8"/>
  <c r="E638" i="8"/>
  <c r="D638" i="8"/>
  <c r="C638" i="8"/>
  <c r="B638" i="8"/>
  <c r="S637" i="8"/>
  <c r="R637" i="8"/>
  <c r="P637" i="8"/>
  <c r="O637" i="8"/>
  <c r="N637" i="8"/>
  <c r="M637" i="8"/>
  <c r="L637" i="8"/>
  <c r="K637" i="8"/>
  <c r="J637" i="8"/>
  <c r="I637" i="8"/>
  <c r="H637" i="8"/>
  <c r="G637" i="8"/>
  <c r="F637" i="8"/>
  <c r="E637" i="8"/>
  <c r="D637" i="8"/>
  <c r="C637" i="8"/>
  <c r="B637" i="8"/>
  <c r="S636" i="8"/>
  <c r="R636" i="8"/>
  <c r="P636" i="8"/>
  <c r="O636" i="8"/>
  <c r="N636" i="8"/>
  <c r="M636" i="8"/>
  <c r="L636" i="8"/>
  <c r="K636" i="8"/>
  <c r="J636" i="8"/>
  <c r="I636" i="8"/>
  <c r="H636" i="8"/>
  <c r="G636" i="8"/>
  <c r="F636" i="8"/>
  <c r="E636" i="8"/>
  <c r="D636" i="8"/>
  <c r="C636" i="8"/>
  <c r="B636" i="8"/>
  <c r="S635" i="8"/>
  <c r="R635" i="8"/>
  <c r="P635" i="8"/>
  <c r="O635" i="8"/>
  <c r="N635" i="8"/>
  <c r="M635" i="8"/>
  <c r="L635" i="8"/>
  <c r="K635" i="8"/>
  <c r="J635" i="8"/>
  <c r="I635" i="8"/>
  <c r="H635" i="8"/>
  <c r="G635" i="8"/>
  <c r="F635" i="8"/>
  <c r="E635" i="8"/>
  <c r="D635" i="8"/>
  <c r="C635" i="8"/>
  <c r="B635" i="8"/>
  <c r="S634" i="8"/>
  <c r="R634" i="8"/>
  <c r="P634" i="8"/>
  <c r="O634" i="8"/>
  <c r="N634" i="8"/>
  <c r="M634" i="8"/>
  <c r="L634" i="8"/>
  <c r="K634" i="8"/>
  <c r="J634" i="8"/>
  <c r="I634" i="8"/>
  <c r="H634" i="8"/>
  <c r="G634" i="8"/>
  <c r="F634" i="8"/>
  <c r="E634" i="8"/>
  <c r="D634" i="8"/>
  <c r="C634" i="8"/>
  <c r="B634" i="8"/>
  <c r="S633" i="8"/>
  <c r="R633" i="8"/>
  <c r="P633" i="8"/>
  <c r="O633" i="8"/>
  <c r="N633" i="8"/>
  <c r="M633" i="8"/>
  <c r="L633" i="8"/>
  <c r="K633" i="8"/>
  <c r="J633" i="8"/>
  <c r="I633" i="8"/>
  <c r="H633" i="8"/>
  <c r="G633" i="8"/>
  <c r="F633" i="8"/>
  <c r="E633" i="8"/>
  <c r="D633" i="8"/>
  <c r="C633" i="8"/>
  <c r="B633" i="8"/>
  <c r="S632" i="8"/>
  <c r="R632" i="8"/>
  <c r="P632" i="8"/>
  <c r="O632" i="8"/>
  <c r="N632" i="8"/>
  <c r="M632" i="8"/>
  <c r="L632" i="8"/>
  <c r="K632" i="8"/>
  <c r="J632" i="8"/>
  <c r="I632" i="8"/>
  <c r="H632" i="8"/>
  <c r="G632" i="8"/>
  <c r="F632" i="8"/>
  <c r="E632" i="8"/>
  <c r="D632" i="8"/>
  <c r="C632" i="8"/>
  <c r="B632" i="8"/>
  <c r="S631" i="8"/>
  <c r="R631" i="8"/>
  <c r="P631" i="8"/>
  <c r="O631" i="8"/>
  <c r="N631" i="8"/>
  <c r="M631" i="8"/>
  <c r="L631" i="8"/>
  <c r="K631" i="8"/>
  <c r="J631" i="8"/>
  <c r="I631" i="8"/>
  <c r="H631" i="8"/>
  <c r="G631" i="8"/>
  <c r="F631" i="8"/>
  <c r="E631" i="8"/>
  <c r="D631" i="8"/>
  <c r="C631" i="8"/>
  <c r="B631" i="8"/>
  <c r="S630" i="8"/>
  <c r="R630" i="8"/>
  <c r="P630" i="8"/>
  <c r="O630" i="8"/>
  <c r="N630" i="8"/>
  <c r="M630" i="8"/>
  <c r="L630" i="8"/>
  <c r="K630" i="8"/>
  <c r="J630" i="8"/>
  <c r="I630" i="8"/>
  <c r="H630" i="8"/>
  <c r="G630" i="8"/>
  <c r="F630" i="8"/>
  <c r="E630" i="8"/>
  <c r="D630" i="8"/>
  <c r="C630" i="8"/>
  <c r="B630" i="8"/>
  <c r="S629" i="8"/>
  <c r="R629" i="8"/>
  <c r="P629" i="8"/>
  <c r="O629" i="8"/>
  <c r="N629" i="8"/>
  <c r="M629" i="8"/>
  <c r="L629" i="8"/>
  <c r="K629" i="8"/>
  <c r="J629" i="8"/>
  <c r="I629" i="8"/>
  <c r="H629" i="8"/>
  <c r="G629" i="8"/>
  <c r="F629" i="8"/>
  <c r="E629" i="8"/>
  <c r="D629" i="8"/>
  <c r="C629" i="8"/>
  <c r="B629" i="8"/>
  <c r="S628" i="8"/>
  <c r="R628" i="8"/>
  <c r="P628" i="8"/>
  <c r="O628" i="8"/>
  <c r="N628" i="8"/>
  <c r="M628" i="8"/>
  <c r="L628" i="8"/>
  <c r="K628" i="8"/>
  <c r="J628" i="8"/>
  <c r="I628" i="8"/>
  <c r="H628" i="8"/>
  <c r="G628" i="8"/>
  <c r="F628" i="8"/>
  <c r="E628" i="8"/>
  <c r="D628" i="8"/>
  <c r="C628" i="8"/>
  <c r="B628" i="8"/>
  <c r="S627" i="8"/>
  <c r="R627" i="8"/>
  <c r="P627" i="8"/>
  <c r="O627" i="8"/>
  <c r="N627" i="8"/>
  <c r="M627" i="8"/>
  <c r="L627" i="8"/>
  <c r="K627" i="8"/>
  <c r="J627" i="8"/>
  <c r="I627" i="8"/>
  <c r="H627" i="8"/>
  <c r="G627" i="8"/>
  <c r="F627" i="8"/>
  <c r="E627" i="8"/>
  <c r="D627" i="8"/>
  <c r="C627" i="8"/>
  <c r="B627" i="8"/>
  <c r="S626" i="8"/>
  <c r="R626" i="8"/>
  <c r="P626" i="8"/>
  <c r="O626" i="8"/>
  <c r="N626" i="8"/>
  <c r="M626" i="8"/>
  <c r="L626" i="8"/>
  <c r="K626" i="8"/>
  <c r="J626" i="8"/>
  <c r="I626" i="8"/>
  <c r="H626" i="8"/>
  <c r="G626" i="8"/>
  <c r="F626" i="8"/>
  <c r="E626" i="8"/>
  <c r="D626" i="8"/>
  <c r="C626" i="8"/>
  <c r="B626" i="8"/>
  <c r="S625" i="8"/>
  <c r="R625" i="8"/>
  <c r="P625" i="8"/>
  <c r="O625" i="8"/>
  <c r="N625" i="8"/>
  <c r="M625" i="8"/>
  <c r="L625" i="8"/>
  <c r="K625" i="8"/>
  <c r="J625" i="8"/>
  <c r="I625" i="8"/>
  <c r="H625" i="8"/>
  <c r="G625" i="8"/>
  <c r="F625" i="8"/>
  <c r="E625" i="8"/>
  <c r="D625" i="8"/>
  <c r="C625" i="8"/>
  <c r="B625" i="8"/>
  <c r="S624" i="8"/>
  <c r="R624" i="8"/>
  <c r="P624" i="8"/>
  <c r="O624" i="8"/>
  <c r="N624" i="8"/>
  <c r="M624" i="8"/>
  <c r="L624" i="8"/>
  <c r="K624" i="8"/>
  <c r="J624" i="8"/>
  <c r="I624" i="8"/>
  <c r="H624" i="8"/>
  <c r="G624" i="8"/>
  <c r="F624" i="8"/>
  <c r="E624" i="8"/>
  <c r="D624" i="8"/>
  <c r="C624" i="8"/>
  <c r="B624" i="8"/>
  <c r="S623" i="8"/>
  <c r="R623" i="8"/>
  <c r="P623" i="8"/>
  <c r="O623" i="8"/>
  <c r="N623" i="8"/>
  <c r="M623" i="8"/>
  <c r="L623" i="8"/>
  <c r="K623" i="8"/>
  <c r="J623" i="8"/>
  <c r="I623" i="8"/>
  <c r="H623" i="8"/>
  <c r="G623" i="8"/>
  <c r="F623" i="8"/>
  <c r="E623" i="8"/>
  <c r="D623" i="8"/>
  <c r="C623" i="8"/>
  <c r="B623" i="8"/>
  <c r="S622" i="8"/>
  <c r="R622" i="8"/>
  <c r="P622" i="8"/>
  <c r="O622" i="8"/>
  <c r="N622" i="8"/>
  <c r="M622" i="8"/>
  <c r="L622" i="8"/>
  <c r="K622" i="8"/>
  <c r="J622" i="8"/>
  <c r="I622" i="8"/>
  <c r="H622" i="8"/>
  <c r="G622" i="8"/>
  <c r="F622" i="8"/>
  <c r="E622" i="8"/>
  <c r="D622" i="8"/>
  <c r="C622" i="8"/>
  <c r="B622" i="8"/>
  <c r="S621" i="8"/>
  <c r="R621" i="8"/>
  <c r="P621" i="8"/>
  <c r="O621" i="8"/>
  <c r="N621" i="8"/>
  <c r="M621" i="8"/>
  <c r="L621" i="8"/>
  <c r="K621" i="8"/>
  <c r="J621" i="8"/>
  <c r="I621" i="8"/>
  <c r="H621" i="8"/>
  <c r="G621" i="8"/>
  <c r="F621" i="8"/>
  <c r="E621" i="8"/>
  <c r="D621" i="8"/>
  <c r="C621" i="8"/>
  <c r="B621" i="8"/>
  <c r="S620" i="8"/>
  <c r="R620" i="8"/>
  <c r="P620" i="8"/>
  <c r="O620" i="8"/>
  <c r="N620" i="8"/>
  <c r="M620" i="8"/>
  <c r="L620" i="8"/>
  <c r="K620" i="8"/>
  <c r="J620" i="8"/>
  <c r="I620" i="8"/>
  <c r="H620" i="8"/>
  <c r="G620" i="8"/>
  <c r="F620" i="8"/>
  <c r="E620" i="8"/>
  <c r="D620" i="8"/>
  <c r="C620" i="8"/>
  <c r="B620" i="8"/>
  <c r="S619" i="8"/>
  <c r="R619" i="8"/>
  <c r="P619" i="8"/>
  <c r="O619" i="8"/>
  <c r="N619" i="8"/>
  <c r="M619" i="8"/>
  <c r="L619" i="8"/>
  <c r="K619" i="8"/>
  <c r="J619" i="8"/>
  <c r="I619" i="8"/>
  <c r="H619" i="8"/>
  <c r="G619" i="8"/>
  <c r="F619" i="8"/>
  <c r="E619" i="8"/>
  <c r="D619" i="8"/>
  <c r="C619" i="8"/>
  <c r="B619" i="8"/>
  <c r="S618" i="8"/>
  <c r="R618" i="8"/>
  <c r="P618" i="8"/>
  <c r="O618" i="8"/>
  <c r="N618" i="8"/>
  <c r="M618" i="8"/>
  <c r="L618" i="8"/>
  <c r="K618" i="8"/>
  <c r="J618" i="8"/>
  <c r="I618" i="8"/>
  <c r="H618" i="8"/>
  <c r="G618" i="8"/>
  <c r="F618" i="8"/>
  <c r="E618" i="8"/>
  <c r="D618" i="8"/>
  <c r="C618" i="8"/>
  <c r="B618" i="8"/>
  <c r="S617" i="8"/>
  <c r="R617" i="8"/>
  <c r="P617" i="8"/>
  <c r="O617" i="8"/>
  <c r="N617" i="8"/>
  <c r="M617" i="8"/>
  <c r="L617" i="8"/>
  <c r="K617" i="8"/>
  <c r="J617" i="8"/>
  <c r="I617" i="8"/>
  <c r="H617" i="8"/>
  <c r="G617" i="8"/>
  <c r="F617" i="8"/>
  <c r="E617" i="8"/>
  <c r="D617" i="8"/>
  <c r="C617" i="8"/>
  <c r="B617" i="8"/>
  <c r="S616" i="8"/>
  <c r="R616" i="8"/>
  <c r="P616" i="8"/>
  <c r="O616" i="8"/>
  <c r="N616" i="8"/>
  <c r="M616" i="8"/>
  <c r="L616" i="8"/>
  <c r="K616" i="8"/>
  <c r="J616" i="8"/>
  <c r="I616" i="8"/>
  <c r="H616" i="8"/>
  <c r="G616" i="8"/>
  <c r="F616" i="8"/>
  <c r="E616" i="8"/>
  <c r="D616" i="8"/>
  <c r="C616" i="8"/>
  <c r="B616" i="8"/>
  <c r="S615" i="8"/>
  <c r="R615" i="8"/>
  <c r="P615" i="8"/>
  <c r="O615" i="8"/>
  <c r="N615" i="8"/>
  <c r="M615" i="8"/>
  <c r="L615" i="8"/>
  <c r="K615" i="8"/>
  <c r="J615" i="8"/>
  <c r="I615" i="8"/>
  <c r="H615" i="8"/>
  <c r="G615" i="8"/>
  <c r="F615" i="8"/>
  <c r="E615" i="8"/>
  <c r="D615" i="8"/>
  <c r="C615" i="8"/>
  <c r="B615" i="8"/>
  <c r="S614" i="8"/>
  <c r="R614" i="8"/>
  <c r="P614" i="8"/>
  <c r="O614" i="8"/>
  <c r="N614" i="8"/>
  <c r="M614" i="8"/>
  <c r="L614" i="8"/>
  <c r="K614" i="8"/>
  <c r="J614" i="8"/>
  <c r="I614" i="8"/>
  <c r="H614" i="8"/>
  <c r="G614" i="8"/>
  <c r="F614" i="8"/>
  <c r="E614" i="8"/>
  <c r="D614" i="8"/>
  <c r="C614" i="8"/>
  <c r="B614" i="8"/>
  <c r="S613" i="8"/>
  <c r="R613" i="8"/>
  <c r="P613" i="8"/>
  <c r="O613" i="8"/>
  <c r="N613" i="8"/>
  <c r="M613" i="8"/>
  <c r="L613" i="8"/>
  <c r="K613" i="8"/>
  <c r="J613" i="8"/>
  <c r="I613" i="8"/>
  <c r="H613" i="8"/>
  <c r="G613" i="8"/>
  <c r="F613" i="8"/>
  <c r="E613" i="8"/>
  <c r="D613" i="8"/>
  <c r="C613" i="8"/>
  <c r="B613" i="8"/>
  <c r="S612" i="8"/>
  <c r="R612" i="8"/>
  <c r="P612" i="8"/>
  <c r="O612" i="8"/>
  <c r="N612" i="8"/>
  <c r="M612" i="8"/>
  <c r="L612" i="8"/>
  <c r="K612" i="8"/>
  <c r="J612" i="8"/>
  <c r="I612" i="8"/>
  <c r="H612" i="8"/>
  <c r="G612" i="8"/>
  <c r="F612" i="8"/>
  <c r="E612" i="8"/>
  <c r="D612" i="8"/>
  <c r="C612" i="8"/>
  <c r="B612" i="8"/>
  <c r="S611" i="8"/>
  <c r="R611" i="8"/>
  <c r="P611" i="8"/>
  <c r="O611" i="8"/>
  <c r="N611" i="8"/>
  <c r="M611" i="8"/>
  <c r="L611" i="8"/>
  <c r="K611" i="8"/>
  <c r="J611" i="8"/>
  <c r="I611" i="8"/>
  <c r="H611" i="8"/>
  <c r="G611" i="8"/>
  <c r="F611" i="8"/>
  <c r="E611" i="8"/>
  <c r="D611" i="8"/>
  <c r="C611" i="8"/>
  <c r="B611" i="8"/>
  <c r="S610" i="8"/>
  <c r="R610" i="8"/>
  <c r="P610" i="8"/>
  <c r="O610" i="8"/>
  <c r="N610" i="8"/>
  <c r="M610" i="8"/>
  <c r="L610" i="8"/>
  <c r="K610" i="8"/>
  <c r="J610" i="8"/>
  <c r="I610" i="8"/>
  <c r="H610" i="8"/>
  <c r="G610" i="8"/>
  <c r="F610" i="8"/>
  <c r="E610" i="8"/>
  <c r="D610" i="8"/>
  <c r="C610" i="8"/>
  <c r="B610" i="8"/>
  <c r="S609" i="8"/>
  <c r="R609" i="8"/>
  <c r="P609" i="8"/>
  <c r="O609" i="8"/>
  <c r="N609" i="8"/>
  <c r="M609" i="8"/>
  <c r="L609" i="8"/>
  <c r="K609" i="8"/>
  <c r="J609" i="8"/>
  <c r="I609" i="8"/>
  <c r="H609" i="8"/>
  <c r="G609" i="8"/>
  <c r="F609" i="8"/>
  <c r="E609" i="8"/>
  <c r="D609" i="8"/>
  <c r="C609" i="8"/>
  <c r="B609" i="8"/>
  <c r="S608" i="8"/>
  <c r="R608" i="8"/>
  <c r="P608" i="8"/>
  <c r="O608" i="8"/>
  <c r="N608" i="8"/>
  <c r="M608" i="8"/>
  <c r="L608" i="8"/>
  <c r="K608" i="8"/>
  <c r="J608" i="8"/>
  <c r="I608" i="8"/>
  <c r="H608" i="8"/>
  <c r="G608" i="8"/>
  <c r="F608" i="8"/>
  <c r="E608" i="8"/>
  <c r="D608" i="8"/>
  <c r="C608" i="8"/>
  <c r="B608" i="8"/>
  <c r="S607" i="8"/>
  <c r="R607" i="8"/>
  <c r="P607" i="8"/>
  <c r="O607" i="8"/>
  <c r="N607" i="8"/>
  <c r="M607" i="8"/>
  <c r="L607" i="8"/>
  <c r="K607" i="8"/>
  <c r="J607" i="8"/>
  <c r="I607" i="8"/>
  <c r="H607" i="8"/>
  <c r="G607" i="8"/>
  <c r="F607" i="8"/>
  <c r="E607" i="8"/>
  <c r="D607" i="8"/>
  <c r="C607" i="8"/>
  <c r="B607" i="8"/>
  <c r="S606" i="8"/>
  <c r="R606" i="8"/>
  <c r="P606" i="8"/>
  <c r="O606" i="8"/>
  <c r="N606" i="8"/>
  <c r="M606" i="8"/>
  <c r="L606" i="8"/>
  <c r="K606" i="8"/>
  <c r="J606" i="8"/>
  <c r="I606" i="8"/>
  <c r="H606" i="8"/>
  <c r="G606" i="8"/>
  <c r="F606" i="8"/>
  <c r="E606" i="8"/>
  <c r="D606" i="8"/>
  <c r="C606" i="8"/>
  <c r="B606" i="8"/>
  <c r="S605" i="8"/>
  <c r="R605" i="8"/>
  <c r="P605" i="8"/>
  <c r="O605" i="8"/>
  <c r="N605" i="8"/>
  <c r="M605" i="8"/>
  <c r="L605" i="8"/>
  <c r="K605" i="8"/>
  <c r="J605" i="8"/>
  <c r="I605" i="8"/>
  <c r="H605" i="8"/>
  <c r="G605" i="8"/>
  <c r="F605" i="8"/>
  <c r="E605" i="8"/>
  <c r="D605" i="8"/>
  <c r="C605" i="8"/>
  <c r="B605" i="8"/>
  <c r="S604" i="8"/>
  <c r="R604" i="8"/>
  <c r="P604" i="8"/>
  <c r="O604" i="8"/>
  <c r="N604" i="8"/>
  <c r="M604" i="8"/>
  <c r="L604" i="8"/>
  <c r="K604" i="8"/>
  <c r="J604" i="8"/>
  <c r="I604" i="8"/>
  <c r="H604" i="8"/>
  <c r="G604" i="8"/>
  <c r="F604" i="8"/>
  <c r="E604" i="8"/>
  <c r="D604" i="8"/>
  <c r="C604" i="8"/>
  <c r="B604" i="8"/>
  <c r="S603" i="8"/>
  <c r="R603" i="8"/>
  <c r="P603" i="8"/>
  <c r="O603" i="8"/>
  <c r="N603" i="8"/>
  <c r="M603" i="8"/>
  <c r="L603" i="8"/>
  <c r="K603" i="8"/>
  <c r="J603" i="8"/>
  <c r="I603" i="8"/>
  <c r="H603" i="8"/>
  <c r="G603" i="8"/>
  <c r="F603" i="8"/>
  <c r="E603" i="8"/>
  <c r="D603" i="8"/>
  <c r="C603" i="8"/>
  <c r="B603" i="8"/>
  <c r="S602" i="8"/>
  <c r="R602" i="8"/>
  <c r="P602" i="8"/>
  <c r="O602" i="8"/>
  <c r="N602" i="8"/>
  <c r="M602" i="8"/>
  <c r="L602" i="8"/>
  <c r="K602" i="8"/>
  <c r="J602" i="8"/>
  <c r="I602" i="8"/>
  <c r="H602" i="8"/>
  <c r="G602" i="8"/>
  <c r="F602" i="8"/>
  <c r="E602" i="8"/>
  <c r="D602" i="8"/>
  <c r="C602" i="8"/>
  <c r="B602" i="8"/>
  <c r="S601" i="8"/>
  <c r="R601" i="8"/>
  <c r="P601" i="8"/>
  <c r="O601" i="8"/>
  <c r="N601" i="8"/>
  <c r="M601" i="8"/>
  <c r="L601" i="8"/>
  <c r="K601" i="8"/>
  <c r="J601" i="8"/>
  <c r="I601" i="8"/>
  <c r="H601" i="8"/>
  <c r="G601" i="8"/>
  <c r="F601" i="8"/>
  <c r="E601" i="8"/>
  <c r="D601" i="8"/>
  <c r="C601" i="8"/>
  <c r="B601" i="8"/>
  <c r="S600" i="8"/>
  <c r="R600" i="8"/>
  <c r="P600" i="8"/>
  <c r="O600" i="8"/>
  <c r="N600" i="8"/>
  <c r="M600" i="8"/>
  <c r="L600" i="8"/>
  <c r="K600" i="8"/>
  <c r="J600" i="8"/>
  <c r="I600" i="8"/>
  <c r="H600" i="8"/>
  <c r="G600" i="8"/>
  <c r="F600" i="8"/>
  <c r="E600" i="8"/>
  <c r="D600" i="8"/>
  <c r="C600" i="8"/>
  <c r="B600" i="8"/>
  <c r="S599" i="8"/>
  <c r="R599" i="8"/>
  <c r="P599" i="8"/>
  <c r="O599" i="8"/>
  <c r="N599" i="8"/>
  <c r="M599" i="8"/>
  <c r="L599" i="8"/>
  <c r="K599" i="8"/>
  <c r="J599" i="8"/>
  <c r="I599" i="8"/>
  <c r="H599" i="8"/>
  <c r="G599" i="8"/>
  <c r="F599" i="8"/>
  <c r="E599" i="8"/>
  <c r="D599" i="8"/>
  <c r="C599" i="8"/>
  <c r="B599" i="8"/>
  <c r="S598" i="8"/>
  <c r="R598" i="8"/>
  <c r="P598" i="8"/>
  <c r="O598" i="8"/>
  <c r="N598" i="8"/>
  <c r="M598" i="8"/>
  <c r="L598" i="8"/>
  <c r="K598" i="8"/>
  <c r="J598" i="8"/>
  <c r="I598" i="8"/>
  <c r="H598" i="8"/>
  <c r="G598" i="8"/>
  <c r="F598" i="8"/>
  <c r="E598" i="8"/>
  <c r="D598" i="8"/>
  <c r="C598" i="8"/>
  <c r="B598" i="8"/>
  <c r="S597" i="8"/>
  <c r="R597" i="8"/>
  <c r="P597" i="8"/>
  <c r="O597" i="8"/>
  <c r="N597" i="8"/>
  <c r="M597" i="8"/>
  <c r="L597" i="8"/>
  <c r="K597" i="8"/>
  <c r="J597" i="8"/>
  <c r="I597" i="8"/>
  <c r="H597" i="8"/>
  <c r="G597" i="8"/>
  <c r="F597" i="8"/>
  <c r="E597" i="8"/>
  <c r="D597" i="8"/>
  <c r="C597" i="8"/>
  <c r="B597" i="8"/>
  <c r="S596" i="8"/>
  <c r="R596" i="8"/>
  <c r="P596" i="8"/>
  <c r="O596" i="8"/>
  <c r="N596" i="8"/>
  <c r="M596" i="8"/>
  <c r="L596" i="8"/>
  <c r="K596" i="8"/>
  <c r="J596" i="8"/>
  <c r="I596" i="8"/>
  <c r="H596" i="8"/>
  <c r="G596" i="8"/>
  <c r="F596" i="8"/>
  <c r="E596" i="8"/>
  <c r="D596" i="8"/>
  <c r="C596" i="8"/>
  <c r="B596" i="8"/>
  <c r="S595" i="8"/>
  <c r="R595" i="8"/>
  <c r="P595" i="8"/>
  <c r="O595" i="8"/>
  <c r="N595" i="8"/>
  <c r="M595" i="8"/>
  <c r="L595" i="8"/>
  <c r="K595" i="8"/>
  <c r="J595" i="8"/>
  <c r="I595" i="8"/>
  <c r="H595" i="8"/>
  <c r="G595" i="8"/>
  <c r="F595" i="8"/>
  <c r="E595" i="8"/>
  <c r="D595" i="8"/>
  <c r="C595" i="8"/>
  <c r="B595" i="8"/>
  <c r="S594" i="8"/>
  <c r="R594" i="8"/>
  <c r="P594" i="8"/>
  <c r="O594" i="8"/>
  <c r="N594" i="8"/>
  <c r="M594" i="8"/>
  <c r="L594" i="8"/>
  <c r="K594" i="8"/>
  <c r="J594" i="8"/>
  <c r="I594" i="8"/>
  <c r="H594" i="8"/>
  <c r="G594" i="8"/>
  <c r="F594" i="8"/>
  <c r="E594" i="8"/>
  <c r="D594" i="8"/>
  <c r="C594" i="8"/>
  <c r="B594" i="8"/>
  <c r="S593" i="8"/>
  <c r="R593" i="8"/>
  <c r="P593" i="8"/>
  <c r="O593" i="8"/>
  <c r="N593" i="8"/>
  <c r="M593" i="8"/>
  <c r="L593" i="8"/>
  <c r="K593" i="8"/>
  <c r="J593" i="8"/>
  <c r="I593" i="8"/>
  <c r="H593" i="8"/>
  <c r="G593" i="8"/>
  <c r="F593" i="8"/>
  <c r="E593" i="8"/>
  <c r="D593" i="8"/>
  <c r="C593" i="8"/>
  <c r="B593" i="8"/>
  <c r="S592" i="8"/>
  <c r="R592" i="8"/>
  <c r="P592" i="8"/>
  <c r="O592" i="8"/>
  <c r="N592" i="8"/>
  <c r="M592" i="8"/>
  <c r="L592" i="8"/>
  <c r="K592" i="8"/>
  <c r="J592" i="8"/>
  <c r="I592" i="8"/>
  <c r="H592" i="8"/>
  <c r="G592" i="8"/>
  <c r="F592" i="8"/>
  <c r="E592" i="8"/>
  <c r="D592" i="8"/>
  <c r="C592" i="8"/>
  <c r="B592" i="8"/>
  <c r="S591" i="8"/>
  <c r="R591" i="8"/>
  <c r="P591" i="8"/>
  <c r="O591" i="8"/>
  <c r="N591" i="8"/>
  <c r="M591" i="8"/>
  <c r="L591" i="8"/>
  <c r="K591" i="8"/>
  <c r="J591" i="8"/>
  <c r="I591" i="8"/>
  <c r="H591" i="8"/>
  <c r="G591" i="8"/>
  <c r="F591" i="8"/>
  <c r="E591" i="8"/>
  <c r="D591" i="8"/>
  <c r="C591" i="8"/>
  <c r="B591" i="8"/>
  <c r="S590" i="8"/>
  <c r="R590" i="8"/>
  <c r="P590" i="8"/>
  <c r="O590" i="8"/>
  <c r="N590" i="8"/>
  <c r="M590" i="8"/>
  <c r="L590" i="8"/>
  <c r="K590" i="8"/>
  <c r="J590" i="8"/>
  <c r="I590" i="8"/>
  <c r="H590" i="8"/>
  <c r="G590" i="8"/>
  <c r="F590" i="8"/>
  <c r="E590" i="8"/>
  <c r="D590" i="8"/>
  <c r="C590" i="8"/>
  <c r="B590" i="8"/>
  <c r="S589" i="8"/>
  <c r="R589" i="8"/>
  <c r="P589" i="8"/>
  <c r="O589" i="8"/>
  <c r="N589" i="8"/>
  <c r="M589" i="8"/>
  <c r="L589" i="8"/>
  <c r="K589" i="8"/>
  <c r="J589" i="8"/>
  <c r="I589" i="8"/>
  <c r="H589" i="8"/>
  <c r="G589" i="8"/>
  <c r="F589" i="8"/>
  <c r="E589" i="8"/>
  <c r="D589" i="8"/>
  <c r="C589" i="8"/>
  <c r="B589" i="8"/>
  <c r="S588" i="8"/>
  <c r="R588" i="8"/>
  <c r="P588" i="8"/>
  <c r="O588" i="8"/>
  <c r="N588" i="8"/>
  <c r="M588" i="8"/>
  <c r="L588" i="8"/>
  <c r="K588" i="8"/>
  <c r="J588" i="8"/>
  <c r="I588" i="8"/>
  <c r="H588" i="8"/>
  <c r="G588" i="8"/>
  <c r="F588" i="8"/>
  <c r="E588" i="8"/>
  <c r="D588" i="8"/>
  <c r="C588" i="8"/>
  <c r="B588" i="8"/>
  <c r="S587" i="8"/>
  <c r="R587" i="8"/>
  <c r="P587" i="8"/>
  <c r="O587" i="8"/>
  <c r="N587" i="8"/>
  <c r="M587" i="8"/>
  <c r="L587" i="8"/>
  <c r="K587" i="8"/>
  <c r="J587" i="8"/>
  <c r="I587" i="8"/>
  <c r="H587" i="8"/>
  <c r="G587" i="8"/>
  <c r="F587" i="8"/>
  <c r="E587" i="8"/>
  <c r="D587" i="8"/>
  <c r="C587" i="8"/>
  <c r="B587" i="8"/>
  <c r="S586" i="8"/>
  <c r="R586" i="8"/>
  <c r="P586" i="8"/>
  <c r="O586" i="8"/>
  <c r="N586" i="8"/>
  <c r="M586" i="8"/>
  <c r="L586" i="8"/>
  <c r="K586" i="8"/>
  <c r="J586" i="8"/>
  <c r="I586" i="8"/>
  <c r="H586" i="8"/>
  <c r="G586" i="8"/>
  <c r="F586" i="8"/>
  <c r="E586" i="8"/>
  <c r="D586" i="8"/>
  <c r="C586" i="8"/>
  <c r="B586" i="8"/>
  <c r="S585" i="8"/>
  <c r="R585" i="8"/>
  <c r="P585" i="8"/>
  <c r="O585" i="8"/>
  <c r="N585" i="8"/>
  <c r="M585" i="8"/>
  <c r="L585" i="8"/>
  <c r="K585" i="8"/>
  <c r="J585" i="8"/>
  <c r="I585" i="8"/>
  <c r="H585" i="8"/>
  <c r="G585" i="8"/>
  <c r="F585" i="8"/>
  <c r="E585" i="8"/>
  <c r="D585" i="8"/>
  <c r="C585" i="8"/>
  <c r="B585" i="8"/>
  <c r="S584" i="8"/>
  <c r="R584" i="8"/>
  <c r="P584" i="8"/>
  <c r="O584" i="8"/>
  <c r="N584" i="8"/>
  <c r="M584" i="8"/>
  <c r="L584" i="8"/>
  <c r="K584" i="8"/>
  <c r="J584" i="8"/>
  <c r="I584" i="8"/>
  <c r="H584" i="8"/>
  <c r="G584" i="8"/>
  <c r="F584" i="8"/>
  <c r="E584" i="8"/>
  <c r="D584" i="8"/>
  <c r="C584" i="8"/>
  <c r="B584" i="8"/>
  <c r="S583" i="8"/>
  <c r="R583" i="8"/>
  <c r="P583" i="8"/>
  <c r="O583" i="8"/>
  <c r="N583" i="8"/>
  <c r="M583" i="8"/>
  <c r="L583" i="8"/>
  <c r="K583" i="8"/>
  <c r="J583" i="8"/>
  <c r="I583" i="8"/>
  <c r="H583" i="8"/>
  <c r="G583" i="8"/>
  <c r="F583" i="8"/>
  <c r="E583" i="8"/>
  <c r="D583" i="8"/>
  <c r="C583" i="8"/>
  <c r="B583" i="8"/>
  <c r="S582" i="8"/>
  <c r="R582" i="8"/>
  <c r="P582" i="8"/>
  <c r="O582" i="8"/>
  <c r="N582" i="8"/>
  <c r="M582" i="8"/>
  <c r="L582" i="8"/>
  <c r="K582" i="8"/>
  <c r="J582" i="8"/>
  <c r="I582" i="8"/>
  <c r="H582" i="8"/>
  <c r="G582" i="8"/>
  <c r="F582" i="8"/>
  <c r="E582" i="8"/>
  <c r="D582" i="8"/>
  <c r="C582" i="8"/>
  <c r="B582" i="8"/>
  <c r="S581" i="8"/>
  <c r="R581" i="8"/>
  <c r="P581" i="8"/>
  <c r="O581" i="8"/>
  <c r="N581" i="8"/>
  <c r="M581" i="8"/>
  <c r="L581" i="8"/>
  <c r="K581" i="8"/>
  <c r="J581" i="8"/>
  <c r="I581" i="8"/>
  <c r="H581" i="8"/>
  <c r="G581" i="8"/>
  <c r="F581" i="8"/>
  <c r="E581" i="8"/>
  <c r="D581" i="8"/>
  <c r="C581" i="8"/>
  <c r="B581" i="8"/>
  <c r="S580" i="8"/>
  <c r="R580" i="8"/>
  <c r="P580" i="8"/>
  <c r="O580" i="8"/>
  <c r="N580" i="8"/>
  <c r="M580" i="8"/>
  <c r="L580" i="8"/>
  <c r="K580" i="8"/>
  <c r="J580" i="8"/>
  <c r="I580" i="8"/>
  <c r="H580" i="8"/>
  <c r="G580" i="8"/>
  <c r="F580" i="8"/>
  <c r="E580" i="8"/>
  <c r="D580" i="8"/>
  <c r="C580" i="8"/>
  <c r="B580" i="8"/>
  <c r="S579" i="8"/>
  <c r="R579" i="8"/>
  <c r="P579" i="8"/>
  <c r="O579" i="8"/>
  <c r="N579" i="8"/>
  <c r="M579" i="8"/>
  <c r="L579" i="8"/>
  <c r="K579" i="8"/>
  <c r="J579" i="8"/>
  <c r="I579" i="8"/>
  <c r="H579" i="8"/>
  <c r="G579" i="8"/>
  <c r="F579" i="8"/>
  <c r="E579" i="8"/>
  <c r="D579" i="8"/>
  <c r="C579" i="8"/>
  <c r="B579" i="8"/>
  <c r="S578" i="8"/>
  <c r="R578" i="8"/>
  <c r="P578" i="8"/>
  <c r="O578" i="8"/>
  <c r="N578" i="8"/>
  <c r="M578" i="8"/>
  <c r="L578" i="8"/>
  <c r="K578" i="8"/>
  <c r="J578" i="8"/>
  <c r="I578" i="8"/>
  <c r="H578" i="8"/>
  <c r="G578" i="8"/>
  <c r="F578" i="8"/>
  <c r="E578" i="8"/>
  <c r="D578" i="8"/>
  <c r="C578" i="8"/>
  <c r="B578" i="8"/>
  <c r="S577" i="8"/>
  <c r="R577" i="8"/>
  <c r="P577" i="8"/>
  <c r="O577" i="8"/>
  <c r="N577" i="8"/>
  <c r="M577" i="8"/>
  <c r="L577" i="8"/>
  <c r="K577" i="8"/>
  <c r="J577" i="8"/>
  <c r="I577" i="8"/>
  <c r="H577" i="8"/>
  <c r="G577" i="8"/>
  <c r="F577" i="8"/>
  <c r="E577" i="8"/>
  <c r="D577" i="8"/>
  <c r="C577" i="8"/>
  <c r="B577" i="8"/>
  <c r="S576" i="8"/>
  <c r="R576" i="8"/>
  <c r="P576" i="8"/>
  <c r="O576" i="8"/>
  <c r="N576" i="8"/>
  <c r="M576" i="8"/>
  <c r="L576" i="8"/>
  <c r="K576" i="8"/>
  <c r="J576" i="8"/>
  <c r="I576" i="8"/>
  <c r="H576" i="8"/>
  <c r="G576" i="8"/>
  <c r="F576" i="8"/>
  <c r="E576" i="8"/>
  <c r="D576" i="8"/>
  <c r="C576" i="8"/>
  <c r="B576" i="8"/>
  <c r="S575" i="8"/>
  <c r="R575" i="8"/>
  <c r="P575" i="8"/>
  <c r="O575" i="8"/>
  <c r="N575" i="8"/>
  <c r="M575" i="8"/>
  <c r="L575" i="8"/>
  <c r="K575" i="8"/>
  <c r="J575" i="8"/>
  <c r="I575" i="8"/>
  <c r="H575" i="8"/>
  <c r="G575" i="8"/>
  <c r="F575" i="8"/>
  <c r="E575" i="8"/>
  <c r="D575" i="8"/>
  <c r="C575" i="8"/>
  <c r="B575" i="8"/>
  <c r="S574" i="8"/>
  <c r="R574" i="8"/>
  <c r="P574" i="8"/>
  <c r="O574" i="8"/>
  <c r="N574" i="8"/>
  <c r="M574" i="8"/>
  <c r="L574" i="8"/>
  <c r="K574" i="8"/>
  <c r="J574" i="8"/>
  <c r="I574" i="8"/>
  <c r="H574" i="8"/>
  <c r="G574" i="8"/>
  <c r="F574" i="8"/>
  <c r="E574" i="8"/>
  <c r="D574" i="8"/>
  <c r="C574" i="8"/>
  <c r="B574" i="8"/>
  <c r="S573" i="8"/>
  <c r="R573" i="8"/>
  <c r="P573" i="8"/>
  <c r="O573" i="8"/>
  <c r="N573" i="8"/>
  <c r="M573" i="8"/>
  <c r="L573" i="8"/>
  <c r="K573" i="8"/>
  <c r="J573" i="8"/>
  <c r="I573" i="8"/>
  <c r="H573" i="8"/>
  <c r="G573" i="8"/>
  <c r="F573" i="8"/>
  <c r="E573" i="8"/>
  <c r="D573" i="8"/>
  <c r="C573" i="8"/>
  <c r="B573" i="8"/>
  <c r="S572" i="8"/>
  <c r="R572" i="8"/>
  <c r="P572" i="8"/>
  <c r="O572" i="8"/>
  <c r="N572" i="8"/>
  <c r="M572" i="8"/>
  <c r="L572" i="8"/>
  <c r="K572" i="8"/>
  <c r="J572" i="8"/>
  <c r="I572" i="8"/>
  <c r="H572" i="8"/>
  <c r="G572" i="8"/>
  <c r="F572" i="8"/>
  <c r="E572" i="8"/>
  <c r="D572" i="8"/>
  <c r="C572" i="8"/>
  <c r="B572" i="8"/>
  <c r="S571" i="8"/>
  <c r="R571" i="8"/>
  <c r="P571" i="8"/>
  <c r="O571" i="8"/>
  <c r="N571" i="8"/>
  <c r="M571" i="8"/>
  <c r="L571" i="8"/>
  <c r="K571" i="8"/>
  <c r="J571" i="8"/>
  <c r="I571" i="8"/>
  <c r="H571" i="8"/>
  <c r="G571" i="8"/>
  <c r="F571" i="8"/>
  <c r="E571" i="8"/>
  <c r="D571" i="8"/>
  <c r="C571" i="8"/>
  <c r="B571" i="8"/>
  <c r="S570" i="8"/>
  <c r="R570" i="8"/>
  <c r="P570" i="8"/>
  <c r="O570" i="8"/>
  <c r="N570" i="8"/>
  <c r="M570" i="8"/>
  <c r="L570" i="8"/>
  <c r="K570" i="8"/>
  <c r="J570" i="8"/>
  <c r="I570" i="8"/>
  <c r="H570" i="8"/>
  <c r="G570" i="8"/>
  <c r="F570" i="8"/>
  <c r="E570" i="8"/>
  <c r="D570" i="8"/>
  <c r="C570" i="8"/>
  <c r="B570" i="8"/>
  <c r="S569" i="8"/>
  <c r="R569" i="8"/>
  <c r="P569" i="8"/>
  <c r="O569" i="8"/>
  <c r="N569" i="8"/>
  <c r="M569" i="8"/>
  <c r="L569" i="8"/>
  <c r="K569" i="8"/>
  <c r="J569" i="8"/>
  <c r="I569" i="8"/>
  <c r="H569" i="8"/>
  <c r="G569" i="8"/>
  <c r="F569" i="8"/>
  <c r="E569" i="8"/>
  <c r="D569" i="8"/>
  <c r="C569" i="8"/>
  <c r="B569" i="8"/>
  <c r="S568" i="8"/>
  <c r="R568" i="8"/>
  <c r="P568" i="8"/>
  <c r="O568" i="8"/>
  <c r="N568" i="8"/>
  <c r="M568" i="8"/>
  <c r="L568" i="8"/>
  <c r="K568" i="8"/>
  <c r="J568" i="8"/>
  <c r="I568" i="8"/>
  <c r="H568" i="8"/>
  <c r="G568" i="8"/>
  <c r="F568" i="8"/>
  <c r="E568" i="8"/>
  <c r="D568" i="8"/>
  <c r="C568" i="8"/>
  <c r="B568" i="8"/>
  <c r="S567" i="8"/>
  <c r="R567" i="8"/>
  <c r="P567" i="8"/>
  <c r="O567" i="8"/>
  <c r="N567" i="8"/>
  <c r="M567" i="8"/>
  <c r="L567" i="8"/>
  <c r="K567" i="8"/>
  <c r="J567" i="8"/>
  <c r="I567" i="8"/>
  <c r="H567" i="8"/>
  <c r="G567" i="8"/>
  <c r="F567" i="8"/>
  <c r="E567" i="8"/>
  <c r="D567" i="8"/>
  <c r="C567" i="8"/>
  <c r="B567" i="8"/>
  <c r="S566" i="8"/>
  <c r="R566" i="8"/>
  <c r="P566" i="8"/>
  <c r="O566" i="8"/>
  <c r="N566" i="8"/>
  <c r="M566" i="8"/>
  <c r="L566" i="8"/>
  <c r="K566" i="8"/>
  <c r="J566" i="8"/>
  <c r="I566" i="8"/>
  <c r="H566" i="8"/>
  <c r="G566" i="8"/>
  <c r="F566" i="8"/>
  <c r="E566" i="8"/>
  <c r="D566" i="8"/>
  <c r="C566" i="8"/>
  <c r="B566" i="8"/>
  <c r="S565" i="8"/>
  <c r="R565" i="8"/>
  <c r="P565" i="8"/>
  <c r="O565" i="8"/>
  <c r="N565" i="8"/>
  <c r="M565" i="8"/>
  <c r="L565" i="8"/>
  <c r="K565" i="8"/>
  <c r="J565" i="8"/>
  <c r="I565" i="8"/>
  <c r="H565" i="8"/>
  <c r="G565" i="8"/>
  <c r="F565" i="8"/>
  <c r="E565" i="8"/>
  <c r="D565" i="8"/>
  <c r="C565" i="8"/>
  <c r="B565" i="8"/>
  <c r="S564" i="8"/>
  <c r="R564" i="8"/>
  <c r="P564" i="8"/>
  <c r="O564" i="8"/>
  <c r="N564" i="8"/>
  <c r="M564" i="8"/>
  <c r="L564" i="8"/>
  <c r="K564" i="8"/>
  <c r="J564" i="8"/>
  <c r="I564" i="8"/>
  <c r="H564" i="8"/>
  <c r="G564" i="8"/>
  <c r="F564" i="8"/>
  <c r="E564" i="8"/>
  <c r="D564" i="8"/>
  <c r="C564" i="8"/>
  <c r="B564" i="8"/>
  <c r="S563" i="8"/>
  <c r="R563" i="8"/>
  <c r="P563" i="8"/>
  <c r="O563" i="8"/>
  <c r="N563" i="8"/>
  <c r="M563" i="8"/>
  <c r="L563" i="8"/>
  <c r="K563" i="8"/>
  <c r="J563" i="8"/>
  <c r="I563" i="8"/>
  <c r="H563" i="8"/>
  <c r="G563" i="8"/>
  <c r="F563" i="8"/>
  <c r="E563" i="8"/>
  <c r="D563" i="8"/>
  <c r="C563" i="8"/>
  <c r="B563" i="8"/>
  <c r="S562" i="8"/>
  <c r="R562" i="8"/>
  <c r="P562" i="8"/>
  <c r="O562" i="8"/>
  <c r="N562" i="8"/>
  <c r="M562" i="8"/>
  <c r="L562" i="8"/>
  <c r="K562" i="8"/>
  <c r="J562" i="8"/>
  <c r="I562" i="8"/>
  <c r="H562" i="8"/>
  <c r="G562" i="8"/>
  <c r="F562" i="8"/>
  <c r="E562" i="8"/>
  <c r="D562" i="8"/>
  <c r="C562" i="8"/>
  <c r="B562" i="8"/>
  <c r="S561" i="8"/>
  <c r="R561" i="8"/>
  <c r="P561" i="8"/>
  <c r="O561" i="8"/>
  <c r="N561" i="8"/>
  <c r="M561" i="8"/>
  <c r="L561" i="8"/>
  <c r="K561" i="8"/>
  <c r="J561" i="8"/>
  <c r="I561" i="8"/>
  <c r="H561" i="8"/>
  <c r="G561" i="8"/>
  <c r="F561" i="8"/>
  <c r="E561" i="8"/>
  <c r="D561" i="8"/>
  <c r="C561" i="8"/>
  <c r="B561" i="8"/>
  <c r="S560" i="8"/>
  <c r="R560" i="8"/>
  <c r="P560" i="8"/>
  <c r="O560" i="8"/>
  <c r="N560" i="8"/>
  <c r="M560" i="8"/>
  <c r="L560" i="8"/>
  <c r="K560" i="8"/>
  <c r="J560" i="8"/>
  <c r="I560" i="8"/>
  <c r="H560" i="8"/>
  <c r="G560" i="8"/>
  <c r="F560" i="8"/>
  <c r="E560" i="8"/>
  <c r="D560" i="8"/>
  <c r="C560" i="8"/>
  <c r="B560" i="8"/>
  <c r="S559" i="8"/>
  <c r="R559" i="8"/>
  <c r="P559" i="8"/>
  <c r="O559" i="8"/>
  <c r="N559" i="8"/>
  <c r="M559" i="8"/>
  <c r="L559" i="8"/>
  <c r="K559" i="8"/>
  <c r="J559" i="8"/>
  <c r="I559" i="8"/>
  <c r="H559" i="8"/>
  <c r="G559" i="8"/>
  <c r="F559" i="8"/>
  <c r="E559" i="8"/>
  <c r="D559" i="8"/>
  <c r="C559" i="8"/>
  <c r="B559" i="8"/>
  <c r="S558" i="8"/>
  <c r="R558" i="8"/>
  <c r="P558" i="8"/>
  <c r="O558" i="8"/>
  <c r="N558" i="8"/>
  <c r="M558" i="8"/>
  <c r="L558" i="8"/>
  <c r="K558" i="8"/>
  <c r="J558" i="8"/>
  <c r="I558" i="8"/>
  <c r="H558" i="8"/>
  <c r="G558" i="8"/>
  <c r="F558" i="8"/>
  <c r="E558" i="8"/>
  <c r="D558" i="8"/>
  <c r="C558" i="8"/>
  <c r="B558" i="8"/>
  <c r="S557" i="8"/>
  <c r="R557" i="8"/>
  <c r="P557" i="8"/>
  <c r="O557" i="8"/>
  <c r="N557" i="8"/>
  <c r="M557" i="8"/>
  <c r="L557" i="8"/>
  <c r="K557" i="8"/>
  <c r="J557" i="8"/>
  <c r="I557" i="8"/>
  <c r="H557" i="8"/>
  <c r="G557" i="8"/>
  <c r="F557" i="8"/>
  <c r="E557" i="8"/>
  <c r="D557" i="8"/>
  <c r="C557" i="8"/>
  <c r="B557" i="8"/>
  <c r="S556" i="8"/>
  <c r="R556" i="8"/>
  <c r="P556" i="8"/>
  <c r="O556" i="8"/>
  <c r="N556" i="8"/>
  <c r="M556" i="8"/>
  <c r="L556" i="8"/>
  <c r="K556" i="8"/>
  <c r="J556" i="8"/>
  <c r="I556" i="8"/>
  <c r="H556" i="8"/>
  <c r="G556" i="8"/>
  <c r="F556" i="8"/>
  <c r="E556" i="8"/>
  <c r="D556" i="8"/>
  <c r="C556" i="8"/>
  <c r="B556" i="8"/>
  <c r="S555" i="8"/>
  <c r="R555" i="8"/>
  <c r="P555" i="8"/>
  <c r="O555" i="8"/>
  <c r="N555" i="8"/>
  <c r="M555" i="8"/>
  <c r="L555" i="8"/>
  <c r="K555" i="8"/>
  <c r="J555" i="8"/>
  <c r="I555" i="8"/>
  <c r="H555" i="8"/>
  <c r="G555" i="8"/>
  <c r="F555" i="8"/>
  <c r="E555" i="8"/>
  <c r="D555" i="8"/>
  <c r="C555" i="8"/>
  <c r="B555" i="8"/>
  <c r="S554" i="8"/>
  <c r="R554" i="8"/>
  <c r="P554" i="8"/>
  <c r="O554" i="8"/>
  <c r="N554" i="8"/>
  <c r="M554" i="8"/>
  <c r="L554" i="8"/>
  <c r="K554" i="8"/>
  <c r="J554" i="8"/>
  <c r="I554" i="8"/>
  <c r="H554" i="8"/>
  <c r="G554" i="8"/>
  <c r="F554" i="8"/>
  <c r="E554" i="8"/>
  <c r="D554" i="8"/>
  <c r="C554" i="8"/>
  <c r="B554" i="8"/>
  <c r="S553" i="8"/>
  <c r="R553" i="8"/>
  <c r="P553" i="8"/>
  <c r="O553" i="8"/>
  <c r="N553" i="8"/>
  <c r="M553" i="8"/>
  <c r="L553" i="8"/>
  <c r="K553" i="8"/>
  <c r="J553" i="8"/>
  <c r="I553" i="8"/>
  <c r="H553" i="8"/>
  <c r="G553" i="8"/>
  <c r="F553" i="8"/>
  <c r="E553" i="8"/>
  <c r="D553" i="8"/>
  <c r="C553" i="8"/>
  <c r="B553" i="8"/>
  <c r="S552" i="8"/>
  <c r="R552" i="8"/>
  <c r="P552" i="8"/>
  <c r="O552" i="8"/>
  <c r="N552" i="8"/>
  <c r="M552" i="8"/>
  <c r="L552" i="8"/>
  <c r="K552" i="8"/>
  <c r="J552" i="8"/>
  <c r="I552" i="8"/>
  <c r="H552" i="8"/>
  <c r="G552" i="8"/>
  <c r="F552" i="8"/>
  <c r="E552" i="8"/>
  <c r="D552" i="8"/>
  <c r="C552" i="8"/>
  <c r="B552" i="8"/>
  <c r="S551" i="8"/>
  <c r="R551" i="8"/>
  <c r="P551" i="8"/>
  <c r="O551" i="8"/>
  <c r="N551" i="8"/>
  <c r="M551" i="8"/>
  <c r="L551" i="8"/>
  <c r="K551" i="8"/>
  <c r="J551" i="8"/>
  <c r="I551" i="8"/>
  <c r="H551" i="8"/>
  <c r="G551" i="8"/>
  <c r="F551" i="8"/>
  <c r="E551" i="8"/>
  <c r="D551" i="8"/>
  <c r="C551" i="8"/>
  <c r="B551" i="8"/>
  <c r="S550" i="8"/>
  <c r="R550" i="8"/>
  <c r="P550" i="8"/>
  <c r="O550" i="8"/>
  <c r="N550" i="8"/>
  <c r="M550" i="8"/>
  <c r="L550" i="8"/>
  <c r="K550" i="8"/>
  <c r="J550" i="8"/>
  <c r="I550" i="8"/>
  <c r="H550" i="8"/>
  <c r="G550" i="8"/>
  <c r="F550" i="8"/>
  <c r="E550" i="8"/>
  <c r="D550" i="8"/>
  <c r="C550" i="8"/>
  <c r="B550" i="8"/>
  <c r="S549" i="8"/>
  <c r="R549" i="8"/>
  <c r="P549" i="8"/>
  <c r="O549" i="8"/>
  <c r="N549" i="8"/>
  <c r="M549" i="8"/>
  <c r="L549" i="8"/>
  <c r="K549" i="8"/>
  <c r="J549" i="8"/>
  <c r="I549" i="8"/>
  <c r="H549" i="8"/>
  <c r="G549" i="8"/>
  <c r="F549" i="8"/>
  <c r="E549" i="8"/>
  <c r="D549" i="8"/>
  <c r="C549" i="8"/>
  <c r="B549" i="8"/>
  <c r="S548" i="8"/>
  <c r="R548" i="8"/>
  <c r="P548" i="8"/>
  <c r="O548" i="8"/>
  <c r="N548" i="8"/>
  <c r="M548" i="8"/>
  <c r="L548" i="8"/>
  <c r="K548" i="8"/>
  <c r="J548" i="8"/>
  <c r="I548" i="8"/>
  <c r="H548" i="8"/>
  <c r="G548" i="8"/>
  <c r="F548" i="8"/>
  <c r="E548" i="8"/>
  <c r="D548" i="8"/>
  <c r="C548" i="8"/>
  <c r="B548" i="8"/>
  <c r="S547" i="8"/>
  <c r="R547" i="8"/>
  <c r="P547" i="8"/>
  <c r="O547" i="8"/>
  <c r="N547" i="8"/>
  <c r="M547" i="8"/>
  <c r="L547" i="8"/>
  <c r="K547" i="8"/>
  <c r="J547" i="8"/>
  <c r="I547" i="8"/>
  <c r="H547" i="8"/>
  <c r="G547" i="8"/>
  <c r="F547" i="8"/>
  <c r="E547" i="8"/>
  <c r="D547" i="8"/>
  <c r="C547" i="8"/>
  <c r="B547" i="8"/>
  <c r="S546" i="8"/>
  <c r="R546" i="8"/>
  <c r="P546" i="8"/>
  <c r="O546" i="8"/>
  <c r="N546" i="8"/>
  <c r="M546" i="8"/>
  <c r="L546" i="8"/>
  <c r="K546" i="8"/>
  <c r="J546" i="8"/>
  <c r="I546" i="8"/>
  <c r="H546" i="8"/>
  <c r="G546" i="8"/>
  <c r="F546" i="8"/>
  <c r="E546" i="8"/>
  <c r="D546" i="8"/>
  <c r="C546" i="8"/>
  <c r="B546" i="8"/>
  <c r="S545" i="8"/>
  <c r="R545" i="8"/>
  <c r="P545" i="8"/>
  <c r="O545" i="8"/>
  <c r="N545" i="8"/>
  <c r="M545" i="8"/>
  <c r="L545" i="8"/>
  <c r="K545" i="8"/>
  <c r="J545" i="8"/>
  <c r="I545" i="8"/>
  <c r="H545" i="8"/>
  <c r="G545" i="8"/>
  <c r="F545" i="8"/>
  <c r="E545" i="8"/>
  <c r="D545" i="8"/>
  <c r="C545" i="8"/>
  <c r="B545" i="8"/>
  <c r="S544" i="8"/>
  <c r="R544" i="8"/>
  <c r="P544" i="8"/>
  <c r="O544" i="8"/>
  <c r="N544" i="8"/>
  <c r="M544" i="8"/>
  <c r="L544" i="8"/>
  <c r="K544" i="8"/>
  <c r="J544" i="8"/>
  <c r="I544" i="8"/>
  <c r="H544" i="8"/>
  <c r="G544" i="8"/>
  <c r="F544" i="8"/>
  <c r="E544" i="8"/>
  <c r="D544" i="8"/>
  <c r="C544" i="8"/>
  <c r="B544" i="8"/>
  <c r="S543" i="8"/>
  <c r="R543" i="8"/>
  <c r="P543" i="8"/>
  <c r="O543" i="8"/>
  <c r="N543" i="8"/>
  <c r="M543" i="8"/>
  <c r="L543" i="8"/>
  <c r="K543" i="8"/>
  <c r="J543" i="8"/>
  <c r="I543" i="8"/>
  <c r="H543" i="8"/>
  <c r="G543" i="8"/>
  <c r="F543" i="8"/>
  <c r="E543" i="8"/>
  <c r="D543" i="8"/>
  <c r="C543" i="8"/>
  <c r="B543" i="8"/>
  <c r="S542" i="8"/>
  <c r="R542" i="8"/>
  <c r="P542" i="8"/>
  <c r="O542" i="8"/>
  <c r="N542" i="8"/>
  <c r="M542" i="8"/>
  <c r="L542" i="8"/>
  <c r="K542" i="8"/>
  <c r="J542" i="8"/>
  <c r="I542" i="8"/>
  <c r="H542" i="8"/>
  <c r="G542" i="8"/>
  <c r="F542" i="8"/>
  <c r="E542" i="8"/>
  <c r="D542" i="8"/>
  <c r="C542" i="8"/>
  <c r="B542" i="8"/>
  <c r="S541" i="8"/>
  <c r="R541" i="8"/>
  <c r="P541" i="8"/>
  <c r="O541" i="8"/>
  <c r="N541" i="8"/>
  <c r="M541" i="8"/>
  <c r="L541" i="8"/>
  <c r="K541" i="8"/>
  <c r="J541" i="8"/>
  <c r="I541" i="8"/>
  <c r="H541" i="8"/>
  <c r="G541" i="8"/>
  <c r="F541" i="8"/>
  <c r="E541" i="8"/>
  <c r="D541" i="8"/>
  <c r="C541" i="8"/>
  <c r="B541" i="8"/>
  <c r="S540" i="8"/>
  <c r="R540" i="8"/>
  <c r="P540" i="8"/>
  <c r="O540" i="8"/>
  <c r="N540" i="8"/>
  <c r="M540" i="8"/>
  <c r="L540" i="8"/>
  <c r="K540" i="8"/>
  <c r="J540" i="8"/>
  <c r="I540" i="8"/>
  <c r="H540" i="8"/>
  <c r="G540" i="8"/>
  <c r="F540" i="8"/>
  <c r="E540" i="8"/>
  <c r="D540" i="8"/>
  <c r="C540" i="8"/>
  <c r="B540" i="8"/>
  <c r="S539" i="8"/>
  <c r="R539" i="8"/>
  <c r="P539" i="8"/>
  <c r="O539" i="8"/>
  <c r="N539" i="8"/>
  <c r="M539" i="8"/>
  <c r="L539" i="8"/>
  <c r="K539" i="8"/>
  <c r="J539" i="8"/>
  <c r="I539" i="8"/>
  <c r="H539" i="8"/>
  <c r="G539" i="8"/>
  <c r="F539" i="8"/>
  <c r="E539" i="8"/>
  <c r="D539" i="8"/>
  <c r="C539" i="8"/>
  <c r="B539" i="8"/>
  <c r="S538" i="8"/>
  <c r="R538" i="8"/>
  <c r="P538" i="8"/>
  <c r="O538" i="8"/>
  <c r="N538" i="8"/>
  <c r="M538" i="8"/>
  <c r="L538" i="8"/>
  <c r="K538" i="8"/>
  <c r="J538" i="8"/>
  <c r="I538" i="8"/>
  <c r="H538" i="8"/>
  <c r="G538" i="8"/>
  <c r="F538" i="8"/>
  <c r="E538" i="8"/>
  <c r="D538" i="8"/>
  <c r="C538" i="8"/>
  <c r="B538" i="8"/>
  <c r="S537" i="8"/>
  <c r="R537" i="8"/>
  <c r="P537" i="8"/>
  <c r="O537" i="8"/>
  <c r="N537" i="8"/>
  <c r="M537" i="8"/>
  <c r="L537" i="8"/>
  <c r="K537" i="8"/>
  <c r="J537" i="8"/>
  <c r="I537" i="8"/>
  <c r="H537" i="8"/>
  <c r="G537" i="8"/>
  <c r="F537" i="8"/>
  <c r="E537" i="8"/>
  <c r="D537" i="8"/>
  <c r="C537" i="8"/>
  <c r="B537" i="8"/>
  <c r="S536" i="8"/>
  <c r="R536" i="8"/>
  <c r="P536" i="8"/>
  <c r="O536" i="8"/>
  <c r="N536" i="8"/>
  <c r="M536" i="8"/>
  <c r="L536" i="8"/>
  <c r="K536" i="8"/>
  <c r="J536" i="8"/>
  <c r="I536" i="8"/>
  <c r="H536" i="8"/>
  <c r="G536" i="8"/>
  <c r="F536" i="8"/>
  <c r="E536" i="8"/>
  <c r="D536" i="8"/>
  <c r="C536" i="8"/>
  <c r="B536" i="8"/>
  <c r="S535" i="8"/>
  <c r="R535" i="8"/>
  <c r="P535" i="8"/>
  <c r="O535" i="8"/>
  <c r="N535" i="8"/>
  <c r="M535" i="8"/>
  <c r="L535" i="8"/>
  <c r="K535" i="8"/>
  <c r="J535" i="8"/>
  <c r="I535" i="8"/>
  <c r="H535" i="8"/>
  <c r="G535" i="8"/>
  <c r="F535" i="8"/>
  <c r="E535" i="8"/>
  <c r="D535" i="8"/>
  <c r="C535" i="8"/>
  <c r="B535" i="8"/>
  <c r="S534" i="8"/>
  <c r="R534" i="8"/>
  <c r="P534" i="8"/>
  <c r="O534" i="8"/>
  <c r="N534" i="8"/>
  <c r="M534" i="8"/>
  <c r="L534" i="8"/>
  <c r="K534" i="8"/>
  <c r="J534" i="8"/>
  <c r="I534" i="8"/>
  <c r="H534" i="8"/>
  <c r="G534" i="8"/>
  <c r="F534" i="8"/>
  <c r="E534" i="8"/>
  <c r="D534" i="8"/>
  <c r="C534" i="8"/>
  <c r="B534" i="8"/>
  <c r="S533" i="8"/>
  <c r="R533" i="8"/>
  <c r="P533" i="8"/>
  <c r="O533" i="8"/>
  <c r="N533" i="8"/>
  <c r="M533" i="8"/>
  <c r="L533" i="8"/>
  <c r="K533" i="8"/>
  <c r="J533" i="8"/>
  <c r="I533" i="8"/>
  <c r="H533" i="8"/>
  <c r="G533" i="8"/>
  <c r="F533" i="8"/>
  <c r="E533" i="8"/>
  <c r="D533" i="8"/>
  <c r="C533" i="8"/>
  <c r="B533" i="8"/>
  <c r="S532" i="8"/>
  <c r="R532" i="8"/>
  <c r="P532" i="8"/>
  <c r="O532" i="8"/>
  <c r="N532" i="8"/>
  <c r="M532" i="8"/>
  <c r="L532" i="8"/>
  <c r="K532" i="8"/>
  <c r="J532" i="8"/>
  <c r="I532" i="8"/>
  <c r="H532" i="8"/>
  <c r="G532" i="8"/>
  <c r="F532" i="8"/>
  <c r="E532" i="8"/>
  <c r="D532" i="8"/>
  <c r="C532" i="8"/>
  <c r="B532" i="8"/>
  <c r="S531" i="8"/>
  <c r="R531" i="8"/>
  <c r="P531" i="8"/>
  <c r="O531" i="8"/>
  <c r="N531" i="8"/>
  <c r="M531" i="8"/>
  <c r="L531" i="8"/>
  <c r="K531" i="8"/>
  <c r="J531" i="8"/>
  <c r="I531" i="8"/>
  <c r="H531" i="8"/>
  <c r="G531" i="8"/>
  <c r="F531" i="8"/>
  <c r="E531" i="8"/>
  <c r="D531" i="8"/>
  <c r="C531" i="8"/>
  <c r="B531" i="8"/>
  <c r="S530" i="8"/>
  <c r="R530" i="8"/>
  <c r="P530" i="8"/>
  <c r="O530" i="8"/>
  <c r="N530" i="8"/>
  <c r="M530" i="8"/>
  <c r="L530" i="8"/>
  <c r="K530" i="8"/>
  <c r="J530" i="8"/>
  <c r="I530" i="8"/>
  <c r="H530" i="8"/>
  <c r="G530" i="8"/>
  <c r="F530" i="8"/>
  <c r="E530" i="8"/>
  <c r="D530" i="8"/>
  <c r="C530" i="8"/>
  <c r="B530" i="8"/>
  <c r="S529" i="8"/>
  <c r="R529" i="8"/>
  <c r="P529" i="8"/>
  <c r="O529" i="8"/>
  <c r="N529" i="8"/>
  <c r="M529" i="8"/>
  <c r="L529" i="8"/>
  <c r="K529" i="8"/>
  <c r="J529" i="8"/>
  <c r="I529" i="8"/>
  <c r="H529" i="8"/>
  <c r="G529" i="8"/>
  <c r="F529" i="8"/>
  <c r="E529" i="8"/>
  <c r="D529" i="8"/>
  <c r="C529" i="8"/>
  <c r="B529" i="8"/>
  <c r="S528" i="8"/>
  <c r="R528" i="8"/>
  <c r="P528" i="8"/>
  <c r="O528" i="8"/>
  <c r="N528" i="8"/>
  <c r="M528" i="8"/>
  <c r="L528" i="8"/>
  <c r="K528" i="8"/>
  <c r="J528" i="8"/>
  <c r="I528" i="8"/>
  <c r="H528" i="8"/>
  <c r="G528" i="8"/>
  <c r="F528" i="8"/>
  <c r="E528" i="8"/>
  <c r="D528" i="8"/>
  <c r="C528" i="8"/>
  <c r="B528" i="8"/>
  <c r="S527" i="8"/>
  <c r="R527" i="8"/>
  <c r="P527" i="8"/>
  <c r="O527" i="8"/>
  <c r="N527" i="8"/>
  <c r="M527" i="8"/>
  <c r="L527" i="8"/>
  <c r="K527" i="8"/>
  <c r="J527" i="8"/>
  <c r="I527" i="8"/>
  <c r="H527" i="8"/>
  <c r="G527" i="8"/>
  <c r="F527" i="8"/>
  <c r="E527" i="8"/>
  <c r="D527" i="8"/>
  <c r="C527" i="8"/>
  <c r="B527" i="8"/>
  <c r="S526" i="8"/>
  <c r="R526" i="8"/>
  <c r="P526" i="8"/>
  <c r="O526" i="8"/>
  <c r="N526" i="8"/>
  <c r="M526" i="8"/>
  <c r="L526" i="8"/>
  <c r="K526" i="8"/>
  <c r="J526" i="8"/>
  <c r="I526" i="8"/>
  <c r="H526" i="8"/>
  <c r="G526" i="8"/>
  <c r="F526" i="8"/>
  <c r="E526" i="8"/>
  <c r="D526" i="8"/>
  <c r="C526" i="8"/>
  <c r="B526" i="8"/>
  <c r="S525" i="8"/>
  <c r="R525" i="8"/>
  <c r="P525" i="8"/>
  <c r="O525" i="8"/>
  <c r="N525" i="8"/>
  <c r="M525" i="8"/>
  <c r="L525" i="8"/>
  <c r="K525" i="8"/>
  <c r="J525" i="8"/>
  <c r="I525" i="8"/>
  <c r="H525" i="8"/>
  <c r="G525" i="8"/>
  <c r="F525" i="8"/>
  <c r="E525" i="8"/>
  <c r="D525" i="8"/>
  <c r="C525" i="8"/>
  <c r="B525" i="8"/>
  <c r="S524" i="8"/>
  <c r="R524" i="8"/>
  <c r="P524" i="8"/>
  <c r="O524" i="8"/>
  <c r="N524" i="8"/>
  <c r="M524" i="8"/>
  <c r="L524" i="8"/>
  <c r="K524" i="8"/>
  <c r="J524" i="8"/>
  <c r="I524" i="8"/>
  <c r="H524" i="8"/>
  <c r="G524" i="8"/>
  <c r="F524" i="8"/>
  <c r="E524" i="8"/>
  <c r="D524" i="8"/>
  <c r="C524" i="8"/>
  <c r="B524" i="8"/>
  <c r="S523" i="8"/>
  <c r="R523" i="8"/>
  <c r="P523" i="8"/>
  <c r="O523" i="8"/>
  <c r="N523" i="8"/>
  <c r="M523" i="8"/>
  <c r="L523" i="8"/>
  <c r="K523" i="8"/>
  <c r="J523" i="8"/>
  <c r="I523" i="8"/>
  <c r="H523" i="8"/>
  <c r="G523" i="8"/>
  <c r="F523" i="8"/>
  <c r="E523" i="8"/>
  <c r="D523" i="8"/>
  <c r="C523" i="8"/>
  <c r="B523" i="8"/>
  <c r="S522" i="8"/>
  <c r="R522" i="8"/>
  <c r="P522" i="8"/>
  <c r="O522" i="8"/>
  <c r="N522" i="8"/>
  <c r="M522" i="8"/>
  <c r="L522" i="8"/>
  <c r="K522" i="8"/>
  <c r="J522" i="8"/>
  <c r="I522" i="8"/>
  <c r="H522" i="8"/>
  <c r="G522" i="8"/>
  <c r="F522" i="8"/>
  <c r="E522" i="8"/>
  <c r="D522" i="8"/>
  <c r="C522" i="8"/>
  <c r="B522" i="8"/>
  <c r="S521" i="8"/>
  <c r="R521" i="8"/>
  <c r="P521" i="8"/>
  <c r="O521" i="8"/>
  <c r="N521" i="8"/>
  <c r="M521" i="8"/>
  <c r="L521" i="8"/>
  <c r="K521" i="8"/>
  <c r="J521" i="8"/>
  <c r="I521" i="8"/>
  <c r="H521" i="8"/>
  <c r="G521" i="8"/>
  <c r="F521" i="8"/>
  <c r="E521" i="8"/>
  <c r="D521" i="8"/>
  <c r="C521" i="8"/>
  <c r="B521" i="8"/>
  <c r="S520" i="8"/>
  <c r="R520" i="8"/>
  <c r="P520" i="8"/>
  <c r="O520" i="8"/>
  <c r="N520" i="8"/>
  <c r="M520" i="8"/>
  <c r="L520" i="8"/>
  <c r="K520" i="8"/>
  <c r="J520" i="8"/>
  <c r="I520" i="8"/>
  <c r="H520" i="8"/>
  <c r="G520" i="8"/>
  <c r="F520" i="8"/>
  <c r="E520" i="8"/>
  <c r="D520" i="8"/>
  <c r="C520" i="8"/>
  <c r="B520" i="8"/>
  <c r="S519" i="8"/>
  <c r="R519" i="8"/>
  <c r="P519" i="8"/>
  <c r="O519" i="8"/>
  <c r="N519" i="8"/>
  <c r="M519" i="8"/>
  <c r="L519" i="8"/>
  <c r="K519" i="8"/>
  <c r="J519" i="8"/>
  <c r="I519" i="8"/>
  <c r="H519" i="8"/>
  <c r="G519" i="8"/>
  <c r="F519" i="8"/>
  <c r="E519" i="8"/>
  <c r="D519" i="8"/>
  <c r="C519" i="8"/>
  <c r="B519" i="8"/>
  <c r="S518" i="8"/>
  <c r="R518" i="8"/>
  <c r="P518" i="8"/>
  <c r="O518" i="8"/>
  <c r="N518" i="8"/>
  <c r="M518" i="8"/>
  <c r="L518" i="8"/>
  <c r="K518" i="8"/>
  <c r="J518" i="8"/>
  <c r="I518" i="8"/>
  <c r="H518" i="8"/>
  <c r="G518" i="8"/>
  <c r="F518" i="8"/>
  <c r="E518" i="8"/>
  <c r="D518" i="8"/>
  <c r="C518" i="8"/>
  <c r="B518" i="8"/>
  <c r="S517" i="8"/>
  <c r="R517" i="8"/>
  <c r="P517" i="8"/>
  <c r="O517" i="8"/>
  <c r="N517" i="8"/>
  <c r="M517" i="8"/>
  <c r="L517" i="8"/>
  <c r="K517" i="8"/>
  <c r="J517" i="8"/>
  <c r="I517" i="8"/>
  <c r="H517" i="8"/>
  <c r="G517" i="8"/>
  <c r="F517" i="8"/>
  <c r="E517" i="8"/>
  <c r="D517" i="8"/>
  <c r="C517" i="8"/>
  <c r="B517" i="8"/>
  <c r="S516" i="8"/>
  <c r="R516" i="8"/>
  <c r="P516" i="8"/>
  <c r="O516" i="8"/>
  <c r="N516" i="8"/>
  <c r="M516" i="8"/>
  <c r="L516" i="8"/>
  <c r="K516" i="8"/>
  <c r="J516" i="8"/>
  <c r="I516" i="8"/>
  <c r="H516" i="8"/>
  <c r="G516" i="8"/>
  <c r="F516" i="8"/>
  <c r="E516" i="8"/>
  <c r="D516" i="8"/>
  <c r="C516" i="8"/>
  <c r="B516" i="8"/>
  <c r="S515" i="8"/>
  <c r="R515" i="8"/>
  <c r="P515" i="8"/>
  <c r="O515" i="8"/>
  <c r="N515" i="8"/>
  <c r="M515" i="8"/>
  <c r="L515" i="8"/>
  <c r="K515" i="8"/>
  <c r="J515" i="8"/>
  <c r="I515" i="8"/>
  <c r="H515" i="8"/>
  <c r="G515" i="8"/>
  <c r="F515" i="8"/>
  <c r="E515" i="8"/>
  <c r="D515" i="8"/>
  <c r="C515" i="8"/>
  <c r="B515" i="8"/>
  <c r="S514" i="8"/>
  <c r="R514" i="8"/>
  <c r="P514" i="8"/>
  <c r="O514" i="8"/>
  <c r="N514" i="8"/>
  <c r="M514" i="8"/>
  <c r="L514" i="8"/>
  <c r="K514" i="8"/>
  <c r="J514" i="8"/>
  <c r="I514" i="8"/>
  <c r="H514" i="8"/>
  <c r="G514" i="8"/>
  <c r="F514" i="8"/>
  <c r="E514" i="8"/>
  <c r="D514" i="8"/>
  <c r="C514" i="8"/>
  <c r="B514" i="8"/>
  <c r="S513" i="8"/>
  <c r="R513" i="8"/>
  <c r="P513" i="8"/>
  <c r="O513" i="8"/>
  <c r="N513" i="8"/>
  <c r="M513" i="8"/>
  <c r="L513" i="8"/>
  <c r="K513" i="8"/>
  <c r="J513" i="8"/>
  <c r="I513" i="8"/>
  <c r="H513" i="8"/>
  <c r="G513" i="8"/>
  <c r="F513" i="8"/>
  <c r="E513" i="8"/>
  <c r="D513" i="8"/>
  <c r="C513" i="8"/>
  <c r="B513" i="8"/>
  <c r="S512" i="8"/>
  <c r="R512" i="8"/>
  <c r="P512" i="8"/>
  <c r="O512" i="8"/>
  <c r="N512" i="8"/>
  <c r="M512" i="8"/>
  <c r="L512" i="8"/>
  <c r="K512" i="8"/>
  <c r="J512" i="8"/>
  <c r="I512" i="8"/>
  <c r="H512" i="8"/>
  <c r="G512" i="8"/>
  <c r="F512" i="8"/>
  <c r="E512" i="8"/>
  <c r="D512" i="8"/>
  <c r="C512" i="8"/>
  <c r="B512" i="8"/>
  <c r="S511" i="8"/>
  <c r="R511" i="8"/>
  <c r="P511" i="8"/>
  <c r="O511" i="8"/>
  <c r="N511" i="8"/>
  <c r="M511" i="8"/>
  <c r="L511" i="8"/>
  <c r="K511" i="8"/>
  <c r="J511" i="8"/>
  <c r="I511" i="8"/>
  <c r="H511" i="8"/>
  <c r="G511" i="8"/>
  <c r="F511" i="8"/>
  <c r="E511" i="8"/>
  <c r="D511" i="8"/>
  <c r="C511" i="8"/>
  <c r="B511" i="8"/>
  <c r="S510" i="8"/>
  <c r="R510" i="8"/>
  <c r="P510" i="8"/>
  <c r="O510" i="8"/>
  <c r="N510" i="8"/>
  <c r="M510" i="8"/>
  <c r="L510" i="8"/>
  <c r="K510" i="8"/>
  <c r="J510" i="8"/>
  <c r="I510" i="8"/>
  <c r="H510" i="8"/>
  <c r="G510" i="8"/>
  <c r="F510" i="8"/>
  <c r="E510" i="8"/>
  <c r="D510" i="8"/>
  <c r="C510" i="8"/>
  <c r="B510" i="8"/>
  <c r="S509" i="8"/>
  <c r="R509" i="8"/>
  <c r="P509" i="8"/>
  <c r="O509" i="8"/>
  <c r="N509" i="8"/>
  <c r="M509" i="8"/>
  <c r="L509" i="8"/>
  <c r="K509" i="8"/>
  <c r="J509" i="8"/>
  <c r="I509" i="8"/>
  <c r="H509" i="8"/>
  <c r="G509" i="8"/>
  <c r="F509" i="8"/>
  <c r="E509" i="8"/>
  <c r="D509" i="8"/>
  <c r="C509" i="8"/>
  <c r="B509" i="8"/>
  <c r="S508" i="8"/>
  <c r="R508" i="8"/>
  <c r="P508" i="8"/>
  <c r="O508" i="8"/>
  <c r="N508" i="8"/>
  <c r="M508" i="8"/>
  <c r="L508" i="8"/>
  <c r="K508" i="8"/>
  <c r="J508" i="8"/>
  <c r="I508" i="8"/>
  <c r="H508" i="8"/>
  <c r="G508" i="8"/>
  <c r="F508" i="8"/>
  <c r="E508" i="8"/>
  <c r="D508" i="8"/>
  <c r="C508" i="8"/>
  <c r="B508" i="8"/>
  <c r="S507" i="8"/>
  <c r="R507" i="8"/>
  <c r="P507" i="8"/>
  <c r="O507" i="8"/>
  <c r="N507" i="8"/>
  <c r="M507" i="8"/>
  <c r="L507" i="8"/>
  <c r="K507" i="8"/>
  <c r="J507" i="8"/>
  <c r="I507" i="8"/>
  <c r="H507" i="8"/>
  <c r="G507" i="8"/>
  <c r="F507" i="8"/>
  <c r="E507" i="8"/>
  <c r="D507" i="8"/>
  <c r="C507" i="8"/>
  <c r="B507" i="8"/>
  <c r="S506" i="8"/>
  <c r="R506" i="8"/>
  <c r="P506" i="8"/>
  <c r="O506" i="8"/>
  <c r="N506" i="8"/>
  <c r="M506" i="8"/>
  <c r="L506" i="8"/>
  <c r="K506" i="8"/>
  <c r="J506" i="8"/>
  <c r="I506" i="8"/>
  <c r="H506" i="8"/>
  <c r="G506" i="8"/>
  <c r="F506" i="8"/>
  <c r="E506" i="8"/>
  <c r="D506" i="8"/>
  <c r="C506" i="8"/>
  <c r="B506" i="8"/>
  <c r="S505" i="8"/>
  <c r="R505" i="8"/>
  <c r="P505" i="8"/>
  <c r="O505" i="8"/>
  <c r="N505" i="8"/>
  <c r="M505" i="8"/>
  <c r="L505" i="8"/>
  <c r="K505" i="8"/>
  <c r="J505" i="8"/>
  <c r="I505" i="8"/>
  <c r="H505" i="8"/>
  <c r="G505" i="8"/>
  <c r="F505" i="8"/>
  <c r="E505" i="8"/>
  <c r="D505" i="8"/>
  <c r="C505" i="8"/>
  <c r="B505" i="8"/>
  <c r="S504" i="8"/>
  <c r="R504" i="8"/>
  <c r="P504" i="8"/>
  <c r="O504" i="8"/>
  <c r="N504" i="8"/>
  <c r="M504" i="8"/>
  <c r="L504" i="8"/>
  <c r="K504" i="8"/>
  <c r="J504" i="8"/>
  <c r="I504" i="8"/>
  <c r="H504" i="8"/>
  <c r="G504" i="8"/>
  <c r="F504" i="8"/>
  <c r="E504" i="8"/>
  <c r="D504" i="8"/>
  <c r="C504" i="8"/>
  <c r="B504" i="8"/>
  <c r="S503" i="8"/>
  <c r="R503" i="8"/>
  <c r="P503" i="8"/>
  <c r="O503" i="8"/>
  <c r="N503" i="8"/>
  <c r="M503" i="8"/>
  <c r="L503" i="8"/>
  <c r="K503" i="8"/>
  <c r="J503" i="8"/>
  <c r="I503" i="8"/>
  <c r="H503" i="8"/>
  <c r="G503" i="8"/>
  <c r="F503" i="8"/>
  <c r="E503" i="8"/>
  <c r="D503" i="8"/>
  <c r="C503" i="8"/>
  <c r="B503" i="8"/>
  <c r="S502" i="8"/>
  <c r="R502" i="8"/>
  <c r="P502" i="8"/>
  <c r="O502" i="8"/>
  <c r="N502" i="8"/>
  <c r="M502" i="8"/>
  <c r="L502" i="8"/>
  <c r="K502" i="8"/>
  <c r="J502" i="8"/>
  <c r="I502" i="8"/>
  <c r="H502" i="8"/>
  <c r="G502" i="8"/>
  <c r="F502" i="8"/>
  <c r="E502" i="8"/>
  <c r="D502" i="8"/>
  <c r="C502" i="8"/>
  <c r="B502" i="8"/>
  <c r="S501" i="8"/>
  <c r="R501" i="8"/>
  <c r="P501" i="8"/>
  <c r="O501" i="8"/>
  <c r="N501" i="8"/>
  <c r="M501" i="8"/>
  <c r="L501" i="8"/>
  <c r="K501" i="8"/>
  <c r="J501" i="8"/>
  <c r="I501" i="8"/>
  <c r="H501" i="8"/>
  <c r="G501" i="8"/>
  <c r="F501" i="8"/>
  <c r="E501" i="8"/>
  <c r="D501" i="8"/>
  <c r="C501" i="8"/>
  <c r="B501" i="8"/>
  <c r="S500" i="8"/>
  <c r="R500" i="8"/>
  <c r="P500" i="8"/>
  <c r="O500" i="8"/>
  <c r="N500" i="8"/>
  <c r="M500" i="8"/>
  <c r="L500" i="8"/>
  <c r="K500" i="8"/>
  <c r="J500" i="8"/>
  <c r="I500" i="8"/>
  <c r="H500" i="8"/>
  <c r="G500" i="8"/>
  <c r="F500" i="8"/>
  <c r="E500" i="8"/>
  <c r="D500" i="8"/>
  <c r="C500" i="8"/>
  <c r="B500" i="8"/>
  <c r="S499" i="8"/>
  <c r="R499" i="8"/>
  <c r="P499" i="8"/>
  <c r="O499" i="8"/>
  <c r="N499" i="8"/>
  <c r="M499" i="8"/>
  <c r="L499" i="8"/>
  <c r="K499" i="8"/>
  <c r="J499" i="8"/>
  <c r="I499" i="8"/>
  <c r="H499" i="8"/>
  <c r="G499" i="8"/>
  <c r="F499" i="8"/>
  <c r="E499" i="8"/>
  <c r="D499" i="8"/>
  <c r="C499" i="8"/>
  <c r="B499" i="8"/>
  <c r="S498" i="8"/>
  <c r="R498" i="8"/>
  <c r="P498" i="8"/>
  <c r="O498" i="8"/>
  <c r="N498" i="8"/>
  <c r="M498" i="8"/>
  <c r="L498" i="8"/>
  <c r="K498" i="8"/>
  <c r="J498" i="8"/>
  <c r="I498" i="8"/>
  <c r="H498" i="8"/>
  <c r="G498" i="8"/>
  <c r="F498" i="8"/>
  <c r="E498" i="8"/>
  <c r="D498" i="8"/>
  <c r="C498" i="8"/>
  <c r="B498" i="8"/>
  <c r="S497" i="8"/>
  <c r="R497" i="8"/>
  <c r="P497" i="8"/>
  <c r="O497" i="8"/>
  <c r="N497" i="8"/>
  <c r="M497" i="8"/>
  <c r="L497" i="8"/>
  <c r="K497" i="8"/>
  <c r="J497" i="8"/>
  <c r="I497" i="8"/>
  <c r="H497" i="8"/>
  <c r="G497" i="8"/>
  <c r="F497" i="8"/>
  <c r="E497" i="8"/>
  <c r="D497" i="8"/>
  <c r="C497" i="8"/>
  <c r="B497" i="8"/>
  <c r="S496" i="8"/>
  <c r="R496" i="8"/>
  <c r="P496" i="8"/>
  <c r="O496" i="8"/>
  <c r="N496" i="8"/>
  <c r="M496" i="8"/>
  <c r="L496" i="8"/>
  <c r="K496" i="8"/>
  <c r="J496" i="8"/>
  <c r="I496" i="8"/>
  <c r="H496" i="8"/>
  <c r="G496" i="8"/>
  <c r="F496" i="8"/>
  <c r="E496" i="8"/>
  <c r="D496" i="8"/>
  <c r="C496" i="8"/>
  <c r="B496" i="8"/>
  <c r="S495" i="8"/>
  <c r="R495" i="8"/>
  <c r="P495" i="8"/>
  <c r="O495" i="8"/>
  <c r="N495" i="8"/>
  <c r="M495" i="8"/>
  <c r="L495" i="8"/>
  <c r="K495" i="8"/>
  <c r="J495" i="8"/>
  <c r="I495" i="8"/>
  <c r="H495" i="8"/>
  <c r="G495" i="8"/>
  <c r="F495" i="8"/>
  <c r="E495" i="8"/>
  <c r="D495" i="8"/>
  <c r="C495" i="8"/>
  <c r="B495" i="8"/>
  <c r="S494" i="8"/>
  <c r="R494" i="8"/>
  <c r="P494" i="8"/>
  <c r="O494" i="8"/>
  <c r="N494" i="8"/>
  <c r="M494" i="8"/>
  <c r="L494" i="8"/>
  <c r="K494" i="8"/>
  <c r="J494" i="8"/>
  <c r="I494" i="8"/>
  <c r="H494" i="8"/>
  <c r="G494" i="8"/>
  <c r="F494" i="8"/>
  <c r="E494" i="8"/>
  <c r="D494" i="8"/>
  <c r="C494" i="8"/>
  <c r="B494" i="8"/>
  <c r="S493" i="8"/>
  <c r="R493" i="8"/>
  <c r="P493" i="8"/>
  <c r="O493" i="8"/>
  <c r="N493" i="8"/>
  <c r="M493" i="8"/>
  <c r="L493" i="8"/>
  <c r="K493" i="8"/>
  <c r="J493" i="8"/>
  <c r="I493" i="8"/>
  <c r="H493" i="8"/>
  <c r="G493" i="8"/>
  <c r="F493" i="8"/>
  <c r="E493" i="8"/>
  <c r="D493" i="8"/>
  <c r="C493" i="8"/>
  <c r="B493" i="8"/>
  <c r="S492" i="8"/>
  <c r="R492" i="8"/>
  <c r="P492" i="8"/>
  <c r="O492" i="8"/>
  <c r="N492" i="8"/>
  <c r="M492" i="8"/>
  <c r="L492" i="8"/>
  <c r="K492" i="8"/>
  <c r="J492" i="8"/>
  <c r="I492" i="8"/>
  <c r="H492" i="8"/>
  <c r="G492" i="8"/>
  <c r="F492" i="8"/>
  <c r="E492" i="8"/>
  <c r="D492" i="8"/>
  <c r="C492" i="8"/>
  <c r="B492" i="8"/>
  <c r="S491" i="8"/>
  <c r="R491" i="8"/>
  <c r="P491" i="8"/>
  <c r="O491" i="8"/>
  <c r="N491" i="8"/>
  <c r="M491" i="8"/>
  <c r="L491" i="8"/>
  <c r="K491" i="8"/>
  <c r="J491" i="8"/>
  <c r="I491" i="8"/>
  <c r="H491" i="8"/>
  <c r="G491" i="8"/>
  <c r="F491" i="8"/>
  <c r="E491" i="8"/>
  <c r="D491" i="8"/>
  <c r="C491" i="8"/>
  <c r="B491" i="8"/>
  <c r="S490" i="8"/>
  <c r="R490" i="8"/>
  <c r="P490" i="8"/>
  <c r="O490" i="8"/>
  <c r="N490" i="8"/>
  <c r="M490" i="8"/>
  <c r="L490" i="8"/>
  <c r="K490" i="8"/>
  <c r="J490" i="8"/>
  <c r="I490" i="8"/>
  <c r="H490" i="8"/>
  <c r="G490" i="8"/>
  <c r="F490" i="8"/>
  <c r="E490" i="8"/>
  <c r="D490" i="8"/>
  <c r="C490" i="8"/>
  <c r="B490" i="8"/>
  <c r="S489" i="8"/>
  <c r="R489" i="8"/>
  <c r="P489" i="8"/>
  <c r="O489" i="8"/>
  <c r="N489" i="8"/>
  <c r="M489" i="8"/>
  <c r="L489" i="8"/>
  <c r="K489" i="8"/>
  <c r="J489" i="8"/>
  <c r="I489" i="8"/>
  <c r="H489" i="8"/>
  <c r="G489" i="8"/>
  <c r="F489" i="8"/>
  <c r="E489" i="8"/>
  <c r="D489" i="8"/>
  <c r="C489" i="8"/>
  <c r="B489" i="8"/>
  <c r="S488" i="8"/>
  <c r="R488" i="8"/>
  <c r="P488" i="8"/>
  <c r="O488" i="8"/>
  <c r="N488" i="8"/>
  <c r="M488" i="8"/>
  <c r="L488" i="8"/>
  <c r="K488" i="8"/>
  <c r="J488" i="8"/>
  <c r="I488" i="8"/>
  <c r="H488" i="8"/>
  <c r="G488" i="8"/>
  <c r="F488" i="8"/>
  <c r="E488" i="8"/>
  <c r="D488" i="8"/>
  <c r="C488" i="8"/>
  <c r="B488" i="8"/>
  <c r="S487" i="8"/>
  <c r="R487" i="8"/>
  <c r="P487" i="8"/>
  <c r="O487" i="8"/>
  <c r="N487" i="8"/>
  <c r="M487" i="8"/>
  <c r="L487" i="8"/>
  <c r="K487" i="8"/>
  <c r="J487" i="8"/>
  <c r="I487" i="8"/>
  <c r="H487" i="8"/>
  <c r="G487" i="8"/>
  <c r="F487" i="8"/>
  <c r="E487" i="8"/>
  <c r="D487" i="8"/>
  <c r="C487" i="8"/>
  <c r="B487" i="8"/>
  <c r="S486" i="8"/>
  <c r="R486" i="8"/>
  <c r="P486" i="8"/>
  <c r="O486" i="8"/>
  <c r="N486" i="8"/>
  <c r="M486" i="8"/>
  <c r="L486" i="8"/>
  <c r="K486" i="8"/>
  <c r="J486" i="8"/>
  <c r="I486" i="8"/>
  <c r="H486" i="8"/>
  <c r="G486" i="8"/>
  <c r="F486" i="8"/>
  <c r="E486" i="8"/>
  <c r="D486" i="8"/>
  <c r="C486" i="8"/>
  <c r="B486" i="8"/>
  <c r="S485" i="8"/>
  <c r="R485" i="8"/>
  <c r="P485" i="8"/>
  <c r="O485" i="8"/>
  <c r="N485" i="8"/>
  <c r="M485" i="8"/>
  <c r="L485" i="8"/>
  <c r="K485" i="8"/>
  <c r="J485" i="8"/>
  <c r="I485" i="8"/>
  <c r="H485" i="8"/>
  <c r="G485" i="8"/>
  <c r="F485" i="8"/>
  <c r="E485" i="8"/>
  <c r="D485" i="8"/>
  <c r="C485" i="8"/>
  <c r="B485" i="8"/>
  <c r="S484" i="8"/>
  <c r="R484" i="8"/>
  <c r="P484" i="8"/>
  <c r="O484" i="8"/>
  <c r="N484" i="8"/>
  <c r="M484" i="8"/>
  <c r="L484" i="8"/>
  <c r="K484" i="8"/>
  <c r="J484" i="8"/>
  <c r="I484" i="8"/>
  <c r="H484" i="8"/>
  <c r="G484" i="8"/>
  <c r="F484" i="8"/>
  <c r="E484" i="8"/>
  <c r="D484" i="8"/>
  <c r="C484" i="8"/>
  <c r="B484" i="8"/>
  <c r="S483" i="8"/>
  <c r="R483" i="8"/>
  <c r="P483" i="8"/>
  <c r="O483" i="8"/>
  <c r="N483" i="8"/>
  <c r="M483" i="8"/>
  <c r="L483" i="8"/>
  <c r="K483" i="8"/>
  <c r="J483" i="8"/>
  <c r="I483" i="8"/>
  <c r="H483" i="8"/>
  <c r="G483" i="8"/>
  <c r="F483" i="8"/>
  <c r="E483" i="8"/>
  <c r="D483" i="8"/>
  <c r="C483" i="8"/>
  <c r="B483" i="8"/>
  <c r="S482" i="8"/>
  <c r="R482" i="8"/>
  <c r="P482" i="8"/>
  <c r="O482" i="8"/>
  <c r="N482" i="8"/>
  <c r="M482" i="8"/>
  <c r="L482" i="8"/>
  <c r="K482" i="8"/>
  <c r="J482" i="8"/>
  <c r="I482" i="8"/>
  <c r="H482" i="8"/>
  <c r="G482" i="8"/>
  <c r="F482" i="8"/>
  <c r="E482" i="8"/>
  <c r="D482" i="8"/>
  <c r="C482" i="8"/>
  <c r="B482" i="8"/>
  <c r="S481" i="8"/>
  <c r="R481" i="8"/>
  <c r="P481" i="8"/>
  <c r="O481" i="8"/>
  <c r="N481" i="8"/>
  <c r="M481" i="8"/>
  <c r="L481" i="8"/>
  <c r="K481" i="8"/>
  <c r="J481" i="8"/>
  <c r="I481" i="8"/>
  <c r="H481" i="8"/>
  <c r="G481" i="8"/>
  <c r="F481" i="8"/>
  <c r="E481" i="8"/>
  <c r="D481" i="8"/>
  <c r="C481" i="8"/>
  <c r="B481" i="8"/>
  <c r="S480" i="8"/>
  <c r="R480" i="8"/>
  <c r="P480" i="8"/>
  <c r="O480" i="8"/>
  <c r="N480" i="8"/>
  <c r="M480" i="8"/>
  <c r="L480" i="8"/>
  <c r="K480" i="8"/>
  <c r="J480" i="8"/>
  <c r="I480" i="8"/>
  <c r="H480" i="8"/>
  <c r="G480" i="8"/>
  <c r="F480" i="8"/>
  <c r="E480" i="8"/>
  <c r="D480" i="8"/>
  <c r="C480" i="8"/>
  <c r="B480" i="8"/>
  <c r="S479" i="8"/>
  <c r="R479" i="8"/>
  <c r="P479" i="8"/>
  <c r="O479" i="8"/>
  <c r="N479" i="8"/>
  <c r="M479" i="8"/>
  <c r="L479" i="8"/>
  <c r="K479" i="8"/>
  <c r="J479" i="8"/>
  <c r="I479" i="8"/>
  <c r="H479" i="8"/>
  <c r="G479" i="8"/>
  <c r="F479" i="8"/>
  <c r="E479" i="8"/>
  <c r="D479" i="8"/>
  <c r="C479" i="8"/>
  <c r="B479" i="8"/>
  <c r="S478" i="8"/>
  <c r="R478" i="8"/>
  <c r="P478" i="8"/>
  <c r="O478" i="8"/>
  <c r="N478" i="8"/>
  <c r="M478" i="8"/>
  <c r="L478" i="8"/>
  <c r="K478" i="8"/>
  <c r="J478" i="8"/>
  <c r="I478" i="8"/>
  <c r="H478" i="8"/>
  <c r="G478" i="8"/>
  <c r="F478" i="8"/>
  <c r="E478" i="8"/>
  <c r="D478" i="8"/>
  <c r="C478" i="8"/>
  <c r="B478" i="8"/>
  <c r="S477" i="8"/>
  <c r="R477" i="8"/>
  <c r="P477" i="8"/>
  <c r="O477" i="8"/>
  <c r="N477" i="8"/>
  <c r="M477" i="8"/>
  <c r="L477" i="8"/>
  <c r="K477" i="8"/>
  <c r="J477" i="8"/>
  <c r="I477" i="8"/>
  <c r="H477" i="8"/>
  <c r="G477" i="8"/>
  <c r="F477" i="8"/>
  <c r="E477" i="8"/>
  <c r="D477" i="8"/>
  <c r="C477" i="8"/>
  <c r="B477" i="8"/>
  <c r="S476" i="8"/>
  <c r="R476" i="8"/>
  <c r="P476" i="8"/>
  <c r="O476" i="8"/>
  <c r="N476" i="8"/>
  <c r="M476" i="8"/>
  <c r="L476" i="8"/>
  <c r="K476" i="8"/>
  <c r="J476" i="8"/>
  <c r="I476" i="8"/>
  <c r="H476" i="8"/>
  <c r="G476" i="8"/>
  <c r="F476" i="8"/>
  <c r="E476" i="8"/>
  <c r="D476" i="8"/>
  <c r="C476" i="8"/>
  <c r="B476" i="8"/>
  <c r="S475" i="8"/>
  <c r="R475" i="8"/>
  <c r="P475" i="8"/>
  <c r="O475" i="8"/>
  <c r="N475" i="8"/>
  <c r="M475" i="8"/>
  <c r="L475" i="8"/>
  <c r="K475" i="8"/>
  <c r="J475" i="8"/>
  <c r="I475" i="8"/>
  <c r="H475" i="8"/>
  <c r="G475" i="8"/>
  <c r="F475" i="8"/>
  <c r="E475" i="8"/>
  <c r="D475" i="8"/>
  <c r="C475" i="8"/>
  <c r="B475" i="8"/>
  <c r="S474" i="8"/>
  <c r="R474" i="8"/>
  <c r="P474" i="8"/>
  <c r="O474" i="8"/>
  <c r="N474" i="8"/>
  <c r="M474" i="8"/>
  <c r="L474" i="8"/>
  <c r="K474" i="8"/>
  <c r="J474" i="8"/>
  <c r="I474" i="8"/>
  <c r="H474" i="8"/>
  <c r="G474" i="8"/>
  <c r="F474" i="8"/>
  <c r="E474" i="8"/>
  <c r="D474" i="8"/>
  <c r="C474" i="8"/>
  <c r="B474" i="8"/>
  <c r="S473" i="8"/>
  <c r="R473" i="8"/>
  <c r="P473" i="8"/>
  <c r="O473" i="8"/>
  <c r="N473" i="8"/>
  <c r="M473" i="8"/>
  <c r="L473" i="8"/>
  <c r="K473" i="8"/>
  <c r="J473" i="8"/>
  <c r="I473" i="8"/>
  <c r="H473" i="8"/>
  <c r="G473" i="8"/>
  <c r="F473" i="8"/>
  <c r="E473" i="8"/>
  <c r="D473" i="8"/>
  <c r="C473" i="8"/>
  <c r="B473" i="8"/>
  <c r="S472" i="8"/>
  <c r="R472" i="8"/>
  <c r="P472" i="8"/>
  <c r="O472" i="8"/>
  <c r="N472" i="8"/>
  <c r="M472" i="8"/>
  <c r="L472" i="8"/>
  <c r="K472" i="8"/>
  <c r="J472" i="8"/>
  <c r="I472" i="8"/>
  <c r="H472" i="8"/>
  <c r="G472" i="8"/>
  <c r="F472" i="8"/>
  <c r="E472" i="8"/>
  <c r="D472" i="8"/>
  <c r="C472" i="8"/>
  <c r="B472" i="8"/>
  <c r="S471" i="8"/>
  <c r="R471" i="8"/>
  <c r="P471" i="8"/>
  <c r="O471" i="8"/>
  <c r="N471" i="8"/>
  <c r="M471" i="8"/>
  <c r="L471" i="8"/>
  <c r="K471" i="8"/>
  <c r="J471" i="8"/>
  <c r="I471" i="8"/>
  <c r="H471" i="8"/>
  <c r="G471" i="8"/>
  <c r="F471" i="8"/>
  <c r="E471" i="8"/>
  <c r="D471" i="8"/>
  <c r="C471" i="8"/>
  <c r="B471" i="8"/>
  <c r="S470" i="8"/>
  <c r="R470" i="8"/>
  <c r="P470" i="8"/>
  <c r="O470" i="8"/>
  <c r="N470" i="8"/>
  <c r="M470" i="8"/>
  <c r="L470" i="8"/>
  <c r="K470" i="8"/>
  <c r="J470" i="8"/>
  <c r="I470" i="8"/>
  <c r="H470" i="8"/>
  <c r="G470" i="8"/>
  <c r="F470" i="8"/>
  <c r="E470" i="8"/>
  <c r="D470" i="8"/>
  <c r="C470" i="8"/>
  <c r="B470" i="8"/>
  <c r="S469" i="8"/>
  <c r="R469" i="8"/>
  <c r="P469" i="8"/>
  <c r="O469" i="8"/>
  <c r="N469" i="8"/>
  <c r="M469" i="8"/>
  <c r="L469" i="8"/>
  <c r="K469" i="8"/>
  <c r="J469" i="8"/>
  <c r="I469" i="8"/>
  <c r="H469" i="8"/>
  <c r="G469" i="8"/>
  <c r="F469" i="8"/>
  <c r="E469" i="8"/>
  <c r="D469" i="8"/>
  <c r="C469" i="8"/>
  <c r="B469" i="8"/>
  <c r="S468" i="8"/>
  <c r="R468" i="8"/>
  <c r="P468" i="8"/>
  <c r="O468" i="8"/>
  <c r="N468" i="8"/>
  <c r="M468" i="8"/>
  <c r="L468" i="8"/>
  <c r="K468" i="8"/>
  <c r="J468" i="8"/>
  <c r="I468" i="8"/>
  <c r="H468" i="8"/>
  <c r="G468" i="8"/>
  <c r="F468" i="8"/>
  <c r="E468" i="8"/>
  <c r="D468" i="8"/>
  <c r="C468" i="8"/>
  <c r="B468" i="8"/>
  <c r="S467" i="8"/>
  <c r="R467" i="8"/>
  <c r="P467" i="8"/>
  <c r="O467" i="8"/>
  <c r="N467" i="8"/>
  <c r="M467" i="8"/>
  <c r="L467" i="8"/>
  <c r="K467" i="8"/>
  <c r="J467" i="8"/>
  <c r="I467" i="8"/>
  <c r="H467" i="8"/>
  <c r="G467" i="8"/>
  <c r="F467" i="8"/>
  <c r="E467" i="8"/>
  <c r="D467" i="8"/>
  <c r="C467" i="8"/>
  <c r="B467" i="8"/>
  <c r="S466" i="8"/>
  <c r="R466" i="8"/>
  <c r="P466" i="8"/>
  <c r="O466" i="8"/>
  <c r="N466" i="8"/>
  <c r="M466" i="8"/>
  <c r="L466" i="8"/>
  <c r="K466" i="8"/>
  <c r="J466" i="8"/>
  <c r="I466" i="8"/>
  <c r="H466" i="8"/>
  <c r="G466" i="8"/>
  <c r="F466" i="8"/>
  <c r="E466" i="8"/>
  <c r="D466" i="8"/>
  <c r="C466" i="8"/>
  <c r="B466" i="8"/>
  <c r="S465" i="8"/>
  <c r="R465" i="8"/>
  <c r="P465" i="8"/>
  <c r="O465" i="8"/>
  <c r="N465" i="8"/>
  <c r="M465" i="8"/>
  <c r="L465" i="8"/>
  <c r="K465" i="8"/>
  <c r="J465" i="8"/>
  <c r="I465" i="8"/>
  <c r="H465" i="8"/>
  <c r="G465" i="8"/>
  <c r="F465" i="8"/>
  <c r="E465" i="8"/>
  <c r="D465" i="8"/>
  <c r="C465" i="8"/>
  <c r="B465" i="8"/>
  <c r="S464" i="8"/>
  <c r="R464" i="8"/>
  <c r="P464" i="8"/>
  <c r="O464" i="8"/>
  <c r="N464" i="8"/>
  <c r="M464" i="8"/>
  <c r="L464" i="8"/>
  <c r="K464" i="8"/>
  <c r="J464" i="8"/>
  <c r="I464" i="8"/>
  <c r="H464" i="8"/>
  <c r="G464" i="8"/>
  <c r="F464" i="8"/>
  <c r="E464" i="8"/>
  <c r="D464" i="8"/>
  <c r="C464" i="8"/>
  <c r="B464" i="8"/>
  <c r="S463" i="8"/>
  <c r="R463" i="8"/>
  <c r="P463" i="8"/>
  <c r="O463" i="8"/>
  <c r="N463" i="8"/>
  <c r="M463" i="8"/>
  <c r="L463" i="8"/>
  <c r="K463" i="8"/>
  <c r="J463" i="8"/>
  <c r="I463" i="8"/>
  <c r="H463" i="8"/>
  <c r="G463" i="8"/>
  <c r="F463" i="8"/>
  <c r="E463" i="8"/>
  <c r="D463" i="8"/>
  <c r="C463" i="8"/>
  <c r="B463" i="8"/>
  <c r="S462" i="8"/>
  <c r="R462" i="8"/>
  <c r="P462" i="8"/>
  <c r="O462" i="8"/>
  <c r="N462" i="8"/>
  <c r="M462" i="8"/>
  <c r="L462" i="8"/>
  <c r="K462" i="8"/>
  <c r="J462" i="8"/>
  <c r="I462" i="8"/>
  <c r="H462" i="8"/>
  <c r="G462" i="8"/>
  <c r="F462" i="8"/>
  <c r="E462" i="8"/>
  <c r="D462" i="8"/>
  <c r="C462" i="8"/>
  <c r="B462" i="8"/>
  <c r="S461" i="8"/>
  <c r="R461" i="8"/>
  <c r="P461" i="8"/>
  <c r="O461" i="8"/>
  <c r="N461" i="8"/>
  <c r="M461" i="8"/>
  <c r="L461" i="8"/>
  <c r="K461" i="8"/>
  <c r="J461" i="8"/>
  <c r="I461" i="8"/>
  <c r="H461" i="8"/>
  <c r="G461" i="8"/>
  <c r="F461" i="8"/>
  <c r="E461" i="8"/>
  <c r="D461" i="8"/>
  <c r="C461" i="8"/>
  <c r="B461" i="8"/>
  <c r="S460" i="8"/>
  <c r="R460" i="8"/>
  <c r="P460" i="8"/>
  <c r="O460" i="8"/>
  <c r="N460" i="8"/>
  <c r="M460" i="8"/>
  <c r="L460" i="8"/>
  <c r="K460" i="8"/>
  <c r="J460" i="8"/>
  <c r="I460" i="8"/>
  <c r="H460" i="8"/>
  <c r="G460" i="8"/>
  <c r="F460" i="8"/>
  <c r="E460" i="8"/>
  <c r="D460" i="8"/>
  <c r="C460" i="8"/>
  <c r="B460" i="8"/>
  <c r="S459" i="8"/>
  <c r="R459" i="8"/>
  <c r="P459" i="8"/>
  <c r="O459" i="8"/>
  <c r="N459" i="8"/>
  <c r="M459" i="8"/>
  <c r="L459" i="8"/>
  <c r="K459" i="8"/>
  <c r="J459" i="8"/>
  <c r="I459" i="8"/>
  <c r="H459" i="8"/>
  <c r="G459" i="8"/>
  <c r="F459" i="8"/>
  <c r="E459" i="8"/>
  <c r="D459" i="8"/>
  <c r="C459" i="8"/>
  <c r="B459" i="8"/>
  <c r="S458" i="8"/>
  <c r="R458" i="8"/>
  <c r="P458" i="8"/>
  <c r="O458" i="8"/>
  <c r="N458" i="8"/>
  <c r="M458" i="8"/>
  <c r="L458" i="8"/>
  <c r="K458" i="8"/>
  <c r="J458" i="8"/>
  <c r="I458" i="8"/>
  <c r="H458" i="8"/>
  <c r="G458" i="8"/>
  <c r="F458" i="8"/>
  <c r="E458" i="8"/>
  <c r="D458" i="8"/>
  <c r="C458" i="8"/>
  <c r="B458" i="8"/>
  <c r="S457" i="8"/>
  <c r="R457" i="8"/>
  <c r="P457" i="8"/>
  <c r="O457" i="8"/>
  <c r="N457" i="8"/>
  <c r="M457" i="8"/>
  <c r="L457" i="8"/>
  <c r="K457" i="8"/>
  <c r="J457" i="8"/>
  <c r="I457" i="8"/>
  <c r="H457" i="8"/>
  <c r="G457" i="8"/>
  <c r="F457" i="8"/>
  <c r="E457" i="8"/>
  <c r="D457" i="8"/>
  <c r="C457" i="8"/>
  <c r="B457" i="8"/>
  <c r="S456" i="8"/>
  <c r="R456" i="8"/>
  <c r="P456" i="8"/>
  <c r="O456" i="8"/>
  <c r="N456" i="8"/>
  <c r="M456" i="8"/>
  <c r="L456" i="8"/>
  <c r="K456" i="8"/>
  <c r="J456" i="8"/>
  <c r="I456" i="8"/>
  <c r="H456" i="8"/>
  <c r="G456" i="8"/>
  <c r="F456" i="8"/>
  <c r="E456" i="8"/>
  <c r="D456" i="8"/>
  <c r="C456" i="8"/>
  <c r="B456" i="8"/>
  <c r="S455" i="8"/>
  <c r="R455" i="8"/>
  <c r="P455" i="8"/>
  <c r="O455" i="8"/>
  <c r="N455" i="8"/>
  <c r="M455" i="8"/>
  <c r="L455" i="8"/>
  <c r="K455" i="8"/>
  <c r="J455" i="8"/>
  <c r="I455" i="8"/>
  <c r="H455" i="8"/>
  <c r="G455" i="8"/>
  <c r="F455" i="8"/>
  <c r="E455" i="8"/>
  <c r="D455" i="8"/>
  <c r="C455" i="8"/>
  <c r="B455" i="8"/>
  <c r="S454" i="8"/>
  <c r="R454" i="8"/>
  <c r="P454" i="8"/>
  <c r="O454" i="8"/>
  <c r="N454" i="8"/>
  <c r="M454" i="8"/>
  <c r="L454" i="8"/>
  <c r="K454" i="8"/>
  <c r="J454" i="8"/>
  <c r="I454" i="8"/>
  <c r="H454" i="8"/>
  <c r="G454" i="8"/>
  <c r="F454" i="8"/>
  <c r="E454" i="8"/>
  <c r="D454" i="8"/>
  <c r="C454" i="8"/>
  <c r="B454" i="8"/>
  <c r="S453" i="8"/>
  <c r="R453" i="8"/>
  <c r="P453" i="8"/>
  <c r="O453" i="8"/>
  <c r="N453" i="8"/>
  <c r="M453" i="8"/>
  <c r="L453" i="8"/>
  <c r="K453" i="8"/>
  <c r="J453" i="8"/>
  <c r="I453" i="8"/>
  <c r="H453" i="8"/>
  <c r="G453" i="8"/>
  <c r="F453" i="8"/>
  <c r="E453" i="8"/>
  <c r="D453" i="8"/>
  <c r="C453" i="8"/>
  <c r="B453" i="8"/>
  <c r="S452" i="8"/>
  <c r="R452" i="8"/>
  <c r="P452" i="8"/>
  <c r="O452" i="8"/>
  <c r="N452" i="8"/>
  <c r="M452" i="8"/>
  <c r="L452" i="8"/>
  <c r="K452" i="8"/>
  <c r="J452" i="8"/>
  <c r="I452" i="8"/>
  <c r="H452" i="8"/>
  <c r="G452" i="8"/>
  <c r="F452" i="8"/>
  <c r="E452" i="8"/>
  <c r="D452" i="8"/>
  <c r="C452" i="8"/>
  <c r="B452" i="8"/>
  <c r="S451" i="8"/>
  <c r="R451" i="8"/>
  <c r="P451" i="8"/>
  <c r="O451" i="8"/>
  <c r="N451" i="8"/>
  <c r="M451" i="8"/>
  <c r="L451" i="8"/>
  <c r="K451" i="8"/>
  <c r="J451" i="8"/>
  <c r="I451" i="8"/>
  <c r="H451" i="8"/>
  <c r="G451" i="8"/>
  <c r="F451" i="8"/>
  <c r="E451" i="8"/>
  <c r="D451" i="8"/>
  <c r="C451" i="8"/>
  <c r="B451" i="8"/>
  <c r="S450" i="8"/>
  <c r="R450" i="8"/>
  <c r="P450" i="8"/>
  <c r="O450" i="8"/>
  <c r="N450" i="8"/>
  <c r="M450" i="8"/>
  <c r="L450" i="8"/>
  <c r="K450" i="8"/>
  <c r="J450" i="8"/>
  <c r="I450" i="8"/>
  <c r="H450" i="8"/>
  <c r="G450" i="8"/>
  <c r="F450" i="8"/>
  <c r="E450" i="8"/>
  <c r="D450" i="8"/>
  <c r="C450" i="8"/>
  <c r="B450" i="8"/>
  <c r="S449" i="8"/>
  <c r="R449" i="8"/>
  <c r="P449" i="8"/>
  <c r="O449" i="8"/>
  <c r="N449" i="8"/>
  <c r="M449" i="8"/>
  <c r="L449" i="8"/>
  <c r="K449" i="8"/>
  <c r="J449" i="8"/>
  <c r="I449" i="8"/>
  <c r="H449" i="8"/>
  <c r="G449" i="8"/>
  <c r="F449" i="8"/>
  <c r="E449" i="8"/>
  <c r="D449" i="8"/>
  <c r="C449" i="8"/>
  <c r="B449" i="8"/>
  <c r="S448" i="8"/>
  <c r="R448" i="8"/>
  <c r="P448" i="8"/>
  <c r="O448" i="8"/>
  <c r="N448" i="8"/>
  <c r="M448" i="8"/>
  <c r="L448" i="8"/>
  <c r="K448" i="8"/>
  <c r="J448" i="8"/>
  <c r="I448" i="8"/>
  <c r="H448" i="8"/>
  <c r="G448" i="8"/>
  <c r="F448" i="8"/>
  <c r="E448" i="8"/>
  <c r="D448" i="8"/>
  <c r="C448" i="8"/>
  <c r="B448" i="8"/>
  <c r="S447" i="8"/>
  <c r="R447" i="8"/>
  <c r="P447" i="8"/>
  <c r="O447" i="8"/>
  <c r="N447" i="8"/>
  <c r="M447" i="8"/>
  <c r="L447" i="8"/>
  <c r="K447" i="8"/>
  <c r="J447" i="8"/>
  <c r="I447" i="8"/>
  <c r="H447" i="8"/>
  <c r="G447" i="8"/>
  <c r="F447" i="8"/>
  <c r="E447" i="8"/>
  <c r="D447" i="8"/>
  <c r="C447" i="8"/>
  <c r="B447" i="8"/>
  <c r="S446" i="8"/>
  <c r="R446" i="8"/>
  <c r="P446" i="8"/>
  <c r="O446" i="8"/>
  <c r="N446" i="8"/>
  <c r="M446" i="8"/>
  <c r="L446" i="8"/>
  <c r="K446" i="8"/>
  <c r="J446" i="8"/>
  <c r="I446" i="8"/>
  <c r="H446" i="8"/>
  <c r="G446" i="8"/>
  <c r="F446" i="8"/>
  <c r="E446" i="8"/>
  <c r="D446" i="8"/>
  <c r="C446" i="8"/>
  <c r="B446" i="8"/>
  <c r="S445" i="8"/>
  <c r="R445" i="8"/>
  <c r="P445" i="8"/>
  <c r="O445" i="8"/>
  <c r="N445" i="8"/>
  <c r="M445" i="8"/>
  <c r="L445" i="8"/>
  <c r="K445" i="8"/>
  <c r="J445" i="8"/>
  <c r="I445" i="8"/>
  <c r="H445" i="8"/>
  <c r="G445" i="8"/>
  <c r="F445" i="8"/>
  <c r="E445" i="8"/>
  <c r="D445" i="8"/>
  <c r="C445" i="8"/>
  <c r="B445" i="8"/>
  <c r="S444" i="8"/>
  <c r="R444" i="8"/>
  <c r="P444" i="8"/>
  <c r="O444" i="8"/>
  <c r="N444" i="8"/>
  <c r="M444" i="8"/>
  <c r="L444" i="8"/>
  <c r="K444" i="8"/>
  <c r="J444" i="8"/>
  <c r="I444" i="8"/>
  <c r="H444" i="8"/>
  <c r="G444" i="8"/>
  <c r="F444" i="8"/>
  <c r="E444" i="8"/>
  <c r="D444" i="8"/>
  <c r="C444" i="8"/>
  <c r="B444" i="8"/>
  <c r="S443" i="8"/>
  <c r="R443" i="8"/>
  <c r="P443" i="8"/>
  <c r="O443" i="8"/>
  <c r="N443" i="8"/>
  <c r="M443" i="8"/>
  <c r="L443" i="8"/>
  <c r="K443" i="8"/>
  <c r="J443" i="8"/>
  <c r="I443" i="8"/>
  <c r="H443" i="8"/>
  <c r="G443" i="8"/>
  <c r="F443" i="8"/>
  <c r="E443" i="8"/>
  <c r="D443" i="8"/>
  <c r="C443" i="8"/>
  <c r="B443" i="8"/>
  <c r="S442" i="8"/>
  <c r="R442" i="8"/>
  <c r="P442" i="8"/>
  <c r="O442" i="8"/>
  <c r="N442" i="8"/>
  <c r="M442" i="8"/>
  <c r="L442" i="8"/>
  <c r="K442" i="8"/>
  <c r="J442" i="8"/>
  <c r="I442" i="8"/>
  <c r="H442" i="8"/>
  <c r="G442" i="8"/>
  <c r="F442" i="8"/>
  <c r="E442" i="8"/>
  <c r="D442" i="8"/>
  <c r="C442" i="8"/>
  <c r="B442" i="8"/>
  <c r="S441" i="8"/>
  <c r="R441" i="8"/>
  <c r="P441" i="8"/>
  <c r="O441" i="8"/>
  <c r="N441" i="8"/>
  <c r="M441" i="8"/>
  <c r="L441" i="8"/>
  <c r="K441" i="8"/>
  <c r="J441" i="8"/>
  <c r="I441" i="8"/>
  <c r="H441" i="8"/>
  <c r="G441" i="8"/>
  <c r="F441" i="8"/>
  <c r="E441" i="8"/>
  <c r="D441" i="8"/>
  <c r="C441" i="8"/>
  <c r="B441" i="8"/>
  <c r="S440" i="8"/>
  <c r="R440" i="8"/>
  <c r="P440" i="8"/>
  <c r="O440" i="8"/>
  <c r="N440" i="8"/>
  <c r="M440" i="8"/>
  <c r="L440" i="8"/>
  <c r="K440" i="8"/>
  <c r="J440" i="8"/>
  <c r="I440" i="8"/>
  <c r="H440" i="8"/>
  <c r="G440" i="8"/>
  <c r="F440" i="8"/>
  <c r="E440" i="8"/>
  <c r="D440" i="8"/>
  <c r="C440" i="8"/>
  <c r="B440" i="8"/>
  <c r="S439" i="8"/>
  <c r="R439" i="8"/>
  <c r="P439" i="8"/>
  <c r="O439" i="8"/>
  <c r="N439" i="8"/>
  <c r="M439" i="8"/>
  <c r="L439" i="8"/>
  <c r="K439" i="8"/>
  <c r="J439" i="8"/>
  <c r="I439" i="8"/>
  <c r="H439" i="8"/>
  <c r="G439" i="8"/>
  <c r="F439" i="8"/>
  <c r="E439" i="8"/>
  <c r="D439" i="8"/>
  <c r="C439" i="8"/>
  <c r="B439" i="8"/>
  <c r="S438" i="8"/>
  <c r="R438" i="8"/>
  <c r="P438" i="8"/>
  <c r="O438" i="8"/>
  <c r="N438" i="8"/>
  <c r="M438" i="8"/>
  <c r="L438" i="8"/>
  <c r="K438" i="8"/>
  <c r="J438" i="8"/>
  <c r="I438" i="8"/>
  <c r="H438" i="8"/>
  <c r="G438" i="8"/>
  <c r="F438" i="8"/>
  <c r="E438" i="8"/>
  <c r="D438" i="8"/>
  <c r="C438" i="8"/>
  <c r="B438" i="8"/>
  <c r="S437" i="8"/>
  <c r="R437" i="8"/>
  <c r="P437" i="8"/>
  <c r="O437" i="8"/>
  <c r="N437" i="8"/>
  <c r="M437" i="8"/>
  <c r="L437" i="8"/>
  <c r="K437" i="8"/>
  <c r="J437" i="8"/>
  <c r="I437" i="8"/>
  <c r="H437" i="8"/>
  <c r="G437" i="8"/>
  <c r="F437" i="8"/>
  <c r="E437" i="8"/>
  <c r="D437" i="8"/>
  <c r="C437" i="8"/>
  <c r="B437" i="8"/>
  <c r="S436" i="8"/>
  <c r="R436" i="8"/>
  <c r="P436" i="8"/>
  <c r="O436" i="8"/>
  <c r="N436" i="8"/>
  <c r="M436" i="8"/>
  <c r="L436" i="8"/>
  <c r="K436" i="8"/>
  <c r="J436" i="8"/>
  <c r="I436" i="8"/>
  <c r="H436" i="8"/>
  <c r="G436" i="8"/>
  <c r="F436" i="8"/>
  <c r="E436" i="8"/>
  <c r="D436" i="8"/>
  <c r="C436" i="8"/>
  <c r="B436" i="8"/>
  <c r="S435" i="8"/>
  <c r="R435" i="8"/>
  <c r="P435" i="8"/>
  <c r="O435" i="8"/>
  <c r="N435" i="8"/>
  <c r="M435" i="8"/>
  <c r="L435" i="8"/>
  <c r="K435" i="8"/>
  <c r="J435" i="8"/>
  <c r="I435" i="8"/>
  <c r="H435" i="8"/>
  <c r="G435" i="8"/>
  <c r="F435" i="8"/>
  <c r="E435" i="8"/>
  <c r="D435" i="8"/>
  <c r="C435" i="8"/>
  <c r="B435" i="8"/>
  <c r="S434" i="8"/>
  <c r="R434" i="8"/>
  <c r="P434" i="8"/>
  <c r="O434" i="8"/>
  <c r="N434" i="8"/>
  <c r="M434" i="8"/>
  <c r="L434" i="8"/>
  <c r="K434" i="8"/>
  <c r="J434" i="8"/>
  <c r="I434" i="8"/>
  <c r="H434" i="8"/>
  <c r="G434" i="8"/>
  <c r="F434" i="8"/>
  <c r="E434" i="8"/>
  <c r="D434" i="8"/>
  <c r="C434" i="8"/>
  <c r="B434" i="8"/>
  <c r="S433" i="8"/>
  <c r="R433" i="8"/>
  <c r="P433" i="8"/>
  <c r="O433" i="8"/>
  <c r="N433" i="8"/>
  <c r="M433" i="8"/>
  <c r="L433" i="8"/>
  <c r="K433" i="8"/>
  <c r="J433" i="8"/>
  <c r="I433" i="8"/>
  <c r="H433" i="8"/>
  <c r="G433" i="8"/>
  <c r="F433" i="8"/>
  <c r="E433" i="8"/>
  <c r="D433" i="8"/>
  <c r="C433" i="8"/>
  <c r="B433" i="8"/>
  <c r="S432" i="8"/>
  <c r="R432" i="8"/>
  <c r="P432" i="8"/>
  <c r="O432" i="8"/>
  <c r="N432" i="8"/>
  <c r="M432" i="8"/>
  <c r="L432" i="8"/>
  <c r="K432" i="8"/>
  <c r="J432" i="8"/>
  <c r="I432" i="8"/>
  <c r="H432" i="8"/>
  <c r="G432" i="8"/>
  <c r="F432" i="8"/>
  <c r="E432" i="8"/>
  <c r="D432" i="8"/>
  <c r="C432" i="8"/>
  <c r="B432" i="8"/>
  <c r="S431" i="8"/>
  <c r="R431" i="8"/>
  <c r="P431" i="8"/>
  <c r="O431" i="8"/>
  <c r="N431" i="8"/>
  <c r="M431" i="8"/>
  <c r="L431" i="8"/>
  <c r="K431" i="8"/>
  <c r="J431" i="8"/>
  <c r="I431" i="8"/>
  <c r="H431" i="8"/>
  <c r="G431" i="8"/>
  <c r="F431" i="8"/>
  <c r="E431" i="8"/>
  <c r="D431" i="8"/>
  <c r="C431" i="8"/>
  <c r="B431" i="8"/>
  <c r="S430" i="8"/>
  <c r="R430" i="8"/>
  <c r="P430" i="8"/>
  <c r="O430" i="8"/>
  <c r="N430" i="8"/>
  <c r="M430" i="8"/>
  <c r="L430" i="8"/>
  <c r="K430" i="8"/>
  <c r="J430" i="8"/>
  <c r="I430" i="8"/>
  <c r="H430" i="8"/>
  <c r="G430" i="8"/>
  <c r="F430" i="8"/>
  <c r="E430" i="8"/>
  <c r="D430" i="8"/>
  <c r="C430" i="8"/>
  <c r="B430" i="8"/>
  <c r="S429" i="8"/>
  <c r="R429" i="8"/>
  <c r="P429" i="8"/>
  <c r="O429" i="8"/>
  <c r="N429" i="8"/>
  <c r="M429" i="8"/>
  <c r="L429" i="8"/>
  <c r="K429" i="8"/>
  <c r="J429" i="8"/>
  <c r="I429" i="8"/>
  <c r="H429" i="8"/>
  <c r="G429" i="8"/>
  <c r="F429" i="8"/>
  <c r="E429" i="8"/>
  <c r="D429" i="8"/>
  <c r="C429" i="8"/>
  <c r="B429" i="8"/>
  <c r="S428" i="8"/>
  <c r="R428" i="8"/>
  <c r="P428" i="8"/>
  <c r="O428" i="8"/>
  <c r="N428" i="8"/>
  <c r="M428" i="8"/>
  <c r="L428" i="8"/>
  <c r="K428" i="8"/>
  <c r="J428" i="8"/>
  <c r="I428" i="8"/>
  <c r="H428" i="8"/>
  <c r="G428" i="8"/>
  <c r="F428" i="8"/>
  <c r="E428" i="8"/>
  <c r="D428" i="8"/>
  <c r="C428" i="8"/>
  <c r="B428" i="8"/>
  <c r="S427" i="8"/>
  <c r="R427" i="8"/>
  <c r="P427" i="8"/>
  <c r="O427" i="8"/>
  <c r="N427" i="8"/>
  <c r="M427" i="8"/>
  <c r="L427" i="8"/>
  <c r="K427" i="8"/>
  <c r="J427" i="8"/>
  <c r="I427" i="8"/>
  <c r="H427" i="8"/>
  <c r="G427" i="8"/>
  <c r="F427" i="8"/>
  <c r="E427" i="8"/>
  <c r="D427" i="8"/>
  <c r="C427" i="8"/>
  <c r="B427" i="8"/>
  <c r="S426" i="8"/>
  <c r="R426" i="8"/>
  <c r="P426" i="8"/>
  <c r="O426" i="8"/>
  <c r="N426" i="8"/>
  <c r="M426" i="8"/>
  <c r="L426" i="8"/>
  <c r="K426" i="8"/>
  <c r="J426" i="8"/>
  <c r="I426" i="8"/>
  <c r="H426" i="8"/>
  <c r="G426" i="8"/>
  <c r="F426" i="8"/>
  <c r="E426" i="8"/>
  <c r="D426" i="8"/>
  <c r="C426" i="8"/>
  <c r="B426" i="8"/>
  <c r="S425" i="8"/>
  <c r="R425" i="8"/>
  <c r="P425" i="8"/>
  <c r="O425" i="8"/>
  <c r="N425" i="8"/>
  <c r="M425" i="8"/>
  <c r="L425" i="8"/>
  <c r="K425" i="8"/>
  <c r="J425" i="8"/>
  <c r="I425" i="8"/>
  <c r="H425" i="8"/>
  <c r="G425" i="8"/>
  <c r="F425" i="8"/>
  <c r="E425" i="8"/>
  <c r="D425" i="8"/>
  <c r="C425" i="8"/>
  <c r="B425" i="8"/>
  <c r="S424" i="8"/>
  <c r="R424" i="8"/>
  <c r="P424" i="8"/>
  <c r="O424" i="8"/>
  <c r="N424" i="8"/>
  <c r="M424" i="8"/>
  <c r="L424" i="8"/>
  <c r="K424" i="8"/>
  <c r="J424" i="8"/>
  <c r="I424" i="8"/>
  <c r="H424" i="8"/>
  <c r="G424" i="8"/>
  <c r="F424" i="8"/>
  <c r="E424" i="8"/>
  <c r="D424" i="8"/>
  <c r="C424" i="8"/>
  <c r="B424" i="8"/>
  <c r="S423" i="8"/>
  <c r="R423" i="8"/>
  <c r="P423" i="8"/>
  <c r="O423" i="8"/>
  <c r="N423" i="8"/>
  <c r="M423" i="8"/>
  <c r="L423" i="8"/>
  <c r="K423" i="8"/>
  <c r="J423" i="8"/>
  <c r="I423" i="8"/>
  <c r="H423" i="8"/>
  <c r="G423" i="8"/>
  <c r="F423" i="8"/>
  <c r="E423" i="8"/>
  <c r="D423" i="8"/>
  <c r="C423" i="8"/>
  <c r="B423" i="8"/>
  <c r="S422" i="8"/>
  <c r="R422" i="8"/>
  <c r="P422" i="8"/>
  <c r="O422" i="8"/>
  <c r="N422" i="8"/>
  <c r="M422" i="8"/>
  <c r="L422" i="8"/>
  <c r="K422" i="8"/>
  <c r="J422" i="8"/>
  <c r="I422" i="8"/>
  <c r="H422" i="8"/>
  <c r="G422" i="8"/>
  <c r="F422" i="8"/>
  <c r="E422" i="8"/>
  <c r="D422" i="8"/>
  <c r="C422" i="8"/>
  <c r="B422" i="8"/>
  <c r="S421" i="8"/>
  <c r="R421" i="8"/>
  <c r="P421" i="8"/>
  <c r="O421" i="8"/>
  <c r="N421" i="8"/>
  <c r="M421" i="8"/>
  <c r="L421" i="8"/>
  <c r="K421" i="8"/>
  <c r="J421" i="8"/>
  <c r="I421" i="8"/>
  <c r="H421" i="8"/>
  <c r="G421" i="8"/>
  <c r="F421" i="8"/>
  <c r="E421" i="8"/>
  <c r="D421" i="8"/>
  <c r="C421" i="8"/>
  <c r="B421" i="8"/>
  <c r="S420" i="8"/>
  <c r="R420" i="8"/>
  <c r="P420" i="8"/>
  <c r="O420" i="8"/>
  <c r="N420" i="8"/>
  <c r="M420" i="8"/>
  <c r="L420" i="8"/>
  <c r="K420" i="8"/>
  <c r="J420" i="8"/>
  <c r="I420" i="8"/>
  <c r="H420" i="8"/>
  <c r="G420" i="8"/>
  <c r="F420" i="8"/>
  <c r="E420" i="8"/>
  <c r="D420" i="8"/>
  <c r="C420" i="8"/>
  <c r="B420" i="8"/>
  <c r="S419" i="8"/>
  <c r="R419" i="8"/>
  <c r="P419" i="8"/>
  <c r="O419" i="8"/>
  <c r="N419" i="8"/>
  <c r="M419" i="8"/>
  <c r="L419" i="8"/>
  <c r="K419" i="8"/>
  <c r="J419" i="8"/>
  <c r="I419" i="8"/>
  <c r="H419" i="8"/>
  <c r="G419" i="8"/>
  <c r="F419" i="8"/>
  <c r="E419" i="8"/>
  <c r="D419" i="8"/>
  <c r="C419" i="8"/>
  <c r="B419" i="8"/>
  <c r="S418" i="8"/>
  <c r="R418" i="8"/>
  <c r="P418" i="8"/>
  <c r="O418" i="8"/>
  <c r="N418" i="8"/>
  <c r="M418" i="8"/>
  <c r="L418" i="8"/>
  <c r="K418" i="8"/>
  <c r="J418" i="8"/>
  <c r="I418" i="8"/>
  <c r="H418" i="8"/>
  <c r="G418" i="8"/>
  <c r="F418" i="8"/>
  <c r="E418" i="8"/>
  <c r="D418" i="8"/>
  <c r="C418" i="8"/>
  <c r="B418" i="8"/>
  <c r="S417" i="8"/>
  <c r="R417" i="8"/>
  <c r="P417" i="8"/>
  <c r="O417" i="8"/>
  <c r="N417" i="8"/>
  <c r="M417" i="8"/>
  <c r="L417" i="8"/>
  <c r="K417" i="8"/>
  <c r="J417" i="8"/>
  <c r="I417" i="8"/>
  <c r="H417" i="8"/>
  <c r="G417" i="8"/>
  <c r="F417" i="8"/>
  <c r="E417" i="8"/>
  <c r="D417" i="8"/>
  <c r="C417" i="8"/>
  <c r="B417" i="8"/>
  <c r="S416" i="8"/>
  <c r="R416" i="8"/>
  <c r="P416" i="8"/>
  <c r="O416" i="8"/>
  <c r="N416" i="8"/>
  <c r="M416" i="8"/>
  <c r="L416" i="8"/>
  <c r="K416" i="8"/>
  <c r="J416" i="8"/>
  <c r="I416" i="8"/>
  <c r="H416" i="8"/>
  <c r="G416" i="8"/>
  <c r="F416" i="8"/>
  <c r="E416" i="8"/>
  <c r="D416" i="8"/>
  <c r="C416" i="8"/>
  <c r="B416" i="8"/>
  <c r="S415" i="8"/>
  <c r="R415" i="8"/>
  <c r="P415" i="8"/>
  <c r="O415" i="8"/>
  <c r="N415" i="8"/>
  <c r="M415" i="8"/>
  <c r="L415" i="8"/>
  <c r="K415" i="8"/>
  <c r="J415" i="8"/>
  <c r="I415" i="8"/>
  <c r="H415" i="8"/>
  <c r="G415" i="8"/>
  <c r="F415" i="8"/>
  <c r="E415" i="8"/>
  <c r="D415" i="8"/>
  <c r="C415" i="8"/>
  <c r="B415" i="8"/>
  <c r="S414" i="8"/>
  <c r="R414" i="8"/>
  <c r="P414" i="8"/>
  <c r="O414" i="8"/>
  <c r="N414" i="8"/>
  <c r="M414" i="8"/>
  <c r="L414" i="8"/>
  <c r="K414" i="8"/>
  <c r="J414" i="8"/>
  <c r="I414" i="8"/>
  <c r="H414" i="8"/>
  <c r="G414" i="8"/>
  <c r="F414" i="8"/>
  <c r="E414" i="8"/>
  <c r="D414" i="8"/>
  <c r="C414" i="8"/>
  <c r="B414" i="8"/>
  <c r="S413" i="8"/>
  <c r="R413" i="8"/>
  <c r="P413" i="8"/>
  <c r="O413" i="8"/>
  <c r="N413" i="8"/>
  <c r="M413" i="8"/>
  <c r="L413" i="8"/>
  <c r="K413" i="8"/>
  <c r="J413" i="8"/>
  <c r="I413" i="8"/>
  <c r="H413" i="8"/>
  <c r="G413" i="8"/>
  <c r="F413" i="8"/>
  <c r="E413" i="8"/>
  <c r="D413" i="8"/>
  <c r="C413" i="8"/>
  <c r="B413" i="8"/>
  <c r="S412" i="8"/>
  <c r="R412" i="8"/>
  <c r="P412" i="8"/>
  <c r="O412" i="8"/>
  <c r="N412" i="8"/>
  <c r="M412" i="8"/>
  <c r="L412" i="8"/>
  <c r="K412" i="8"/>
  <c r="J412" i="8"/>
  <c r="I412" i="8"/>
  <c r="H412" i="8"/>
  <c r="G412" i="8"/>
  <c r="F412" i="8"/>
  <c r="E412" i="8"/>
  <c r="D412" i="8"/>
  <c r="C412" i="8"/>
  <c r="B412" i="8"/>
  <c r="S411" i="8"/>
  <c r="R411" i="8"/>
  <c r="P411" i="8"/>
  <c r="O411" i="8"/>
  <c r="N411" i="8"/>
  <c r="M411" i="8"/>
  <c r="L411" i="8"/>
  <c r="K411" i="8"/>
  <c r="J411" i="8"/>
  <c r="I411" i="8"/>
  <c r="H411" i="8"/>
  <c r="G411" i="8"/>
  <c r="F411" i="8"/>
  <c r="E411" i="8"/>
  <c r="D411" i="8"/>
  <c r="C411" i="8"/>
  <c r="B411" i="8"/>
  <c r="S410" i="8"/>
  <c r="R410" i="8"/>
  <c r="P410" i="8"/>
  <c r="O410" i="8"/>
  <c r="N410" i="8"/>
  <c r="M410" i="8"/>
  <c r="L410" i="8"/>
  <c r="K410" i="8"/>
  <c r="J410" i="8"/>
  <c r="I410" i="8"/>
  <c r="H410" i="8"/>
  <c r="G410" i="8"/>
  <c r="F410" i="8"/>
  <c r="E410" i="8"/>
  <c r="D410" i="8"/>
  <c r="C410" i="8"/>
  <c r="B410" i="8"/>
  <c r="S409" i="8"/>
  <c r="R409" i="8"/>
  <c r="P409" i="8"/>
  <c r="O409" i="8"/>
  <c r="N409" i="8"/>
  <c r="M409" i="8"/>
  <c r="L409" i="8"/>
  <c r="K409" i="8"/>
  <c r="J409" i="8"/>
  <c r="I409" i="8"/>
  <c r="H409" i="8"/>
  <c r="G409" i="8"/>
  <c r="F409" i="8"/>
  <c r="E409" i="8"/>
  <c r="D409" i="8"/>
  <c r="C409" i="8"/>
  <c r="B409" i="8"/>
  <c r="S408" i="8"/>
  <c r="R408" i="8"/>
  <c r="P408" i="8"/>
  <c r="O408" i="8"/>
  <c r="N408" i="8"/>
  <c r="M408" i="8"/>
  <c r="L408" i="8"/>
  <c r="K408" i="8"/>
  <c r="J408" i="8"/>
  <c r="I408" i="8"/>
  <c r="H408" i="8"/>
  <c r="G408" i="8"/>
  <c r="F408" i="8"/>
  <c r="E408" i="8"/>
  <c r="D408" i="8"/>
  <c r="C408" i="8"/>
  <c r="B408" i="8"/>
  <c r="S407" i="8"/>
  <c r="R407" i="8"/>
  <c r="P407" i="8"/>
  <c r="O407" i="8"/>
  <c r="N407" i="8"/>
  <c r="M407" i="8"/>
  <c r="L407" i="8"/>
  <c r="K407" i="8"/>
  <c r="J407" i="8"/>
  <c r="I407" i="8"/>
  <c r="H407" i="8"/>
  <c r="G407" i="8"/>
  <c r="F407" i="8"/>
  <c r="E407" i="8"/>
  <c r="D407" i="8"/>
  <c r="C407" i="8"/>
  <c r="B407" i="8"/>
  <c r="S406" i="8"/>
  <c r="R406" i="8"/>
  <c r="P406" i="8"/>
  <c r="O406" i="8"/>
  <c r="N406" i="8"/>
  <c r="M406" i="8"/>
  <c r="L406" i="8"/>
  <c r="K406" i="8"/>
  <c r="J406" i="8"/>
  <c r="I406" i="8"/>
  <c r="H406" i="8"/>
  <c r="G406" i="8"/>
  <c r="F406" i="8"/>
  <c r="E406" i="8"/>
  <c r="D406" i="8"/>
  <c r="C406" i="8"/>
  <c r="B406" i="8"/>
  <c r="S405" i="8"/>
  <c r="R405" i="8"/>
  <c r="P405" i="8"/>
  <c r="O405" i="8"/>
  <c r="N405" i="8"/>
  <c r="M405" i="8"/>
  <c r="L405" i="8"/>
  <c r="K405" i="8"/>
  <c r="J405" i="8"/>
  <c r="I405" i="8"/>
  <c r="H405" i="8"/>
  <c r="G405" i="8"/>
  <c r="F405" i="8"/>
  <c r="E405" i="8"/>
  <c r="D405" i="8"/>
  <c r="C405" i="8"/>
  <c r="B405" i="8"/>
  <c r="S404" i="8"/>
  <c r="R404" i="8"/>
  <c r="P404" i="8"/>
  <c r="O404" i="8"/>
  <c r="N404" i="8"/>
  <c r="M404" i="8"/>
  <c r="L404" i="8"/>
  <c r="K404" i="8"/>
  <c r="J404" i="8"/>
  <c r="I404" i="8"/>
  <c r="H404" i="8"/>
  <c r="G404" i="8"/>
  <c r="F404" i="8"/>
  <c r="E404" i="8"/>
  <c r="D404" i="8"/>
  <c r="C404" i="8"/>
  <c r="B404" i="8"/>
  <c r="S403" i="8"/>
  <c r="R403" i="8"/>
  <c r="P403" i="8"/>
  <c r="O403" i="8"/>
  <c r="N403" i="8"/>
  <c r="M403" i="8"/>
  <c r="L403" i="8"/>
  <c r="K403" i="8"/>
  <c r="J403" i="8"/>
  <c r="I403" i="8"/>
  <c r="H403" i="8"/>
  <c r="G403" i="8"/>
  <c r="F403" i="8"/>
  <c r="E403" i="8"/>
  <c r="D403" i="8"/>
  <c r="C403" i="8"/>
  <c r="B403" i="8"/>
  <c r="S402" i="8"/>
  <c r="R402" i="8"/>
  <c r="P402" i="8"/>
  <c r="O402" i="8"/>
  <c r="N402" i="8"/>
  <c r="M402" i="8"/>
  <c r="L402" i="8"/>
  <c r="K402" i="8"/>
  <c r="J402" i="8"/>
  <c r="I402" i="8"/>
  <c r="H402" i="8"/>
  <c r="G402" i="8"/>
  <c r="F402" i="8"/>
  <c r="E402" i="8"/>
  <c r="D402" i="8"/>
  <c r="C402" i="8"/>
  <c r="B402" i="8"/>
  <c r="S401" i="8"/>
  <c r="R401" i="8"/>
  <c r="P401" i="8"/>
  <c r="O401" i="8"/>
  <c r="N401" i="8"/>
  <c r="M401" i="8"/>
  <c r="L401" i="8"/>
  <c r="K401" i="8"/>
  <c r="J401" i="8"/>
  <c r="I401" i="8"/>
  <c r="H401" i="8"/>
  <c r="G401" i="8"/>
  <c r="F401" i="8"/>
  <c r="E401" i="8"/>
  <c r="D401" i="8"/>
  <c r="C401" i="8"/>
  <c r="B401" i="8"/>
  <c r="S400" i="8"/>
  <c r="R400" i="8"/>
  <c r="P400" i="8"/>
  <c r="O400" i="8"/>
  <c r="N400" i="8"/>
  <c r="M400" i="8"/>
  <c r="L400" i="8"/>
  <c r="K400" i="8"/>
  <c r="J400" i="8"/>
  <c r="I400" i="8"/>
  <c r="H400" i="8"/>
  <c r="G400" i="8"/>
  <c r="F400" i="8"/>
  <c r="E400" i="8"/>
  <c r="D400" i="8"/>
  <c r="C400" i="8"/>
  <c r="B400" i="8"/>
  <c r="S399" i="8"/>
  <c r="R399" i="8"/>
  <c r="P399" i="8"/>
  <c r="O399" i="8"/>
  <c r="N399" i="8"/>
  <c r="M399" i="8"/>
  <c r="L399" i="8"/>
  <c r="K399" i="8"/>
  <c r="J399" i="8"/>
  <c r="I399" i="8"/>
  <c r="H399" i="8"/>
  <c r="G399" i="8"/>
  <c r="F399" i="8"/>
  <c r="E399" i="8"/>
  <c r="D399" i="8"/>
  <c r="C399" i="8"/>
  <c r="B399" i="8"/>
  <c r="S398" i="8"/>
  <c r="R398" i="8"/>
  <c r="P398" i="8"/>
  <c r="O398" i="8"/>
  <c r="N398" i="8"/>
  <c r="M398" i="8"/>
  <c r="L398" i="8"/>
  <c r="K398" i="8"/>
  <c r="J398" i="8"/>
  <c r="I398" i="8"/>
  <c r="H398" i="8"/>
  <c r="G398" i="8"/>
  <c r="F398" i="8"/>
  <c r="E398" i="8"/>
  <c r="D398" i="8"/>
  <c r="C398" i="8"/>
  <c r="B398" i="8"/>
  <c r="S397" i="8"/>
  <c r="R397" i="8"/>
  <c r="P397" i="8"/>
  <c r="O397" i="8"/>
  <c r="N397" i="8"/>
  <c r="M397" i="8"/>
  <c r="L397" i="8"/>
  <c r="K397" i="8"/>
  <c r="J397" i="8"/>
  <c r="I397" i="8"/>
  <c r="H397" i="8"/>
  <c r="G397" i="8"/>
  <c r="F397" i="8"/>
  <c r="E397" i="8"/>
  <c r="D397" i="8"/>
  <c r="C397" i="8"/>
  <c r="B397" i="8"/>
  <c r="S396" i="8"/>
  <c r="R396" i="8"/>
  <c r="P396" i="8"/>
  <c r="O396" i="8"/>
  <c r="N396" i="8"/>
  <c r="M396" i="8"/>
  <c r="L396" i="8"/>
  <c r="K396" i="8"/>
  <c r="J396" i="8"/>
  <c r="I396" i="8"/>
  <c r="H396" i="8"/>
  <c r="G396" i="8"/>
  <c r="F396" i="8"/>
  <c r="E396" i="8"/>
  <c r="D396" i="8"/>
  <c r="C396" i="8"/>
  <c r="B396" i="8"/>
  <c r="S395" i="8"/>
  <c r="R395" i="8"/>
  <c r="P395" i="8"/>
  <c r="O395" i="8"/>
  <c r="N395" i="8"/>
  <c r="M395" i="8"/>
  <c r="L395" i="8"/>
  <c r="K395" i="8"/>
  <c r="J395" i="8"/>
  <c r="I395" i="8"/>
  <c r="H395" i="8"/>
  <c r="G395" i="8"/>
  <c r="F395" i="8"/>
  <c r="E395" i="8"/>
  <c r="D395" i="8"/>
  <c r="C395" i="8"/>
  <c r="B395" i="8"/>
  <c r="S394" i="8"/>
  <c r="R394" i="8"/>
  <c r="P394" i="8"/>
  <c r="O394" i="8"/>
  <c r="N394" i="8"/>
  <c r="M394" i="8"/>
  <c r="L394" i="8"/>
  <c r="K394" i="8"/>
  <c r="J394" i="8"/>
  <c r="I394" i="8"/>
  <c r="H394" i="8"/>
  <c r="G394" i="8"/>
  <c r="F394" i="8"/>
  <c r="E394" i="8"/>
  <c r="D394" i="8"/>
  <c r="C394" i="8"/>
  <c r="B394" i="8"/>
  <c r="S393" i="8"/>
  <c r="R393" i="8"/>
  <c r="P393" i="8"/>
  <c r="O393" i="8"/>
  <c r="N393" i="8"/>
  <c r="M393" i="8"/>
  <c r="L393" i="8"/>
  <c r="K393" i="8"/>
  <c r="J393" i="8"/>
  <c r="I393" i="8"/>
  <c r="H393" i="8"/>
  <c r="G393" i="8"/>
  <c r="F393" i="8"/>
  <c r="E393" i="8"/>
  <c r="D393" i="8"/>
  <c r="C393" i="8"/>
  <c r="B393" i="8"/>
  <c r="S392" i="8"/>
  <c r="R392" i="8"/>
  <c r="P392" i="8"/>
  <c r="O392" i="8"/>
  <c r="N392" i="8"/>
  <c r="M392" i="8"/>
  <c r="L392" i="8"/>
  <c r="K392" i="8"/>
  <c r="J392" i="8"/>
  <c r="I392" i="8"/>
  <c r="H392" i="8"/>
  <c r="G392" i="8"/>
  <c r="F392" i="8"/>
  <c r="E392" i="8"/>
  <c r="D392" i="8"/>
  <c r="C392" i="8"/>
  <c r="B392" i="8"/>
  <c r="S391" i="8"/>
  <c r="R391" i="8"/>
  <c r="P391" i="8"/>
  <c r="O391" i="8"/>
  <c r="N391" i="8"/>
  <c r="M391" i="8"/>
  <c r="L391" i="8"/>
  <c r="K391" i="8"/>
  <c r="J391" i="8"/>
  <c r="I391" i="8"/>
  <c r="H391" i="8"/>
  <c r="G391" i="8"/>
  <c r="F391" i="8"/>
  <c r="E391" i="8"/>
  <c r="D391" i="8"/>
  <c r="C391" i="8"/>
  <c r="B391" i="8"/>
  <c r="S390" i="8"/>
  <c r="R390" i="8"/>
  <c r="P390" i="8"/>
  <c r="O390" i="8"/>
  <c r="N390" i="8"/>
  <c r="M390" i="8"/>
  <c r="L390" i="8"/>
  <c r="K390" i="8"/>
  <c r="J390" i="8"/>
  <c r="I390" i="8"/>
  <c r="H390" i="8"/>
  <c r="G390" i="8"/>
  <c r="F390" i="8"/>
  <c r="E390" i="8"/>
  <c r="D390" i="8"/>
  <c r="C390" i="8"/>
  <c r="B390" i="8"/>
  <c r="S389" i="8"/>
  <c r="R389" i="8"/>
  <c r="P389" i="8"/>
  <c r="O389" i="8"/>
  <c r="N389" i="8"/>
  <c r="M389" i="8"/>
  <c r="L389" i="8"/>
  <c r="K389" i="8"/>
  <c r="J389" i="8"/>
  <c r="I389" i="8"/>
  <c r="H389" i="8"/>
  <c r="G389" i="8"/>
  <c r="F389" i="8"/>
  <c r="E389" i="8"/>
  <c r="D389" i="8"/>
  <c r="C389" i="8"/>
  <c r="B389" i="8"/>
  <c r="S388" i="8"/>
  <c r="R388" i="8"/>
  <c r="P388" i="8"/>
  <c r="O388" i="8"/>
  <c r="N388" i="8"/>
  <c r="M388" i="8"/>
  <c r="L388" i="8"/>
  <c r="K388" i="8"/>
  <c r="J388" i="8"/>
  <c r="I388" i="8"/>
  <c r="H388" i="8"/>
  <c r="G388" i="8"/>
  <c r="F388" i="8"/>
  <c r="E388" i="8"/>
  <c r="D388" i="8"/>
  <c r="C388" i="8"/>
  <c r="B388" i="8"/>
  <c r="S387" i="8"/>
  <c r="R387" i="8"/>
  <c r="P387" i="8"/>
  <c r="O387" i="8"/>
  <c r="N387" i="8"/>
  <c r="M387" i="8"/>
  <c r="L387" i="8"/>
  <c r="K387" i="8"/>
  <c r="J387" i="8"/>
  <c r="I387" i="8"/>
  <c r="H387" i="8"/>
  <c r="G387" i="8"/>
  <c r="F387" i="8"/>
  <c r="E387" i="8"/>
  <c r="D387" i="8"/>
  <c r="C387" i="8"/>
  <c r="B387" i="8"/>
  <c r="S386" i="8"/>
  <c r="R386" i="8"/>
  <c r="P386" i="8"/>
  <c r="O386" i="8"/>
  <c r="N386" i="8"/>
  <c r="M386" i="8"/>
  <c r="L386" i="8"/>
  <c r="K386" i="8"/>
  <c r="J386" i="8"/>
  <c r="I386" i="8"/>
  <c r="H386" i="8"/>
  <c r="G386" i="8"/>
  <c r="F386" i="8"/>
  <c r="E386" i="8"/>
  <c r="D386" i="8"/>
  <c r="C386" i="8"/>
  <c r="B386" i="8"/>
  <c r="S385" i="8"/>
  <c r="R385" i="8"/>
  <c r="P385" i="8"/>
  <c r="O385" i="8"/>
  <c r="N385" i="8"/>
  <c r="M385" i="8"/>
  <c r="L385" i="8"/>
  <c r="K385" i="8"/>
  <c r="J385" i="8"/>
  <c r="I385" i="8"/>
  <c r="H385" i="8"/>
  <c r="G385" i="8"/>
  <c r="F385" i="8"/>
  <c r="E385" i="8"/>
  <c r="D385" i="8"/>
  <c r="C385" i="8"/>
  <c r="B385" i="8"/>
  <c r="S384" i="8"/>
  <c r="R384" i="8"/>
  <c r="P384" i="8"/>
  <c r="O384" i="8"/>
  <c r="N384" i="8"/>
  <c r="M384" i="8"/>
  <c r="L384" i="8"/>
  <c r="K384" i="8"/>
  <c r="J384" i="8"/>
  <c r="I384" i="8"/>
  <c r="H384" i="8"/>
  <c r="G384" i="8"/>
  <c r="F384" i="8"/>
  <c r="E384" i="8"/>
  <c r="D384" i="8"/>
  <c r="C384" i="8"/>
  <c r="B384" i="8"/>
  <c r="S383" i="8"/>
  <c r="R383" i="8"/>
  <c r="P383" i="8"/>
  <c r="O383" i="8"/>
  <c r="N383" i="8"/>
  <c r="M383" i="8"/>
  <c r="L383" i="8"/>
  <c r="K383" i="8"/>
  <c r="J383" i="8"/>
  <c r="I383" i="8"/>
  <c r="H383" i="8"/>
  <c r="G383" i="8"/>
  <c r="F383" i="8"/>
  <c r="E383" i="8"/>
  <c r="D383" i="8"/>
  <c r="C383" i="8"/>
  <c r="B383" i="8"/>
  <c r="S382" i="8"/>
  <c r="R382" i="8"/>
  <c r="P382" i="8"/>
  <c r="O382" i="8"/>
  <c r="N382" i="8"/>
  <c r="M382" i="8"/>
  <c r="L382" i="8"/>
  <c r="K382" i="8"/>
  <c r="J382" i="8"/>
  <c r="I382" i="8"/>
  <c r="H382" i="8"/>
  <c r="G382" i="8"/>
  <c r="F382" i="8"/>
  <c r="E382" i="8"/>
  <c r="D382" i="8"/>
  <c r="C382" i="8"/>
  <c r="B382" i="8"/>
  <c r="S381" i="8"/>
  <c r="R381" i="8"/>
  <c r="P381" i="8"/>
  <c r="O381" i="8"/>
  <c r="N381" i="8"/>
  <c r="M381" i="8"/>
  <c r="L381" i="8"/>
  <c r="K381" i="8"/>
  <c r="J381" i="8"/>
  <c r="I381" i="8"/>
  <c r="H381" i="8"/>
  <c r="G381" i="8"/>
  <c r="F381" i="8"/>
  <c r="E381" i="8"/>
  <c r="D381" i="8"/>
  <c r="C381" i="8"/>
  <c r="B381" i="8"/>
  <c r="S380" i="8"/>
  <c r="R380" i="8"/>
  <c r="P380" i="8"/>
  <c r="O380" i="8"/>
  <c r="N380" i="8"/>
  <c r="M380" i="8"/>
  <c r="L380" i="8"/>
  <c r="K380" i="8"/>
  <c r="J380" i="8"/>
  <c r="I380" i="8"/>
  <c r="H380" i="8"/>
  <c r="G380" i="8"/>
  <c r="F380" i="8"/>
  <c r="E380" i="8"/>
  <c r="D380" i="8"/>
  <c r="C380" i="8"/>
  <c r="B380" i="8"/>
  <c r="S379" i="8"/>
  <c r="R379" i="8"/>
  <c r="P379" i="8"/>
  <c r="O379" i="8"/>
  <c r="N379" i="8"/>
  <c r="M379" i="8"/>
  <c r="L379" i="8"/>
  <c r="K379" i="8"/>
  <c r="J379" i="8"/>
  <c r="I379" i="8"/>
  <c r="H379" i="8"/>
  <c r="G379" i="8"/>
  <c r="F379" i="8"/>
  <c r="E379" i="8"/>
  <c r="D379" i="8"/>
  <c r="C379" i="8"/>
  <c r="B379" i="8"/>
  <c r="S378" i="8"/>
  <c r="R378" i="8"/>
  <c r="P378" i="8"/>
  <c r="O378" i="8"/>
  <c r="N378" i="8"/>
  <c r="M378" i="8"/>
  <c r="L378" i="8"/>
  <c r="K378" i="8"/>
  <c r="J378" i="8"/>
  <c r="I378" i="8"/>
  <c r="H378" i="8"/>
  <c r="G378" i="8"/>
  <c r="F378" i="8"/>
  <c r="E378" i="8"/>
  <c r="D378" i="8"/>
  <c r="C378" i="8"/>
  <c r="B378" i="8"/>
  <c r="S377" i="8"/>
  <c r="R377" i="8"/>
  <c r="P377" i="8"/>
  <c r="O377" i="8"/>
  <c r="N377" i="8"/>
  <c r="M377" i="8"/>
  <c r="L377" i="8"/>
  <c r="K377" i="8"/>
  <c r="J377" i="8"/>
  <c r="I377" i="8"/>
  <c r="H377" i="8"/>
  <c r="G377" i="8"/>
  <c r="F377" i="8"/>
  <c r="E377" i="8"/>
  <c r="D377" i="8"/>
  <c r="C377" i="8"/>
  <c r="B377" i="8"/>
  <c r="S376" i="8"/>
  <c r="R376" i="8"/>
  <c r="P376" i="8"/>
  <c r="O376" i="8"/>
  <c r="N376" i="8"/>
  <c r="M376" i="8"/>
  <c r="L376" i="8"/>
  <c r="K376" i="8"/>
  <c r="J376" i="8"/>
  <c r="I376" i="8"/>
  <c r="H376" i="8"/>
  <c r="G376" i="8"/>
  <c r="F376" i="8"/>
  <c r="E376" i="8"/>
  <c r="D376" i="8"/>
  <c r="C376" i="8"/>
  <c r="B376" i="8"/>
  <c r="S375" i="8"/>
  <c r="R375" i="8"/>
  <c r="P375" i="8"/>
  <c r="O375" i="8"/>
  <c r="N375" i="8"/>
  <c r="M375" i="8"/>
  <c r="L375" i="8"/>
  <c r="K375" i="8"/>
  <c r="J375" i="8"/>
  <c r="I375" i="8"/>
  <c r="H375" i="8"/>
  <c r="G375" i="8"/>
  <c r="F375" i="8"/>
  <c r="E375" i="8"/>
  <c r="D375" i="8"/>
  <c r="C375" i="8"/>
  <c r="B375" i="8"/>
  <c r="S374" i="8"/>
  <c r="R374" i="8"/>
  <c r="P374" i="8"/>
  <c r="O374" i="8"/>
  <c r="N374" i="8"/>
  <c r="M374" i="8"/>
  <c r="L374" i="8"/>
  <c r="K374" i="8"/>
  <c r="J374" i="8"/>
  <c r="I374" i="8"/>
  <c r="H374" i="8"/>
  <c r="G374" i="8"/>
  <c r="F374" i="8"/>
  <c r="E374" i="8"/>
  <c r="D374" i="8"/>
  <c r="C374" i="8"/>
  <c r="B374" i="8"/>
  <c r="S373" i="8"/>
  <c r="R373" i="8"/>
  <c r="P373" i="8"/>
  <c r="O373" i="8"/>
  <c r="N373" i="8"/>
  <c r="M373" i="8"/>
  <c r="L373" i="8"/>
  <c r="K373" i="8"/>
  <c r="J373" i="8"/>
  <c r="I373" i="8"/>
  <c r="H373" i="8"/>
  <c r="G373" i="8"/>
  <c r="F373" i="8"/>
  <c r="E373" i="8"/>
  <c r="D373" i="8"/>
  <c r="C373" i="8"/>
  <c r="B373" i="8"/>
  <c r="S372" i="8"/>
  <c r="R372" i="8"/>
  <c r="P372" i="8"/>
  <c r="O372" i="8"/>
  <c r="N372" i="8"/>
  <c r="M372" i="8"/>
  <c r="L372" i="8"/>
  <c r="K372" i="8"/>
  <c r="J372" i="8"/>
  <c r="I372" i="8"/>
  <c r="H372" i="8"/>
  <c r="G372" i="8"/>
  <c r="F372" i="8"/>
  <c r="E372" i="8"/>
  <c r="D372" i="8"/>
  <c r="C372" i="8"/>
  <c r="B372" i="8"/>
  <c r="S371" i="8"/>
  <c r="R371" i="8"/>
  <c r="P371" i="8"/>
  <c r="O371" i="8"/>
  <c r="N371" i="8"/>
  <c r="M371" i="8"/>
  <c r="L371" i="8"/>
  <c r="K371" i="8"/>
  <c r="J371" i="8"/>
  <c r="I371" i="8"/>
  <c r="H371" i="8"/>
  <c r="G371" i="8"/>
  <c r="F371" i="8"/>
  <c r="E371" i="8"/>
  <c r="D371" i="8"/>
  <c r="C371" i="8"/>
  <c r="B371" i="8"/>
  <c r="S370" i="8"/>
  <c r="R370" i="8"/>
  <c r="P370" i="8"/>
  <c r="O370" i="8"/>
  <c r="N370" i="8"/>
  <c r="M370" i="8"/>
  <c r="L370" i="8"/>
  <c r="K370" i="8"/>
  <c r="J370" i="8"/>
  <c r="I370" i="8"/>
  <c r="H370" i="8"/>
  <c r="G370" i="8"/>
  <c r="F370" i="8"/>
  <c r="E370" i="8"/>
  <c r="D370" i="8"/>
  <c r="C370" i="8"/>
  <c r="B370" i="8"/>
  <c r="S369" i="8"/>
  <c r="R369" i="8"/>
  <c r="P369" i="8"/>
  <c r="O369" i="8"/>
  <c r="N369" i="8"/>
  <c r="M369" i="8"/>
  <c r="L369" i="8"/>
  <c r="K369" i="8"/>
  <c r="J369" i="8"/>
  <c r="I369" i="8"/>
  <c r="H369" i="8"/>
  <c r="G369" i="8"/>
  <c r="F369" i="8"/>
  <c r="E369" i="8"/>
  <c r="D369" i="8"/>
  <c r="C369" i="8"/>
  <c r="B369" i="8"/>
  <c r="S368" i="8"/>
  <c r="R368" i="8"/>
  <c r="P368" i="8"/>
  <c r="O368" i="8"/>
  <c r="N368" i="8"/>
  <c r="M368" i="8"/>
  <c r="L368" i="8"/>
  <c r="K368" i="8"/>
  <c r="J368" i="8"/>
  <c r="I368" i="8"/>
  <c r="H368" i="8"/>
  <c r="G368" i="8"/>
  <c r="F368" i="8"/>
  <c r="E368" i="8"/>
  <c r="D368" i="8"/>
  <c r="C368" i="8"/>
  <c r="B368" i="8"/>
  <c r="S367" i="8"/>
  <c r="R367" i="8"/>
  <c r="P367" i="8"/>
  <c r="O367" i="8"/>
  <c r="N367" i="8"/>
  <c r="M367" i="8"/>
  <c r="L367" i="8"/>
  <c r="K367" i="8"/>
  <c r="J367" i="8"/>
  <c r="I367" i="8"/>
  <c r="H367" i="8"/>
  <c r="G367" i="8"/>
  <c r="F367" i="8"/>
  <c r="E367" i="8"/>
  <c r="D367" i="8"/>
  <c r="C367" i="8"/>
  <c r="B367" i="8"/>
  <c r="S366" i="8"/>
  <c r="R366" i="8"/>
  <c r="P366" i="8"/>
  <c r="O366" i="8"/>
  <c r="N366" i="8"/>
  <c r="M366" i="8"/>
  <c r="L366" i="8"/>
  <c r="K366" i="8"/>
  <c r="J366" i="8"/>
  <c r="I366" i="8"/>
  <c r="H366" i="8"/>
  <c r="G366" i="8"/>
  <c r="F366" i="8"/>
  <c r="E366" i="8"/>
  <c r="D366" i="8"/>
  <c r="C366" i="8"/>
  <c r="B366" i="8"/>
  <c r="S365" i="8"/>
  <c r="R365" i="8"/>
  <c r="P365" i="8"/>
  <c r="O365" i="8"/>
  <c r="N365" i="8"/>
  <c r="M365" i="8"/>
  <c r="L365" i="8"/>
  <c r="K365" i="8"/>
  <c r="J365" i="8"/>
  <c r="I365" i="8"/>
  <c r="H365" i="8"/>
  <c r="G365" i="8"/>
  <c r="F365" i="8"/>
  <c r="E365" i="8"/>
  <c r="D365" i="8"/>
  <c r="C365" i="8"/>
  <c r="B365" i="8"/>
  <c r="S364" i="8"/>
  <c r="R364" i="8"/>
  <c r="P364" i="8"/>
  <c r="O364" i="8"/>
  <c r="N364" i="8"/>
  <c r="M364" i="8"/>
  <c r="L364" i="8"/>
  <c r="K364" i="8"/>
  <c r="J364" i="8"/>
  <c r="I364" i="8"/>
  <c r="H364" i="8"/>
  <c r="G364" i="8"/>
  <c r="F364" i="8"/>
  <c r="E364" i="8"/>
  <c r="D364" i="8"/>
  <c r="C364" i="8"/>
  <c r="B364" i="8"/>
  <c r="S363" i="8"/>
  <c r="R363" i="8"/>
  <c r="P363" i="8"/>
  <c r="O363" i="8"/>
  <c r="N363" i="8"/>
  <c r="M363" i="8"/>
  <c r="L363" i="8"/>
  <c r="K363" i="8"/>
  <c r="J363" i="8"/>
  <c r="I363" i="8"/>
  <c r="H363" i="8"/>
  <c r="G363" i="8"/>
  <c r="F363" i="8"/>
  <c r="E363" i="8"/>
  <c r="D363" i="8"/>
  <c r="C363" i="8"/>
  <c r="B363" i="8"/>
  <c r="S362" i="8"/>
  <c r="R362" i="8"/>
  <c r="P362" i="8"/>
  <c r="O362" i="8"/>
  <c r="N362" i="8"/>
  <c r="M362" i="8"/>
  <c r="L362" i="8"/>
  <c r="K362" i="8"/>
  <c r="J362" i="8"/>
  <c r="I362" i="8"/>
  <c r="H362" i="8"/>
  <c r="G362" i="8"/>
  <c r="F362" i="8"/>
  <c r="E362" i="8"/>
  <c r="D362" i="8"/>
  <c r="C362" i="8"/>
  <c r="B362" i="8"/>
  <c r="S361" i="8"/>
  <c r="R361" i="8"/>
  <c r="P361" i="8"/>
  <c r="O361" i="8"/>
  <c r="N361" i="8"/>
  <c r="M361" i="8"/>
  <c r="L361" i="8"/>
  <c r="K361" i="8"/>
  <c r="J361" i="8"/>
  <c r="I361" i="8"/>
  <c r="H361" i="8"/>
  <c r="G361" i="8"/>
  <c r="F361" i="8"/>
  <c r="E361" i="8"/>
  <c r="D361" i="8"/>
  <c r="C361" i="8"/>
  <c r="B361" i="8"/>
  <c r="S360" i="8"/>
  <c r="R360" i="8"/>
  <c r="P360" i="8"/>
  <c r="O360" i="8"/>
  <c r="N360" i="8"/>
  <c r="M360" i="8"/>
  <c r="L360" i="8"/>
  <c r="K360" i="8"/>
  <c r="J360" i="8"/>
  <c r="I360" i="8"/>
  <c r="H360" i="8"/>
  <c r="G360" i="8"/>
  <c r="F360" i="8"/>
  <c r="E360" i="8"/>
  <c r="D360" i="8"/>
  <c r="C360" i="8"/>
  <c r="B360" i="8"/>
  <c r="S359" i="8"/>
  <c r="R359" i="8"/>
  <c r="P359" i="8"/>
  <c r="O359" i="8"/>
  <c r="N359" i="8"/>
  <c r="M359" i="8"/>
  <c r="L359" i="8"/>
  <c r="K359" i="8"/>
  <c r="J359" i="8"/>
  <c r="I359" i="8"/>
  <c r="H359" i="8"/>
  <c r="G359" i="8"/>
  <c r="F359" i="8"/>
  <c r="E359" i="8"/>
  <c r="D359" i="8"/>
  <c r="C359" i="8"/>
  <c r="B359" i="8"/>
  <c r="S358" i="8"/>
  <c r="R358" i="8"/>
  <c r="P358" i="8"/>
  <c r="O358" i="8"/>
  <c r="N358" i="8"/>
  <c r="M358" i="8"/>
  <c r="L358" i="8"/>
  <c r="K358" i="8"/>
  <c r="J358" i="8"/>
  <c r="I358" i="8"/>
  <c r="H358" i="8"/>
  <c r="G358" i="8"/>
  <c r="F358" i="8"/>
  <c r="E358" i="8"/>
  <c r="D358" i="8"/>
  <c r="C358" i="8"/>
  <c r="B358" i="8"/>
  <c r="S357" i="8"/>
  <c r="R357" i="8"/>
  <c r="P357" i="8"/>
  <c r="O357" i="8"/>
  <c r="N357" i="8"/>
  <c r="M357" i="8"/>
  <c r="L357" i="8"/>
  <c r="K357" i="8"/>
  <c r="J357" i="8"/>
  <c r="I357" i="8"/>
  <c r="H357" i="8"/>
  <c r="G357" i="8"/>
  <c r="F357" i="8"/>
  <c r="E357" i="8"/>
  <c r="D357" i="8"/>
  <c r="C357" i="8"/>
  <c r="B357" i="8"/>
  <c r="S356" i="8"/>
  <c r="R356" i="8"/>
  <c r="P356" i="8"/>
  <c r="O356" i="8"/>
  <c r="N356" i="8"/>
  <c r="M356" i="8"/>
  <c r="L356" i="8"/>
  <c r="K356" i="8"/>
  <c r="J356" i="8"/>
  <c r="I356" i="8"/>
  <c r="H356" i="8"/>
  <c r="G356" i="8"/>
  <c r="F356" i="8"/>
  <c r="E356" i="8"/>
  <c r="D356" i="8"/>
  <c r="C356" i="8"/>
  <c r="B356" i="8"/>
  <c r="S355" i="8"/>
  <c r="R355" i="8"/>
  <c r="P355" i="8"/>
  <c r="O355" i="8"/>
  <c r="N355" i="8"/>
  <c r="M355" i="8"/>
  <c r="L355" i="8"/>
  <c r="K355" i="8"/>
  <c r="J355" i="8"/>
  <c r="I355" i="8"/>
  <c r="H355" i="8"/>
  <c r="G355" i="8"/>
  <c r="F355" i="8"/>
  <c r="E355" i="8"/>
  <c r="D355" i="8"/>
  <c r="C355" i="8"/>
  <c r="B355" i="8"/>
  <c r="S354" i="8"/>
  <c r="R354" i="8"/>
  <c r="P354" i="8"/>
  <c r="O354" i="8"/>
  <c r="N354" i="8"/>
  <c r="M354" i="8"/>
  <c r="L354" i="8"/>
  <c r="K354" i="8"/>
  <c r="J354" i="8"/>
  <c r="I354" i="8"/>
  <c r="H354" i="8"/>
  <c r="G354" i="8"/>
  <c r="F354" i="8"/>
  <c r="E354" i="8"/>
  <c r="D354" i="8"/>
  <c r="C354" i="8"/>
  <c r="B354" i="8"/>
  <c r="S353" i="8"/>
  <c r="R353" i="8"/>
  <c r="P353" i="8"/>
  <c r="O353" i="8"/>
  <c r="N353" i="8"/>
  <c r="M353" i="8"/>
  <c r="L353" i="8"/>
  <c r="K353" i="8"/>
  <c r="J353" i="8"/>
  <c r="I353" i="8"/>
  <c r="H353" i="8"/>
  <c r="G353" i="8"/>
  <c r="F353" i="8"/>
  <c r="E353" i="8"/>
  <c r="D353" i="8"/>
  <c r="C353" i="8"/>
  <c r="B353" i="8"/>
  <c r="S352" i="8"/>
  <c r="R352" i="8"/>
  <c r="P352" i="8"/>
  <c r="O352" i="8"/>
  <c r="N352" i="8"/>
  <c r="M352" i="8"/>
  <c r="L352" i="8"/>
  <c r="K352" i="8"/>
  <c r="J352" i="8"/>
  <c r="I352" i="8"/>
  <c r="H352" i="8"/>
  <c r="G352" i="8"/>
  <c r="F352" i="8"/>
  <c r="E352" i="8"/>
  <c r="D352" i="8"/>
  <c r="C352" i="8"/>
  <c r="B352" i="8"/>
  <c r="S351" i="8"/>
  <c r="R351" i="8"/>
  <c r="P351" i="8"/>
  <c r="O351" i="8"/>
  <c r="N351" i="8"/>
  <c r="M351" i="8"/>
  <c r="L351" i="8"/>
  <c r="K351" i="8"/>
  <c r="J351" i="8"/>
  <c r="I351" i="8"/>
  <c r="H351" i="8"/>
  <c r="G351" i="8"/>
  <c r="F351" i="8"/>
  <c r="E351" i="8"/>
  <c r="D351" i="8"/>
  <c r="C351" i="8"/>
  <c r="B351" i="8"/>
  <c r="S350" i="8"/>
  <c r="R350" i="8"/>
  <c r="P350" i="8"/>
  <c r="O350" i="8"/>
  <c r="N350" i="8"/>
  <c r="M350" i="8"/>
  <c r="L350" i="8"/>
  <c r="K350" i="8"/>
  <c r="J350" i="8"/>
  <c r="I350" i="8"/>
  <c r="H350" i="8"/>
  <c r="G350" i="8"/>
  <c r="F350" i="8"/>
  <c r="E350" i="8"/>
  <c r="D350" i="8"/>
  <c r="C350" i="8"/>
  <c r="B350" i="8"/>
  <c r="S349" i="8"/>
  <c r="R349" i="8"/>
  <c r="P349" i="8"/>
  <c r="O349" i="8"/>
  <c r="N349" i="8"/>
  <c r="M349" i="8"/>
  <c r="L349" i="8"/>
  <c r="K349" i="8"/>
  <c r="J349" i="8"/>
  <c r="I349" i="8"/>
  <c r="H349" i="8"/>
  <c r="G349" i="8"/>
  <c r="F349" i="8"/>
  <c r="E349" i="8"/>
  <c r="D349" i="8"/>
  <c r="C349" i="8"/>
  <c r="B349" i="8"/>
  <c r="S348" i="8"/>
  <c r="R348" i="8"/>
  <c r="P348" i="8"/>
  <c r="O348" i="8"/>
  <c r="N348" i="8"/>
  <c r="M348" i="8"/>
  <c r="L348" i="8"/>
  <c r="K348" i="8"/>
  <c r="J348" i="8"/>
  <c r="I348" i="8"/>
  <c r="H348" i="8"/>
  <c r="G348" i="8"/>
  <c r="F348" i="8"/>
  <c r="E348" i="8"/>
  <c r="D348" i="8"/>
  <c r="C348" i="8"/>
  <c r="B348" i="8"/>
  <c r="S347" i="8"/>
  <c r="R347" i="8"/>
  <c r="P347" i="8"/>
  <c r="O347" i="8"/>
  <c r="N347" i="8"/>
  <c r="M347" i="8"/>
  <c r="L347" i="8"/>
  <c r="K347" i="8"/>
  <c r="J347" i="8"/>
  <c r="I347" i="8"/>
  <c r="H347" i="8"/>
  <c r="G347" i="8"/>
  <c r="F347" i="8"/>
  <c r="E347" i="8"/>
  <c r="D347" i="8"/>
  <c r="C347" i="8"/>
  <c r="B347" i="8"/>
  <c r="S346" i="8"/>
  <c r="R346" i="8"/>
  <c r="P346" i="8"/>
  <c r="O346" i="8"/>
  <c r="N346" i="8"/>
  <c r="M346" i="8"/>
  <c r="L346" i="8"/>
  <c r="K346" i="8"/>
  <c r="J346" i="8"/>
  <c r="I346" i="8"/>
  <c r="H346" i="8"/>
  <c r="G346" i="8"/>
  <c r="F346" i="8"/>
  <c r="E346" i="8"/>
  <c r="D346" i="8"/>
  <c r="C346" i="8"/>
  <c r="B346" i="8"/>
  <c r="S345" i="8"/>
  <c r="R345" i="8"/>
  <c r="P345" i="8"/>
  <c r="O345" i="8"/>
  <c r="N345" i="8"/>
  <c r="M345" i="8"/>
  <c r="L345" i="8"/>
  <c r="K345" i="8"/>
  <c r="J345" i="8"/>
  <c r="I345" i="8"/>
  <c r="H345" i="8"/>
  <c r="G345" i="8"/>
  <c r="F345" i="8"/>
  <c r="E345" i="8"/>
  <c r="D345" i="8"/>
  <c r="C345" i="8"/>
  <c r="B345" i="8"/>
  <c r="S344" i="8"/>
  <c r="R344" i="8"/>
  <c r="P344" i="8"/>
  <c r="O344" i="8"/>
  <c r="N344" i="8"/>
  <c r="M344" i="8"/>
  <c r="L344" i="8"/>
  <c r="K344" i="8"/>
  <c r="J344" i="8"/>
  <c r="I344" i="8"/>
  <c r="H344" i="8"/>
  <c r="G344" i="8"/>
  <c r="F344" i="8"/>
  <c r="E344" i="8"/>
  <c r="D344" i="8"/>
  <c r="C344" i="8"/>
  <c r="B344" i="8"/>
  <c r="S343" i="8"/>
  <c r="R343" i="8"/>
  <c r="P343" i="8"/>
  <c r="O343" i="8"/>
  <c r="N343" i="8"/>
  <c r="M343" i="8"/>
  <c r="L343" i="8"/>
  <c r="K343" i="8"/>
  <c r="J343" i="8"/>
  <c r="I343" i="8"/>
  <c r="H343" i="8"/>
  <c r="G343" i="8"/>
  <c r="F343" i="8"/>
  <c r="E343" i="8"/>
  <c r="D343" i="8"/>
  <c r="C343" i="8"/>
  <c r="B343" i="8"/>
  <c r="S342" i="8"/>
  <c r="R342" i="8"/>
  <c r="P342" i="8"/>
  <c r="O342" i="8"/>
  <c r="N342" i="8"/>
  <c r="M342" i="8"/>
  <c r="L342" i="8"/>
  <c r="K342" i="8"/>
  <c r="J342" i="8"/>
  <c r="I342" i="8"/>
  <c r="H342" i="8"/>
  <c r="G342" i="8"/>
  <c r="F342" i="8"/>
  <c r="E342" i="8"/>
  <c r="D342" i="8"/>
  <c r="C342" i="8"/>
  <c r="B342" i="8"/>
  <c r="S341" i="8"/>
  <c r="R341" i="8"/>
  <c r="P341" i="8"/>
  <c r="O341" i="8"/>
  <c r="N341" i="8"/>
  <c r="M341" i="8"/>
  <c r="L341" i="8"/>
  <c r="K341" i="8"/>
  <c r="J341" i="8"/>
  <c r="I341" i="8"/>
  <c r="H341" i="8"/>
  <c r="G341" i="8"/>
  <c r="F341" i="8"/>
  <c r="E341" i="8"/>
  <c r="D341" i="8"/>
  <c r="C341" i="8"/>
  <c r="B341" i="8"/>
  <c r="S340" i="8"/>
  <c r="R340" i="8"/>
  <c r="P340" i="8"/>
  <c r="O340" i="8"/>
  <c r="N340" i="8"/>
  <c r="M340" i="8"/>
  <c r="L340" i="8"/>
  <c r="K340" i="8"/>
  <c r="J340" i="8"/>
  <c r="I340" i="8"/>
  <c r="H340" i="8"/>
  <c r="G340" i="8"/>
  <c r="F340" i="8"/>
  <c r="E340" i="8"/>
  <c r="D340" i="8"/>
  <c r="C340" i="8"/>
  <c r="B340" i="8"/>
  <c r="S339" i="8"/>
  <c r="R339" i="8"/>
  <c r="P339" i="8"/>
  <c r="O339" i="8"/>
  <c r="N339" i="8"/>
  <c r="M339" i="8"/>
  <c r="L339" i="8"/>
  <c r="K339" i="8"/>
  <c r="J339" i="8"/>
  <c r="I339" i="8"/>
  <c r="H339" i="8"/>
  <c r="G339" i="8"/>
  <c r="F339" i="8"/>
  <c r="E339" i="8"/>
  <c r="D339" i="8"/>
  <c r="C339" i="8"/>
  <c r="B339" i="8"/>
  <c r="S338" i="8"/>
  <c r="R338" i="8"/>
  <c r="P338" i="8"/>
  <c r="O338" i="8"/>
  <c r="N338" i="8"/>
  <c r="M338" i="8"/>
  <c r="L338" i="8"/>
  <c r="K338" i="8"/>
  <c r="J338" i="8"/>
  <c r="I338" i="8"/>
  <c r="H338" i="8"/>
  <c r="G338" i="8"/>
  <c r="F338" i="8"/>
  <c r="E338" i="8"/>
  <c r="D338" i="8"/>
  <c r="C338" i="8"/>
  <c r="B338" i="8"/>
  <c r="S337" i="8"/>
  <c r="R337" i="8"/>
  <c r="P337" i="8"/>
  <c r="O337" i="8"/>
  <c r="N337" i="8"/>
  <c r="M337" i="8"/>
  <c r="L337" i="8"/>
  <c r="K337" i="8"/>
  <c r="J337" i="8"/>
  <c r="I337" i="8"/>
  <c r="H337" i="8"/>
  <c r="G337" i="8"/>
  <c r="F337" i="8"/>
  <c r="E337" i="8"/>
  <c r="D337" i="8"/>
  <c r="C337" i="8"/>
  <c r="B337" i="8"/>
  <c r="S336" i="8"/>
  <c r="R336" i="8"/>
  <c r="P336" i="8"/>
  <c r="O336" i="8"/>
  <c r="N336" i="8"/>
  <c r="M336" i="8"/>
  <c r="L336" i="8"/>
  <c r="K336" i="8"/>
  <c r="J336" i="8"/>
  <c r="I336" i="8"/>
  <c r="H336" i="8"/>
  <c r="G336" i="8"/>
  <c r="F336" i="8"/>
  <c r="E336" i="8"/>
  <c r="D336" i="8"/>
  <c r="C336" i="8"/>
  <c r="B336" i="8"/>
  <c r="S335" i="8"/>
  <c r="R335" i="8"/>
  <c r="P335" i="8"/>
  <c r="O335" i="8"/>
  <c r="N335" i="8"/>
  <c r="M335" i="8"/>
  <c r="L335" i="8"/>
  <c r="K335" i="8"/>
  <c r="J335" i="8"/>
  <c r="I335" i="8"/>
  <c r="H335" i="8"/>
  <c r="G335" i="8"/>
  <c r="F335" i="8"/>
  <c r="E335" i="8"/>
  <c r="D335" i="8"/>
  <c r="C335" i="8"/>
  <c r="B335" i="8"/>
  <c r="S334" i="8"/>
  <c r="R334" i="8"/>
  <c r="P334" i="8"/>
  <c r="O334" i="8"/>
  <c r="N334" i="8"/>
  <c r="M334" i="8"/>
  <c r="L334" i="8"/>
  <c r="K334" i="8"/>
  <c r="J334" i="8"/>
  <c r="I334" i="8"/>
  <c r="H334" i="8"/>
  <c r="G334" i="8"/>
  <c r="F334" i="8"/>
  <c r="E334" i="8"/>
  <c r="D334" i="8"/>
  <c r="C334" i="8"/>
  <c r="B334" i="8"/>
  <c r="S333" i="8"/>
  <c r="R333" i="8"/>
  <c r="P333" i="8"/>
  <c r="O333" i="8"/>
  <c r="N333" i="8"/>
  <c r="M333" i="8"/>
  <c r="L333" i="8"/>
  <c r="K333" i="8"/>
  <c r="J333" i="8"/>
  <c r="I333" i="8"/>
  <c r="H333" i="8"/>
  <c r="G333" i="8"/>
  <c r="F333" i="8"/>
  <c r="E333" i="8"/>
  <c r="D333" i="8"/>
  <c r="C333" i="8"/>
  <c r="B333" i="8"/>
  <c r="S332" i="8"/>
  <c r="R332" i="8"/>
  <c r="P332" i="8"/>
  <c r="O332" i="8"/>
  <c r="N332" i="8"/>
  <c r="M332" i="8"/>
  <c r="L332" i="8"/>
  <c r="K332" i="8"/>
  <c r="J332" i="8"/>
  <c r="I332" i="8"/>
  <c r="H332" i="8"/>
  <c r="G332" i="8"/>
  <c r="F332" i="8"/>
  <c r="E332" i="8"/>
  <c r="D332" i="8"/>
  <c r="C332" i="8"/>
  <c r="B332" i="8"/>
  <c r="S331" i="8"/>
  <c r="R331" i="8"/>
  <c r="P331" i="8"/>
  <c r="O331" i="8"/>
  <c r="N331" i="8"/>
  <c r="M331" i="8"/>
  <c r="L331" i="8"/>
  <c r="K331" i="8"/>
  <c r="J331" i="8"/>
  <c r="I331" i="8"/>
  <c r="H331" i="8"/>
  <c r="G331" i="8"/>
  <c r="F331" i="8"/>
  <c r="E331" i="8"/>
  <c r="D331" i="8"/>
  <c r="C331" i="8"/>
  <c r="B331" i="8"/>
  <c r="S330" i="8"/>
  <c r="R330" i="8"/>
  <c r="P330" i="8"/>
  <c r="O330" i="8"/>
  <c r="N330" i="8"/>
  <c r="M330" i="8"/>
  <c r="L330" i="8"/>
  <c r="K330" i="8"/>
  <c r="J330" i="8"/>
  <c r="I330" i="8"/>
  <c r="H330" i="8"/>
  <c r="G330" i="8"/>
  <c r="F330" i="8"/>
  <c r="E330" i="8"/>
  <c r="D330" i="8"/>
  <c r="C330" i="8"/>
  <c r="B330" i="8"/>
  <c r="S329" i="8"/>
  <c r="R329" i="8"/>
  <c r="P329" i="8"/>
  <c r="O329" i="8"/>
  <c r="N329" i="8"/>
  <c r="M329" i="8"/>
  <c r="L329" i="8"/>
  <c r="K329" i="8"/>
  <c r="J329" i="8"/>
  <c r="I329" i="8"/>
  <c r="H329" i="8"/>
  <c r="G329" i="8"/>
  <c r="F329" i="8"/>
  <c r="E329" i="8"/>
  <c r="D329" i="8"/>
  <c r="C329" i="8"/>
  <c r="B329" i="8"/>
  <c r="S328" i="8"/>
  <c r="R328" i="8"/>
  <c r="P328" i="8"/>
  <c r="O328" i="8"/>
  <c r="N328" i="8"/>
  <c r="M328" i="8"/>
  <c r="L328" i="8"/>
  <c r="K328" i="8"/>
  <c r="J328" i="8"/>
  <c r="I328" i="8"/>
  <c r="H328" i="8"/>
  <c r="G328" i="8"/>
  <c r="F328" i="8"/>
  <c r="E328" i="8"/>
  <c r="D328" i="8"/>
  <c r="C328" i="8"/>
  <c r="B328" i="8"/>
  <c r="S327" i="8"/>
  <c r="R327" i="8"/>
  <c r="P327" i="8"/>
  <c r="O327" i="8"/>
  <c r="N327" i="8"/>
  <c r="M327" i="8"/>
  <c r="L327" i="8"/>
  <c r="K327" i="8"/>
  <c r="J327" i="8"/>
  <c r="I327" i="8"/>
  <c r="H327" i="8"/>
  <c r="G327" i="8"/>
  <c r="F327" i="8"/>
  <c r="E327" i="8"/>
  <c r="D327" i="8"/>
  <c r="C327" i="8"/>
  <c r="B327" i="8"/>
  <c r="S326" i="8"/>
  <c r="R326" i="8"/>
  <c r="P326" i="8"/>
  <c r="O326" i="8"/>
  <c r="N326" i="8"/>
  <c r="M326" i="8"/>
  <c r="L326" i="8"/>
  <c r="K326" i="8"/>
  <c r="J326" i="8"/>
  <c r="I326" i="8"/>
  <c r="H326" i="8"/>
  <c r="G326" i="8"/>
  <c r="F326" i="8"/>
  <c r="E326" i="8"/>
  <c r="D326" i="8"/>
  <c r="C326" i="8"/>
  <c r="B326" i="8"/>
  <c r="S325" i="8"/>
  <c r="R325" i="8"/>
  <c r="P325" i="8"/>
  <c r="O325" i="8"/>
  <c r="N325" i="8"/>
  <c r="M325" i="8"/>
  <c r="L325" i="8"/>
  <c r="K325" i="8"/>
  <c r="J325" i="8"/>
  <c r="I325" i="8"/>
  <c r="H325" i="8"/>
  <c r="G325" i="8"/>
  <c r="F325" i="8"/>
  <c r="E325" i="8"/>
  <c r="D325" i="8"/>
  <c r="C325" i="8"/>
  <c r="B325" i="8"/>
  <c r="S324" i="8"/>
  <c r="R324" i="8"/>
  <c r="P324" i="8"/>
  <c r="O324" i="8"/>
  <c r="N324" i="8"/>
  <c r="M324" i="8"/>
  <c r="L324" i="8"/>
  <c r="K324" i="8"/>
  <c r="J324" i="8"/>
  <c r="I324" i="8"/>
  <c r="H324" i="8"/>
  <c r="G324" i="8"/>
  <c r="F324" i="8"/>
  <c r="E324" i="8"/>
  <c r="D324" i="8"/>
  <c r="C324" i="8"/>
  <c r="B324" i="8"/>
  <c r="S323" i="8"/>
  <c r="R323" i="8"/>
  <c r="P323" i="8"/>
  <c r="O323" i="8"/>
  <c r="N323" i="8"/>
  <c r="M323" i="8"/>
  <c r="L323" i="8"/>
  <c r="K323" i="8"/>
  <c r="J323" i="8"/>
  <c r="I323" i="8"/>
  <c r="H323" i="8"/>
  <c r="G323" i="8"/>
  <c r="F323" i="8"/>
  <c r="E323" i="8"/>
  <c r="D323" i="8"/>
  <c r="C323" i="8"/>
  <c r="B323" i="8"/>
  <c r="S322" i="8"/>
  <c r="R322" i="8"/>
  <c r="P322" i="8"/>
  <c r="O322" i="8"/>
  <c r="N322" i="8"/>
  <c r="M322" i="8"/>
  <c r="L322" i="8"/>
  <c r="K322" i="8"/>
  <c r="J322" i="8"/>
  <c r="I322" i="8"/>
  <c r="H322" i="8"/>
  <c r="G322" i="8"/>
  <c r="F322" i="8"/>
  <c r="E322" i="8"/>
  <c r="D322" i="8"/>
  <c r="C322" i="8"/>
  <c r="B322" i="8"/>
  <c r="S321" i="8"/>
  <c r="R321" i="8"/>
  <c r="P321" i="8"/>
  <c r="O321" i="8"/>
  <c r="N321" i="8"/>
  <c r="M321" i="8"/>
  <c r="L321" i="8"/>
  <c r="K321" i="8"/>
  <c r="J321" i="8"/>
  <c r="I321" i="8"/>
  <c r="H321" i="8"/>
  <c r="G321" i="8"/>
  <c r="F321" i="8"/>
  <c r="E321" i="8"/>
  <c r="D321" i="8"/>
  <c r="C321" i="8"/>
  <c r="B321" i="8"/>
  <c r="S320" i="8"/>
  <c r="R320" i="8"/>
  <c r="P320" i="8"/>
  <c r="O320" i="8"/>
  <c r="N320" i="8"/>
  <c r="M320" i="8"/>
  <c r="L320" i="8"/>
  <c r="K320" i="8"/>
  <c r="J320" i="8"/>
  <c r="I320" i="8"/>
  <c r="H320" i="8"/>
  <c r="G320" i="8"/>
  <c r="F320" i="8"/>
  <c r="E320" i="8"/>
  <c r="D320" i="8"/>
  <c r="C320" i="8"/>
  <c r="B320" i="8"/>
  <c r="S319" i="8"/>
  <c r="R319" i="8"/>
  <c r="P319" i="8"/>
  <c r="O319" i="8"/>
  <c r="N319" i="8"/>
  <c r="M319" i="8"/>
  <c r="L319" i="8"/>
  <c r="K319" i="8"/>
  <c r="J319" i="8"/>
  <c r="I319" i="8"/>
  <c r="H319" i="8"/>
  <c r="G319" i="8"/>
  <c r="F319" i="8"/>
  <c r="E319" i="8"/>
  <c r="D319" i="8"/>
  <c r="C319" i="8"/>
  <c r="B319" i="8"/>
  <c r="S318" i="8"/>
  <c r="R318" i="8"/>
  <c r="P318" i="8"/>
  <c r="O318" i="8"/>
  <c r="N318" i="8"/>
  <c r="M318" i="8"/>
  <c r="L318" i="8"/>
  <c r="K318" i="8"/>
  <c r="J318" i="8"/>
  <c r="I318" i="8"/>
  <c r="H318" i="8"/>
  <c r="G318" i="8"/>
  <c r="F318" i="8"/>
  <c r="E318" i="8"/>
  <c r="D318" i="8"/>
  <c r="C318" i="8"/>
  <c r="B318" i="8"/>
  <c r="S317" i="8"/>
  <c r="R317" i="8"/>
  <c r="P317" i="8"/>
  <c r="O317" i="8"/>
  <c r="N317" i="8"/>
  <c r="M317" i="8"/>
  <c r="L317" i="8"/>
  <c r="K317" i="8"/>
  <c r="J317" i="8"/>
  <c r="I317" i="8"/>
  <c r="H317" i="8"/>
  <c r="G317" i="8"/>
  <c r="F317" i="8"/>
  <c r="E317" i="8"/>
  <c r="D317" i="8"/>
  <c r="C317" i="8"/>
  <c r="B317" i="8"/>
  <c r="S316" i="8"/>
  <c r="R316" i="8"/>
  <c r="P316" i="8"/>
  <c r="O316" i="8"/>
  <c r="N316" i="8"/>
  <c r="M316" i="8"/>
  <c r="L316" i="8"/>
  <c r="K316" i="8"/>
  <c r="J316" i="8"/>
  <c r="I316" i="8"/>
  <c r="H316" i="8"/>
  <c r="G316" i="8"/>
  <c r="F316" i="8"/>
  <c r="E316" i="8"/>
  <c r="D316" i="8"/>
  <c r="C316" i="8"/>
  <c r="B316" i="8"/>
  <c r="S315" i="8"/>
  <c r="R315" i="8"/>
  <c r="P315" i="8"/>
  <c r="O315" i="8"/>
  <c r="N315" i="8"/>
  <c r="M315" i="8"/>
  <c r="L315" i="8"/>
  <c r="K315" i="8"/>
  <c r="J315" i="8"/>
  <c r="I315" i="8"/>
  <c r="H315" i="8"/>
  <c r="G315" i="8"/>
  <c r="F315" i="8"/>
  <c r="E315" i="8"/>
  <c r="D315" i="8"/>
  <c r="C315" i="8"/>
  <c r="B315" i="8"/>
  <c r="S314" i="8"/>
  <c r="R314" i="8"/>
  <c r="P314" i="8"/>
  <c r="O314" i="8"/>
  <c r="N314" i="8"/>
  <c r="M314" i="8"/>
  <c r="L314" i="8"/>
  <c r="K314" i="8"/>
  <c r="J314" i="8"/>
  <c r="I314" i="8"/>
  <c r="H314" i="8"/>
  <c r="G314" i="8"/>
  <c r="F314" i="8"/>
  <c r="E314" i="8"/>
  <c r="D314" i="8"/>
  <c r="C314" i="8"/>
  <c r="B314" i="8"/>
  <c r="S313" i="8"/>
  <c r="R313" i="8"/>
  <c r="P313" i="8"/>
  <c r="O313" i="8"/>
  <c r="N313" i="8"/>
  <c r="M313" i="8"/>
  <c r="L313" i="8"/>
  <c r="K313" i="8"/>
  <c r="J313" i="8"/>
  <c r="I313" i="8"/>
  <c r="H313" i="8"/>
  <c r="G313" i="8"/>
  <c r="F313" i="8"/>
  <c r="E313" i="8"/>
  <c r="D313" i="8"/>
  <c r="C313" i="8"/>
  <c r="B313" i="8"/>
  <c r="S312" i="8"/>
  <c r="R312" i="8"/>
  <c r="P312" i="8"/>
  <c r="O312" i="8"/>
  <c r="N312" i="8"/>
  <c r="M312" i="8"/>
  <c r="L312" i="8"/>
  <c r="K312" i="8"/>
  <c r="J312" i="8"/>
  <c r="I312" i="8"/>
  <c r="H312" i="8"/>
  <c r="G312" i="8"/>
  <c r="F312" i="8"/>
  <c r="E312" i="8"/>
  <c r="D312" i="8"/>
  <c r="C312" i="8"/>
  <c r="B312" i="8"/>
  <c r="S311" i="8"/>
  <c r="R311" i="8"/>
  <c r="P311" i="8"/>
  <c r="O311" i="8"/>
  <c r="N311" i="8"/>
  <c r="M311" i="8"/>
  <c r="L311" i="8"/>
  <c r="K311" i="8"/>
  <c r="J311" i="8"/>
  <c r="I311" i="8"/>
  <c r="H311" i="8"/>
  <c r="G311" i="8"/>
  <c r="F311" i="8"/>
  <c r="E311" i="8"/>
  <c r="D311" i="8"/>
  <c r="C311" i="8"/>
  <c r="B311" i="8"/>
  <c r="S310" i="8"/>
  <c r="R310" i="8"/>
  <c r="P310" i="8"/>
  <c r="O310" i="8"/>
  <c r="N310" i="8"/>
  <c r="M310" i="8"/>
  <c r="L310" i="8"/>
  <c r="K310" i="8"/>
  <c r="J310" i="8"/>
  <c r="I310" i="8"/>
  <c r="H310" i="8"/>
  <c r="G310" i="8"/>
  <c r="F310" i="8"/>
  <c r="E310" i="8"/>
  <c r="D310" i="8"/>
  <c r="C310" i="8"/>
  <c r="B310" i="8"/>
  <c r="S309" i="8"/>
  <c r="R309" i="8"/>
  <c r="P309" i="8"/>
  <c r="O309" i="8"/>
  <c r="N309" i="8"/>
  <c r="M309" i="8"/>
  <c r="L309" i="8"/>
  <c r="K309" i="8"/>
  <c r="J309" i="8"/>
  <c r="I309" i="8"/>
  <c r="H309" i="8"/>
  <c r="G309" i="8"/>
  <c r="F309" i="8"/>
  <c r="E309" i="8"/>
  <c r="D309" i="8"/>
  <c r="C309" i="8"/>
  <c r="B309" i="8"/>
  <c r="S308" i="8"/>
  <c r="R308" i="8"/>
  <c r="P308" i="8"/>
  <c r="O308" i="8"/>
  <c r="N308" i="8"/>
  <c r="M308" i="8"/>
  <c r="L308" i="8"/>
  <c r="K308" i="8"/>
  <c r="J308" i="8"/>
  <c r="I308" i="8"/>
  <c r="H308" i="8"/>
  <c r="G308" i="8"/>
  <c r="F308" i="8"/>
  <c r="E308" i="8"/>
  <c r="D308" i="8"/>
  <c r="C308" i="8"/>
  <c r="B308" i="8"/>
  <c r="S307" i="8"/>
  <c r="R307" i="8"/>
  <c r="P307" i="8"/>
  <c r="O307" i="8"/>
  <c r="N307" i="8"/>
  <c r="M307" i="8"/>
  <c r="L307" i="8"/>
  <c r="K307" i="8"/>
  <c r="J307" i="8"/>
  <c r="I307" i="8"/>
  <c r="H307" i="8"/>
  <c r="G307" i="8"/>
  <c r="F307" i="8"/>
  <c r="E307" i="8"/>
  <c r="D307" i="8"/>
  <c r="C307" i="8"/>
  <c r="B307" i="8"/>
  <c r="S306" i="8"/>
  <c r="R306" i="8"/>
  <c r="P306" i="8"/>
  <c r="O306" i="8"/>
  <c r="N306" i="8"/>
  <c r="M306" i="8"/>
  <c r="L306" i="8"/>
  <c r="K306" i="8"/>
  <c r="J306" i="8"/>
  <c r="I306" i="8"/>
  <c r="H306" i="8"/>
  <c r="G306" i="8"/>
  <c r="F306" i="8"/>
  <c r="E306" i="8"/>
  <c r="D306" i="8"/>
  <c r="C306" i="8"/>
  <c r="B306" i="8"/>
  <c r="S305" i="8"/>
  <c r="R305" i="8"/>
  <c r="P305" i="8"/>
  <c r="O305" i="8"/>
  <c r="N305" i="8"/>
  <c r="M305" i="8"/>
  <c r="L305" i="8"/>
  <c r="K305" i="8"/>
  <c r="J305" i="8"/>
  <c r="I305" i="8"/>
  <c r="H305" i="8"/>
  <c r="G305" i="8"/>
  <c r="F305" i="8"/>
  <c r="E305" i="8"/>
  <c r="D305" i="8"/>
  <c r="C305" i="8"/>
  <c r="B305" i="8"/>
  <c r="S304" i="8"/>
  <c r="R304" i="8"/>
  <c r="P304" i="8"/>
  <c r="O304" i="8"/>
  <c r="N304" i="8"/>
  <c r="M304" i="8"/>
  <c r="L304" i="8"/>
  <c r="K304" i="8"/>
  <c r="J304" i="8"/>
  <c r="I304" i="8"/>
  <c r="H304" i="8"/>
  <c r="G304" i="8"/>
  <c r="F304" i="8"/>
  <c r="E304" i="8"/>
  <c r="D304" i="8"/>
  <c r="C304" i="8"/>
  <c r="B304" i="8"/>
  <c r="S303" i="8"/>
  <c r="R303" i="8"/>
  <c r="P303" i="8"/>
  <c r="O303" i="8"/>
  <c r="N303" i="8"/>
  <c r="M303" i="8"/>
  <c r="L303" i="8"/>
  <c r="K303" i="8"/>
  <c r="J303" i="8"/>
  <c r="I303" i="8"/>
  <c r="H303" i="8"/>
  <c r="G303" i="8"/>
  <c r="F303" i="8"/>
  <c r="E303" i="8"/>
  <c r="D303" i="8"/>
  <c r="C303" i="8"/>
  <c r="B303" i="8"/>
  <c r="S302" i="8"/>
  <c r="R302" i="8"/>
  <c r="P302" i="8"/>
  <c r="O302" i="8"/>
  <c r="N302" i="8"/>
  <c r="M302" i="8"/>
  <c r="L302" i="8"/>
  <c r="K302" i="8"/>
  <c r="J302" i="8"/>
  <c r="I302" i="8"/>
  <c r="H302" i="8"/>
  <c r="G302" i="8"/>
  <c r="F302" i="8"/>
  <c r="E302" i="8"/>
  <c r="D302" i="8"/>
  <c r="C302" i="8"/>
  <c r="B302" i="8"/>
  <c r="S301" i="8"/>
  <c r="R301" i="8"/>
  <c r="P301" i="8"/>
  <c r="O301" i="8"/>
  <c r="N301" i="8"/>
  <c r="M301" i="8"/>
  <c r="L301" i="8"/>
  <c r="K301" i="8"/>
  <c r="J301" i="8"/>
  <c r="I301" i="8"/>
  <c r="H301" i="8"/>
  <c r="G301" i="8"/>
  <c r="F301" i="8"/>
  <c r="E301" i="8"/>
  <c r="D301" i="8"/>
  <c r="C301" i="8"/>
  <c r="B301" i="8"/>
  <c r="S300" i="8"/>
  <c r="R300" i="8"/>
  <c r="P300" i="8"/>
  <c r="O300" i="8"/>
  <c r="N300" i="8"/>
  <c r="M300" i="8"/>
  <c r="L300" i="8"/>
  <c r="K300" i="8"/>
  <c r="J300" i="8"/>
  <c r="I300" i="8"/>
  <c r="H300" i="8"/>
  <c r="G300" i="8"/>
  <c r="F300" i="8"/>
  <c r="E300" i="8"/>
  <c r="D300" i="8"/>
  <c r="C300" i="8"/>
  <c r="B300" i="8"/>
  <c r="S299" i="8"/>
  <c r="R299" i="8"/>
  <c r="P299" i="8"/>
  <c r="O299" i="8"/>
  <c r="N299" i="8"/>
  <c r="M299" i="8"/>
  <c r="L299" i="8"/>
  <c r="K299" i="8"/>
  <c r="J299" i="8"/>
  <c r="I299" i="8"/>
  <c r="H299" i="8"/>
  <c r="G299" i="8"/>
  <c r="F299" i="8"/>
  <c r="E299" i="8"/>
  <c r="D299" i="8"/>
  <c r="C299" i="8"/>
  <c r="B299" i="8"/>
  <c r="S298" i="8"/>
  <c r="R298" i="8"/>
  <c r="P298" i="8"/>
  <c r="O298" i="8"/>
  <c r="N298" i="8"/>
  <c r="M298" i="8"/>
  <c r="L298" i="8"/>
  <c r="K298" i="8"/>
  <c r="J298" i="8"/>
  <c r="I298" i="8"/>
  <c r="H298" i="8"/>
  <c r="G298" i="8"/>
  <c r="F298" i="8"/>
  <c r="E298" i="8"/>
  <c r="D298" i="8"/>
  <c r="C298" i="8"/>
  <c r="B298" i="8"/>
  <c r="S297" i="8"/>
  <c r="R297" i="8"/>
  <c r="P297" i="8"/>
  <c r="O297" i="8"/>
  <c r="N297" i="8"/>
  <c r="M297" i="8"/>
  <c r="L297" i="8"/>
  <c r="K297" i="8"/>
  <c r="J297" i="8"/>
  <c r="I297" i="8"/>
  <c r="H297" i="8"/>
  <c r="G297" i="8"/>
  <c r="F297" i="8"/>
  <c r="E297" i="8"/>
  <c r="D297" i="8"/>
  <c r="C297" i="8"/>
  <c r="B297" i="8"/>
  <c r="S296" i="8"/>
  <c r="R296" i="8"/>
  <c r="P296" i="8"/>
  <c r="O296" i="8"/>
  <c r="N296" i="8"/>
  <c r="M296" i="8"/>
  <c r="L296" i="8"/>
  <c r="K296" i="8"/>
  <c r="J296" i="8"/>
  <c r="I296" i="8"/>
  <c r="H296" i="8"/>
  <c r="G296" i="8"/>
  <c r="F296" i="8"/>
  <c r="E296" i="8"/>
  <c r="D296" i="8"/>
  <c r="C296" i="8"/>
  <c r="B296" i="8"/>
  <c r="S295" i="8"/>
  <c r="R295" i="8"/>
  <c r="P295" i="8"/>
  <c r="O295" i="8"/>
  <c r="N295" i="8"/>
  <c r="M295" i="8"/>
  <c r="L295" i="8"/>
  <c r="K295" i="8"/>
  <c r="J295" i="8"/>
  <c r="I295" i="8"/>
  <c r="H295" i="8"/>
  <c r="G295" i="8"/>
  <c r="F295" i="8"/>
  <c r="E295" i="8"/>
  <c r="D295" i="8"/>
  <c r="C295" i="8"/>
  <c r="B295" i="8"/>
  <c r="S294" i="8"/>
  <c r="R294" i="8"/>
  <c r="P294" i="8"/>
  <c r="O294" i="8"/>
  <c r="N294" i="8"/>
  <c r="M294" i="8"/>
  <c r="L294" i="8"/>
  <c r="K294" i="8"/>
  <c r="J294" i="8"/>
  <c r="I294" i="8"/>
  <c r="H294" i="8"/>
  <c r="G294" i="8"/>
  <c r="F294" i="8"/>
  <c r="E294" i="8"/>
  <c r="D294" i="8"/>
  <c r="C294" i="8"/>
  <c r="B294" i="8"/>
  <c r="S293" i="8"/>
  <c r="R293" i="8"/>
  <c r="P293" i="8"/>
  <c r="O293" i="8"/>
  <c r="N293" i="8"/>
  <c r="M293" i="8"/>
  <c r="L293" i="8"/>
  <c r="K293" i="8"/>
  <c r="J293" i="8"/>
  <c r="I293" i="8"/>
  <c r="H293" i="8"/>
  <c r="G293" i="8"/>
  <c r="F293" i="8"/>
  <c r="E293" i="8"/>
  <c r="D293" i="8"/>
  <c r="C293" i="8"/>
  <c r="B293" i="8"/>
  <c r="S292" i="8"/>
  <c r="R292" i="8"/>
  <c r="P292" i="8"/>
  <c r="O292" i="8"/>
  <c r="N292" i="8"/>
  <c r="M292" i="8"/>
  <c r="L292" i="8"/>
  <c r="K292" i="8"/>
  <c r="J292" i="8"/>
  <c r="I292" i="8"/>
  <c r="H292" i="8"/>
  <c r="G292" i="8"/>
  <c r="F292" i="8"/>
  <c r="E292" i="8"/>
  <c r="D292" i="8"/>
  <c r="C292" i="8"/>
  <c r="B292" i="8"/>
  <c r="S291" i="8"/>
  <c r="R291" i="8"/>
  <c r="P291" i="8"/>
  <c r="O291" i="8"/>
  <c r="N291" i="8"/>
  <c r="M291" i="8"/>
  <c r="L291" i="8"/>
  <c r="K291" i="8"/>
  <c r="J291" i="8"/>
  <c r="I291" i="8"/>
  <c r="H291" i="8"/>
  <c r="G291" i="8"/>
  <c r="F291" i="8"/>
  <c r="E291" i="8"/>
  <c r="D291" i="8"/>
  <c r="C291" i="8"/>
  <c r="B291" i="8"/>
  <c r="S290" i="8"/>
  <c r="R290" i="8"/>
  <c r="P290" i="8"/>
  <c r="O290" i="8"/>
  <c r="N290" i="8"/>
  <c r="M290" i="8"/>
  <c r="L290" i="8"/>
  <c r="K290" i="8"/>
  <c r="J290" i="8"/>
  <c r="I290" i="8"/>
  <c r="H290" i="8"/>
  <c r="G290" i="8"/>
  <c r="F290" i="8"/>
  <c r="E290" i="8"/>
  <c r="D290" i="8"/>
  <c r="C290" i="8"/>
  <c r="B290" i="8"/>
  <c r="S289" i="8"/>
  <c r="R289" i="8"/>
  <c r="P289" i="8"/>
  <c r="O289" i="8"/>
  <c r="N289" i="8"/>
  <c r="M289" i="8"/>
  <c r="L289" i="8"/>
  <c r="K289" i="8"/>
  <c r="J289" i="8"/>
  <c r="I289" i="8"/>
  <c r="H289" i="8"/>
  <c r="G289" i="8"/>
  <c r="F289" i="8"/>
  <c r="E289" i="8"/>
  <c r="D289" i="8"/>
  <c r="C289" i="8"/>
  <c r="B289" i="8"/>
  <c r="S288" i="8"/>
  <c r="R288" i="8"/>
  <c r="P288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C288" i="8"/>
  <c r="B288" i="8"/>
  <c r="S287" i="8"/>
  <c r="R287" i="8"/>
  <c r="P287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C287" i="8"/>
  <c r="B287" i="8"/>
  <c r="S286" i="8"/>
  <c r="R286" i="8"/>
  <c r="P286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C286" i="8"/>
  <c r="B286" i="8"/>
  <c r="S285" i="8"/>
  <c r="R285" i="8"/>
  <c r="P285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C285" i="8"/>
  <c r="B285" i="8"/>
  <c r="S284" i="8"/>
  <c r="R284" i="8"/>
  <c r="P284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C284" i="8"/>
  <c r="B284" i="8"/>
  <c r="S283" i="8"/>
  <c r="R283" i="8"/>
  <c r="P283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C283" i="8"/>
  <c r="B283" i="8"/>
  <c r="S282" i="8"/>
  <c r="R282" i="8"/>
  <c r="P282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C282" i="8"/>
  <c r="B282" i="8"/>
  <c r="S281" i="8"/>
  <c r="R281" i="8"/>
  <c r="P281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C281" i="8"/>
  <c r="B281" i="8"/>
  <c r="S280" i="8"/>
  <c r="R280" i="8"/>
  <c r="P280" i="8"/>
  <c r="O280" i="8"/>
  <c r="N280" i="8"/>
  <c r="M280" i="8"/>
  <c r="L280" i="8"/>
  <c r="K280" i="8"/>
  <c r="J280" i="8"/>
  <c r="I280" i="8"/>
  <c r="H280" i="8"/>
  <c r="G280" i="8"/>
  <c r="F280" i="8"/>
  <c r="E280" i="8"/>
  <c r="D280" i="8"/>
  <c r="C280" i="8"/>
  <c r="B280" i="8"/>
  <c r="S279" i="8"/>
  <c r="R279" i="8"/>
  <c r="P279" i="8"/>
  <c r="O279" i="8"/>
  <c r="N279" i="8"/>
  <c r="M279" i="8"/>
  <c r="L279" i="8"/>
  <c r="K279" i="8"/>
  <c r="J279" i="8"/>
  <c r="I279" i="8"/>
  <c r="H279" i="8"/>
  <c r="G279" i="8"/>
  <c r="F279" i="8"/>
  <c r="E279" i="8"/>
  <c r="D279" i="8"/>
  <c r="C279" i="8"/>
  <c r="B279" i="8"/>
  <c r="S278" i="8"/>
  <c r="R278" i="8"/>
  <c r="P278" i="8"/>
  <c r="O278" i="8"/>
  <c r="N278" i="8"/>
  <c r="M278" i="8"/>
  <c r="L278" i="8"/>
  <c r="K278" i="8"/>
  <c r="J278" i="8"/>
  <c r="I278" i="8"/>
  <c r="H278" i="8"/>
  <c r="G278" i="8"/>
  <c r="F278" i="8"/>
  <c r="E278" i="8"/>
  <c r="D278" i="8"/>
  <c r="C278" i="8"/>
  <c r="B278" i="8"/>
  <c r="S277" i="8"/>
  <c r="R277" i="8"/>
  <c r="P277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C277" i="8"/>
  <c r="B277" i="8"/>
  <c r="S276" i="8"/>
  <c r="R276" i="8"/>
  <c r="P276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C276" i="8"/>
  <c r="B276" i="8"/>
  <c r="S275" i="8"/>
  <c r="R275" i="8"/>
  <c r="P275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C275" i="8"/>
  <c r="B275" i="8"/>
  <c r="S274" i="8"/>
  <c r="R274" i="8"/>
  <c r="P274" i="8"/>
  <c r="O274" i="8"/>
  <c r="N274" i="8"/>
  <c r="M274" i="8"/>
  <c r="L274" i="8"/>
  <c r="K274" i="8"/>
  <c r="J274" i="8"/>
  <c r="I274" i="8"/>
  <c r="H274" i="8"/>
  <c r="G274" i="8"/>
  <c r="F274" i="8"/>
  <c r="E274" i="8"/>
  <c r="D274" i="8"/>
  <c r="C274" i="8"/>
  <c r="B274" i="8"/>
  <c r="S273" i="8"/>
  <c r="R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C273" i="8"/>
  <c r="B273" i="8"/>
  <c r="S272" i="8"/>
  <c r="R272" i="8"/>
  <c r="P272" i="8"/>
  <c r="O272" i="8"/>
  <c r="N272" i="8"/>
  <c r="M272" i="8"/>
  <c r="L272" i="8"/>
  <c r="K272" i="8"/>
  <c r="J272" i="8"/>
  <c r="I272" i="8"/>
  <c r="H272" i="8"/>
  <c r="G272" i="8"/>
  <c r="F272" i="8"/>
  <c r="E272" i="8"/>
  <c r="D272" i="8"/>
  <c r="C272" i="8"/>
  <c r="B272" i="8"/>
  <c r="S271" i="8"/>
  <c r="R271" i="8"/>
  <c r="P271" i="8"/>
  <c r="O271" i="8"/>
  <c r="N271" i="8"/>
  <c r="M271" i="8"/>
  <c r="L271" i="8"/>
  <c r="K271" i="8"/>
  <c r="J271" i="8"/>
  <c r="I271" i="8"/>
  <c r="H271" i="8"/>
  <c r="G271" i="8"/>
  <c r="F271" i="8"/>
  <c r="E271" i="8"/>
  <c r="D271" i="8"/>
  <c r="C271" i="8"/>
  <c r="B271" i="8"/>
  <c r="S270" i="8"/>
  <c r="R270" i="8"/>
  <c r="P270" i="8"/>
  <c r="O270" i="8"/>
  <c r="N270" i="8"/>
  <c r="M270" i="8"/>
  <c r="L270" i="8"/>
  <c r="K270" i="8"/>
  <c r="J270" i="8"/>
  <c r="I270" i="8"/>
  <c r="H270" i="8"/>
  <c r="G270" i="8"/>
  <c r="F270" i="8"/>
  <c r="E270" i="8"/>
  <c r="D270" i="8"/>
  <c r="C270" i="8"/>
  <c r="B270" i="8"/>
  <c r="S269" i="8"/>
  <c r="R269" i="8"/>
  <c r="P269" i="8"/>
  <c r="O269" i="8"/>
  <c r="N269" i="8"/>
  <c r="M269" i="8"/>
  <c r="L269" i="8"/>
  <c r="K269" i="8"/>
  <c r="J269" i="8"/>
  <c r="I269" i="8"/>
  <c r="H269" i="8"/>
  <c r="G269" i="8"/>
  <c r="F269" i="8"/>
  <c r="E269" i="8"/>
  <c r="D269" i="8"/>
  <c r="C269" i="8"/>
  <c r="B269" i="8"/>
  <c r="S268" i="8"/>
  <c r="R268" i="8"/>
  <c r="P268" i="8"/>
  <c r="O268" i="8"/>
  <c r="N268" i="8"/>
  <c r="M268" i="8"/>
  <c r="L268" i="8"/>
  <c r="K268" i="8"/>
  <c r="J268" i="8"/>
  <c r="I268" i="8"/>
  <c r="H268" i="8"/>
  <c r="G268" i="8"/>
  <c r="F268" i="8"/>
  <c r="E268" i="8"/>
  <c r="D268" i="8"/>
  <c r="C268" i="8"/>
  <c r="B268" i="8"/>
  <c r="S267" i="8"/>
  <c r="R267" i="8"/>
  <c r="P267" i="8"/>
  <c r="O267" i="8"/>
  <c r="N267" i="8"/>
  <c r="M267" i="8"/>
  <c r="L267" i="8"/>
  <c r="K267" i="8"/>
  <c r="J267" i="8"/>
  <c r="I267" i="8"/>
  <c r="H267" i="8"/>
  <c r="G267" i="8"/>
  <c r="F267" i="8"/>
  <c r="E267" i="8"/>
  <c r="D267" i="8"/>
  <c r="C267" i="8"/>
  <c r="B267" i="8"/>
  <c r="S266" i="8"/>
  <c r="R266" i="8"/>
  <c r="P266" i="8"/>
  <c r="O266" i="8"/>
  <c r="N266" i="8"/>
  <c r="M266" i="8"/>
  <c r="L266" i="8"/>
  <c r="K266" i="8"/>
  <c r="J266" i="8"/>
  <c r="I266" i="8"/>
  <c r="H266" i="8"/>
  <c r="G266" i="8"/>
  <c r="F266" i="8"/>
  <c r="E266" i="8"/>
  <c r="D266" i="8"/>
  <c r="C266" i="8"/>
  <c r="B266" i="8"/>
  <c r="S265" i="8"/>
  <c r="R265" i="8"/>
  <c r="P265" i="8"/>
  <c r="O265" i="8"/>
  <c r="N265" i="8"/>
  <c r="M265" i="8"/>
  <c r="L265" i="8"/>
  <c r="K265" i="8"/>
  <c r="J265" i="8"/>
  <c r="I265" i="8"/>
  <c r="H265" i="8"/>
  <c r="G265" i="8"/>
  <c r="F265" i="8"/>
  <c r="E265" i="8"/>
  <c r="D265" i="8"/>
  <c r="C265" i="8"/>
  <c r="B265" i="8"/>
  <c r="S264" i="8"/>
  <c r="R264" i="8"/>
  <c r="P264" i="8"/>
  <c r="O264" i="8"/>
  <c r="N264" i="8"/>
  <c r="M264" i="8"/>
  <c r="L264" i="8"/>
  <c r="K264" i="8"/>
  <c r="J264" i="8"/>
  <c r="I264" i="8"/>
  <c r="H264" i="8"/>
  <c r="G264" i="8"/>
  <c r="F264" i="8"/>
  <c r="E264" i="8"/>
  <c r="D264" i="8"/>
  <c r="C264" i="8"/>
  <c r="B264" i="8"/>
  <c r="S263" i="8"/>
  <c r="R263" i="8"/>
  <c r="P263" i="8"/>
  <c r="O263" i="8"/>
  <c r="N263" i="8"/>
  <c r="M263" i="8"/>
  <c r="L263" i="8"/>
  <c r="K263" i="8"/>
  <c r="J263" i="8"/>
  <c r="I263" i="8"/>
  <c r="H263" i="8"/>
  <c r="G263" i="8"/>
  <c r="F263" i="8"/>
  <c r="E263" i="8"/>
  <c r="D263" i="8"/>
  <c r="C263" i="8"/>
  <c r="B263" i="8"/>
  <c r="S262" i="8"/>
  <c r="R262" i="8"/>
  <c r="P262" i="8"/>
  <c r="O262" i="8"/>
  <c r="N262" i="8"/>
  <c r="M262" i="8"/>
  <c r="L262" i="8"/>
  <c r="K262" i="8"/>
  <c r="J262" i="8"/>
  <c r="I262" i="8"/>
  <c r="H262" i="8"/>
  <c r="G262" i="8"/>
  <c r="F262" i="8"/>
  <c r="E262" i="8"/>
  <c r="D262" i="8"/>
  <c r="C262" i="8"/>
  <c r="B262" i="8"/>
  <c r="S261" i="8"/>
  <c r="R261" i="8"/>
  <c r="P261" i="8"/>
  <c r="O261" i="8"/>
  <c r="N261" i="8"/>
  <c r="M261" i="8"/>
  <c r="L261" i="8"/>
  <c r="K261" i="8"/>
  <c r="J261" i="8"/>
  <c r="I261" i="8"/>
  <c r="H261" i="8"/>
  <c r="G261" i="8"/>
  <c r="F261" i="8"/>
  <c r="E261" i="8"/>
  <c r="D261" i="8"/>
  <c r="C261" i="8"/>
  <c r="B261" i="8"/>
  <c r="S260" i="8"/>
  <c r="R260" i="8"/>
  <c r="P260" i="8"/>
  <c r="O260" i="8"/>
  <c r="N260" i="8"/>
  <c r="M260" i="8"/>
  <c r="L260" i="8"/>
  <c r="K260" i="8"/>
  <c r="J260" i="8"/>
  <c r="I260" i="8"/>
  <c r="H260" i="8"/>
  <c r="G260" i="8"/>
  <c r="F260" i="8"/>
  <c r="E260" i="8"/>
  <c r="D260" i="8"/>
  <c r="C260" i="8"/>
  <c r="B260" i="8"/>
  <c r="S259" i="8"/>
  <c r="R259" i="8"/>
  <c r="P259" i="8"/>
  <c r="O259" i="8"/>
  <c r="N259" i="8"/>
  <c r="M259" i="8"/>
  <c r="L259" i="8"/>
  <c r="K259" i="8"/>
  <c r="J259" i="8"/>
  <c r="I259" i="8"/>
  <c r="H259" i="8"/>
  <c r="G259" i="8"/>
  <c r="F259" i="8"/>
  <c r="E259" i="8"/>
  <c r="D259" i="8"/>
  <c r="C259" i="8"/>
  <c r="B259" i="8"/>
  <c r="S258" i="8"/>
  <c r="R258" i="8"/>
  <c r="P258" i="8"/>
  <c r="O258" i="8"/>
  <c r="N258" i="8"/>
  <c r="M258" i="8"/>
  <c r="L258" i="8"/>
  <c r="K258" i="8"/>
  <c r="J258" i="8"/>
  <c r="I258" i="8"/>
  <c r="H258" i="8"/>
  <c r="G258" i="8"/>
  <c r="F258" i="8"/>
  <c r="E258" i="8"/>
  <c r="D258" i="8"/>
  <c r="C258" i="8"/>
  <c r="B258" i="8"/>
  <c r="S257" i="8"/>
  <c r="R257" i="8"/>
  <c r="P257" i="8"/>
  <c r="O257" i="8"/>
  <c r="N257" i="8"/>
  <c r="M257" i="8"/>
  <c r="L257" i="8"/>
  <c r="K257" i="8"/>
  <c r="J257" i="8"/>
  <c r="I257" i="8"/>
  <c r="H257" i="8"/>
  <c r="G257" i="8"/>
  <c r="F257" i="8"/>
  <c r="E257" i="8"/>
  <c r="D257" i="8"/>
  <c r="C257" i="8"/>
  <c r="B257" i="8"/>
  <c r="S256" i="8"/>
  <c r="R256" i="8"/>
  <c r="P256" i="8"/>
  <c r="O256" i="8"/>
  <c r="N256" i="8"/>
  <c r="M256" i="8"/>
  <c r="L256" i="8"/>
  <c r="K256" i="8"/>
  <c r="J256" i="8"/>
  <c r="I256" i="8"/>
  <c r="H256" i="8"/>
  <c r="G256" i="8"/>
  <c r="F256" i="8"/>
  <c r="E256" i="8"/>
  <c r="D256" i="8"/>
  <c r="C256" i="8"/>
  <c r="B256" i="8"/>
  <c r="S255" i="8"/>
  <c r="R255" i="8"/>
  <c r="P255" i="8"/>
  <c r="O255" i="8"/>
  <c r="N255" i="8"/>
  <c r="M255" i="8"/>
  <c r="L255" i="8"/>
  <c r="K255" i="8"/>
  <c r="J255" i="8"/>
  <c r="I255" i="8"/>
  <c r="H255" i="8"/>
  <c r="G255" i="8"/>
  <c r="F255" i="8"/>
  <c r="E255" i="8"/>
  <c r="D255" i="8"/>
  <c r="C255" i="8"/>
  <c r="B255" i="8"/>
  <c r="S254" i="8"/>
  <c r="R254" i="8"/>
  <c r="P254" i="8"/>
  <c r="O254" i="8"/>
  <c r="N254" i="8"/>
  <c r="M254" i="8"/>
  <c r="L254" i="8"/>
  <c r="K254" i="8"/>
  <c r="J254" i="8"/>
  <c r="I254" i="8"/>
  <c r="H254" i="8"/>
  <c r="G254" i="8"/>
  <c r="F254" i="8"/>
  <c r="E254" i="8"/>
  <c r="D254" i="8"/>
  <c r="C254" i="8"/>
  <c r="B254" i="8"/>
  <c r="S253" i="8"/>
  <c r="R253" i="8"/>
  <c r="P253" i="8"/>
  <c r="O253" i="8"/>
  <c r="N253" i="8"/>
  <c r="M253" i="8"/>
  <c r="L253" i="8"/>
  <c r="K253" i="8"/>
  <c r="J253" i="8"/>
  <c r="I253" i="8"/>
  <c r="H253" i="8"/>
  <c r="G253" i="8"/>
  <c r="F253" i="8"/>
  <c r="E253" i="8"/>
  <c r="D253" i="8"/>
  <c r="C253" i="8"/>
  <c r="B253" i="8"/>
  <c r="S252" i="8"/>
  <c r="R252" i="8"/>
  <c r="P252" i="8"/>
  <c r="O252" i="8"/>
  <c r="N252" i="8"/>
  <c r="M252" i="8"/>
  <c r="L252" i="8"/>
  <c r="K252" i="8"/>
  <c r="J252" i="8"/>
  <c r="I252" i="8"/>
  <c r="H252" i="8"/>
  <c r="G252" i="8"/>
  <c r="F252" i="8"/>
  <c r="E252" i="8"/>
  <c r="D252" i="8"/>
  <c r="C252" i="8"/>
  <c r="B252" i="8"/>
  <c r="S251" i="8"/>
  <c r="R251" i="8"/>
  <c r="P251" i="8"/>
  <c r="O251" i="8"/>
  <c r="N251" i="8"/>
  <c r="M251" i="8"/>
  <c r="L251" i="8"/>
  <c r="K251" i="8"/>
  <c r="J251" i="8"/>
  <c r="I251" i="8"/>
  <c r="H251" i="8"/>
  <c r="G251" i="8"/>
  <c r="F251" i="8"/>
  <c r="E251" i="8"/>
  <c r="D251" i="8"/>
  <c r="C251" i="8"/>
  <c r="B251" i="8"/>
  <c r="S250" i="8"/>
  <c r="R250" i="8"/>
  <c r="P250" i="8"/>
  <c r="O250" i="8"/>
  <c r="N250" i="8"/>
  <c r="M250" i="8"/>
  <c r="L250" i="8"/>
  <c r="K250" i="8"/>
  <c r="J250" i="8"/>
  <c r="I250" i="8"/>
  <c r="H250" i="8"/>
  <c r="G250" i="8"/>
  <c r="F250" i="8"/>
  <c r="E250" i="8"/>
  <c r="D250" i="8"/>
  <c r="C250" i="8"/>
  <c r="B250" i="8"/>
  <c r="S249" i="8"/>
  <c r="R249" i="8"/>
  <c r="P249" i="8"/>
  <c r="O249" i="8"/>
  <c r="N249" i="8"/>
  <c r="M249" i="8"/>
  <c r="L249" i="8"/>
  <c r="K249" i="8"/>
  <c r="J249" i="8"/>
  <c r="I249" i="8"/>
  <c r="H249" i="8"/>
  <c r="G249" i="8"/>
  <c r="F249" i="8"/>
  <c r="E249" i="8"/>
  <c r="D249" i="8"/>
  <c r="C249" i="8"/>
  <c r="B249" i="8"/>
  <c r="S248" i="8"/>
  <c r="R248" i="8"/>
  <c r="P248" i="8"/>
  <c r="O248" i="8"/>
  <c r="N248" i="8"/>
  <c r="M248" i="8"/>
  <c r="L248" i="8"/>
  <c r="K248" i="8"/>
  <c r="J248" i="8"/>
  <c r="I248" i="8"/>
  <c r="H248" i="8"/>
  <c r="G248" i="8"/>
  <c r="F248" i="8"/>
  <c r="E248" i="8"/>
  <c r="D248" i="8"/>
  <c r="C248" i="8"/>
  <c r="B248" i="8"/>
  <c r="S247" i="8"/>
  <c r="R247" i="8"/>
  <c r="P247" i="8"/>
  <c r="O247" i="8"/>
  <c r="N247" i="8"/>
  <c r="M247" i="8"/>
  <c r="L247" i="8"/>
  <c r="K247" i="8"/>
  <c r="J247" i="8"/>
  <c r="I247" i="8"/>
  <c r="H247" i="8"/>
  <c r="G247" i="8"/>
  <c r="F247" i="8"/>
  <c r="E247" i="8"/>
  <c r="D247" i="8"/>
  <c r="C247" i="8"/>
  <c r="B247" i="8"/>
  <c r="S246" i="8"/>
  <c r="R246" i="8"/>
  <c r="P246" i="8"/>
  <c r="O246" i="8"/>
  <c r="N246" i="8"/>
  <c r="M246" i="8"/>
  <c r="L246" i="8"/>
  <c r="K246" i="8"/>
  <c r="J246" i="8"/>
  <c r="I246" i="8"/>
  <c r="H246" i="8"/>
  <c r="G246" i="8"/>
  <c r="F246" i="8"/>
  <c r="E246" i="8"/>
  <c r="D246" i="8"/>
  <c r="C246" i="8"/>
  <c r="B246" i="8"/>
  <c r="S245" i="8"/>
  <c r="R245" i="8"/>
  <c r="P245" i="8"/>
  <c r="O245" i="8"/>
  <c r="N245" i="8"/>
  <c r="M245" i="8"/>
  <c r="L245" i="8"/>
  <c r="K245" i="8"/>
  <c r="J245" i="8"/>
  <c r="I245" i="8"/>
  <c r="H245" i="8"/>
  <c r="G245" i="8"/>
  <c r="F245" i="8"/>
  <c r="E245" i="8"/>
  <c r="D245" i="8"/>
  <c r="C245" i="8"/>
  <c r="B245" i="8"/>
  <c r="S244" i="8"/>
  <c r="R244" i="8"/>
  <c r="P244" i="8"/>
  <c r="O244" i="8"/>
  <c r="N244" i="8"/>
  <c r="M244" i="8"/>
  <c r="L244" i="8"/>
  <c r="K244" i="8"/>
  <c r="J244" i="8"/>
  <c r="I244" i="8"/>
  <c r="H244" i="8"/>
  <c r="G244" i="8"/>
  <c r="F244" i="8"/>
  <c r="E244" i="8"/>
  <c r="D244" i="8"/>
  <c r="C244" i="8"/>
  <c r="B244" i="8"/>
  <c r="S243" i="8"/>
  <c r="R243" i="8"/>
  <c r="P243" i="8"/>
  <c r="O243" i="8"/>
  <c r="N243" i="8"/>
  <c r="M243" i="8"/>
  <c r="L243" i="8"/>
  <c r="K243" i="8"/>
  <c r="J243" i="8"/>
  <c r="I243" i="8"/>
  <c r="H243" i="8"/>
  <c r="G243" i="8"/>
  <c r="F243" i="8"/>
  <c r="E243" i="8"/>
  <c r="D243" i="8"/>
  <c r="C243" i="8"/>
  <c r="B243" i="8"/>
  <c r="S242" i="8"/>
  <c r="R242" i="8"/>
  <c r="P242" i="8"/>
  <c r="O242" i="8"/>
  <c r="N242" i="8"/>
  <c r="M242" i="8"/>
  <c r="L242" i="8"/>
  <c r="K242" i="8"/>
  <c r="J242" i="8"/>
  <c r="I242" i="8"/>
  <c r="H242" i="8"/>
  <c r="G242" i="8"/>
  <c r="F242" i="8"/>
  <c r="E242" i="8"/>
  <c r="D242" i="8"/>
  <c r="C242" i="8"/>
  <c r="B242" i="8"/>
  <c r="S241" i="8"/>
  <c r="R241" i="8"/>
  <c r="P241" i="8"/>
  <c r="O241" i="8"/>
  <c r="N241" i="8"/>
  <c r="M241" i="8"/>
  <c r="L241" i="8"/>
  <c r="K241" i="8"/>
  <c r="J241" i="8"/>
  <c r="I241" i="8"/>
  <c r="H241" i="8"/>
  <c r="G241" i="8"/>
  <c r="F241" i="8"/>
  <c r="E241" i="8"/>
  <c r="D241" i="8"/>
  <c r="C241" i="8"/>
  <c r="B241" i="8"/>
  <c r="S240" i="8"/>
  <c r="R240" i="8"/>
  <c r="P240" i="8"/>
  <c r="O240" i="8"/>
  <c r="N240" i="8"/>
  <c r="M240" i="8"/>
  <c r="L240" i="8"/>
  <c r="K240" i="8"/>
  <c r="J240" i="8"/>
  <c r="I240" i="8"/>
  <c r="H240" i="8"/>
  <c r="G240" i="8"/>
  <c r="F240" i="8"/>
  <c r="E240" i="8"/>
  <c r="D240" i="8"/>
  <c r="C240" i="8"/>
  <c r="B240" i="8"/>
  <c r="S239" i="8"/>
  <c r="R239" i="8"/>
  <c r="P239" i="8"/>
  <c r="O239" i="8"/>
  <c r="N239" i="8"/>
  <c r="M239" i="8"/>
  <c r="L239" i="8"/>
  <c r="K239" i="8"/>
  <c r="J239" i="8"/>
  <c r="I239" i="8"/>
  <c r="H239" i="8"/>
  <c r="G239" i="8"/>
  <c r="F239" i="8"/>
  <c r="E239" i="8"/>
  <c r="D239" i="8"/>
  <c r="C239" i="8"/>
  <c r="B239" i="8"/>
  <c r="S238" i="8"/>
  <c r="R238" i="8"/>
  <c r="P238" i="8"/>
  <c r="O238" i="8"/>
  <c r="N238" i="8"/>
  <c r="M238" i="8"/>
  <c r="L238" i="8"/>
  <c r="K238" i="8"/>
  <c r="J238" i="8"/>
  <c r="I238" i="8"/>
  <c r="H238" i="8"/>
  <c r="G238" i="8"/>
  <c r="F238" i="8"/>
  <c r="E238" i="8"/>
  <c r="D238" i="8"/>
  <c r="C238" i="8"/>
  <c r="B238" i="8"/>
  <c r="S237" i="8"/>
  <c r="R237" i="8"/>
  <c r="P237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C237" i="8"/>
  <c r="B237" i="8"/>
  <c r="S236" i="8"/>
  <c r="R236" i="8"/>
  <c r="P236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C236" i="8"/>
  <c r="B236" i="8"/>
  <c r="S235" i="8"/>
  <c r="R235" i="8"/>
  <c r="P235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C235" i="8"/>
  <c r="B235" i="8"/>
  <c r="S234" i="8"/>
  <c r="R234" i="8"/>
  <c r="P234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C234" i="8"/>
  <c r="B234" i="8"/>
  <c r="S233" i="8"/>
  <c r="R233" i="8"/>
  <c r="P233" i="8"/>
  <c r="O233" i="8"/>
  <c r="N233" i="8"/>
  <c r="M233" i="8"/>
  <c r="L233" i="8"/>
  <c r="K233" i="8"/>
  <c r="J233" i="8"/>
  <c r="I233" i="8"/>
  <c r="H233" i="8"/>
  <c r="G233" i="8"/>
  <c r="F233" i="8"/>
  <c r="E233" i="8"/>
  <c r="D233" i="8"/>
  <c r="C233" i="8"/>
  <c r="B233" i="8"/>
  <c r="S232" i="8"/>
  <c r="R232" i="8"/>
  <c r="P232" i="8"/>
  <c r="O232" i="8"/>
  <c r="N232" i="8"/>
  <c r="M232" i="8"/>
  <c r="L232" i="8"/>
  <c r="K232" i="8"/>
  <c r="J232" i="8"/>
  <c r="I232" i="8"/>
  <c r="H232" i="8"/>
  <c r="G232" i="8"/>
  <c r="F232" i="8"/>
  <c r="E232" i="8"/>
  <c r="D232" i="8"/>
  <c r="C232" i="8"/>
  <c r="B232" i="8"/>
  <c r="S231" i="8"/>
  <c r="R231" i="8"/>
  <c r="P231" i="8"/>
  <c r="O231" i="8"/>
  <c r="N231" i="8"/>
  <c r="M231" i="8"/>
  <c r="L231" i="8"/>
  <c r="K231" i="8"/>
  <c r="J231" i="8"/>
  <c r="I231" i="8"/>
  <c r="H231" i="8"/>
  <c r="G231" i="8"/>
  <c r="F231" i="8"/>
  <c r="E231" i="8"/>
  <c r="D231" i="8"/>
  <c r="C231" i="8"/>
  <c r="B231" i="8"/>
  <c r="S230" i="8"/>
  <c r="R230" i="8"/>
  <c r="P230" i="8"/>
  <c r="O230" i="8"/>
  <c r="N230" i="8"/>
  <c r="M230" i="8"/>
  <c r="L230" i="8"/>
  <c r="K230" i="8"/>
  <c r="J230" i="8"/>
  <c r="I230" i="8"/>
  <c r="H230" i="8"/>
  <c r="G230" i="8"/>
  <c r="F230" i="8"/>
  <c r="E230" i="8"/>
  <c r="D230" i="8"/>
  <c r="C230" i="8"/>
  <c r="B230" i="8"/>
  <c r="S229" i="8"/>
  <c r="R229" i="8"/>
  <c r="P229" i="8"/>
  <c r="O229" i="8"/>
  <c r="N229" i="8"/>
  <c r="M229" i="8"/>
  <c r="L229" i="8"/>
  <c r="K229" i="8"/>
  <c r="J229" i="8"/>
  <c r="I229" i="8"/>
  <c r="H229" i="8"/>
  <c r="G229" i="8"/>
  <c r="F229" i="8"/>
  <c r="E229" i="8"/>
  <c r="D229" i="8"/>
  <c r="C229" i="8"/>
  <c r="B229" i="8"/>
  <c r="S228" i="8"/>
  <c r="R228" i="8"/>
  <c r="P228" i="8"/>
  <c r="O228" i="8"/>
  <c r="N228" i="8"/>
  <c r="M228" i="8"/>
  <c r="L228" i="8"/>
  <c r="K228" i="8"/>
  <c r="J228" i="8"/>
  <c r="I228" i="8"/>
  <c r="H228" i="8"/>
  <c r="G228" i="8"/>
  <c r="F228" i="8"/>
  <c r="E228" i="8"/>
  <c r="D228" i="8"/>
  <c r="C228" i="8"/>
  <c r="B228" i="8"/>
  <c r="S227" i="8"/>
  <c r="R227" i="8"/>
  <c r="P227" i="8"/>
  <c r="O227" i="8"/>
  <c r="N227" i="8"/>
  <c r="M227" i="8"/>
  <c r="L227" i="8"/>
  <c r="K227" i="8"/>
  <c r="J227" i="8"/>
  <c r="I227" i="8"/>
  <c r="H227" i="8"/>
  <c r="G227" i="8"/>
  <c r="F227" i="8"/>
  <c r="E227" i="8"/>
  <c r="D227" i="8"/>
  <c r="C227" i="8"/>
  <c r="B227" i="8"/>
  <c r="S226" i="8"/>
  <c r="R226" i="8"/>
  <c r="P226" i="8"/>
  <c r="O226" i="8"/>
  <c r="N226" i="8"/>
  <c r="M226" i="8"/>
  <c r="L226" i="8"/>
  <c r="K226" i="8"/>
  <c r="J226" i="8"/>
  <c r="I226" i="8"/>
  <c r="H226" i="8"/>
  <c r="G226" i="8"/>
  <c r="F226" i="8"/>
  <c r="E226" i="8"/>
  <c r="D226" i="8"/>
  <c r="C226" i="8"/>
  <c r="B226" i="8"/>
  <c r="S225" i="8"/>
  <c r="R225" i="8"/>
  <c r="P225" i="8"/>
  <c r="O225" i="8"/>
  <c r="N225" i="8"/>
  <c r="M225" i="8"/>
  <c r="L225" i="8"/>
  <c r="K225" i="8"/>
  <c r="J225" i="8"/>
  <c r="I225" i="8"/>
  <c r="H225" i="8"/>
  <c r="G225" i="8"/>
  <c r="F225" i="8"/>
  <c r="E225" i="8"/>
  <c r="D225" i="8"/>
  <c r="C225" i="8"/>
  <c r="B225" i="8"/>
  <c r="S224" i="8"/>
  <c r="R224" i="8"/>
  <c r="P224" i="8"/>
  <c r="O224" i="8"/>
  <c r="N224" i="8"/>
  <c r="M224" i="8"/>
  <c r="L224" i="8"/>
  <c r="K224" i="8"/>
  <c r="J224" i="8"/>
  <c r="I224" i="8"/>
  <c r="H224" i="8"/>
  <c r="G224" i="8"/>
  <c r="F224" i="8"/>
  <c r="E224" i="8"/>
  <c r="D224" i="8"/>
  <c r="C224" i="8"/>
  <c r="B224" i="8"/>
  <c r="S223" i="8"/>
  <c r="R223" i="8"/>
  <c r="P223" i="8"/>
  <c r="O223" i="8"/>
  <c r="N223" i="8"/>
  <c r="M223" i="8"/>
  <c r="L223" i="8"/>
  <c r="K223" i="8"/>
  <c r="J223" i="8"/>
  <c r="I223" i="8"/>
  <c r="H223" i="8"/>
  <c r="G223" i="8"/>
  <c r="F223" i="8"/>
  <c r="E223" i="8"/>
  <c r="D223" i="8"/>
  <c r="C223" i="8"/>
  <c r="B223" i="8"/>
  <c r="S222" i="8"/>
  <c r="R222" i="8"/>
  <c r="P222" i="8"/>
  <c r="O222" i="8"/>
  <c r="N222" i="8"/>
  <c r="M222" i="8"/>
  <c r="L222" i="8"/>
  <c r="K222" i="8"/>
  <c r="J222" i="8"/>
  <c r="I222" i="8"/>
  <c r="H222" i="8"/>
  <c r="G222" i="8"/>
  <c r="F222" i="8"/>
  <c r="E222" i="8"/>
  <c r="D222" i="8"/>
  <c r="C222" i="8"/>
  <c r="B222" i="8"/>
  <c r="S221" i="8"/>
  <c r="R221" i="8"/>
  <c r="P221" i="8"/>
  <c r="O221" i="8"/>
  <c r="N221" i="8"/>
  <c r="M221" i="8"/>
  <c r="L221" i="8"/>
  <c r="K221" i="8"/>
  <c r="J221" i="8"/>
  <c r="I221" i="8"/>
  <c r="H221" i="8"/>
  <c r="G221" i="8"/>
  <c r="F221" i="8"/>
  <c r="E221" i="8"/>
  <c r="D221" i="8"/>
  <c r="C221" i="8"/>
  <c r="B221" i="8"/>
  <c r="S220" i="8"/>
  <c r="R220" i="8"/>
  <c r="P220" i="8"/>
  <c r="O220" i="8"/>
  <c r="N220" i="8"/>
  <c r="M220" i="8"/>
  <c r="L220" i="8"/>
  <c r="K220" i="8"/>
  <c r="J220" i="8"/>
  <c r="I220" i="8"/>
  <c r="H220" i="8"/>
  <c r="G220" i="8"/>
  <c r="F220" i="8"/>
  <c r="E220" i="8"/>
  <c r="D220" i="8"/>
  <c r="C220" i="8"/>
  <c r="B220" i="8"/>
  <c r="S219" i="8"/>
  <c r="R219" i="8"/>
  <c r="P219" i="8"/>
  <c r="O219" i="8"/>
  <c r="N219" i="8"/>
  <c r="M219" i="8"/>
  <c r="L219" i="8"/>
  <c r="K219" i="8"/>
  <c r="J219" i="8"/>
  <c r="I219" i="8"/>
  <c r="H219" i="8"/>
  <c r="G219" i="8"/>
  <c r="F219" i="8"/>
  <c r="E219" i="8"/>
  <c r="D219" i="8"/>
  <c r="C219" i="8"/>
  <c r="B219" i="8"/>
  <c r="S218" i="8"/>
  <c r="R218" i="8"/>
  <c r="P218" i="8"/>
  <c r="O218" i="8"/>
  <c r="N218" i="8"/>
  <c r="M218" i="8"/>
  <c r="L218" i="8"/>
  <c r="K218" i="8"/>
  <c r="J218" i="8"/>
  <c r="I218" i="8"/>
  <c r="H218" i="8"/>
  <c r="G218" i="8"/>
  <c r="F218" i="8"/>
  <c r="E218" i="8"/>
  <c r="D218" i="8"/>
  <c r="C218" i="8"/>
  <c r="B218" i="8"/>
  <c r="S217" i="8"/>
  <c r="R217" i="8"/>
  <c r="P217" i="8"/>
  <c r="O217" i="8"/>
  <c r="N217" i="8"/>
  <c r="M217" i="8"/>
  <c r="L217" i="8"/>
  <c r="K217" i="8"/>
  <c r="J217" i="8"/>
  <c r="I217" i="8"/>
  <c r="H217" i="8"/>
  <c r="G217" i="8"/>
  <c r="F217" i="8"/>
  <c r="E217" i="8"/>
  <c r="D217" i="8"/>
  <c r="C217" i="8"/>
  <c r="B217" i="8"/>
  <c r="S216" i="8"/>
  <c r="R216" i="8"/>
  <c r="P216" i="8"/>
  <c r="O216" i="8"/>
  <c r="N216" i="8"/>
  <c r="M216" i="8"/>
  <c r="L216" i="8"/>
  <c r="K216" i="8"/>
  <c r="J216" i="8"/>
  <c r="I216" i="8"/>
  <c r="H216" i="8"/>
  <c r="G216" i="8"/>
  <c r="F216" i="8"/>
  <c r="E216" i="8"/>
  <c r="D216" i="8"/>
  <c r="C216" i="8"/>
  <c r="B216" i="8"/>
  <c r="S215" i="8"/>
  <c r="R215" i="8"/>
  <c r="P215" i="8"/>
  <c r="O215" i="8"/>
  <c r="N215" i="8"/>
  <c r="M215" i="8"/>
  <c r="L215" i="8"/>
  <c r="K215" i="8"/>
  <c r="J215" i="8"/>
  <c r="I215" i="8"/>
  <c r="H215" i="8"/>
  <c r="G215" i="8"/>
  <c r="F215" i="8"/>
  <c r="E215" i="8"/>
  <c r="D215" i="8"/>
  <c r="C215" i="8"/>
  <c r="B215" i="8"/>
  <c r="S214" i="8"/>
  <c r="R214" i="8"/>
  <c r="P214" i="8"/>
  <c r="O214" i="8"/>
  <c r="N214" i="8"/>
  <c r="M214" i="8"/>
  <c r="L214" i="8"/>
  <c r="K214" i="8"/>
  <c r="J214" i="8"/>
  <c r="I214" i="8"/>
  <c r="H214" i="8"/>
  <c r="G214" i="8"/>
  <c r="F214" i="8"/>
  <c r="E214" i="8"/>
  <c r="D214" i="8"/>
  <c r="C214" i="8"/>
  <c r="B214" i="8"/>
  <c r="S213" i="8"/>
  <c r="R213" i="8"/>
  <c r="P213" i="8"/>
  <c r="O213" i="8"/>
  <c r="N213" i="8"/>
  <c r="M213" i="8"/>
  <c r="L213" i="8"/>
  <c r="K213" i="8"/>
  <c r="J213" i="8"/>
  <c r="I213" i="8"/>
  <c r="H213" i="8"/>
  <c r="G213" i="8"/>
  <c r="F213" i="8"/>
  <c r="E213" i="8"/>
  <c r="D213" i="8"/>
  <c r="C213" i="8"/>
  <c r="B213" i="8"/>
  <c r="S212" i="8"/>
  <c r="R212" i="8"/>
  <c r="P212" i="8"/>
  <c r="O212" i="8"/>
  <c r="N212" i="8"/>
  <c r="M212" i="8"/>
  <c r="L212" i="8"/>
  <c r="K212" i="8"/>
  <c r="J212" i="8"/>
  <c r="I212" i="8"/>
  <c r="H212" i="8"/>
  <c r="G212" i="8"/>
  <c r="F212" i="8"/>
  <c r="E212" i="8"/>
  <c r="D212" i="8"/>
  <c r="C212" i="8"/>
  <c r="B212" i="8"/>
  <c r="S211" i="8"/>
  <c r="R211" i="8"/>
  <c r="P211" i="8"/>
  <c r="O211" i="8"/>
  <c r="N211" i="8"/>
  <c r="M211" i="8"/>
  <c r="L211" i="8"/>
  <c r="K211" i="8"/>
  <c r="J211" i="8"/>
  <c r="I211" i="8"/>
  <c r="H211" i="8"/>
  <c r="G211" i="8"/>
  <c r="F211" i="8"/>
  <c r="E211" i="8"/>
  <c r="D211" i="8"/>
  <c r="C211" i="8"/>
  <c r="B211" i="8"/>
  <c r="S210" i="8"/>
  <c r="R210" i="8"/>
  <c r="P210" i="8"/>
  <c r="O210" i="8"/>
  <c r="N210" i="8"/>
  <c r="M210" i="8"/>
  <c r="L210" i="8"/>
  <c r="K210" i="8"/>
  <c r="J210" i="8"/>
  <c r="I210" i="8"/>
  <c r="H210" i="8"/>
  <c r="G210" i="8"/>
  <c r="F210" i="8"/>
  <c r="E210" i="8"/>
  <c r="D210" i="8"/>
  <c r="C210" i="8"/>
  <c r="B210" i="8"/>
  <c r="S209" i="8"/>
  <c r="R209" i="8"/>
  <c r="P209" i="8"/>
  <c r="O209" i="8"/>
  <c r="N209" i="8"/>
  <c r="M209" i="8"/>
  <c r="L209" i="8"/>
  <c r="K209" i="8"/>
  <c r="J209" i="8"/>
  <c r="I209" i="8"/>
  <c r="H209" i="8"/>
  <c r="G209" i="8"/>
  <c r="F209" i="8"/>
  <c r="E209" i="8"/>
  <c r="D209" i="8"/>
  <c r="C209" i="8"/>
  <c r="B209" i="8"/>
  <c r="S208" i="8"/>
  <c r="R208" i="8"/>
  <c r="P208" i="8"/>
  <c r="O208" i="8"/>
  <c r="N208" i="8"/>
  <c r="M208" i="8"/>
  <c r="L208" i="8"/>
  <c r="K208" i="8"/>
  <c r="J208" i="8"/>
  <c r="I208" i="8"/>
  <c r="H208" i="8"/>
  <c r="G208" i="8"/>
  <c r="F208" i="8"/>
  <c r="E208" i="8"/>
  <c r="D208" i="8"/>
  <c r="C208" i="8"/>
  <c r="B208" i="8"/>
  <c r="S207" i="8"/>
  <c r="R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B207" i="8"/>
  <c r="S206" i="8"/>
  <c r="R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B206" i="8"/>
  <c r="S205" i="8"/>
  <c r="R205" i="8"/>
  <c r="P205" i="8"/>
  <c r="O205" i="8"/>
  <c r="N205" i="8"/>
  <c r="M205" i="8"/>
  <c r="L205" i="8"/>
  <c r="K205" i="8"/>
  <c r="J205" i="8"/>
  <c r="I205" i="8"/>
  <c r="H205" i="8"/>
  <c r="G205" i="8"/>
  <c r="F205" i="8"/>
  <c r="E205" i="8"/>
  <c r="D205" i="8"/>
  <c r="C205" i="8"/>
  <c r="B205" i="8"/>
  <c r="S204" i="8"/>
  <c r="R204" i="8"/>
  <c r="P204" i="8"/>
  <c r="O204" i="8"/>
  <c r="N204" i="8"/>
  <c r="M204" i="8"/>
  <c r="L204" i="8"/>
  <c r="K204" i="8"/>
  <c r="J204" i="8"/>
  <c r="I204" i="8"/>
  <c r="H204" i="8"/>
  <c r="G204" i="8"/>
  <c r="F204" i="8"/>
  <c r="E204" i="8"/>
  <c r="D204" i="8"/>
  <c r="C204" i="8"/>
  <c r="B204" i="8"/>
  <c r="S203" i="8"/>
  <c r="R203" i="8"/>
  <c r="P203" i="8"/>
  <c r="O203" i="8"/>
  <c r="N203" i="8"/>
  <c r="M203" i="8"/>
  <c r="L203" i="8"/>
  <c r="K203" i="8"/>
  <c r="J203" i="8"/>
  <c r="I203" i="8"/>
  <c r="H203" i="8"/>
  <c r="G203" i="8"/>
  <c r="F203" i="8"/>
  <c r="E203" i="8"/>
  <c r="D203" i="8"/>
  <c r="C203" i="8"/>
  <c r="B203" i="8"/>
  <c r="S202" i="8"/>
  <c r="R202" i="8"/>
  <c r="P202" i="8"/>
  <c r="O202" i="8"/>
  <c r="N202" i="8"/>
  <c r="M202" i="8"/>
  <c r="L202" i="8"/>
  <c r="K202" i="8"/>
  <c r="J202" i="8"/>
  <c r="I202" i="8"/>
  <c r="H202" i="8"/>
  <c r="G202" i="8"/>
  <c r="F202" i="8"/>
  <c r="E202" i="8"/>
  <c r="D202" i="8"/>
  <c r="C202" i="8"/>
  <c r="B202" i="8"/>
  <c r="S201" i="8"/>
  <c r="R201" i="8"/>
  <c r="P201" i="8"/>
  <c r="O201" i="8"/>
  <c r="N201" i="8"/>
  <c r="M201" i="8"/>
  <c r="L201" i="8"/>
  <c r="K201" i="8"/>
  <c r="J201" i="8"/>
  <c r="I201" i="8"/>
  <c r="H201" i="8"/>
  <c r="G201" i="8"/>
  <c r="F201" i="8"/>
  <c r="E201" i="8"/>
  <c r="D201" i="8"/>
  <c r="C201" i="8"/>
  <c r="B201" i="8"/>
  <c r="S200" i="8"/>
  <c r="R200" i="8"/>
  <c r="P200" i="8"/>
  <c r="O200" i="8"/>
  <c r="N200" i="8"/>
  <c r="M200" i="8"/>
  <c r="L200" i="8"/>
  <c r="K200" i="8"/>
  <c r="J200" i="8"/>
  <c r="I200" i="8"/>
  <c r="H200" i="8"/>
  <c r="G200" i="8"/>
  <c r="F200" i="8"/>
  <c r="E200" i="8"/>
  <c r="D200" i="8"/>
  <c r="C200" i="8"/>
  <c r="B200" i="8"/>
  <c r="S199" i="8"/>
  <c r="R199" i="8"/>
  <c r="P199" i="8"/>
  <c r="O199" i="8"/>
  <c r="N199" i="8"/>
  <c r="M199" i="8"/>
  <c r="L199" i="8"/>
  <c r="K199" i="8"/>
  <c r="J199" i="8"/>
  <c r="I199" i="8"/>
  <c r="H199" i="8"/>
  <c r="G199" i="8"/>
  <c r="F199" i="8"/>
  <c r="E199" i="8"/>
  <c r="D199" i="8"/>
  <c r="C199" i="8"/>
  <c r="B199" i="8"/>
  <c r="S198" i="8"/>
  <c r="R198" i="8"/>
  <c r="P198" i="8"/>
  <c r="O198" i="8"/>
  <c r="N198" i="8"/>
  <c r="M198" i="8"/>
  <c r="L198" i="8"/>
  <c r="K198" i="8"/>
  <c r="J198" i="8"/>
  <c r="I198" i="8"/>
  <c r="H198" i="8"/>
  <c r="G198" i="8"/>
  <c r="F198" i="8"/>
  <c r="E198" i="8"/>
  <c r="D198" i="8"/>
  <c r="C198" i="8"/>
  <c r="B198" i="8"/>
  <c r="S197" i="8"/>
  <c r="R197" i="8"/>
  <c r="P197" i="8"/>
  <c r="O197" i="8"/>
  <c r="N197" i="8"/>
  <c r="M197" i="8"/>
  <c r="L197" i="8"/>
  <c r="K197" i="8"/>
  <c r="J197" i="8"/>
  <c r="I197" i="8"/>
  <c r="H197" i="8"/>
  <c r="G197" i="8"/>
  <c r="F197" i="8"/>
  <c r="E197" i="8"/>
  <c r="D197" i="8"/>
  <c r="C197" i="8"/>
  <c r="B197" i="8"/>
  <c r="S196" i="8"/>
  <c r="R196" i="8"/>
  <c r="P196" i="8"/>
  <c r="O196" i="8"/>
  <c r="N196" i="8"/>
  <c r="M196" i="8"/>
  <c r="L196" i="8"/>
  <c r="K196" i="8"/>
  <c r="J196" i="8"/>
  <c r="I196" i="8"/>
  <c r="H196" i="8"/>
  <c r="G196" i="8"/>
  <c r="F196" i="8"/>
  <c r="E196" i="8"/>
  <c r="D196" i="8"/>
  <c r="C196" i="8"/>
  <c r="B196" i="8"/>
  <c r="S195" i="8"/>
  <c r="R195" i="8"/>
  <c r="P195" i="8"/>
  <c r="O195" i="8"/>
  <c r="N195" i="8"/>
  <c r="M195" i="8"/>
  <c r="L195" i="8"/>
  <c r="K195" i="8"/>
  <c r="J195" i="8"/>
  <c r="I195" i="8"/>
  <c r="H195" i="8"/>
  <c r="G195" i="8"/>
  <c r="F195" i="8"/>
  <c r="E195" i="8"/>
  <c r="D195" i="8"/>
  <c r="C195" i="8"/>
  <c r="B195" i="8"/>
  <c r="S194" i="8"/>
  <c r="R194" i="8"/>
  <c r="P194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C194" i="8"/>
  <c r="B194" i="8"/>
  <c r="S193" i="8"/>
  <c r="R193" i="8"/>
  <c r="P193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C193" i="8"/>
  <c r="B193" i="8"/>
  <c r="S192" i="8"/>
  <c r="R192" i="8"/>
  <c r="P192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C192" i="8"/>
  <c r="B192" i="8"/>
  <c r="S191" i="8"/>
  <c r="R191" i="8"/>
  <c r="P191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C191" i="8"/>
  <c r="B191" i="8"/>
  <c r="S190" i="8"/>
  <c r="R190" i="8"/>
  <c r="P190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C190" i="8"/>
  <c r="B190" i="8"/>
  <c r="S189" i="8"/>
  <c r="R189" i="8"/>
  <c r="P189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C189" i="8"/>
  <c r="B189" i="8"/>
  <c r="S188" i="8"/>
  <c r="R188" i="8"/>
  <c r="P188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C188" i="8"/>
  <c r="B188" i="8"/>
  <c r="S187" i="8"/>
  <c r="R187" i="8"/>
  <c r="P187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C187" i="8"/>
  <c r="B187" i="8"/>
  <c r="S186" i="8"/>
  <c r="R186" i="8"/>
  <c r="P186" i="8"/>
  <c r="O186" i="8"/>
  <c r="N186" i="8"/>
  <c r="M186" i="8"/>
  <c r="L186" i="8"/>
  <c r="K186" i="8"/>
  <c r="J186" i="8"/>
  <c r="I186" i="8"/>
  <c r="H186" i="8"/>
  <c r="G186" i="8"/>
  <c r="F186" i="8"/>
  <c r="E186" i="8"/>
  <c r="D186" i="8"/>
  <c r="C186" i="8"/>
  <c r="B186" i="8"/>
  <c r="S185" i="8"/>
  <c r="R185" i="8"/>
  <c r="P185" i="8"/>
  <c r="O185" i="8"/>
  <c r="N185" i="8"/>
  <c r="M185" i="8"/>
  <c r="L185" i="8"/>
  <c r="K185" i="8"/>
  <c r="J185" i="8"/>
  <c r="I185" i="8"/>
  <c r="H185" i="8"/>
  <c r="G185" i="8"/>
  <c r="F185" i="8"/>
  <c r="E185" i="8"/>
  <c r="D185" i="8"/>
  <c r="C185" i="8"/>
  <c r="B185" i="8"/>
  <c r="S184" i="8"/>
  <c r="R184" i="8"/>
  <c r="P184" i="8"/>
  <c r="O184" i="8"/>
  <c r="N184" i="8"/>
  <c r="M184" i="8"/>
  <c r="L184" i="8"/>
  <c r="K184" i="8"/>
  <c r="J184" i="8"/>
  <c r="I184" i="8"/>
  <c r="H184" i="8"/>
  <c r="G184" i="8"/>
  <c r="F184" i="8"/>
  <c r="E184" i="8"/>
  <c r="D184" i="8"/>
  <c r="C184" i="8"/>
  <c r="B184" i="8"/>
  <c r="S183" i="8"/>
  <c r="R183" i="8"/>
  <c r="P183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B183" i="8"/>
  <c r="S182" i="8"/>
  <c r="R182" i="8"/>
  <c r="P182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C182" i="8"/>
  <c r="B182" i="8"/>
  <c r="S181" i="8"/>
  <c r="R181" i="8"/>
  <c r="P181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C181" i="8"/>
  <c r="B181" i="8"/>
  <c r="S180" i="8"/>
  <c r="R180" i="8"/>
  <c r="P180" i="8"/>
  <c r="O180" i="8"/>
  <c r="N180" i="8"/>
  <c r="M180" i="8"/>
  <c r="L180" i="8"/>
  <c r="K180" i="8"/>
  <c r="J180" i="8"/>
  <c r="I180" i="8"/>
  <c r="H180" i="8"/>
  <c r="G180" i="8"/>
  <c r="F180" i="8"/>
  <c r="E180" i="8"/>
  <c r="D180" i="8"/>
  <c r="C180" i="8"/>
  <c r="B180" i="8"/>
  <c r="S179" i="8"/>
  <c r="R179" i="8"/>
  <c r="P179" i="8"/>
  <c r="O179" i="8"/>
  <c r="N179" i="8"/>
  <c r="M179" i="8"/>
  <c r="L179" i="8"/>
  <c r="K179" i="8"/>
  <c r="J179" i="8"/>
  <c r="I179" i="8"/>
  <c r="H179" i="8"/>
  <c r="G179" i="8"/>
  <c r="F179" i="8"/>
  <c r="E179" i="8"/>
  <c r="D179" i="8"/>
  <c r="C179" i="8"/>
  <c r="B179" i="8"/>
  <c r="S178" i="8"/>
  <c r="R178" i="8"/>
  <c r="P178" i="8"/>
  <c r="O178" i="8"/>
  <c r="N178" i="8"/>
  <c r="M178" i="8"/>
  <c r="L178" i="8"/>
  <c r="K178" i="8"/>
  <c r="J178" i="8"/>
  <c r="I178" i="8"/>
  <c r="H178" i="8"/>
  <c r="G178" i="8"/>
  <c r="F178" i="8"/>
  <c r="E178" i="8"/>
  <c r="D178" i="8"/>
  <c r="C178" i="8"/>
  <c r="B178" i="8"/>
  <c r="S177" i="8"/>
  <c r="R177" i="8"/>
  <c r="P177" i="8"/>
  <c r="O177" i="8"/>
  <c r="N177" i="8"/>
  <c r="M177" i="8"/>
  <c r="L177" i="8"/>
  <c r="K177" i="8"/>
  <c r="J177" i="8"/>
  <c r="I177" i="8"/>
  <c r="H177" i="8"/>
  <c r="G177" i="8"/>
  <c r="F177" i="8"/>
  <c r="E177" i="8"/>
  <c r="D177" i="8"/>
  <c r="C177" i="8"/>
  <c r="B177" i="8"/>
  <c r="S176" i="8"/>
  <c r="R176" i="8"/>
  <c r="P176" i="8"/>
  <c r="O176" i="8"/>
  <c r="N176" i="8"/>
  <c r="M176" i="8"/>
  <c r="L176" i="8"/>
  <c r="K176" i="8"/>
  <c r="J176" i="8"/>
  <c r="I176" i="8"/>
  <c r="H176" i="8"/>
  <c r="G176" i="8"/>
  <c r="F176" i="8"/>
  <c r="E176" i="8"/>
  <c r="D176" i="8"/>
  <c r="C176" i="8"/>
  <c r="B176" i="8"/>
  <c r="S175" i="8"/>
  <c r="R175" i="8"/>
  <c r="P175" i="8"/>
  <c r="O175" i="8"/>
  <c r="N175" i="8"/>
  <c r="M175" i="8"/>
  <c r="L175" i="8"/>
  <c r="K175" i="8"/>
  <c r="J175" i="8"/>
  <c r="I175" i="8"/>
  <c r="H175" i="8"/>
  <c r="G175" i="8"/>
  <c r="F175" i="8"/>
  <c r="E175" i="8"/>
  <c r="D175" i="8"/>
  <c r="C175" i="8"/>
  <c r="B175" i="8"/>
  <c r="S174" i="8"/>
  <c r="R174" i="8"/>
  <c r="P174" i="8"/>
  <c r="O174" i="8"/>
  <c r="N174" i="8"/>
  <c r="M174" i="8"/>
  <c r="L174" i="8"/>
  <c r="K174" i="8"/>
  <c r="J174" i="8"/>
  <c r="I174" i="8"/>
  <c r="H174" i="8"/>
  <c r="G174" i="8"/>
  <c r="F174" i="8"/>
  <c r="E174" i="8"/>
  <c r="D174" i="8"/>
  <c r="C174" i="8"/>
  <c r="B174" i="8"/>
  <c r="S173" i="8"/>
  <c r="R173" i="8"/>
  <c r="P173" i="8"/>
  <c r="O173" i="8"/>
  <c r="N173" i="8"/>
  <c r="M173" i="8"/>
  <c r="L173" i="8"/>
  <c r="K173" i="8"/>
  <c r="J173" i="8"/>
  <c r="I173" i="8"/>
  <c r="H173" i="8"/>
  <c r="G173" i="8"/>
  <c r="F173" i="8"/>
  <c r="E173" i="8"/>
  <c r="D173" i="8"/>
  <c r="C173" i="8"/>
  <c r="B173" i="8"/>
  <c r="S172" i="8"/>
  <c r="R172" i="8"/>
  <c r="P172" i="8"/>
  <c r="O172" i="8"/>
  <c r="N172" i="8"/>
  <c r="M172" i="8"/>
  <c r="L172" i="8"/>
  <c r="K172" i="8"/>
  <c r="J172" i="8"/>
  <c r="I172" i="8"/>
  <c r="H172" i="8"/>
  <c r="G172" i="8"/>
  <c r="F172" i="8"/>
  <c r="E172" i="8"/>
  <c r="D172" i="8"/>
  <c r="C172" i="8"/>
  <c r="B172" i="8"/>
  <c r="S171" i="8"/>
  <c r="R171" i="8"/>
  <c r="P171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C171" i="8"/>
  <c r="B171" i="8"/>
  <c r="S170" i="8"/>
  <c r="R170" i="8"/>
  <c r="P170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C170" i="8"/>
  <c r="B170" i="8"/>
  <c r="S169" i="8"/>
  <c r="R169" i="8"/>
  <c r="P169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C169" i="8"/>
  <c r="B169" i="8"/>
  <c r="S168" i="8"/>
  <c r="R168" i="8"/>
  <c r="P168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C168" i="8"/>
  <c r="B168" i="8"/>
  <c r="S167" i="8"/>
  <c r="R167" i="8"/>
  <c r="P167" i="8"/>
  <c r="O167" i="8"/>
  <c r="N167" i="8"/>
  <c r="M167" i="8"/>
  <c r="L167" i="8"/>
  <c r="K167" i="8"/>
  <c r="J167" i="8"/>
  <c r="I167" i="8"/>
  <c r="H167" i="8"/>
  <c r="G167" i="8"/>
  <c r="F167" i="8"/>
  <c r="E167" i="8"/>
  <c r="D167" i="8"/>
  <c r="C167" i="8"/>
  <c r="B167" i="8"/>
  <c r="S166" i="8"/>
  <c r="R166" i="8"/>
  <c r="P166" i="8"/>
  <c r="O166" i="8"/>
  <c r="N166" i="8"/>
  <c r="M166" i="8"/>
  <c r="L166" i="8"/>
  <c r="K166" i="8"/>
  <c r="J166" i="8"/>
  <c r="I166" i="8"/>
  <c r="H166" i="8"/>
  <c r="G166" i="8"/>
  <c r="F166" i="8"/>
  <c r="E166" i="8"/>
  <c r="D166" i="8"/>
  <c r="C166" i="8"/>
  <c r="B166" i="8"/>
  <c r="S165" i="8"/>
  <c r="R165" i="8"/>
  <c r="P165" i="8"/>
  <c r="O165" i="8"/>
  <c r="N165" i="8"/>
  <c r="M165" i="8"/>
  <c r="L165" i="8"/>
  <c r="K165" i="8"/>
  <c r="J165" i="8"/>
  <c r="I165" i="8"/>
  <c r="H165" i="8"/>
  <c r="G165" i="8"/>
  <c r="F165" i="8"/>
  <c r="E165" i="8"/>
  <c r="D165" i="8"/>
  <c r="C165" i="8"/>
  <c r="B165" i="8"/>
  <c r="S164" i="8"/>
  <c r="R164" i="8"/>
  <c r="P164" i="8"/>
  <c r="O164" i="8"/>
  <c r="N164" i="8"/>
  <c r="M164" i="8"/>
  <c r="L164" i="8"/>
  <c r="K164" i="8"/>
  <c r="J164" i="8"/>
  <c r="I164" i="8"/>
  <c r="H164" i="8"/>
  <c r="G164" i="8"/>
  <c r="F164" i="8"/>
  <c r="E164" i="8"/>
  <c r="D164" i="8"/>
  <c r="C164" i="8"/>
  <c r="B164" i="8"/>
  <c r="S163" i="8"/>
  <c r="R163" i="8"/>
  <c r="P163" i="8"/>
  <c r="O163" i="8"/>
  <c r="N163" i="8"/>
  <c r="M163" i="8"/>
  <c r="L163" i="8"/>
  <c r="K163" i="8"/>
  <c r="J163" i="8"/>
  <c r="I163" i="8"/>
  <c r="H163" i="8"/>
  <c r="G163" i="8"/>
  <c r="F163" i="8"/>
  <c r="E163" i="8"/>
  <c r="D163" i="8"/>
  <c r="C163" i="8"/>
  <c r="B163" i="8"/>
  <c r="S162" i="8"/>
  <c r="R162" i="8"/>
  <c r="P162" i="8"/>
  <c r="O162" i="8"/>
  <c r="N162" i="8"/>
  <c r="M162" i="8"/>
  <c r="L162" i="8"/>
  <c r="K162" i="8"/>
  <c r="J162" i="8"/>
  <c r="I162" i="8"/>
  <c r="H162" i="8"/>
  <c r="G162" i="8"/>
  <c r="F162" i="8"/>
  <c r="E162" i="8"/>
  <c r="D162" i="8"/>
  <c r="C162" i="8"/>
  <c r="B162" i="8"/>
  <c r="S161" i="8"/>
  <c r="R161" i="8"/>
  <c r="P161" i="8"/>
  <c r="O161" i="8"/>
  <c r="N161" i="8"/>
  <c r="M161" i="8"/>
  <c r="L161" i="8"/>
  <c r="K161" i="8"/>
  <c r="J161" i="8"/>
  <c r="I161" i="8"/>
  <c r="H161" i="8"/>
  <c r="G161" i="8"/>
  <c r="F161" i="8"/>
  <c r="E161" i="8"/>
  <c r="D161" i="8"/>
  <c r="C161" i="8"/>
  <c r="B161" i="8"/>
  <c r="S160" i="8"/>
  <c r="R160" i="8"/>
  <c r="P160" i="8"/>
  <c r="O160" i="8"/>
  <c r="N160" i="8"/>
  <c r="M160" i="8"/>
  <c r="L160" i="8"/>
  <c r="K160" i="8"/>
  <c r="J160" i="8"/>
  <c r="I160" i="8"/>
  <c r="H160" i="8"/>
  <c r="G160" i="8"/>
  <c r="F160" i="8"/>
  <c r="E160" i="8"/>
  <c r="D160" i="8"/>
  <c r="C160" i="8"/>
  <c r="B160" i="8"/>
  <c r="S159" i="8"/>
  <c r="R159" i="8"/>
  <c r="P159" i="8"/>
  <c r="O159" i="8"/>
  <c r="N159" i="8"/>
  <c r="M159" i="8"/>
  <c r="L159" i="8"/>
  <c r="K159" i="8"/>
  <c r="J159" i="8"/>
  <c r="I159" i="8"/>
  <c r="H159" i="8"/>
  <c r="G159" i="8"/>
  <c r="F159" i="8"/>
  <c r="E159" i="8"/>
  <c r="D159" i="8"/>
  <c r="C159" i="8"/>
  <c r="B159" i="8"/>
  <c r="S158" i="8"/>
  <c r="R158" i="8"/>
  <c r="P158" i="8"/>
  <c r="O158" i="8"/>
  <c r="N158" i="8"/>
  <c r="M158" i="8"/>
  <c r="L158" i="8"/>
  <c r="K158" i="8"/>
  <c r="J158" i="8"/>
  <c r="I158" i="8"/>
  <c r="H158" i="8"/>
  <c r="G158" i="8"/>
  <c r="F158" i="8"/>
  <c r="E158" i="8"/>
  <c r="D158" i="8"/>
  <c r="C158" i="8"/>
  <c r="B158" i="8"/>
  <c r="S157" i="8"/>
  <c r="R157" i="8"/>
  <c r="P157" i="8"/>
  <c r="O157" i="8"/>
  <c r="N157" i="8"/>
  <c r="M157" i="8"/>
  <c r="L157" i="8"/>
  <c r="K157" i="8"/>
  <c r="J157" i="8"/>
  <c r="I157" i="8"/>
  <c r="H157" i="8"/>
  <c r="G157" i="8"/>
  <c r="F157" i="8"/>
  <c r="E157" i="8"/>
  <c r="D157" i="8"/>
  <c r="C157" i="8"/>
  <c r="B157" i="8"/>
  <c r="S156" i="8"/>
  <c r="R156" i="8"/>
  <c r="P156" i="8"/>
  <c r="O156" i="8"/>
  <c r="N156" i="8"/>
  <c r="M156" i="8"/>
  <c r="L156" i="8"/>
  <c r="K156" i="8"/>
  <c r="J156" i="8"/>
  <c r="I156" i="8"/>
  <c r="H156" i="8"/>
  <c r="G156" i="8"/>
  <c r="F156" i="8"/>
  <c r="E156" i="8"/>
  <c r="D156" i="8"/>
  <c r="C156" i="8"/>
  <c r="B156" i="8"/>
  <c r="S155" i="8"/>
  <c r="R155" i="8"/>
  <c r="P155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C155" i="8"/>
  <c r="B155" i="8"/>
  <c r="S154" i="8"/>
  <c r="R154" i="8"/>
  <c r="P154" i="8"/>
  <c r="O154" i="8"/>
  <c r="N154" i="8"/>
  <c r="M154" i="8"/>
  <c r="L154" i="8"/>
  <c r="K154" i="8"/>
  <c r="J154" i="8"/>
  <c r="I154" i="8"/>
  <c r="H154" i="8"/>
  <c r="G154" i="8"/>
  <c r="F154" i="8"/>
  <c r="E154" i="8"/>
  <c r="D154" i="8"/>
  <c r="C154" i="8"/>
  <c r="B154" i="8"/>
  <c r="S153" i="8"/>
  <c r="R153" i="8"/>
  <c r="P153" i="8"/>
  <c r="O153" i="8"/>
  <c r="N153" i="8"/>
  <c r="M153" i="8"/>
  <c r="L153" i="8"/>
  <c r="K153" i="8"/>
  <c r="J153" i="8"/>
  <c r="I153" i="8"/>
  <c r="H153" i="8"/>
  <c r="G153" i="8"/>
  <c r="F153" i="8"/>
  <c r="E153" i="8"/>
  <c r="D153" i="8"/>
  <c r="C153" i="8"/>
  <c r="B153" i="8"/>
  <c r="S152" i="8"/>
  <c r="R152" i="8"/>
  <c r="P152" i="8"/>
  <c r="O152" i="8"/>
  <c r="N152" i="8"/>
  <c r="M152" i="8"/>
  <c r="L152" i="8"/>
  <c r="K152" i="8"/>
  <c r="J152" i="8"/>
  <c r="I152" i="8"/>
  <c r="H152" i="8"/>
  <c r="G152" i="8"/>
  <c r="F152" i="8"/>
  <c r="E152" i="8"/>
  <c r="D152" i="8"/>
  <c r="C152" i="8"/>
  <c r="B152" i="8"/>
  <c r="S151" i="8"/>
  <c r="R151" i="8"/>
  <c r="P151" i="8"/>
  <c r="O151" i="8"/>
  <c r="N151" i="8"/>
  <c r="M151" i="8"/>
  <c r="L151" i="8"/>
  <c r="K151" i="8"/>
  <c r="J151" i="8"/>
  <c r="I151" i="8"/>
  <c r="H151" i="8"/>
  <c r="G151" i="8"/>
  <c r="F151" i="8"/>
  <c r="E151" i="8"/>
  <c r="D151" i="8"/>
  <c r="C151" i="8"/>
  <c r="B151" i="8"/>
  <c r="S150" i="8"/>
  <c r="R150" i="8"/>
  <c r="P150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C150" i="8"/>
  <c r="B150" i="8"/>
  <c r="S149" i="8"/>
  <c r="R149" i="8"/>
  <c r="P149" i="8"/>
  <c r="O149" i="8"/>
  <c r="N149" i="8"/>
  <c r="M149" i="8"/>
  <c r="L149" i="8"/>
  <c r="K149" i="8"/>
  <c r="J149" i="8"/>
  <c r="I149" i="8"/>
  <c r="H149" i="8"/>
  <c r="G149" i="8"/>
  <c r="F149" i="8"/>
  <c r="E149" i="8"/>
  <c r="D149" i="8"/>
  <c r="C149" i="8"/>
  <c r="B149" i="8"/>
  <c r="S148" i="8"/>
  <c r="R148" i="8"/>
  <c r="P148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C148" i="8"/>
  <c r="B148" i="8"/>
  <c r="S147" i="8"/>
  <c r="R147" i="8"/>
  <c r="P147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C147" i="8"/>
  <c r="B147" i="8"/>
  <c r="S146" i="8"/>
  <c r="R146" i="8"/>
  <c r="P146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B146" i="8"/>
  <c r="S145" i="8"/>
  <c r="R145" i="8"/>
  <c r="P145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C145" i="8"/>
  <c r="B145" i="8"/>
  <c r="S144" i="8"/>
  <c r="R144" i="8"/>
  <c r="P144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C144" i="8"/>
  <c r="B144" i="8"/>
  <c r="S143" i="8"/>
  <c r="R143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C143" i="8"/>
  <c r="B143" i="8"/>
  <c r="S142" i="8"/>
  <c r="R142" i="8"/>
  <c r="P142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C142" i="8"/>
  <c r="B142" i="8"/>
  <c r="S141" i="8"/>
  <c r="R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B141" i="8"/>
  <c r="S140" i="8"/>
  <c r="R140" i="8"/>
  <c r="P140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S139" i="8"/>
  <c r="R139" i="8"/>
  <c r="P139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S138" i="8"/>
  <c r="R138" i="8"/>
  <c r="P138" i="8"/>
  <c r="O138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B138" i="8"/>
  <c r="S137" i="8"/>
  <c r="R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S136" i="8"/>
  <c r="R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S135" i="8"/>
  <c r="R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S134" i="8"/>
  <c r="R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S133" i="8"/>
  <c r="R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S132" i="8"/>
  <c r="R132" i="8"/>
  <c r="P132" i="8"/>
  <c r="O132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B132" i="8"/>
  <c r="S131" i="8"/>
  <c r="R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S130" i="8"/>
  <c r="R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S129" i="8"/>
  <c r="R129" i="8"/>
  <c r="P129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S128" i="8"/>
  <c r="R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S127" i="8"/>
  <c r="R127" i="8"/>
  <c r="P127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S126" i="8"/>
  <c r="R126" i="8"/>
  <c r="P126" i="8"/>
  <c r="O126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B126" i="8"/>
  <c r="S125" i="8"/>
  <c r="R125" i="8"/>
  <c r="P125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S124" i="8"/>
  <c r="R124" i="8"/>
  <c r="P124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S123" i="8"/>
  <c r="R123" i="8"/>
  <c r="P123" i="8"/>
  <c r="O123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B123" i="8"/>
  <c r="S122" i="8"/>
  <c r="R122" i="8"/>
  <c r="P122" i="8"/>
  <c r="O122" i="8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/>
  <c r="S121" i="8"/>
  <c r="R121" i="8"/>
  <c r="P121" i="8"/>
  <c r="O121" i="8"/>
  <c r="N121" i="8"/>
  <c r="M121" i="8"/>
  <c r="L121" i="8"/>
  <c r="K121" i="8"/>
  <c r="J121" i="8"/>
  <c r="I121" i="8"/>
  <c r="H121" i="8"/>
  <c r="G121" i="8"/>
  <c r="F121" i="8"/>
  <c r="E121" i="8"/>
  <c r="D121" i="8"/>
  <c r="C121" i="8"/>
  <c r="B121" i="8"/>
  <c r="S120" i="8"/>
  <c r="R120" i="8"/>
  <c r="P120" i="8"/>
  <c r="O120" i="8"/>
  <c r="N120" i="8"/>
  <c r="M120" i="8"/>
  <c r="L120" i="8"/>
  <c r="K120" i="8"/>
  <c r="J120" i="8"/>
  <c r="I120" i="8"/>
  <c r="H120" i="8"/>
  <c r="G120" i="8"/>
  <c r="F120" i="8"/>
  <c r="E120" i="8"/>
  <c r="D120" i="8"/>
  <c r="C120" i="8"/>
  <c r="B120" i="8"/>
  <c r="S119" i="8"/>
  <c r="R119" i="8"/>
  <c r="P119" i="8"/>
  <c r="O119" i="8"/>
  <c r="N119" i="8"/>
  <c r="M119" i="8"/>
  <c r="L119" i="8"/>
  <c r="K119" i="8"/>
  <c r="J119" i="8"/>
  <c r="I119" i="8"/>
  <c r="H119" i="8"/>
  <c r="G119" i="8"/>
  <c r="F119" i="8"/>
  <c r="E119" i="8"/>
  <c r="D119" i="8"/>
  <c r="C119" i="8"/>
  <c r="B119" i="8"/>
  <c r="S118" i="8"/>
  <c r="R118" i="8"/>
  <c r="P118" i="8"/>
  <c r="O118" i="8"/>
  <c r="N118" i="8"/>
  <c r="M118" i="8"/>
  <c r="L118" i="8"/>
  <c r="K118" i="8"/>
  <c r="J118" i="8"/>
  <c r="I118" i="8"/>
  <c r="H118" i="8"/>
  <c r="G118" i="8"/>
  <c r="F118" i="8"/>
  <c r="E118" i="8"/>
  <c r="D118" i="8"/>
  <c r="C118" i="8"/>
  <c r="B118" i="8"/>
  <c r="S117" i="8"/>
  <c r="R117" i="8"/>
  <c r="P11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B117" i="8"/>
  <c r="S116" i="8"/>
  <c r="R116" i="8"/>
  <c r="P116" i="8"/>
  <c r="O116" i="8"/>
  <c r="N116" i="8"/>
  <c r="M116" i="8"/>
  <c r="L116" i="8"/>
  <c r="K116" i="8"/>
  <c r="J116" i="8"/>
  <c r="I116" i="8"/>
  <c r="H116" i="8"/>
  <c r="G116" i="8"/>
  <c r="F116" i="8"/>
  <c r="E116" i="8"/>
  <c r="D116" i="8"/>
  <c r="C116" i="8"/>
  <c r="B116" i="8"/>
  <c r="S115" i="8"/>
  <c r="R115" i="8"/>
  <c r="P115" i="8"/>
  <c r="O115" i="8"/>
  <c r="N115" i="8"/>
  <c r="M115" i="8"/>
  <c r="L115" i="8"/>
  <c r="K115" i="8"/>
  <c r="J115" i="8"/>
  <c r="I115" i="8"/>
  <c r="H115" i="8"/>
  <c r="G115" i="8"/>
  <c r="F115" i="8"/>
  <c r="E115" i="8"/>
  <c r="D115" i="8"/>
  <c r="C115" i="8"/>
  <c r="B115" i="8"/>
  <c r="S114" i="8"/>
  <c r="R114" i="8"/>
  <c r="P114" i="8"/>
  <c r="O114" i="8"/>
  <c r="N114" i="8"/>
  <c r="M114" i="8"/>
  <c r="L114" i="8"/>
  <c r="K114" i="8"/>
  <c r="J114" i="8"/>
  <c r="I114" i="8"/>
  <c r="H114" i="8"/>
  <c r="G114" i="8"/>
  <c r="F114" i="8"/>
  <c r="E114" i="8"/>
  <c r="D114" i="8"/>
  <c r="C114" i="8"/>
  <c r="B114" i="8"/>
  <c r="S113" i="8"/>
  <c r="R113" i="8"/>
  <c r="P113" i="8"/>
  <c r="O113" i="8"/>
  <c r="N113" i="8"/>
  <c r="M113" i="8"/>
  <c r="L113" i="8"/>
  <c r="K113" i="8"/>
  <c r="J113" i="8"/>
  <c r="I113" i="8"/>
  <c r="H113" i="8"/>
  <c r="G113" i="8"/>
  <c r="F113" i="8"/>
  <c r="E113" i="8"/>
  <c r="D113" i="8"/>
  <c r="C113" i="8"/>
  <c r="B113" i="8"/>
  <c r="S112" i="8"/>
  <c r="R112" i="8"/>
  <c r="P112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B112" i="8"/>
  <c r="S111" i="8"/>
  <c r="R111" i="8"/>
  <c r="P111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B111" i="8"/>
  <c r="S110" i="8"/>
  <c r="R110" i="8"/>
  <c r="P110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B110" i="8"/>
  <c r="S109" i="8"/>
  <c r="R109" i="8"/>
  <c r="P109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B109" i="8"/>
  <c r="S108" i="8"/>
  <c r="R108" i="8"/>
  <c r="P108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B108" i="8"/>
  <c r="S107" i="8"/>
  <c r="R107" i="8"/>
  <c r="P107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B107" i="8"/>
  <c r="S106" i="8"/>
  <c r="R106" i="8"/>
  <c r="P106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/>
  <c r="S105" i="8"/>
  <c r="R105" i="8"/>
  <c r="P105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B105" i="8"/>
  <c r="S104" i="8"/>
  <c r="R104" i="8"/>
  <c r="P104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S103" i="8"/>
  <c r="R103" i="8"/>
  <c r="P103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B103" i="8"/>
  <c r="S102" i="8"/>
  <c r="R102" i="8"/>
  <c r="P102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B102" i="8"/>
  <c r="S101" i="8"/>
  <c r="R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S100" i="8"/>
  <c r="R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S99" i="8"/>
  <c r="R99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S98" i="8"/>
  <c r="R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S97" i="8"/>
  <c r="R97" i="8"/>
  <c r="P97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S96" i="8"/>
  <c r="R96" i="8"/>
  <c r="P96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S95" i="8"/>
  <c r="R95" i="8"/>
  <c r="P95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S94" i="8"/>
  <c r="R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S93" i="8"/>
  <c r="R93" i="8"/>
  <c r="P93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S92" i="8"/>
  <c r="R92" i="8"/>
  <c r="P92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S91" i="8"/>
  <c r="R91" i="8"/>
  <c r="P91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S90" i="8"/>
  <c r="R90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S89" i="8"/>
  <c r="R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S88" i="8"/>
  <c r="R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S87" i="8"/>
  <c r="R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S86" i="8"/>
  <c r="R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S85" i="8"/>
  <c r="R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S84" i="8"/>
  <c r="R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S83" i="8"/>
  <c r="R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S82" i="8"/>
  <c r="R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S81" i="8"/>
  <c r="R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S80" i="8"/>
  <c r="R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S79" i="8"/>
  <c r="R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S78" i="8"/>
  <c r="R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S77" i="8"/>
  <c r="R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S76" i="8"/>
  <c r="R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S75" i="8"/>
  <c r="R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S74" i="8"/>
  <c r="R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S73" i="8"/>
  <c r="R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S72" i="8"/>
  <c r="R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S71" i="8"/>
  <c r="R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S70" i="8"/>
  <c r="R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S69" i="8"/>
  <c r="R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S68" i="8"/>
  <c r="R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S67" i="8"/>
  <c r="R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S66" i="8"/>
  <c r="R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S65" i="8"/>
  <c r="R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S64" i="8"/>
  <c r="R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S63" i="8"/>
  <c r="R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S62" i="8"/>
  <c r="R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S61" i="8"/>
  <c r="R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S60" i="8"/>
  <c r="R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S59" i="8"/>
  <c r="R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S58" i="8"/>
  <c r="R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S57" i="8"/>
  <c r="R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S56" i="8"/>
  <c r="R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S55" i="8"/>
  <c r="R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S54" i="8"/>
  <c r="R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S53" i="8"/>
  <c r="R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S52" i="8"/>
  <c r="R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S51" i="8"/>
  <c r="R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S50" i="8"/>
  <c r="R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S49" i="8"/>
  <c r="R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S48" i="8"/>
  <c r="R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S47" i="8"/>
  <c r="R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S46" i="8"/>
  <c r="R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S45" i="8"/>
  <c r="R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S44" i="8"/>
  <c r="R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S43" i="8"/>
  <c r="R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S42" i="8"/>
  <c r="R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S41" i="8"/>
  <c r="R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S40" i="8"/>
  <c r="R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S39" i="8"/>
  <c r="R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S38" i="8"/>
  <c r="R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S37" i="8"/>
  <c r="R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S36" i="8"/>
  <c r="R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S35" i="8"/>
  <c r="R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S34" i="8"/>
  <c r="R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S33" i="8"/>
  <c r="R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S32" i="8"/>
  <c r="R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S31" i="8"/>
  <c r="R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S30" i="8"/>
  <c r="R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S29" i="8"/>
  <c r="R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S28" i="8"/>
  <c r="R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S27" i="8"/>
  <c r="R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S26" i="8"/>
  <c r="R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S25" i="8"/>
  <c r="R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S24" i="8"/>
  <c r="R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S23" i="8"/>
  <c r="R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S22" i="8"/>
  <c r="R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S21" i="8"/>
  <c r="R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S20" i="8"/>
  <c r="R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S19" i="8"/>
  <c r="R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S18" i="8"/>
  <c r="R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S17" i="8"/>
  <c r="R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S16" i="8"/>
  <c r="R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S15" i="8"/>
  <c r="R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S14" i="8"/>
  <c r="R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S13" i="8"/>
  <c r="R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S12" i="8"/>
  <c r="R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S11" i="8"/>
  <c r="R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S10" i="8"/>
  <c r="R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S9" i="8"/>
  <c r="R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S8" i="8"/>
  <c r="R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S7" i="8"/>
  <c r="R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S6" i="8"/>
  <c r="R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S5" i="8"/>
  <c r="R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S4" i="8"/>
  <c r="R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S3" i="8"/>
  <c r="R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S2" i="8"/>
  <c r="R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J1001" i="7"/>
  <c r="I1001" i="7"/>
  <c r="H1001" i="7"/>
  <c r="B1001" i="7"/>
  <c r="J1000" i="7"/>
  <c r="I1000" i="7"/>
  <c r="H1000" i="7"/>
  <c r="B1000" i="7"/>
  <c r="J999" i="7"/>
  <c r="I999" i="7"/>
  <c r="H999" i="7"/>
  <c r="B999" i="7"/>
  <c r="J998" i="7"/>
  <c r="I998" i="7"/>
  <c r="H998" i="7"/>
  <c r="B998" i="7"/>
  <c r="J997" i="7"/>
  <c r="I997" i="7"/>
  <c r="H997" i="7"/>
  <c r="B997" i="7"/>
  <c r="J996" i="7"/>
  <c r="I996" i="7"/>
  <c r="H996" i="7"/>
  <c r="B996" i="7"/>
  <c r="J995" i="7"/>
  <c r="I995" i="7"/>
  <c r="H995" i="7"/>
  <c r="B995" i="7"/>
  <c r="J994" i="7"/>
  <c r="I994" i="7"/>
  <c r="H994" i="7"/>
  <c r="B994" i="7"/>
  <c r="J993" i="7"/>
  <c r="I993" i="7"/>
  <c r="H993" i="7"/>
  <c r="B993" i="7"/>
  <c r="J992" i="7"/>
  <c r="I992" i="7"/>
  <c r="H992" i="7"/>
  <c r="B992" i="7"/>
  <c r="J991" i="7"/>
  <c r="I991" i="7"/>
  <c r="H991" i="7"/>
  <c r="B991" i="7"/>
  <c r="J990" i="7"/>
  <c r="I990" i="7"/>
  <c r="H990" i="7"/>
  <c r="B990" i="7"/>
  <c r="J989" i="7"/>
  <c r="I989" i="7"/>
  <c r="H989" i="7"/>
  <c r="B989" i="7"/>
  <c r="J988" i="7"/>
  <c r="I988" i="7"/>
  <c r="H988" i="7"/>
  <c r="B988" i="7"/>
  <c r="J987" i="7"/>
  <c r="I987" i="7"/>
  <c r="H987" i="7"/>
  <c r="B987" i="7"/>
  <c r="J986" i="7"/>
  <c r="I986" i="7"/>
  <c r="H986" i="7"/>
  <c r="B986" i="7"/>
  <c r="J985" i="7"/>
  <c r="I985" i="7"/>
  <c r="H985" i="7"/>
  <c r="B985" i="7"/>
  <c r="J984" i="7"/>
  <c r="I984" i="7"/>
  <c r="H984" i="7"/>
  <c r="B984" i="7"/>
  <c r="J983" i="7"/>
  <c r="I983" i="7"/>
  <c r="H983" i="7"/>
  <c r="B983" i="7"/>
  <c r="J982" i="7"/>
  <c r="I982" i="7"/>
  <c r="H982" i="7"/>
  <c r="B982" i="7"/>
  <c r="J981" i="7"/>
  <c r="I981" i="7"/>
  <c r="H981" i="7"/>
  <c r="B981" i="7"/>
  <c r="J980" i="7"/>
  <c r="I980" i="7"/>
  <c r="H980" i="7"/>
  <c r="B980" i="7"/>
  <c r="J979" i="7"/>
  <c r="I979" i="7"/>
  <c r="H979" i="7"/>
  <c r="B979" i="7"/>
  <c r="J978" i="7"/>
  <c r="I978" i="7"/>
  <c r="H978" i="7"/>
  <c r="B978" i="7"/>
  <c r="J977" i="7"/>
  <c r="I977" i="7"/>
  <c r="H977" i="7"/>
  <c r="B977" i="7"/>
  <c r="J976" i="7"/>
  <c r="I976" i="7"/>
  <c r="H976" i="7"/>
  <c r="B976" i="7"/>
  <c r="J975" i="7"/>
  <c r="I975" i="7"/>
  <c r="H975" i="7"/>
  <c r="B975" i="7"/>
  <c r="J974" i="7"/>
  <c r="I974" i="7"/>
  <c r="H974" i="7"/>
  <c r="B974" i="7"/>
  <c r="J973" i="7"/>
  <c r="I973" i="7"/>
  <c r="H973" i="7"/>
  <c r="B973" i="7"/>
  <c r="J972" i="7"/>
  <c r="I972" i="7"/>
  <c r="H972" i="7"/>
  <c r="B972" i="7"/>
  <c r="J971" i="7"/>
  <c r="I971" i="7"/>
  <c r="H971" i="7"/>
  <c r="B971" i="7"/>
  <c r="J970" i="7"/>
  <c r="I970" i="7"/>
  <c r="H970" i="7"/>
  <c r="B970" i="7"/>
  <c r="J969" i="7"/>
  <c r="I969" i="7"/>
  <c r="H969" i="7"/>
  <c r="B969" i="7"/>
  <c r="J968" i="7"/>
  <c r="I968" i="7"/>
  <c r="H968" i="7"/>
  <c r="B968" i="7"/>
  <c r="J967" i="7"/>
  <c r="I967" i="7"/>
  <c r="H967" i="7"/>
  <c r="B967" i="7"/>
  <c r="J966" i="7"/>
  <c r="I966" i="7"/>
  <c r="H966" i="7"/>
  <c r="B966" i="7"/>
  <c r="J965" i="7"/>
  <c r="I965" i="7"/>
  <c r="H965" i="7"/>
  <c r="B965" i="7"/>
  <c r="J964" i="7"/>
  <c r="I964" i="7"/>
  <c r="H964" i="7"/>
  <c r="B964" i="7"/>
  <c r="J963" i="7"/>
  <c r="I963" i="7"/>
  <c r="H963" i="7"/>
  <c r="B963" i="7"/>
  <c r="J962" i="7"/>
  <c r="I962" i="7"/>
  <c r="H962" i="7"/>
  <c r="B962" i="7"/>
  <c r="J961" i="7"/>
  <c r="I961" i="7"/>
  <c r="H961" i="7"/>
  <c r="B961" i="7"/>
  <c r="J960" i="7"/>
  <c r="I960" i="7"/>
  <c r="H960" i="7"/>
  <c r="B960" i="7"/>
  <c r="J959" i="7"/>
  <c r="I959" i="7"/>
  <c r="H959" i="7"/>
  <c r="B959" i="7"/>
  <c r="J958" i="7"/>
  <c r="I958" i="7"/>
  <c r="H958" i="7"/>
  <c r="B958" i="7"/>
  <c r="J957" i="7"/>
  <c r="I957" i="7"/>
  <c r="H957" i="7"/>
  <c r="B957" i="7"/>
  <c r="J956" i="7"/>
  <c r="I956" i="7"/>
  <c r="H956" i="7"/>
  <c r="B956" i="7"/>
  <c r="J955" i="7"/>
  <c r="I955" i="7"/>
  <c r="H955" i="7"/>
  <c r="B955" i="7"/>
  <c r="J954" i="7"/>
  <c r="I954" i="7"/>
  <c r="H954" i="7"/>
  <c r="B954" i="7"/>
  <c r="J953" i="7"/>
  <c r="I953" i="7"/>
  <c r="H953" i="7"/>
  <c r="B953" i="7"/>
  <c r="J952" i="7"/>
  <c r="I952" i="7"/>
  <c r="H952" i="7"/>
  <c r="B952" i="7"/>
  <c r="J951" i="7"/>
  <c r="I951" i="7"/>
  <c r="H951" i="7"/>
  <c r="B951" i="7"/>
  <c r="J950" i="7"/>
  <c r="I950" i="7"/>
  <c r="H950" i="7"/>
  <c r="B950" i="7"/>
  <c r="J949" i="7"/>
  <c r="I949" i="7"/>
  <c r="H949" i="7"/>
  <c r="B949" i="7"/>
  <c r="J948" i="7"/>
  <c r="I948" i="7"/>
  <c r="H948" i="7"/>
  <c r="B948" i="7"/>
  <c r="J947" i="7"/>
  <c r="I947" i="7"/>
  <c r="H947" i="7"/>
  <c r="B947" i="7"/>
  <c r="J946" i="7"/>
  <c r="I946" i="7"/>
  <c r="H946" i="7"/>
  <c r="B946" i="7"/>
  <c r="J945" i="7"/>
  <c r="I945" i="7"/>
  <c r="H945" i="7"/>
  <c r="B945" i="7"/>
  <c r="J944" i="7"/>
  <c r="I944" i="7"/>
  <c r="H944" i="7"/>
  <c r="B944" i="7"/>
  <c r="J943" i="7"/>
  <c r="I943" i="7"/>
  <c r="H943" i="7"/>
  <c r="B943" i="7"/>
  <c r="J942" i="7"/>
  <c r="I942" i="7"/>
  <c r="H942" i="7"/>
  <c r="B942" i="7"/>
  <c r="J941" i="7"/>
  <c r="I941" i="7"/>
  <c r="H941" i="7"/>
  <c r="B941" i="7"/>
  <c r="J940" i="7"/>
  <c r="I940" i="7"/>
  <c r="H940" i="7"/>
  <c r="B940" i="7"/>
  <c r="J939" i="7"/>
  <c r="I939" i="7"/>
  <c r="H939" i="7"/>
  <c r="B939" i="7"/>
  <c r="J938" i="7"/>
  <c r="I938" i="7"/>
  <c r="H938" i="7"/>
  <c r="B938" i="7"/>
  <c r="J937" i="7"/>
  <c r="I937" i="7"/>
  <c r="H937" i="7"/>
  <c r="B937" i="7"/>
  <c r="J936" i="7"/>
  <c r="I936" i="7"/>
  <c r="H936" i="7"/>
  <c r="B936" i="7"/>
  <c r="J935" i="7"/>
  <c r="I935" i="7"/>
  <c r="H935" i="7"/>
  <c r="B935" i="7"/>
  <c r="J934" i="7"/>
  <c r="I934" i="7"/>
  <c r="H934" i="7"/>
  <c r="B934" i="7"/>
  <c r="J933" i="7"/>
  <c r="I933" i="7"/>
  <c r="H933" i="7"/>
  <c r="B933" i="7"/>
  <c r="J932" i="7"/>
  <c r="I932" i="7"/>
  <c r="H932" i="7"/>
  <c r="B932" i="7"/>
  <c r="J931" i="7"/>
  <c r="I931" i="7"/>
  <c r="H931" i="7"/>
  <c r="B931" i="7"/>
  <c r="J930" i="7"/>
  <c r="I930" i="7"/>
  <c r="H930" i="7"/>
  <c r="B930" i="7"/>
  <c r="J929" i="7"/>
  <c r="I929" i="7"/>
  <c r="H929" i="7"/>
  <c r="B929" i="7"/>
  <c r="J928" i="7"/>
  <c r="I928" i="7"/>
  <c r="H928" i="7"/>
  <c r="B928" i="7"/>
  <c r="J927" i="7"/>
  <c r="I927" i="7"/>
  <c r="H927" i="7"/>
  <c r="B927" i="7"/>
  <c r="J926" i="7"/>
  <c r="I926" i="7"/>
  <c r="H926" i="7"/>
  <c r="B926" i="7"/>
  <c r="J925" i="7"/>
  <c r="I925" i="7"/>
  <c r="H925" i="7"/>
  <c r="B925" i="7"/>
  <c r="J924" i="7"/>
  <c r="I924" i="7"/>
  <c r="H924" i="7"/>
  <c r="B924" i="7"/>
  <c r="J923" i="7"/>
  <c r="I923" i="7"/>
  <c r="H923" i="7"/>
  <c r="B923" i="7"/>
  <c r="J922" i="7"/>
  <c r="I922" i="7"/>
  <c r="H922" i="7"/>
  <c r="B922" i="7"/>
  <c r="J921" i="7"/>
  <c r="I921" i="7"/>
  <c r="H921" i="7"/>
  <c r="B921" i="7"/>
  <c r="J920" i="7"/>
  <c r="I920" i="7"/>
  <c r="H920" i="7"/>
  <c r="B920" i="7"/>
  <c r="J919" i="7"/>
  <c r="I919" i="7"/>
  <c r="H919" i="7"/>
  <c r="B919" i="7"/>
  <c r="J918" i="7"/>
  <c r="I918" i="7"/>
  <c r="H918" i="7"/>
  <c r="B918" i="7"/>
  <c r="J917" i="7"/>
  <c r="I917" i="7"/>
  <c r="H917" i="7"/>
  <c r="B917" i="7"/>
  <c r="J916" i="7"/>
  <c r="I916" i="7"/>
  <c r="H916" i="7"/>
  <c r="B916" i="7"/>
  <c r="J915" i="7"/>
  <c r="I915" i="7"/>
  <c r="H915" i="7"/>
  <c r="B915" i="7"/>
  <c r="J914" i="7"/>
  <c r="I914" i="7"/>
  <c r="H914" i="7"/>
  <c r="B914" i="7"/>
  <c r="J913" i="7"/>
  <c r="I913" i="7"/>
  <c r="H913" i="7"/>
  <c r="B913" i="7"/>
  <c r="J912" i="7"/>
  <c r="I912" i="7"/>
  <c r="H912" i="7"/>
  <c r="B912" i="7"/>
  <c r="J911" i="7"/>
  <c r="I911" i="7"/>
  <c r="H911" i="7"/>
  <c r="B911" i="7"/>
  <c r="J910" i="7"/>
  <c r="I910" i="7"/>
  <c r="H910" i="7"/>
  <c r="B910" i="7"/>
  <c r="J909" i="7"/>
  <c r="I909" i="7"/>
  <c r="H909" i="7"/>
  <c r="B909" i="7"/>
  <c r="J908" i="7"/>
  <c r="I908" i="7"/>
  <c r="H908" i="7"/>
  <c r="B908" i="7"/>
  <c r="J907" i="7"/>
  <c r="I907" i="7"/>
  <c r="H907" i="7"/>
  <c r="B907" i="7"/>
  <c r="J906" i="7"/>
  <c r="I906" i="7"/>
  <c r="H906" i="7"/>
  <c r="B906" i="7"/>
  <c r="J905" i="7"/>
  <c r="I905" i="7"/>
  <c r="H905" i="7"/>
  <c r="B905" i="7"/>
  <c r="J904" i="7"/>
  <c r="I904" i="7"/>
  <c r="H904" i="7"/>
  <c r="B904" i="7"/>
  <c r="J903" i="7"/>
  <c r="I903" i="7"/>
  <c r="H903" i="7"/>
  <c r="B903" i="7"/>
  <c r="J902" i="7"/>
  <c r="I902" i="7"/>
  <c r="H902" i="7"/>
  <c r="B902" i="7"/>
  <c r="J901" i="7"/>
  <c r="I901" i="7"/>
  <c r="H901" i="7"/>
  <c r="B901" i="7"/>
  <c r="J900" i="7"/>
  <c r="I900" i="7"/>
  <c r="H900" i="7"/>
  <c r="B900" i="7"/>
  <c r="J899" i="7"/>
  <c r="I899" i="7"/>
  <c r="H899" i="7"/>
  <c r="B899" i="7"/>
  <c r="J898" i="7"/>
  <c r="I898" i="7"/>
  <c r="H898" i="7"/>
  <c r="B898" i="7"/>
  <c r="J897" i="7"/>
  <c r="I897" i="7"/>
  <c r="H897" i="7"/>
  <c r="B897" i="7"/>
  <c r="J896" i="7"/>
  <c r="I896" i="7"/>
  <c r="H896" i="7"/>
  <c r="B896" i="7"/>
  <c r="J895" i="7"/>
  <c r="I895" i="7"/>
  <c r="H895" i="7"/>
  <c r="B895" i="7"/>
  <c r="J894" i="7"/>
  <c r="I894" i="7"/>
  <c r="H894" i="7"/>
  <c r="B894" i="7"/>
  <c r="J893" i="7"/>
  <c r="I893" i="7"/>
  <c r="H893" i="7"/>
  <c r="B893" i="7"/>
  <c r="J892" i="7"/>
  <c r="I892" i="7"/>
  <c r="H892" i="7"/>
  <c r="B892" i="7"/>
  <c r="J891" i="7"/>
  <c r="I891" i="7"/>
  <c r="H891" i="7"/>
  <c r="B891" i="7"/>
  <c r="J890" i="7"/>
  <c r="I890" i="7"/>
  <c r="H890" i="7"/>
  <c r="B890" i="7"/>
  <c r="J889" i="7"/>
  <c r="I889" i="7"/>
  <c r="H889" i="7"/>
  <c r="B889" i="7"/>
  <c r="J888" i="7"/>
  <c r="I888" i="7"/>
  <c r="H888" i="7"/>
  <c r="B888" i="7"/>
  <c r="J887" i="7"/>
  <c r="I887" i="7"/>
  <c r="H887" i="7"/>
  <c r="B887" i="7"/>
  <c r="J886" i="7"/>
  <c r="I886" i="7"/>
  <c r="H886" i="7"/>
  <c r="B886" i="7"/>
  <c r="J885" i="7"/>
  <c r="I885" i="7"/>
  <c r="H885" i="7"/>
  <c r="B885" i="7"/>
  <c r="J884" i="7"/>
  <c r="I884" i="7"/>
  <c r="H884" i="7"/>
  <c r="B884" i="7"/>
  <c r="J883" i="7"/>
  <c r="I883" i="7"/>
  <c r="H883" i="7"/>
  <c r="B883" i="7"/>
  <c r="J882" i="7"/>
  <c r="I882" i="7"/>
  <c r="H882" i="7"/>
  <c r="B882" i="7"/>
  <c r="J881" i="7"/>
  <c r="I881" i="7"/>
  <c r="H881" i="7"/>
  <c r="B881" i="7"/>
  <c r="J880" i="7"/>
  <c r="I880" i="7"/>
  <c r="H880" i="7"/>
  <c r="B880" i="7"/>
  <c r="J879" i="7"/>
  <c r="I879" i="7"/>
  <c r="H879" i="7"/>
  <c r="B879" i="7"/>
  <c r="J878" i="7"/>
  <c r="I878" i="7"/>
  <c r="H878" i="7"/>
  <c r="B878" i="7"/>
  <c r="J877" i="7"/>
  <c r="I877" i="7"/>
  <c r="H877" i="7"/>
  <c r="B877" i="7"/>
  <c r="J876" i="7"/>
  <c r="I876" i="7"/>
  <c r="H876" i="7"/>
  <c r="B876" i="7"/>
  <c r="J875" i="7"/>
  <c r="I875" i="7"/>
  <c r="H875" i="7"/>
  <c r="B875" i="7"/>
  <c r="J874" i="7"/>
  <c r="I874" i="7"/>
  <c r="H874" i="7"/>
  <c r="B874" i="7"/>
  <c r="J873" i="7"/>
  <c r="I873" i="7"/>
  <c r="H873" i="7"/>
  <c r="B873" i="7"/>
  <c r="J872" i="7"/>
  <c r="I872" i="7"/>
  <c r="H872" i="7"/>
  <c r="B872" i="7"/>
  <c r="J871" i="7"/>
  <c r="I871" i="7"/>
  <c r="H871" i="7"/>
  <c r="B871" i="7"/>
  <c r="J870" i="7"/>
  <c r="I870" i="7"/>
  <c r="H870" i="7"/>
  <c r="B870" i="7"/>
  <c r="J869" i="7"/>
  <c r="I869" i="7"/>
  <c r="H869" i="7"/>
  <c r="B869" i="7"/>
  <c r="J868" i="7"/>
  <c r="I868" i="7"/>
  <c r="H868" i="7"/>
  <c r="B868" i="7"/>
  <c r="J867" i="7"/>
  <c r="I867" i="7"/>
  <c r="H867" i="7"/>
  <c r="B867" i="7"/>
  <c r="J866" i="7"/>
  <c r="I866" i="7"/>
  <c r="H866" i="7"/>
  <c r="B866" i="7"/>
  <c r="J865" i="7"/>
  <c r="I865" i="7"/>
  <c r="H865" i="7"/>
  <c r="B865" i="7"/>
  <c r="J864" i="7"/>
  <c r="I864" i="7"/>
  <c r="H864" i="7"/>
  <c r="B864" i="7"/>
  <c r="J863" i="7"/>
  <c r="I863" i="7"/>
  <c r="H863" i="7"/>
  <c r="B863" i="7"/>
  <c r="J862" i="7"/>
  <c r="I862" i="7"/>
  <c r="H862" i="7"/>
  <c r="B862" i="7"/>
  <c r="J861" i="7"/>
  <c r="I861" i="7"/>
  <c r="H861" i="7"/>
  <c r="B861" i="7"/>
  <c r="J860" i="7"/>
  <c r="I860" i="7"/>
  <c r="H860" i="7"/>
  <c r="B860" i="7"/>
  <c r="J859" i="7"/>
  <c r="I859" i="7"/>
  <c r="H859" i="7"/>
  <c r="B859" i="7"/>
  <c r="J858" i="7"/>
  <c r="I858" i="7"/>
  <c r="H858" i="7"/>
  <c r="B858" i="7"/>
  <c r="J857" i="7"/>
  <c r="I857" i="7"/>
  <c r="H857" i="7"/>
  <c r="B857" i="7"/>
  <c r="J856" i="7"/>
  <c r="I856" i="7"/>
  <c r="H856" i="7"/>
  <c r="B856" i="7"/>
  <c r="J855" i="7"/>
  <c r="I855" i="7"/>
  <c r="H855" i="7"/>
  <c r="B855" i="7"/>
  <c r="J854" i="7"/>
  <c r="I854" i="7"/>
  <c r="H854" i="7"/>
  <c r="B854" i="7"/>
  <c r="J853" i="7"/>
  <c r="I853" i="7"/>
  <c r="H853" i="7"/>
  <c r="B853" i="7"/>
  <c r="J852" i="7"/>
  <c r="I852" i="7"/>
  <c r="H852" i="7"/>
  <c r="B852" i="7"/>
  <c r="J851" i="7"/>
  <c r="I851" i="7"/>
  <c r="H851" i="7"/>
  <c r="B851" i="7"/>
  <c r="J850" i="7"/>
  <c r="I850" i="7"/>
  <c r="H850" i="7"/>
  <c r="B850" i="7"/>
  <c r="J849" i="7"/>
  <c r="I849" i="7"/>
  <c r="H849" i="7"/>
  <c r="B849" i="7"/>
  <c r="J848" i="7"/>
  <c r="I848" i="7"/>
  <c r="H848" i="7"/>
  <c r="B848" i="7"/>
  <c r="J847" i="7"/>
  <c r="I847" i="7"/>
  <c r="H847" i="7"/>
  <c r="B847" i="7"/>
  <c r="J846" i="7"/>
  <c r="I846" i="7"/>
  <c r="H846" i="7"/>
  <c r="B846" i="7"/>
  <c r="J845" i="7"/>
  <c r="I845" i="7"/>
  <c r="H845" i="7"/>
  <c r="B845" i="7"/>
  <c r="J844" i="7"/>
  <c r="I844" i="7"/>
  <c r="H844" i="7"/>
  <c r="B844" i="7"/>
  <c r="J843" i="7"/>
  <c r="I843" i="7"/>
  <c r="H843" i="7"/>
  <c r="B843" i="7"/>
  <c r="J842" i="7"/>
  <c r="I842" i="7"/>
  <c r="H842" i="7"/>
  <c r="B842" i="7"/>
  <c r="J841" i="7"/>
  <c r="I841" i="7"/>
  <c r="H841" i="7"/>
  <c r="B841" i="7"/>
  <c r="J840" i="7"/>
  <c r="I840" i="7"/>
  <c r="H840" i="7"/>
  <c r="B840" i="7"/>
  <c r="J839" i="7"/>
  <c r="I839" i="7"/>
  <c r="H839" i="7"/>
  <c r="B839" i="7"/>
  <c r="J838" i="7"/>
  <c r="I838" i="7"/>
  <c r="H838" i="7"/>
  <c r="B838" i="7"/>
  <c r="J837" i="7"/>
  <c r="I837" i="7"/>
  <c r="H837" i="7"/>
  <c r="B837" i="7"/>
  <c r="J836" i="7"/>
  <c r="I836" i="7"/>
  <c r="H836" i="7"/>
  <c r="B836" i="7"/>
  <c r="J835" i="7"/>
  <c r="I835" i="7"/>
  <c r="H835" i="7"/>
  <c r="B835" i="7"/>
  <c r="J834" i="7"/>
  <c r="I834" i="7"/>
  <c r="H834" i="7"/>
  <c r="B834" i="7"/>
  <c r="J833" i="7"/>
  <c r="I833" i="7"/>
  <c r="H833" i="7"/>
  <c r="B833" i="7"/>
  <c r="J832" i="7"/>
  <c r="I832" i="7"/>
  <c r="H832" i="7"/>
  <c r="B832" i="7"/>
  <c r="J831" i="7"/>
  <c r="I831" i="7"/>
  <c r="H831" i="7"/>
  <c r="B831" i="7"/>
  <c r="J830" i="7"/>
  <c r="I830" i="7"/>
  <c r="H830" i="7"/>
  <c r="B830" i="7"/>
  <c r="J829" i="7"/>
  <c r="I829" i="7"/>
  <c r="H829" i="7"/>
  <c r="B829" i="7"/>
  <c r="J828" i="7"/>
  <c r="I828" i="7"/>
  <c r="H828" i="7"/>
  <c r="B828" i="7"/>
  <c r="J827" i="7"/>
  <c r="I827" i="7"/>
  <c r="H827" i="7"/>
  <c r="B827" i="7"/>
  <c r="J826" i="7"/>
  <c r="I826" i="7"/>
  <c r="H826" i="7"/>
  <c r="B826" i="7"/>
  <c r="J825" i="7"/>
  <c r="I825" i="7"/>
  <c r="H825" i="7"/>
  <c r="B825" i="7"/>
  <c r="J824" i="7"/>
  <c r="I824" i="7"/>
  <c r="H824" i="7"/>
  <c r="B824" i="7"/>
  <c r="J823" i="7"/>
  <c r="I823" i="7"/>
  <c r="H823" i="7"/>
  <c r="B823" i="7"/>
  <c r="J822" i="7"/>
  <c r="I822" i="7"/>
  <c r="H822" i="7"/>
  <c r="B822" i="7"/>
  <c r="J821" i="7"/>
  <c r="I821" i="7"/>
  <c r="H821" i="7"/>
  <c r="B821" i="7"/>
  <c r="J820" i="7"/>
  <c r="I820" i="7"/>
  <c r="H820" i="7"/>
  <c r="B820" i="7"/>
  <c r="J819" i="7"/>
  <c r="I819" i="7"/>
  <c r="H819" i="7"/>
  <c r="B819" i="7"/>
  <c r="J818" i="7"/>
  <c r="I818" i="7"/>
  <c r="H818" i="7"/>
  <c r="B818" i="7"/>
  <c r="J817" i="7"/>
  <c r="I817" i="7"/>
  <c r="H817" i="7"/>
  <c r="B817" i="7"/>
  <c r="J816" i="7"/>
  <c r="I816" i="7"/>
  <c r="H816" i="7"/>
  <c r="B816" i="7"/>
  <c r="J815" i="7"/>
  <c r="I815" i="7"/>
  <c r="H815" i="7"/>
  <c r="B815" i="7"/>
  <c r="J814" i="7"/>
  <c r="I814" i="7"/>
  <c r="H814" i="7"/>
  <c r="B814" i="7"/>
  <c r="J813" i="7"/>
  <c r="I813" i="7"/>
  <c r="H813" i="7"/>
  <c r="B813" i="7"/>
  <c r="J812" i="7"/>
  <c r="I812" i="7"/>
  <c r="H812" i="7"/>
  <c r="B812" i="7"/>
  <c r="J811" i="7"/>
  <c r="I811" i="7"/>
  <c r="H811" i="7"/>
  <c r="B811" i="7"/>
  <c r="J810" i="7"/>
  <c r="I810" i="7"/>
  <c r="H810" i="7"/>
  <c r="B810" i="7"/>
  <c r="J809" i="7"/>
  <c r="I809" i="7"/>
  <c r="H809" i="7"/>
  <c r="B809" i="7"/>
  <c r="J808" i="7"/>
  <c r="I808" i="7"/>
  <c r="H808" i="7"/>
  <c r="B808" i="7"/>
  <c r="J807" i="7"/>
  <c r="I807" i="7"/>
  <c r="H807" i="7"/>
  <c r="B807" i="7"/>
  <c r="J806" i="7"/>
  <c r="I806" i="7"/>
  <c r="H806" i="7"/>
  <c r="B806" i="7"/>
  <c r="J805" i="7"/>
  <c r="I805" i="7"/>
  <c r="H805" i="7"/>
  <c r="B805" i="7"/>
  <c r="J804" i="7"/>
  <c r="I804" i="7"/>
  <c r="H804" i="7"/>
  <c r="B804" i="7"/>
  <c r="J803" i="7"/>
  <c r="I803" i="7"/>
  <c r="H803" i="7"/>
  <c r="B803" i="7"/>
  <c r="J802" i="7"/>
  <c r="I802" i="7"/>
  <c r="H802" i="7"/>
  <c r="B802" i="7"/>
  <c r="J801" i="7"/>
  <c r="I801" i="7"/>
  <c r="H801" i="7"/>
  <c r="B801" i="7"/>
  <c r="J800" i="7"/>
  <c r="I800" i="7"/>
  <c r="H800" i="7"/>
  <c r="B800" i="7"/>
  <c r="J799" i="7"/>
  <c r="I799" i="7"/>
  <c r="H799" i="7"/>
  <c r="B799" i="7"/>
  <c r="J798" i="7"/>
  <c r="I798" i="7"/>
  <c r="H798" i="7"/>
  <c r="B798" i="7"/>
  <c r="J797" i="7"/>
  <c r="I797" i="7"/>
  <c r="H797" i="7"/>
  <c r="B797" i="7"/>
  <c r="J796" i="7"/>
  <c r="I796" i="7"/>
  <c r="H796" i="7"/>
  <c r="B796" i="7"/>
  <c r="J795" i="7"/>
  <c r="I795" i="7"/>
  <c r="H795" i="7"/>
  <c r="B795" i="7"/>
  <c r="J794" i="7"/>
  <c r="I794" i="7"/>
  <c r="H794" i="7"/>
  <c r="B794" i="7"/>
  <c r="J793" i="7"/>
  <c r="I793" i="7"/>
  <c r="H793" i="7"/>
  <c r="B793" i="7"/>
  <c r="J792" i="7"/>
  <c r="I792" i="7"/>
  <c r="H792" i="7"/>
  <c r="B792" i="7"/>
  <c r="J791" i="7"/>
  <c r="I791" i="7"/>
  <c r="H791" i="7"/>
  <c r="B791" i="7"/>
  <c r="J790" i="7"/>
  <c r="I790" i="7"/>
  <c r="H790" i="7"/>
  <c r="B790" i="7"/>
  <c r="J789" i="7"/>
  <c r="I789" i="7"/>
  <c r="H789" i="7"/>
  <c r="B789" i="7"/>
  <c r="J788" i="7"/>
  <c r="I788" i="7"/>
  <c r="H788" i="7"/>
  <c r="B788" i="7"/>
  <c r="J787" i="7"/>
  <c r="I787" i="7"/>
  <c r="H787" i="7"/>
  <c r="B787" i="7"/>
  <c r="J786" i="7"/>
  <c r="I786" i="7"/>
  <c r="H786" i="7"/>
  <c r="B786" i="7"/>
  <c r="J785" i="7"/>
  <c r="I785" i="7"/>
  <c r="H785" i="7"/>
  <c r="B785" i="7"/>
  <c r="J784" i="7"/>
  <c r="I784" i="7"/>
  <c r="H784" i="7"/>
  <c r="B784" i="7"/>
  <c r="J783" i="7"/>
  <c r="I783" i="7"/>
  <c r="H783" i="7"/>
  <c r="B783" i="7"/>
  <c r="J782" i="7"/>
  <c r="I782" i="7"/>
  <c r="H782" i="7"/>
  <c r="B782" i="7"/>
  <c r="J781" i="7"/>
  <c r="I781" i="7"/>
  <c r="H781" i="7"/>
  <c r="B781" i="7"/>
  <c r="J780" i="7"/>
  <c r="I780" i="7"/>
  <c r="H780" i="7"/>
  <c r="B780" i="7"/>
  <c r="J779" i="7"/>
  <c r="I779" i="7"/>
  <c r="H779" i="7"/>
  <c r="B779" i="7"/>
  <c r="J778" i="7"/>
  <c r="I778" i="7"/>
  <c r="H778" i="7"/>
  <c r="B778" i="7"/>
  <c r="J777" i="7"/>
  <c r="I777" i="7"/>
  <c r="H777" i="7"/>
  <c r="B777" i="7"/>
  <c r="J776" i="7"/>
  <c r="I776" i="7"/>
  <c r="H776" i="7"/>
  <c r="B776" i="7"/>
  <c r="J775" i="7"/>
  <c r="I775" i="7"/>
  <c r="H775" i="7"/>
  <c r="B775" i="7"/>
  <c r="J774" i="7"/>
  <c r="I774" i="7"/>
  <c r="H774" i="7"/>
  <c r="B774" i="7"/>
  <c r="J773" i="7"/>
  <c r="I773" i="7"/>
  <c r="H773" i="7"/>
  <c r="B773" i="7"/>
  <c r="J772" i="7"/>
  <c r="I772" i="7"/>
  <c r="H772" i="7"/>
  <c r="B772" i="7"/>
  <c r="J771" i="7"/>
  <c r="I771" i="7"/>
  <c r="H771" i="7"/>
  <c r="B771" i="7"/>
  <c r="J770" i="7"/>
  <c r="I770" i="7"/>
  <c r="H770" i="7"/>
  <c r="B770" i="7"/>
  <c r="J769" i="7"/>
  <c r="I769" i="7"/>
  <c r="H769" i="7"/>
  <c r="B769" i="7"/>
  <c r="J768" i="7"/>
  <c r="I768" i="7"/>
  <c r="H768" i="7"/>
  <c r="B768" i="7"/>
  <c r="J767" i="7"/>
  <c r="I767" i="7"/>
  <c r="H767" i="7"/>
  <c r="B767" i="7"/>
  <c r="J766" i="7"/>
  <c r="I766" i="7"/>
  <c r="H766" i="7"/>
  <c r="B766" i="7"/>
  <c r="J765" i="7"/>
  <c r="I765" i="7"/>
  <c r="H765" i="7"/>
  <c r="B765" i="7"/>
  <c r="J764" i="7"/>
  <c r="I764" i="7"/>
  <c r="H764" i="7"/>
  <c r="B764" i="7"/>
  <c r="J763" i="7"/>
  <c r="I763" i="7"/>
  <c r="H763" i="7"/>
  <c r="B763" i="7"/>
  <c r="J762" i="7"/>
  <c r="I762" i="7"/>
  <c r="H762" i="7"/>
  <c r="B762" i="7"/>
  <c r="J761" i="7"/>
  <c r="I761" i="7"/>
  <c r="H761" i="7"/>
  <c r="B761" i="7"/>
  <c r="J760" i="7"/>
  <c r="I760" i="7"/>
  <c r="H760" i="7"/>
  <c r="B760" i="7"/>
  <c r="J759" i="7"/>
  <c r="I759" i="7"/>
  <c r="H759" i="7"/>
  <c r="B759" i="7"/>
  <c r="J758" i="7"/>
  <c r="I758" i="7"/>
  <c r="H758" i="7"/>
  <c r="B758" i="7"/>
  <c r="J757" i="7"/>
  <c r="I757" i="7"/>
  <c r="H757" i="7"/>
  <c r="B757" i="7"/>
  <c r="J756" i="7"/>
  <c r="I756" i="7"/>
  <c r="H756" i="7"/>
  <c r="B756" i="7"/>
  <c r="J755" i="7"/>
  <c r="I755" i="7"/>
  <c r="H755" i="7"/>
  <c r="B755" i="7"/>
  <c r="J754" i="7"/>
  <c r="I754" i="7"/>
  <c r="H754" i="7"/>
  <c r="B754" i="7"/>
  <c r="J753" i="7"/>
  <c r="I753" i="7"/>
  <c r="H753" i="7"/>
  <c r="B753" i="7"/>
  <c r="J752" i="7"/>
  <c r="I752" i="7"/>
  <c r="H752" i="7"/>
  <c r="B752" i="7"/>
  <c r="J751" i="7"/>
  <c r="I751" i="7"/>
  <c r="H751" i="7"/>
  <c r="B751" i="7"/>
  <c r="J750" i="7"/>
  <c r="I750" i="7"/>
  <c r="H750" i="7"/>
  <c r="B750" i="7"/>
  <c r="J749" i="7"/>
  <c r="I749" i="7"/>
  <c r="H749" i="7"/>
  <c r="B749" i="7"/>
  <c r="J748" i="7"/>
  <c r="I748" i="7"/>
  <c r="H748" i="7"/>
  <c r="B748" i="7"/>
  <c r="J747" i="7"/>
  <c r="I747" i="7"/>
  <c r="H747" i="7"/>
  <c r="B747" i="7"/>
  <c r="J746" i="7"/>
  <c r="I746" i="7"/>
  <c r="H746" i="7"/>
  <c r="B746" i="7"/>
  <c r="J745" i="7"/>
  <c r="I745" i="7"/>
  <c r="H745" i="7"/>
  <c r="B745" i="7"/>
  <c r="J744" i="7"/>
  <c r="I744" i="7"/>
  <c r="H744" i="7"/>
  <c r="B744" i="7"/>
  <c r="J743" i="7"/>
  <c r="I743" i="7"/>
  <c r="H743" i="7"/>
  <c r="B743" i="7"/>
  <c r="J742" i="7"/>
  <c r="I742" i="7"/>
  <c r="H742" i="7"/>
  <c r="B742" i="7"/>
  <c r="J741" i="7"/>
  <c r="I741" i="7"/>
  <c r="H741" i="7"/>
  <c r="B741" i="7"/>
  <c r="J740" i="7"/>
  <c r="I740" i="7"/>
  <c r="H740" i="7"/>
  <c r="B740" i="7"/>
  <c r="J739" i="7"/>
  <c r="I739" i="7"/>
  <c r="H739" i="7"/>
  <c r="B739" i="7"/>
  <c r="J738" i="7"/>
  <c r="I738" i="7"/>
  <c r="H738" i="7"/>
  <c r="B738" i="7"/>
  <c r="J737" i="7"/>
  <c r="I737" i="7"/>
  <c r="H737" i="7"/>
  <c r="B737" i="7"/>
  <c r="J736" i="7"/>
  <c r="I736" i="7"/>
  <c r="H736" i="7"/>
  <c r="B736" i="7"/>
  <c r="J735" i="7"/>
  <c r="I735" i="7"/>
  <c r="H735" i="7"/>
  <c r="B735" i="7"/>
  <c r="J734" i="7"/>
  <c r="I734" i="7"/>
  <c r="H734" i="7"/>
  <c r="B734" i="7"/>
  <c r="J733" i="7"/>
  <c r="I733" i="7"/>
  <c r="H733" i="7"/>
  <c r="B733" i="7"/>
  <c r="J732" i="7"/>
  <c r="I732" i="7"/>
  <c r="H732" i="7"/>
  <c r="B732" i="7"/>
  <c r="J731" i="7"/>
  <c r="I731" i="7"/>
  <c r="H731" i="7"/>
  <c r="B731" i="7"/>
  <c r="J730" i="7"/>
  <c r="I730" i="7"/>
  <c r="H730" i="7"/>
  <c r="B730" i="7"/>
  <c r="J729" i="7"/>
  <c r="I729" i="7"/>
  <c r="H729" i="7"/>
  <c r="B729" i="7"/>
  <c r="J728" i="7"/>
  <c r="I728" i="7"/>
  <c r="H728" i="7"/>
  <c r="B728" i="7"/>
  <c r="J727" i="7"/>
  <c r="I727" i="7"/>
  <c r="H727" i="7"/>
  <c r="B727" i="7"/>
  <c r="J726" i="7"/>
  <c r="I726" i="7"/>
  <c r="H726" i="7"/>
  <c r="B726" i="7"/>
  <c r="J725" i="7"/>
  <c r="I725" i="7"/>
  <c r="H725" i="7"/>
  <c r="B725" i="7"/>
  <c r="J724" i="7"/>
  <c r="I724" i="7"/>
  <c r="H724" i="7"/>
  <c r="B724" i="7"/>
  <c r="J723" i="7"/>
  <c r="I723" i="7"/>
  <c r="H723" i="7"/>
  <c r="B723" i="7"/>
  <c r="J722" i="7"/>
  <c r="I722" i="7"/>
  <c r="H722" i="7"/>
  <c r="B722" i="7"/>
  <c r="J721" i="7"/>
  <c r="I721" i="7"/>
  <c r="H721" i="7"/>
  <c r="B721" i="7"/>
  <c r="J720" i="7"/>
  <c r="I720" i="7"/>
  <c r="H720" i="7"/>
  <c r="B720" i="7"/>
  <c r="J719" i="7"/>
  <c r="I719" i="7"/>
  <c r="H719" i="7"/>
  <c r="B719" i="7"/>
  <c r="J718" i="7"/>
  <c r="I718" i="7"/>
  <c r="H718" i="7"/>
  <c r="B718" i="7"/>
  <c r="J717" i="7"/>
  <c r="I717" i="7"/>
  <c r="H717" i="7"/>
  <c r="B717" i="7"/>
  <c r="J716" i="7"/>
  <c r="I716" i="7"/>
  <c r="H716" i="7"/>
  <c r="B716" i="7"/>
  <c r="J715" i="7"/>
  <c r="I715" i="7"/>
  <c r="H715" i="7"/>
  <c r="B715" i="7"/>
  <c r="J714" i="7"/>
  <c r="I714" i="7"/>
  <c r="H714" i="7"/>
  <c r="B714" i="7"/>
  <c r="J713" i="7"/>
  <c r="I713" i="7"/>
  <c r="H713" i="7"/>
  <c r="B713" i="7"/>
  <c r="J712" i="7"/>
  <c r="I712" i="7"/>
  <c r="H712" i="7"/>
  <c r="B712" i="7"/>
  <c r="J711" i="7"/>
  <c r="I711" i="7"/>
  <c r="H711" i="7"/>
  <c r="B711" i="7"/>
  <c r="J710" i="7"/>
  <c r="I710" i="7"/>
  <c r="H710" i="7"/>
  <c r="B710" i="7"/>
  <c r="J709" i="7"/>
  <c r="I709" i="7"/>
  <c r="H709" i="7"/>
  <c r="B709" i="7"/>
  <c r="J708" i="7"/>
  <c r="I708" i="7"/>
  <c r="H708" i="7"/>
  <c r="B708" i="7"/>
  <c r="J707" i="7"/>
  <c r="I707" i="7"/>
  <c r="H707" i="7"/>
  <c r="B707" i="7"/>
  <c r="J706" i="7"/>
  <c r="I706" i="7"/>
  <c r="H706" i="7"/>
  <c r="B706" i="7"/>
  <c r="J705" i="7"/>
  <c r="I705" i="7"/>
  <c r="H705" i="7"/>
  <c r="B705" i="7"/>
  <c r="J704" i="7"/>
  <c r="I704" i="7"/>
  <c r="H704" i="7"/>
  <c r="B704" i="7"/>
  <c r="J703" i="7"/>
  <c r="I703" i="7"/>
  <c r="H703" i="7"/>
  <c r="B703" i="7"/>
  <c r="J702" i="7"/>
  <c r="I702" i="7"/>
  <c r="H702" i="7"/>
  <c r="B702" i="7"/>
  <c r="J701" i="7"/>
  <c r="I701" i="7"/>
  <c r="H701" i="7"/>
  <c r="B701" i="7"/>
  <c r="J700" i="7"/>
  <c r="I700" i="7"/>
  <c r="H700" i="7"/>
  <c r="B700" i="7"/>
  <c r="J699" i="7"/>
  <c r="I699" i="7"/>
  <c r="H699" i="7"/>
  <c r="B699" i="7"/>
  <c r="J698" i="7"/>
  <c r="I698" i="7"/>
  <c r="H698" i="7"/>
  <c r="B698" i="7"/>
  <c r="J697" i="7"/>
  <c r="I697" i="7"/>
  <c r="H697" i="7"/>
  <c r="B697" i="7"/>
  <c r="J696" i="7"/>
  <c r="I696" i="7"/>
  <c r="H696" i="7"/>
  <c r="B696" i="7"/>
  <c r="J695" i="7"/>
  <c r="I695" i="7"/>
  <c r="H695" i="7"/>
  <c r="B695" i="7"/>
  <c r="J694" i="7"/>
  <c r="I694" i="7"/>
  <c r="H694" i="7"/>
  <c r="B694" i="7"/>
  <c r="J693" i="7"/>
  <c r="I693" i="7"/>
  <c r="H693" i="7"/>
  <c r="B693" i="7"/>
  <c r="J692" i="7"/>
  <c r="I692" i="7"/>
  <c r="H692" i="7"/>
  <c r="B692" i="7"/>
  <c r="J691" i="7"/>
  <c r="I691" i="7"/>
  <c r="H691" i="7"/>
  <c r="B691" i="7"/>
  <c r="J690" i="7"/>
  <c r="I690" i="7"/>
  <c r="H690" i="7"/>
  <c r="B690" i="7"/>
  <c r="J689" i="7"/>
  <c r="I689" i="7"/>
  <c r="H689" i="7"/>
  <c r="B689" i="7"/>
  <c r="J688" i="7"/>
  <c r="I688" i="7"/>
  <c r="H688" i="7"/>
  <c r="B688" i="7"/>
  <c r="J687" i="7"/>
  <c r="I687" i="7"/>
  <c r="H687" i="7"/>
  <c r="B687" i="7"/>
  <c r="J686" i="7"/>
  <c r="I686" i="7"/>
  <c r="H686" i="7"/>
  <c r="B686" i="7"/>
  <c r="J685" i="7"/>
  <c r="I685" i="7"/>
  <c r="H685" i="7"/>
  <c r="B685" i="7"/>
  <c r="J684" i="7"/>
  <c r="I684" i="7"/>
  <c r="H684" i="7"/>
  <c r="B684" i="7"/>
  <c r="J683" i="7"/>
  <c r="I683" i="7"/>
  <c r="H683" i="7"/>
  <c r="B683" i="7"/>
  <c r="J682" i="7"/>
  <c r="I682" i="7"/>
  <c r="H682" i="7"/>
  <c r="B682" i="7"/>
  <c r="J681" i="7"/>
  <c r="I681" i="7"/>
  <c r="H681" i="7"/>
  <c r="B681" i="7"/>
  <c r="J680" i="7"/>
  <c r="I680" i="7"/>
  <c r="H680" i="7"/>
  <c r="B680" i="7"/>
  <c r="J679" i="7"/>
  <c r="I679" i="7"/>
  <c r="H679" i="7"/>
  <c r="B679" i="7"/>
  <c r="J678" i="7"/>
  <c r="I678" i="7"/>
  <c r="H678" i="7"/>
  <c r="B678" i="7"/>
  <c r="J677" i="7"/>
  <c r="I677" i="7"/>
  <c r="H677" i="7"/>
  <c r="B677" i="7"/>
  <c r="J676" i="7"/>
  <c r="I676" i="7"/>
  <c r="H676" i="7"/>
  <c r="B676" i="7"/>
  <c r="J675" i="7"/>
  <c r="I675" i="7"/>
  <c r="H675" i="7"/>
  <c r="B675" i="7"/>
  <c r="J674" i="7"/>
  <c r="I674" i="7"/>
  <c r="H674" i="7"/>
  <c r="B674" i="7"/>
  <c r="J673" i="7"/>
  <c r="I673" i="7"/>
  <c r="H673" i="7"/>
  <c r="B673" i="7"/>
  <c r="J672" i="7"/>
  <c r="I672" i="7"/>
  <c r="H672" i="7"/>
  <c r="B672" i="7"/>
  <c r="J671" i="7"/>
  <c r="I671" i="7"/>
  <c r="H671" i="7"/>
  <c r="B671" i="7"/>
  <c r="J670" i="7"/>
  <c r="I670" i="7"/>
  <c r="H670" i="7"/>
  <c r="B670" i="7"/>
  <c r="J669" i="7"/>
  <c r="I669" i="7"/>
  <c r="H669" i="7"/>
  <c r="B669" i="7"/>
  <c r="J668" i="7"/>
  <c r="I668" i="7"/>
  <c r="H668" i="7"/>
  <c r="B668" i="7"/>
  <c r="J667" i="7"/>
  <c r="I667" i="7"/>
  <c r="H667" i="7"/>
  <c r="B667" i="7"/>
  <c r="J666" i="7"/>
  <c r="I666" i="7"/>
  <c r="H666" i="7"/>
  <c r="B666" i="7"/>
  <c r="J665" i="7"/>
  <c r="I665" i="7"/>
  <c r="H665" i="7"/>
  <c r="B665" i="7"/>
  <c r="J664" i="7"/>
  <c r="I664" i="7"/>
  <c r="H664" i="7"/>
  <c r="B664" i="7"/>
  <c r="J663" i="7"/>
  <c r="I663" i="7"/>
  <c r="H663" i="7"/>
  <c r="B663" i="7"/>
  <c r="J662" i="7"/>
  <c r="I662" i="7"/>
  <c r="H662" i="7"/>
  <c r="B662" i="7"/>
  <c r="J661" i="7"/>
  <c r="I661" i="7"/>
  <c r="H661" i="7"/>
  <c r="B661" i="7"/>
  <c r="J660" i="7"/>
  <c r="I660" i="7"/>
  <c r="H660" i="7"/>
  <c r="B660" i="7"/>
  <c r="J659" i="7"/>
  <c r="I659" i="7"/>
  <c r="H659" i="7"/>
  <c r="B659" i="7"/>
  <c r="J658" i="7"/>
  <c r="I658" i="7"/>
  <c r="H658" i="7"/>
  <c r="B658" i="7"/>
  <c r="J657" i="7"/>
  <c r="I657" i="7"/>
  <c r="H657" i="7"/>
  <c r="B657" i="7"/>
  <c r="J656" i="7"/>
  <c r="I656" i="7"/>
  <c r="H656" i="7"/>
  <c r="B656" i="7"/>
  <c r="J655" i="7"/>
  <c r="I655" i="7"/>
  <c r="H655" i="7"/>
  <c r="B655" i="7"/>
  <c r="J654" i="7"/>
  <c r="I654" i="7"/>
  <c r="H654" i="7"/>
  <c r="B654" i="7"/>
  <c r="J653" i="7"/>
  <c r="I653" i="7"/>
  <c r="H653" i="7"/>
  <c r="B653" i="7"/>
  <c r="J652" i="7"/>
  <c r="I652" i="7"/>
  <c r="H652" i="7"/>
  <c r="B652" i="7"/>
  <c r="J651" i="7"/>
  <c r="I651" i="7"/>
  <c r="H651" i="7"/>
  <c r="B651" i="7"/>
  <c r="J650" i="7"/>
  <c r="I650" i="7"/>
  <c r="H650" i="7"/>
  <c r="B650" i="7"/>
  <c r="J649" i="7"/>
  <c r="I649" i="7"/>
  <c r="H649" i="7"/>
  <c r="B649" i="7"/>
  <c r="J648" i="7"/>
  <c r="I648" i="7"/>
  <c r="H648" i="7"/>
  <c r="B648" i="7"/>
  <c r="J647" i="7"/>
  <c r="I647" i="7"/>
  <c r="H647" i="7"/>
  <c r="B647" i="7"/>
  <c r="J646" i="7"/>
  <c r="I646" i="7"/>
  <c r="H646" i="7"/>
  <c r="B646" i="7"/>
  <c r="J645" i="7"/>
  <c r="I645" i="7"/>
  <c r="H645" i="7"/>
  <c r="B645" i="7"/>
  <c r="J644" i="7"/>
  <c r="I644" i="7"/>
  <c r="H644" i="7"/>
  <c r="B644" i="7"/>
  <c r="J643" i="7"/>
  <c r="I643" i="7"/>
  <c r="H643" i="7"/>
  <c r="B643" i="7"/>
  <c r="J642" i="7"/>
  <c r="I642" i="7"/>
  <c r="H642" i="7"/>
  <c r="B642" i="7"/>
  <c r="J641" i="7"/>
  <c r="I641" i="7"/>
  <c r="H641" i="7"/>
  <c r="B641" i="7"/>
  <c r="J640" i="7"/>
  <c r="I640" i="7"/>
  <c r="H640" i="7"/>
  <c r="B640" i="7"/>
  <c r="J639" i="7"/>
  <c r="I639" i="7"/>
  <c r="H639" i="7"/>
  <c r="B639" i="7"/>
  <c r="J638" i="7"/>
  <c r="I638" i="7"/>
  <c r="H638" i="7"/>
  <c r="B638" i="7"/>
  <c r="J637" i="7"/>
  <c r="I637" i="7"/>
  <c r="H637" i="7"/>
  <c r="B637" i="7"/>
  <c r="J636" i="7"/>
  <c r="I636" i="7"/>
  <c r="H636" i="7"/>
  <c r="B636" i="7"/>
  <c r="J635" i="7"/>
  <c r="I635" i="7"/>
  <c r="H635" i="7"/>
  <c r="B635" i="7"/>
  <c r="J634" i="7"/>
  <c r="I634" i="7"/>
  <c r="H634" i="7"/>
  <c r="B634" i="7"/>
  <c r="J633" i="7"/>
  <c r="I633" i="7"/>
  <c r="H633" i="7"/>
  <c r="B633" i="7"/>
  <c r="J632" i="7"/>
  <c r="I632" i="7"/>
  <c r="H632" i="7"/>
  <c r="B632" i="7"/>
  <c r="J631" i="7"/>
  <c r="I631" i="7"/>
  <c r="H631" i="7"/>
  <c r="B631" i="7"/>
  <c r="J630" i="7"/>
  <c r="I630" i="7"/>
  <c r="H630" i="7"/>
  <c r="B630" i="7"/>
  <c r="J629" i="7"/>
  <c r="I629" i="7"/>
  <c r="H629" i="7"/>
  <c r="B629" i="7"/>
  <c r="J628" i="7"/>
  <c r="I628" i="7"/>
  <c r="H628" i="7"/>
  <c r="B628" i="7"/>
  <c r="J627" i="7"/>
  <c r="I627" i="7"/>
  <c r="H627" i="7"/>
  <c r="B627" i="7"/>
  <c r="J626" i="7"/>
  <c r="I626" i="7"/>
  <c r="H626" i="7"/>
  <c r="B626" i="7"/>
  <c r="J625" i="7"/>
  <c r="I625" i="7"/>
  <c r="H625" i="7"/>
  <c r="B625" i="7"/>
  <c r="J624" i="7"/>
  <c r="I624" i="7"/>
  <c r="H624" i="7"/>
  <c r="B624" i="7"/>
  <c r="J623" i="7"/>
  <c r="I623" i="7"/>
  <c r="H623" i="7"/>
  <c r="B623" i="7"/>
  <c r="J622" i="7"/>
  <c r="I622" i="7"/>
  <c r="H622" i="7"/>
  <c r="B622" i="7"/>
  <c r="J621" i="7"/>
  <c r="I621" i="7"/>
  <c r="H621" i="7"/>
  <c r="B621" i="7"/>
  <c r="J620" i="7"/>
  <c r="I620" i="7"/>
  <c r="H620" i="7"/>
  <c r="B620" i="7"/>
  <c r="J619" i="7"/>
  <c r="I619" i="7"/>
  <c r="H619" i="7"/>
  <c r="B619" i="7"/>
  <c r="J618" i="7"/>
  <c r="I618" i="7"/>
  <c r="H618" i="7"/>
  <c r="B618" i="7"/>
  <c r="J617" i="7"/>
  <c r="I617" i="7"/>
  <c r="H617" i="7"/>
  <c r="B617" i="7"/>
  <c r="J616" i="7"/>
  <c r="I616" i="7"/>
  <c r="H616" i="7"/>
  <c r="B616" i="7"/>
  <c r="J615" i="7"/>
  <c r="I615" i="7"/>
  <c r="H615" i="7"/>
  <c r="B615" i="7"/>
  <c r="J614" i="7"/>
  <c r="I614" i="7"/>
  <c r="H614" i="7"/>
  <c r="B614" i="7"/>
  <c r="J613" i="7"/>
  <c r="I613" i="7"/>
  <c r="H613" i="7"/>
  <c r="B613" i="7"/>
  <c r="J612" i="7"/>
  <c r="I612" i="7"/>
  <c r="H612" i="7"/>
  <c r="B612" i="7"/>
  <c r="J611" i="7"/>
  <c r="I611" i="7"/>
  <c r="H611" i="7"/>
  <c r="B611" i="7"/>
  <c r="J610" i="7"/>
  <c r="I610" i="7"/>
  <c r="H610" i="7"/>
  <c r="B610" i="7"/>
  <c r="J609" i="7"/>
  <c r="I609" i="7"/>
  <c r="H609" i="7"/>
  <c r="B609" i="7"/>
  <c r="J608" i="7"/>
  <c r="I608" i="7"/>
  <c r="H608" i="7"/>
  <c r="B608" i="7"/>
  <c r="J607" i="7"/>
  <c r="I607" i="7"/>
  <c r="H607" i="7"/>
  <c r="B607" i="7"/>
  <c r="J606" i="7"/>
  <c r="I606" i="7"/>
  <c r="H606" i="7"/>
  <c r="B606" i="7"/>
  <c r="J605" i="7"/>
  <c r="I605" i="7"/>
  <c r="H605" i="7"/>
  <c r="B605" i="7"/>
  <c r="J604" i="7"/>
  <c r="I604" i="7"/>
  <c r="H604" i="7"/>
  <c r="B604" i="7"/>
  <c r="J603" i="7"/>
  <c r="I603" i="7"/>
  <c r="H603" i="7"/>
  <c r="B603" i="7"/>
  <c r="J602" i="7"/>
  <c r="I602" i="7"/>
  <c r="H602" i="7"/>
  <c r="B602" i="7"/>
  <c r="J601" i="7"/>
  <c r="I601" i="7"/>
  <c r="H601" i="7"/>
  <c r="B601" i="7"/>
  <c r="J600" i="7"/>
  <c r="I600" i="7"/>
  <c r="H600" i="7"/>
  <c r="B600" i="7"/>
  <c r="J599" i="7"/>
  <c r="I599" i="7"/>
  <c r="H599" i="7"/>
  <c r="B599" i="7"/>
  <c r="J598" i="7"/>
  <c r="I598" i="7"/>
  <c r="H598" i="7"/>
  <c r="B598" i="7"/>
  <c r="J597" i="7"/>
  <c r="I597" i="7"/>
  <c r="H597" i="7"/>
  <c r="B597" i="7"/>
  <c r="J596" i="7"/>
  <c r="I596" i="7"/>
  <c r="H596" i="7"/>
  <c r="B596" i="7"/>
  <c r="J595" i="7"/>
  <c r="I595" i="7"/>
  <c r="H595" i="7"/>
  <c r="B595" i="7"/>
  <c r="J594" i="7"/>
  <c r="I594" i="7"/>
  <c r="H594" i="7"/>
  <c r="B594" i="7"/>
  <c r="J593" i="7"/>
  <c r="I593" i="7"/>
  <c r="H593" i="7"/>
  <c r="B593" i="7"/>
  <c r="J592" i="7"/>
  <c r="I592" i="7"/>
  <c r="H592" i="7"/>
  <c r="B592" i="7"/>
  <c r="J591" i="7"/>
  <c r="I591" i="7"/>
  <c r="H591" i="7"/>
  <c r="B591" i="7"/>
  <c r="J590" i="7"/>
  <c r="I590" i="7"/>
  <c r="H590" i="7"/>
  <c r="B590" i="7"/>
  <c r="J589" i="7"/>
  <c r="I589" i="7"/>
  <c r="H589" i="7"/>
  <c r="B589" i="7"/>
  <c r="J588" i="7"/>
  <c r="I588" i="7"/>
  <c r="H588" i="7"/>
  <c r="B588" i="7"/>
  <c r="J587" i="7"/>
  <c r="I587" i="7"/>
  <c r="H587" i="7"/>
  <c r="B587" i="7"/>
  <c r="J586" i="7"/>
  <c r="I586" i="7"/>
  <c r="H586" i="7"/>
  <c r="B586" i="7"/>
  <c r="J585" i="7"/>
  <c r="I585" i="7"/>
  <c r="H585" i="7"/>
  <c r="B585" i="7"/>
  <c r="J584" i="7"/>
  <c r="I584" i="7"/>
  <c r="H584" i="7"/>
  <c r="B584" i="7"/>
  <c r="J583" i="7"/>
  <c r="I583" i="7"/>
  <c r="H583" i="7"/>
  <c r="B583" i="7"/>
  <c r="J582" i="7"/>
  <c r="I582" i="7"/>
  <c r="H582" i="7"/>
  <c r="B582" i="7"/>
  <c r="J581" i="7"/>
  <c r="I581" i="7"/>
  <c r="H581" i="7"/>
  <c r="B581" i="7"/>
  <c r="J580" i="7"/>
  <c r="I580" i="7"/>
  <c r="H580" i="7"/>
  <c r="B580" i="7"/>
  <c r="J579" i="7"/>
  <c r="I579" i="7"/>
  <c r="H579" i="7"/>
  <c r="B579" i="7"/>
  <c r="J578" i="7"/>
  <c r="I578" i="7"/>
  <c r="H578" i="7"/>
  <c r="B578" i="7"/>
  <c r="J577" i="7"/>
  <c r="I577" i="7"/>
  <c r="H577" i="7"/>
  <c r="B577" i="7"/>
  <c r="J576" i="7"/>
  <c r="I576" i="7"/>
  <c r="H576" i="7"/>
  <c r="B576" i="7"/>
  <c r="J575" i="7"/>
  <c r="I575" i="7"/>
  <c r="H575" i="7"/>
  <c r="B575" i="7"/>
  <c r="J574" i="7"/>
  <c r="I574" i="7"/>
  <c r="H574" i="7"/>
  <c r="B574" i="7"/>
  <c r="J573" i="7"/>
  <c r="I573" i="7"/>
  <c r="H573" i="7"/>
  <c r="B573" i="7"/>
  <c r="J572" i="7"/>
  <c r="I572" i="7"/>
  <c r="H572" i="7"/>
  <c r="B572" i="7"/>
  <c r="J571" i="7"/>
  <c r="I571" i="7"/>
  <c r="H571" i="7"/>
  <c r="B571" i="7"/>
  <c r="J570" i="7"/>
  <c r="I570" i="7"/>
  <c r="H570" i="7"/>
  <c r="B570" i="7"/>
  <c r="J569" i="7"/>
  <c r="I569" i="7"/>
  <c r="H569" i="7"/>
  <c r="B569" i="7"/>
  <c r="J568" i="7"/>
  <c r="I568" i="7"/>
  <c r="H568" i="7"/>
  <c r="B568" i="7"/>
  <c r="J567" i="7"/>
  <c r="I567" i="7"/>
  <c r="H567" i="7"/>
  <c r="B567" i="7"/>
  <c r="J566" i="7"/>
  <c r="I566" i="7"/>
  <c r="H566" i="7"/>
  <c r="B566" i="7"/>
  <c r="J565" i="7"/>
  <c r="I565" i="7"/>
  <c r="H565" i="7"/>
  <c r="B565" i="7"/>
  <c r="J564" i="7"/>
  <c r="I564" i="7"/>
  <c r="H564" i="7"/>
  <c r="B564" i="7"/>
  <c r="J563" i="7"/>
  <c r="I563" i="7"/>
  <c r="H563" i="7"/>
  <c r="B563" i="7"/>
  <c r="J562" i="7"/>
  <c r="I562" i="7"/>
  <c r="H562" i="7"/>
  <c r="B562" i="7"/>
  <c r="J561" i="7"/>
  <c r="I561" i="7"/>
  <c r="H561" i="7"/>
  <c r="B561" i="7"/>
  <c r="J560" i="7"/>
  <c r="I560" i="7"/>
  <c r="H560" i="7"/>
  <c r="B560" i="7"/>
  <c r="J559" i="7"/>
  <c r="I559" i="7"/>
  <c r="H559" i="7"/>
  <c r="B559" i="7"/>
  <c r="J558" i="7"/>
  <c r="I558" i="7"/>
  <c r="H558" i="7"/>
  <c r="B558" i="7"/>
  <c r="J557" i="7"/>
  <c r="I557" i="7"/>
  <c r="H557" i="7"/>
  <c r="B557" i="7"/>
  <c r="J556" i="7"/>
  <c r="I556" i="7"/>
  <c r="H556" i="7"/>
  <c r="B556" i="7"/>
  <c r="J555" i="7"/>
  <c r="I555" i="7"/>
  <c r="H555" i="7"/>
  <c r="B555" i="7"/>
  <c r="J554" i="7"/>
  <c r="I554" i="7"/>
  <c r="H554" i="7"/>
  <c r="B554" i="7"/>
  <c r="J553" i="7"/>
  <c r="I553" i="7"/>
  <c r="H553" i="7"/>
  <c r="B553" i="7"/>
  <c r="J552" i="7"/>
  <c r="I552" i="7"/>
  <c r="H552" i="7"/>
  <c r="B552" i="7"/>
  <c r="J551" i="7"/>
  <c r="I551" i="7"/>
  <c r="H551" i="7"/>
  <c r="B551" i="7"/>
  <c r="J550" i="7"/>
  <c r="I550" i="7"/>
  <c r="H550" i="7"/>
  <c r="B550" i="7"/>
  <c r="J549" i="7"/>
  <c r="I549" i="7"/>
  <c r="H549" i="7"/>
  <c r="B549" i="7"/>
  <c r="J548" i="7"/>
  <c r="I548" i="7"/>
  <c r="H548" i="7"/>
  <c r="B548" i="7"/>
  <c r="J547" i="7"/>
  <c r="I547" i="7"/>
  <c r="H547" i="7"/>
  <c r="B547" i="7"/>
  <c r="J546" i="7"/>
  <c r="I546" i="7"/>
  <c r="H546" i="7"/>
  <c r="B546" i="7"/>
  <c r="J545" i="7"/>
  <c r="I545" i="7"/>
  <c r="H545" i="7"/>
  <c r="B545" i="7"/>
  <c r="J544" i="7"/>
  <c r="I544" i="7"/>
  <c r="H544" i="7"/>
  <c r="B544" i="7"/>
  <c r="J543" i="7"/>
  <c r="I543" i="7"/>
  <c r="H543" i="7"/>
  <c r="B543" i="7"/>
  <c r="J542" i="7"/>
  <c r="I542" i="7"/>
  <c r="H542" i="7"/>
  <c r="B542" i="7"/>
  <c r="J541" i="7"/>
  <c r="I541" i="7"/>
  <c r="H541" i="7"/>
  <c r="B541" i="7"/>
  <c r="J540" i="7"/>
  <c r="I540" i="7"/>
  <c r="H540" i="7"/>
  <c r="B540" i="7"/>
  <c r="J539" i="7"/>
  <c r="I539" i="7"/>
  <c r="H539" i="7"/>
  <c r="B539" i="7"/>
  <c r="J538" i="7"/>
  <c r="I538" i="7"/>
  <c r="H538" i="7"/>
  <c r="B538" i="7"/>
  <c r="J537" i="7"/>
  <c r="I537" i="7"/>
  <c r="H537" i="7"/>
  <c r="B537" i="7"/>
  <c r="J536" i="7"/>
  <c r="I536" i="7"/>
  <c r="H536" i="7"/>
  <c r="B536" i="7"/>
  <c r="J535" i="7"/>
  <c r="I535" i="7"/>
  <c r="H535" i="7"/>
  <c r="B535" i="7"/>
  <c r="J534" i="7"/>
  <c r="I534" i="7"/>
  <c r="H534" i="7"/>
  <c r="B534" i="7"/>
  <c r="J533" i="7"/>
  <c r="I533" i="7"/>
  <c r="H533" i="7"/>
  <c r="B533" i="7"/>
  <c r="J532" i="7"/>
  <c r="I532" i="7"/>
  <c r="H532" i="7"/>
  <c r="B532" i="7"/>
  <c r="J531" i="7"/>
  <c r="I531" i="7"/>
  <c r="H531" i="7"/>
  <c r="B531" i="7"/>
  <c r="J530" i="7"/>
  <c r="I530" i="7"/>
  <c r="H530" i="7"/>
  <c r="B530" i="7"/>
  <c r="J529" i="7"/>
  <c r="I529" i="7"/>
  <c r="H529" i="7"/>
  <c r="B529" i="7"/>
  <c r="J528" i="7"/>
  <c r="I528" i="7"/>
  <c r="H528" i="7"/>
  <c r="B528" i="7"/>
  <c r="J527" i="7"/>
  <c r="I527" i="7"/>
  <c r="H527" i="7"/>
  <c r="B527" i="7"/>
  <c r="J526" i="7"/>
  <c r="I526" i="7"/>
  <c r="H526" i="7"/>
  <c r="B526" i="7"/>
  <c r="J525" i="7"/>
  <c r="I525" i="7"/>
  <c r="H525" i="7"/>
  <c r="B525" i="7"/>
  <c r="J524" i="7"/>
  <c r="I524" i="7"/>
  <c r="H524" i="7"/>
  <c r="B524" i="7"/>
  <c r="J523" i="7"/>
  <c r="I523" i="7"/>
  <c r="H523" i="7"/>
  <c r="B523" i="7"/>
  <c r="J522" i="7"/>
  <c r="I522" i="7"/>
  <c r="H522" i="7"/>
  <c r="B522" i="7"/>
  <c r="J521" i="7"/>
  <c r="I521" i="7"/>
  <c r="H521" i="7"/>
  <c r="B521" i="7"/>
  <c r="J520" i="7"/>
  <c r="I520" i="7"/>
  <c r="H520" i="7"/>
  <c r="B520" i="7"/>
  <c r="J519" i="7"/>
  <c r="I519" i="7"/>
  <c r="H519" i="7"/>
  <c r="B519" i="7"/>
  <c r="J518" i="7"/>
  <c r="I518" i="7"/>
  <c r="H518" i="7"/>
  <c r="B518" i="7"/>
  <c r="J517" i="7"/>
  <c r="I517" i="7"/>
  <c r="H517" i="7"/>
  <c r="B517" i="7"/>
  <c r="J516" i="7"/>
  <c r="I516" i="7"/>
  <c r="H516" i="7"/>
  <c r="B516" i="7"/>
  <c r="J515" i="7"/>
  <c r="I515" i="7"/>
  <c r="H515" i="7"/>
  <c r="B515" i="7"/>
  <c r="J514" i="7"/>
  <c r="I514" i="7"/>
  <c r="H514" i="7"/>
  <c r="B514" i="7"/>
  <c r="J513" i="7"/>
  <c r="I513" i="7"/>
  <c r="H513" i="7"/>
  <c r="B513" i="7"/>
  <c r="J512" i="7"/>
  <c r="I512" i="7"/>
  <c r="H512" i="7"/>
  <c r="B512" i="7"/>
  <c r="J511" i="7"/>
  <c r="I511" i="7"/>
  <c r="H511" i="7"/>
  <c r="B511" i="7"/>
  <c r="J510" i="7"/>
  <c r="I510" i="7"/>
  <c r="H510" i="7"/>
  <c r="B510" i="7"/>
  <c r="J509" i="7"/>
  <c r="I509" i="7"/>
  <c r="H509" i="7"/>
  <c r="B509" i="7"/>
  <c r="J508" i="7"/>
  <c r="I508" i="7"/>
  <c r="H508" i="7"/>
  <c r="B508" i="7"/>
  <c r="J507" i="7"/>
  <c r="I507" i="7"/>
  <c r="H507" i="7"/>
  <c r="B507" i="7"/>
  <c r="J506" i="7"/>
  <c r="I506" i="7"/>
  <c r="H506" i="7"/>
  <c r="B506" i="7"/>
  <c r="J505" i="7"/>
  <c r="I505" i="7"/>
  <c r="H505" i="7"/>
  <c r="B505" i="7"/>
  <c r="J504" i="7"/>
  <c r="I504" i="7"/>
  <c r="H504" i="7"/>
  <c r="B504" i="7"/>
  <c r="J503" i="7"/>
  <c r="I503" i="7"/>
  <c r="H503" i="7"/>
  <c r="B503" i="7"/>
  <c r="J502" i="7"/>
  <c r="I502" i="7"/>
  <c r="H502" i="7"/>
  <c r="B502" i="7"/>
  <c r="J501" i="7"/>
  <c r="I501" i="7"/>
  <c r="H501" i="7"/>
  <c r="B501" i="7"/>
  <c r="J500" i="7"/>
  <c r="I500" i="7"/>
  <c r="H500" i="7"/>
  <c r="B500" i="7"/>
  <c r="J499" i="7"/>
  <c r="I499" i="7"/>
  <c r="H499" i="7"/>
  <c r="B499" i="7"/>
  <c r="J498" i="7"/>
  <c r="I498" i="7"/>
  <c r="H498" i="7"/>
  <c r="B498" i="7"/>
  <c r="J497" i="7"/>
  <c r="I497" i="7"/>
  <c r="H497" i="7"/>
  <c r="B497" i="7"/>
  <c r="J496" i="7"/>
  <c r="I496" i="7"/>
  <c r="H496" i="7"/>
  <c r="B496" i="7"/>
  <c r="J495" i="7"/>
  <c r="I495" i="7"/>
  <c r="H495" i="7"/>
  <c r="B495" i="7"/>
  <c r="J494" i="7"/>
  <c r="I494" i="7"/>
  <c r="H494" i="7"/>
  <c r="B494" i="7"/>
  <c r="J493" i="7"/>
  <c r="I493" i="7"/>
  <c r="H493" i="7"/>
  <c r="B493" i="7"/>
  <c r="J492" i="7"/>
  <c r="I492" i="7"/>
  <c r="H492" i="7"/>
  <c r="B492" i="7"/>
  <c r="J491" i="7"/>
  <c r="I491" i="7"/>
  <c r="H491" i="7"/>
  <c r="B491" i="7"/>
  <c r="J490" i="7"/>
  <c r="I490" i="7"/>
  <c r="H490" i="7"/>
  <c r="B490" i="7"/>
  <c r="J489" i="7"/>
  <c r="I489" i="7"/>
  <c r="H489" i="7"/>
  <c r="B489" i="7"/>
  <c r="J488" i="7"/>
  <c r="I488" i="7"/>
  <c r="H488" i="7"/>
  <c r="B488" i="7"/>
  <c r="J487" i="7"/>
  <c r="I487" i="7"/>
  <c r="H487" i="7"/>
  <c r="B487" i="7"/>
  <c r="J486" i="7"/>
  <c r="I486" i="7"/>
  <c r="H486" i="7"/>
  <c r="B486" i="7"/>
  <c r="J485" i="7"/>
  <c r="I485" i="7"/>
  <c r="H485" i="7"/>
  <c r="B485" i="7"/>
  <c r="J484" i="7"/>
  <c r="I484" i="7"/>
  <c r="H484" i="7"/>
  <c r="B484" i="7"/>
  <c r="J483" i="7"/>
  <c r="I483" i="7"/>
  <c r="H483" i="7"/>
  <c r="B483" i="7"/>
  <c r="J482" i="7"/>
  <c r="I482" i="7"/>
  <c r="H482" i="7"/>
  <c r="B482" i="7"/>
  <c r="J481" i="7"/>
  <c r="I481" i="7"/>
  <c r="H481" i="7"/>
  <c r="B481" i="7"/>
  <c r="J480" i="7"/>
  <c r="I480" i="7"/>
  <c r="H480" i="7"/>
  <c r="B480" i="7"/>
  <c r="J479" i="7"/>
  <c r="I479" i="7"/>
  <c r="H479" i="7"/>
  <c r="B479" i="7"/>
  <c r="J478" i="7"/>
  <c r="I478" i="7"/>
  <c r="H478" i="7"/>
  <c r="B478" i="7"/>
  <c r="J477" i="7"/>
  <c r="I477" i="7"/>
  <c r="H477" i="7"/>
  <c r="B477" i="7"/>
  <c r="J476" i="7"/>
  <c r="I476" i="7"/>
  <c r="H476" i="7"/>
  <c r="B476" i="7"/>
  <c r="J475" i="7"/>
  <c r="I475" i="7"/>
  <c r="H475" i="7"/>
  <c r="B475" i="7"/>
  <c r="J474" i="7"/>
  <c r="I474" i="7"/>
  <c r="H474" i="7"/>
  <c r="B474" i="7"/>
  <c r="J473" i="7"/>
  <c r="I473" i="7"/>
  <c r="H473" i="7"/>
  <c r="B473" i="7"/>
  <c r="J472" i="7"/>
  <c r="I472" i="7"/>
  <c r="H472" i="7"/>
  <c r="B472" i="7"/>
  <c r="J471" i="7"/>
  <c r="I471" i="7"/>
  <c r="H471" i="7"/>
  <c r="B471" i="7"/>
  <c r="J470" i="7"/>
  <c r="I470" i="7"/>
  <c r="H470" i="7"/>
  <c r="B470" i="7"/>
  <c r="J469" i="7"/>
  <c r="I469" i="7"/>
  <c r="H469" i="7"/>
  <c r="B469" i="7"/>
  <c r="J468" i="7"/>
  <c r="I468" i="7"/>
  <c r="H468" i="7"/>
  <c r="B468" i="7"/>
  <c r="J467" i="7"/>
  <c r="I467" i="7"/>
  <c r="H467" i="7"/>
  <c r="B467" i="7"/>
  <c r="J466" i="7"/>
  <c r="I466" i="7"/>
  <c r="H466" i="7"/>
  <c r="B466" i="7"/>
  <c r="J465" i="7"/>
  <c r="I465" i="7"/>
  <c r="H465" i="7"/>
  <c r="B465" i="7"/>
  <c r="J464" i="7"/>
  <c r="I464" i="7"/>
  <c r="H464" i="7"/>
  <c r="B464" i="7"/>
  <c r="J463" i="7"/>
  <c r="I463" i="7"/>
  <c r="H463" i="7"/>
  <c r="B463" i="7"/>
  <c r="J462" i="7"/>
  <c r="I462" i="7"/>
  <c r="H462" i="7"/>
  <c r="B462" i="7"/>
  <c r="J461" i="7"/>
  <c r="I461" i="7"/>
  <c r="H461" i="7"/>
  <c r="B461" i="7"/>
  <c r="J460" i="7"/>
  <c r="I460" i="7"/>
  <c r="H460" i="7"/>
  <c r="B460" i="7"/>
  <c r="J459" i="7"/>
  <c r="I459" i="7"/>
  <c r="H459" i="7"/>
  <c r="B459" i="7"/>
  <c r="J458" i="7"/>
  <c r="I458" i="7"/>
  <c r="H458" i="7"/>
  <c r="B458" i="7"/>
  <c r="J457" i="7"/>
  <c r="I457" i="7"/>
  <c r="H457" i="7"/>
  <c r="B457" i="7"/>
  <c r="J456" i="7"/>
  <c r="I456" i="7"/>
  <c r="H456" i="7"/>
  <c r="B456" i="7"/>
  <c r="J455" i="7"/>
  <c r="I455" i="7"/>
  <c r="H455" i="7"/>
  <c r="B455" i="7"/>
  <c r="J454" i="7"/>
  <c r="I454" i="7"/>
  <c r="H454" i="7"/>
  <c r="B454" i="7"/>
  <c r="J453" i="7"/>
  <c r="I453" i="7"/>
  <c r="H453" i="7"/>
  <c r="B453" i="7"/>
  <c r="J452" i="7"/>
  <c r="I452" i="7"/>
  <c r="H452" i="7"/>
  <c r="B452" i="7"/>
  <c r="J451" i="7"/>
  <c r="I451" i="7"/>
  <c r="H451" i="7"/>
  <c r="B451" i="7"/>
  <c r="J450" i="7"/>
  <c r="I450" i="7"/>
  <c r="H450" i="7"/>
  <c r="B450" i="7"/>
  <c r="J449" i="7"/>
  <c r="I449" i="7"/>
  <c r="H449" i="7"/>
  <c r="B449" i="7"/>
  <c r="J448" i="7"/>
  <c r="I448" i="7"/>
  <c r="H448" i="7"/>
  <c r="B448" i="7"/>
  <c r="J447" i="7"/>
  <c r="I447" i="7"/>
  <c r="H447" i="7"/>
  <c r="B447" i="7"/>
  <c r="J446" i="7"/>
  <c r="I446" i="7"/>
  <c r="H446" i="7"/>
  <c r="B446" i="7"/>
  <c r="J445" i="7"/>
  <c r="I445" i="7"/>
  <c r="H445" i="7"/>
  <c r="B445" i="7"/>
  <c r="J444" i="7"/>
  <c r="I444" i="7"/>
  <c r="H444" i="7"/>
  <c r="B444" i="7"/>
  <c r="J443" i="7"/>
  <c r="I443" i="7"/>
  <c r="H443" i="7"/>
  <c r="B443" i="7"/>
  <c r="J442" i="7"/>
  <c r="I442" i="7"/>
  <c r="H442" i="7"/>
  <c r="B442" i="7"/>
  <c r="J441" i="7"/>
  <c r="I441" i="7"/>
  <c r="H441" i="7"/>
  <c r="B441" i="7"/>
  <c r="J440" i="7"/>
  <c r="I440" i="7"/>
  <c r="H440" i="7"/>
  <c r="B440" i="7"/>
  <c r="J439" i="7"/>
  <c r="I439" i="7"/>
  <c r="H439" i="7"/>
  <c r="B439" i="7"/>
  <c r="J438" i="7"/>
  <c r="I438" i="7"/>
  <c r="H438" i="7"/>
  <c r="B438" i="7"/>
  <c r="J437" i="7"/>
  <c r="I437" i="7"/>
  <c r="H437" i="7"/>
  <c r="B437" i="7"/>
  <c r="J436" i="7"/>
  <c r="I436" i="7"/>
  <c r="H436" i="7"/>
  <c r="B436" i="7"/>
  <c r="J435" i="7"/>
  <c r="I435" i="7"/>
  <c r="H435" i="7"/>
  <c r="B435" i="7"/>
  <c r="J434" i="7"/>
  <c r="I434" i="7"/>
  <c r="H434" i="7"/>
  <c r="B434" i="7"/>
  <c r="J433" i="7"/>
  <c r="I433" i="7"/>
  <c r="H433" i="7"/>
  <c r="B433" i="7"/>
  <c r="J432" i="7"/>
  <c r="I432" i="7"/>
  <c r="H432" i="7"/>
  <c r="B432" i="7"/>
  <c r="J431" i="7"/>
  <c r="I431" i="7"/>
  <c r="H431" i="7"/>
  <c r="B431" i="7"/>
  <c r="J430" i="7"/>
  <c r="I430" i="7"/>
  <c r="H430" i="7"/>
  <c r="B430" i="7"/>
  <c r="J429" i="7"/>
  <c r="I429" i="7"/>
  <c r="H429" i="7"/>
  <c r="B429" i="7"/>
  <c r="J428" i="7"/>
  <c r="I428" i="7"/>
  <c r="H428" i="7"/>
  <c r="B428" i="7"/>
  <c r="J427" i="7"/>
  <c r="I427" i="7"/>
  <c r="H427" i="7"/>
  <c r="B427" i="7"/>
  <c r="J426" i="7"/>
  <c r="I426" i="7"/>
  <c r="H426" i="7"/>
  <c r="B426" i="7"/>
  <c r="J425" i="7"/>
  <c r="I425" i="7"/>
  <c r="H425" i="7"/>
  <c r="B425" i="7"/>
  <c r="J424" i="7"/>
  <c r="I424" i="7"/>
  <c r="H424" i="7"/>
  <c r="B424" i="7"/>
  <c r="J423" i="7"/>
  <c r="I423" i="7"/>
  <c r="H423" i="7"/>
  <c r="B423" i="7"/>
  <c r="J422" i="7"/>
  <c r="I422" i="7"/>
  <c r="H422" i="7"/>
  <c r="B422" i="7"/>
  <c r="J421" i="7"/>
  <c r="I421" i="7"/>
  <c r="H421" i="7"/>
  <c r="B421" i="7"/>
  <c r="J420" i="7"/>
  <c r="I420" i="7"/>
  <c r="H420" i="7"/>
  <c r="B420" i="7"/>
  <c r="J419" i="7"/>
  <c r="I419" i="7"/>
  <c r="H419" i="7"/>
  <c r="B419" i="7"/>
  <c r="J418" i="7"/>
  <c r="I418" i="7"/>
  <c r="H418" i="7"/>
  <c r="B418" i="7"/>
  <c r="J417" i="7"/>
  <c r="I417" i="7"/>
  <c r="H417" i="7"/>
  <c r="B417" i="7"/>
  <c r="J416" i="7"/>
  <c r="I416" i="7"/>
  <c r="H416" i="7"/>
  <c r="B416" i="7"/>
  <c r="J415" i="7"/>
  <c r="I415" i="7"/>
  <c r="H415" i="7"/>
  <c r="B415" i="7"/>
  <c r="J414" i="7"/>
  <c r="I414" i="7"/>
  <c r="H414" i="7"/>
  <c r="B414" i="7"/>
  <c r="J413" i="7"/>
  <c r="I413" i="7"/>
  <c r="H413" i="7"/>
  <c r="B413" i="7"/>
  <c r="J412" i="7"/>
  <c r="I412" i="7"/>
  <c r="H412" i="7"/>
  <c r="B412" i="7"/>
  <c r="J411" i="7"/>
  <c r="I411" i="7"/>
  <c r="H411" i="7"/>
  <c r="B411" i="7"/>
  <c r="J410" i="7"/>
  <c r="I410" i="7"/>
  <c r="H410" i="7"/>
  <c r="B410" i="7"/>
  <c r="J409" i="7"/>
  <c r="I409" i="7"/>
  <c r="H409" i="7"/>
  <c r="B409" i="7"/>
  <c r="J408" i="7"/>
  <c r="I408" i="7"/>
  <c r="H408" i="7"/>
  <c r="B408" i="7"/>
  <c r="J407" i="7"/>
  <c r="I407" i="7"/>
  <c r="H407" i="7"/>
  <c r="B407" i="7"/>
  <c r="J406" i="7"/>
  <c r="I406" i="7"/>
  <c r="H406" i="7"/>
  <c r="B406" i="7"/>
  <c r="J405" i="7"/>
  <c r="I405" i="7"/>
  <c r="H405" i="7"/>
  <c r="B405" i="7"/>
  <c r="J404" i="7"/>
  <c r="I404" i="7"/>
  <c r="H404" i="7"/>
  <c r="B404" i="7"/>
  <c r="J403" i="7"/>
  <c r="I403" i="7"/>
  <c r="H403" i="7"/>
  <c r="B403" i="7"/>
  <c r="J402" i="7"/>
  <c r="I402" i="7"/>
  <c r="H402" i="7"/>
  <c r="B402" i="7"/>
  <c r="J401" i="7"/>
  <c r="I401" i="7"/>
  <c r="H401" i="7"/>
  <c r="B401" i="7"/>
  <c r="J400" i="7"/>
  <c r="I400" i="7"/>
  <c r="H400" i="7"/>
  <c r="B400" i="7"/>
  <c r="J399" i="7"/>
  <c r="I399" i="7"/>
  <c r="H399" i="7"/>
  <c r="B399" i="7"/>
  <c r="J398" i="7"/>
  <c r="I398" i="7"/>
  <c r="H398" i="7"/>
  <c r="B398" i="7"/>
  <c r="J397" i="7"/>
  <c r="I397" i="7"/>
  <c r="H397" i="7"/>
  <c r="B397" i="7"/>
  <c r="J396" i="7"/>
  <c r="I396" i="7"/>
  <c r="H396" i="7"/>
  <c r="B396" i="7"/>
  <c r="J395" i="7"/>
  <c r="I395" i="7"/>
  <c r="H395" i="7"/>
  <c r="B395" i="7"/>
  <c r="J394" i="7"/>
  <c r="I394" i="7"/>
  <c r="H394" i="7"/>
  <c r="B394" i="7"/>
  <c r="J393" i="7"/>
  <c r="I393" i="7"/>
  <c r="H393" i="7"/>
  <c r="B393" i="7"/>
  <c r="J392" i="7"/>
  <c r="I392" i="7"/>
  <c r="H392" i="7"/>
  <c r="B392" i="7"/>
  <c r="J391" i="7"/>
  <c r="I391" i="7"/>
  <c r="H391" i="7"/>
  <c r="B391" i="7"/>
  <c r="J390" i="7"/>
  <c r="I390" i="7"/>
  <c r="H390" i="7"/>
  <c r="B390" i="7"/>
  <c r="J389" i="7"/>
  <c r="I389" i="7"/>
  <c r="H389" i="7"/>
  <c r="B389" i="7"/>
  <c r="J388" i="7"/>
  <c r="I388" i="7"/>
  <c r="H388" i="7"/>
  <c r="B388" i="7"/>
  <c r="J387" i="7"/>
  <c r="I387" i="7"/>
  <c r="H387" i="7"/>
  <c r="B387" i="7"/>
  <c r="J386" i="7"/>
  <c r="I386" i="7"/>
  <c r="H386" i="7"/>
  <c r="B386" i="7"/>
  <c r="J385" i="7"/>
  <c r="I385" i="7"/>
  <c r="H385" i="7"/>
  <c r="B385" i="7"/>
  <c r="J384" i="7"/>
  <c r="I384" i="7"/>
  <c r="H384" i="7"/>
  <c r="B384" i="7"/>
  <c r="J383" i="7"/>
  <c r="I383" i="7"/>
  <c r="H383" i="7"/>
  <c r="B383" i="7"/>
  <c r="J382" i="7"/>
  <c r="I382" i="7"/>
  <c r="H382" i="7"/>
  <c r="B382" i="7"/>
  <c r="J381" i="7"/>
  <c r="I381" i="7"/>
  <c r="H381" i="7"/>
  <c r="B381" i="7"/>
  <c r="J380" i="7"/>
  <c r="I380" i="7"/>
  <c r="H380" i="7"/>
  <c r="B380" i="7"/>
  <c r="J379" i="7"/>
  <c r="I379" i="7"/>
  <c r="H379" i="7"/>
  <c r="B379" i="7"/>
  <c r="J378" i="7"/>
  <c r="I378" i="7"/>
  <c r="H378" i="7"/>
  <c r="B378" i="7"/>
  <c r="J377" i="7"/>
  <c r="I377" i="7"/>
  <c r="H377" i="7"/>
  <c r="B377" i="7"/>
  <c r="J376" i="7"/>
  <c r="I376" i="7"/>
  <c r="H376" i="7"/>
  <c r="B376" i="7"/>
  <c r="J375" i="7"/>
  <c r="I375" i="7"/>
  <c r="H375" i="7"/>
  <c r="B375" i="7"/>
  <c r="J374" i="7"/>
  <c r="I374" i="7"/>
  <c r="H374" i="7"/>
  <c r="B374" i="7"/>
  <c r="J373" i="7"/>
  <c r="I373" i="7"/>
  <c r="H373" i="7"/>
  <c r="B373" i="7"/>
  <c r="J372" i="7"/>
  <c r="I372" i="7"/>
  <c r="H372" i="7"/>
  <c r="B372" i="7"/>
  <c r="J371" i="7"/>
  <c r="I371" i="7"/>
  <c r="H371" i="7"/>
  <c r="B371" i="7"/>
  <c r="J370" i="7"/>
  <c r="I370" i="7"/>
  <c r="H370" i="7"/>
  <c r="B370" i="7"/>
  <c r="J369" i="7"/>
  <c r="I369" i="7"/>
  <c r="H369" i="7"/>
  <c r="B369" i="7"/>
  <c r="J368" i="7"/>
  <c r="I368" i="7"/>
  <c r="H368" i="7"/>
  <c r="B368" i="7"/>
  <c r="J367" i="7"/>
  <c r="I367" i="7"/>
  <c r="H367" i="7"/>
  <c r="B367" i="7"/>
  <c r="J366" i="7"/>
  <c r="I366" i="7"/>
  <c r="H366" i="7"/>
  <c r="B366" i="7"/>
  <c r="J365" i="7"/>
  <c r="I365" i="7"/>
  <c r="H365" i="7"/>
  <c r="B365" i="7"/>
  <c r="J364" i="7"/>
  <c r="I364" i="7"/>
  <c r="H364" i="7"/>
  <c r="B364" i="7"/>
  <c r="J363" i="7"/>
  <c r="I363" i="7"/>
  <c r="H363" i="7"/>
  <c r="B363" i="7"/>
  <c r="J362" i="7"/>
  <c r="I362" i="7"/>
  <c r="H362" i="7"/>
  <c r="B362" i="7"/>
  <c r="J361" i="7"/>
  <c r="I361" i="7"/>
  <c r="H361" i="7"/>
  <c r="B361" i="7"/>
  <c r="J360" i="7"/>
  <c r="I360" i="7"/>
  <c r="H360" i="7"/>
  <c r="B360" i="7"/>
  <c r="J359" i="7"/>
  <c r="I359" i="7"/>
  <c r="H359" i="7"/>
  <c r="B359" i="7"/>
  <c r="J358" i="7"/>
  <c r="I358" i="7"/>
  <c r="H358" i="7"/>
  <c r="B358" i="7"/>
  <c r="J357" i="7"/>
  <c r="I357" i="7"/>
  <c r="H357" i="7"/>
  <c r="B357" i="7"/>
  <c r="J356" i="7"/>
  <c r="I356" i="7"/>
  <c r="H356" i="7"/>
  <c r="B356" i="7"/>
  <c r="J355" i="7"/>
  <c r="I355" i="7"/>
  <c r="H355" i="7"/>
  <c r="B355" i="7"/>
  <c r="J354" i="7"/>
  <c r="I354" i="7"/>
  <c r="H354" i="7"/>
  <c r="B354" i="7"/>
  <c r="J353" i="7"/>
  <c r="I353" i="7"/>
  <c r="H353" i="7"/>
  <c r="B353" i="7"/>
  <c r="J352" i="7"/>
  <c r="I352" i="7"/>
  <c r="H352" i="7"/>
  <c r="B352" i="7"/>
  <c r="J351" i="7"/>
  <c r="I351" i="7"/>
  <c r="H351" i="7"/>
  <c r="B351" i="7"/>
  <c r="J350" i="7"/>
  <c r="I350" i="7"/>
  <c r="H350" i="7"/>
  <c r="B350" i="7"/>
  <c r="J349" i="7"/>
  <c r="I349" i="7"/>
  <c r="H349" i="7"/>
  <c r="B349" i="7"/>
  <c r="J348" i="7"/>
  <c r="I348" i="7"/>
  <c r="H348" i="7"/>
  <c r="B348" i="7"/>
  <c r="J347" i="7"/>
  <c r="I347" i="7"/>
  <c r="H347" i="7"/>
  <c r="B347" i="7"/>
  <c r="J346" i="7"/>
  <c r="I346" i="7"/>
  <c r="H346" i="7"/>
  <c r="B346" i="7"/>
  <c r="J345" i="7"/>
  <c r="I345" i="7"/>
  <c r="H345" i="7"/>
  <c r="B345" i="7"/>
  <c r="J344" i="7"/>
  <c r="I344" i="7"/>
  <c r="H344" i="7"/>
  <c r="B344" i="7"/>
  <c r="J343" i="7"/>
  <c r="I343" i="7"/>
  <c r="H343" i="7"/>
  <c r="B343" i="7"/>
  <c r="J342" i="7"/>
  <c r="I342" i="7"/>
  <c r="H342" i="7"/>
  <c r="B342" i="7"/>
  <c r="J341" i="7"/>
  <c r="I341" i="7"/>
  <c r="H341" i="7"/>
  <c r="B341" i="7"/>
  <c r="J340" i="7"/>
  <c r="I340" i="7"/>
  <c r="H340" i="7"/>
  <c r="B340" i="7"/>
  <c r="J339" i="7"/>
  <c r="I339" i="7"/>
  <c r="H339" i="7"/>
  <c r="B339" i="7"/>
  <c r="J338" i="7"/>
  <c r="I338" i="7"/>
  <c r="H338" i="7"/>
  <c r="B338" i="7"/>
  <c r="J337" i="7"/>
  <c r="I337" i="7"/>
  <c r="H337" i="7"/>
  <c r="B337" i="7"/>
  <c r="J336" i="7"/>
  <c r="I336" i="7"/>
  <c r="H336" i="7"/>
  <c r="B336" i="7"/>
  <c r="J335" i="7"/>
  <c r="I335" i="7"/>
  <c r="H335" i="7"/>
  <c r="B335" i="7"/>
  <c r="J334" i="7"/>
  <c r="I334" i="7"/>
  <c r="H334" i="7"/>
  <c r="B334" i="7"/>
  <c r="J333" i="7"/>
  <c r="I333" i="7"/>
  <c r="H333" i="7"/>
  <c r="B333" i="7"/>
  <c r="J332" i="7"/>
  <c r="I332" i="7"/>
  <c r="H332" i="7"/>
  <c r="B332" i="7"/>
  <c r="J331" i="7"/>
  <c r="I331" i="7"/>
  <c r="H331" i="7"/>
  <c r="B331" i="7"/>
  <c r="J330" i="7"/>
  <c r="I330" i="7"/>
  <c r="H330" i="7"/>
  <c r="B330" i="7"/>
  <c r="J329" i="7"/>
  <c r="I329" i="7"/>
  <c r="H329" i="7"/>
  <c r="B329" i="7"/>
  <c r="J328" i="7"/>
  <c r="I328" i="7"/>
  <c r="H328" i="7"/>
  <c r="B328" i="7"/>
  <c r="J327" i="7"/>
  <c r="I327" i="7"/>
  <c r="H327" i="7"/>
  <c r="B327" i="7"/>
  <c r="J326" i="7"/>
  <c r="I326" i="7"/>
  <c r="H326" i="7"/>
  <c r="B326" i="7"/>
  <c r="J325" i="7"/>
  <c r="I325" i="7"/>
  <c r="H325" i="7"/>
  <c r="B325" i="7"/>
  <c r="J324" i="7"/>
  <c r="I324" i="7"/>
  <c r="H324" i="7"/>
  <c r="B324" i="7"/>
  <c r="J323" i="7"/>
  <c r="I323" i="7"/>
  <c r="H323" i="7"/>
  <c r="B323" i="7"/>
  <c r="J322" i="7"/>
  <c r="I322" i="7"/>
  <c r="H322" i="7"/>
  <c r="B322" i="7"/>
  <c r="J321" i="7"/>
  <c r="I321" i="7"/>
  <c r="H321" i="7"/>
  <c r="B321" i="7"/>
  <c r="J320" i="7"/>
  <c r="I320" i="7"/>
  <c r="H320" i="7"/>
  <c r="B320" i="7"/>
  <c r="J319" i="7"/>
  <c r="I319" i="7"/>
  <c r="H319" i="7"/>
  <c r="B319" i="7"/>
  <c r="J318" i="7"/>
  <c r="I318" i="7"/>
  <c r="H318" i="7"/>
  <c r="B318" i="7"/>
  <c r="J317" i="7"/>
  <c r="I317" i="7"/>
  <c r="H317" i="7"/>
  <c r="B317" i="7"/>
  <c r="J316" i="7"/>
  <c r="I316" i="7"/>
  <c r="H316" i="7"/>
  <c r="B316" i="7"/>
  <c r="J315" i="7"/>
  <c r="I315" i="7"/>
  <c r="H315" i="7"/>
  <c r="B315" i="7"/>
  <c r="J314" i="7"/>
  <c r="I314" i="7"/>
  <c r="H314" i="7"/>
  <c r="B314" i="7"/>
  <c r="J313" i="7"/>
  <c r="I313" i="7"/>
  <c r="H313" i="7"/>
  <c r="B313" i="7"/>
  <c r="J312" i="7"/>
  <c r="I312" i="7"/>
  <c r="H312" i="7"/>
  <c r="B312" i="7"/>
  <c r="J311" i="7"/>
  <c r="I311" i="7"/>
  <c r="H311" i="7"/>
  <c r="B311" i="7"/>
  <c r="J310" i="7"/>
  <c r="I310" i="7"/>
  <c r="H310" i="7"/>
  <c r="B310" i="7"/>
  <c r="J309" i="7"/>
  <c r="I309" i="7"/>
  <c r="H309" i="7"/>
  <c r="B309" i="7"/>
  <c r="J308" i="7"/>
  <c r="I308" i="7"/>
  <c r="H308" i="7"/>
  <c r="B308" i="7"/>
  <c r="J307" i="7"/>
  <c r="I307" i="7"/>
  <c r="H307" i="7"/>
  <c r="B307" i="7"/>
  <c r="J306" i="7"/>
  <c r="I306" i="7"/>
  <c r="H306" i="7"/>
  <c r="B306" i="7"/>
  <c r="J305" i="7"/>
  <c r="I305" i="7"/>
  <c r="H305" i="7"/>
  <c r="B305" i="7"/>
  <c r="J304" i="7"/>
  <c r="I304" i="7"/>
  <c r="H304" i="7"/>
  <c r="B304" i="7"/>
  <c r="J303" i="7"/>
  <c r="I303" i="7"/>
  <c r="H303" i="7"/>
  <c r="B303" i="7"/>
  <c r="J302" i="7"/>
  <c r="I302" i="7"/>
  <c r="H302" i="7"/>
  <c r="B302" i="7"/>
  <c r="J301" i="7"/>
  <c r="I301" i="7"/>
  <c r="H301" i="7"/>
  <c r="B301" i="7"/>
  <c r="J300" i="7"/>
  <c r="I300" i="7"/>
  <c r="H300" i="7"/>
  <c r="B300" i="7"/>
  <c r="J299" i="7"/>
  <c r="I299" i="7"/>
  <c r="H299" i="7"/>
  <c r="B299" i="7"/>
  <c r="J298" i="7"/>
  <c r="I298" i="7"/>
  <c r="H298" i="7"/>
  <c r="B298" i="7"/>
  <c r="J297" i="7"/>
  <c r="I297" i="7"/>
  <c r="H297" i="7"/>
  <c r="B297" i="7"/>
  <c r="J296" i="7"/>
  <c r="I296" i="7"/>
  <c r="H296" i="7"/>
  <c r="B296" i="7"/>
  <c r="J295" i="7"/>
  <c r="I295" i="7"/>
  <c r="H295" i="7"/>
  <c r="B295" i="7"/>
  <c r="J294" i="7"/>
  <c r="I294" i="7"/>
  <c r="H294" i="7"/>
  <c r="B294" i="7"/>
  <c r="J293" i="7"/>
  <c r="I293" i="7"/>
  <c r="H293" i="7"/>
  <c r="B293" i="7"/>
  <c r="J292" i="7"/>
  <c r="I292" i="7"/>
  <c r="H292" i="7"/>
  <c r="B292" i="7"/>
  <c r="J291" i="7"/>
  <c r="I291" i="7"/>
  <c r="H291" i="7"/>
  <c r="B291" i="7"/>
  <c r="J290" i="7"/>
  <c r="I290" i="7"/>
  <c r="H290" i="7"/>
  <c r="B290" i="7"/>
  <c r="J289" i="7"/>
  <c r="I289" i="7"/>
  <c r="H289" i="7"/>
  <c r="B289" i="7"/>
  <c r="J288" i="7"/>
  <c r="I288" i="7"/>
  <c r="H288" i="7"/>
  <c r="B288" i="7"/>
  <c r="J287" i="7"/>
  <c r="I287" i="7"/>
  <c r="H287" i="7"/>
  <c r="B287" i="7"/>
  <c r="J286" i="7"/>
  <c r="I286" i="7"/>
  <c r="H286" i="7"/>
  <c r="B286" i="7"/>
  <c r="J285" i="7"/>
  <c r="I285" i="7"/>
  <c r="H285" i="7"/>
  <c r="B285" i="7"/>
  <c r="J284" i="7"/>
  <c r="I284" i="7"/>
  <c r="H284" i="7"/>
  <c r="B284" i="7"/>
  <c r="J283" i="7"/>
  <c r="I283" i="7"/>
  <c r="H283" i="7"/>
  <c r="B283" i="7"/>
  <c r="J282" i="7"/>
  <c r="I282" i="7"/>
  <c r="H282" i="7"/>
  <c r="B282" i="7"/>
  <c r="J281" i="7"/>
  <c r="I281" i="7"/>
  <c r="H281" i="7"/>
  <c r="B281" i="7"/>
  <c r="J280" i="7"/>
  <c r="I280" i="7"/>
  <c r="H280" i="7"/>
  <c r="B280" i="7"/>
  <c r="J279" i="7"/>
  <c r="I279" i="7"/>
  <c r="H279" i="7"/>
  <c r="B279" i="7"/>
  <c r="J278" i="7"/>
  <c r="I278" i="7"/>
  <c r="H278" i="7"/>
  <c r="B278" i="7"/>
  <c r="J277" i="7"/>
  <c r="I277" i="7"/>
  <c r="H277" i="7"/>
  <c r="B277" i="7"/>
  <c r="J276" i="7"/>
  <c r="I276" i="7"/>
  <c r="H276" i="7"/>
  <c r="B276" i="7"/>
  <c r="J275" i="7"/>
  <c r="I275" i="7"/>
  <c r="H275" i="7"/>
  <c r="B275" i="7"/>
  <c r="J274" i="7"/>
  <c r="I274" i="7"/>
  <c r="H274" i="7"/>
  <c r="B274" i="7"/>
  <c r="J273" i="7"/>
  <c r="I273" i="7"/>
  <c r="H273" i="7"/>
  <c r="B273" i="7"/>
  <c r="J272" i="7"/>
  <c r="I272" i="7"/>
  <c r="H272" i="7"/>
  <c r="B272" i="7"/>
  <c r="J271" i="7"/>
  <c r="I271" i="7"/>
  <c r="H271" i="7"/>
  <c r="B271" i="7"/>
  <c r="J270" i="7"/>
  <c r="I270" i="7"/>
  <c r="H270" i="7"/>
  <c r="B270" i="7"/>
  <c r="J269" i="7"/>
  <c r="I269" i="7"/>
  <c r="H269" i="7"/>
  <c r="B269" i="7"/>
  <c r="J268" i="7"/>
  <c r="I268" i="7"/>
  <c r="H268" i="7"/>
  <c r="B268" i="7"/>
  <c r="J267" i="7"/>
  <c r="I267" i="7"/>
  <c r="H267" i="7"/>
  <c r="B267" i="7"/>
  <c r="J266" i="7"/>
  <c r="I266" i="7"/>
  <c r="H266" i="7"/>
  <c r="B266" i="7"/>
  <c r="J265" i="7"/>
  <c r="I265" i="7"/>
  <c r="H265" i="7"/>
  <c r="B265" i="7"/>
  <c r="J264" i="7"/>
  <c r="I264" i="7"/>
  <c r="H264" i="7"/>
  <c r="B264" i="7"/>
  <c r="J263" i="7"/>
  <c r="I263" i="7"/>
  <c r="H263" i="7"/>
  <c r="B263" i="7"/>
  <c r="J262" i="7"/>
  <c r="I262" i="7"/>
  <c r="H262" i="7"/>
  <c r="B262" i="7"/>
  <c r="J261" i="7"/>
  <c r="I261" i="7"/>
  <c r="H261" i="7"/>
  <c r="B261" i="7"/>
  <c r="J260" i="7"/>
  <c r="I260" i="7"/>
  <c r="H260" i="7"/>
  <c r="B260" i="7"/>
  <c r="J259" i="7"/>
  <c r="I259" i="7"/>
  <c r="H259" i="7"/>
  <c r="B259" i="7"/>
  <c r="J258" i="7"/>
  <c r="I258" i="7"/>
  <c r="H258" i="7"/>
  <c r="B258" i="7"/>
  <c r="J257" i="7"/>
  <c r="I257" i="7"/>
  <c r="H257" i="7"/>
  <c r="B257" i="7"/>
  <c r="J256" i="7"/>
  <c r="I256" i="7"/>
  <c r="H256" i="7"/>
  <c r="B256" i="7"/>
  <c r="J255" i="7"/>
  <c r="I255" i="7"/>
  <c r="H255" i="7"/>
  <c r="B255" i="7"/>
  <c r="J254" i="7"/>
  <c r="I254" i="7"/>
  <c r="H254" i="7"/>
  <c r="B254" i="7"/>
  <c r="J253" i="7"/>
  <c r="I253" i="7"/>
  <c r="H253" i="7"/>
  <c r="B253" i="7"/>
  <c r="J252" i="7"/>
  <c r="I252" i="7"/>
  <c r="H252" i="7"/>
  <c r="B252" i="7"/>
  <c r="J251" i="7"/>
  <c r="I251" i="7"/>
  <c r="H251" i="7"/>
  <c r="B251" i="7"/>
  <c r="J250" i="7"/>
  <c r="I250" i="7"/>
  <c r="H250" i="7"/>
  <c r="B250" i="7"/>
  <c r="J249" i="7"/>
  <c r="I249" i="7"/>
  <c r="H249" i="7"/>
  <c r="B249" i="7"/>
  <c r="J248" i="7"/>
  <c r="I248" i="7"/>
  <c r="H248" i="7"/>
  <c r="B248" i="7"/>
  <c r="J247" i="7"/>
  <c r="I247" i="7"/>
  <c r="H247" i="7"/>
  <c r="B247" i="7"/>
  <c r="J246" i="7"/>
  <c r="I246" i="7"/>
  <c r="H246" i="7"/>
  <c r="B246" i="7"/>
  <c r="J245" i="7"/>
  <c r="I245" i="7"/>
  <c r="H245" i="7"/>
  <c r="B245" i="7"/>
  <c r="J244" i="7"/>
  <c r="I244" i="7"/>
  <c r="H244" i="7"/>
  <c r="B244" i="7"/>
  <c r="J243" i="7"/>
  <c r="I243" i="7"/>
  <c r="H243" i="7"/>
  <c r="B243" i="7"/>
  <c r="J242" i="7"/>
  <c r="I242" i="7"/>
  <c r="H242" i="7"/>
  <c r="B242" i="7"/>
  <c r="J241" i="7"/>
  <c r="I241" i="7"/>
  <c r="H241" i="7"/>
  <c r="B241" i="7"/>
  <c r="J240" i="7"/>
  <c r="I240" i="7"/>
  <c r="H240" i="7"/>
  <c r="B240" i="7"/>
  <c r="J239" i="7"/>
  <c r="I239" i="7"/>
  <c r="H239" i="7"/>
  <c r="B239" i="7"/>
  <c r="J238" i="7"/>
  <c r="I238" i="7"/>
  <c r="H238" i="7"/>
  <c r="B238" i="7"/>
  <c r="J237" i="7"/>
  <c r="I237" i="7"/>
  <c r="H237" i="7"/>
  <c r="B237" i="7"/>
  <c r="J236" i="7"/>
  <c r="I236" i="7"/>
  <c r="H236" i="7"/>
  <c r="B236" i="7"/>
  <c r="J235" i="7"/>
  <c r="I235" i="7"/>
  <c r="H235" i="7"/>
  <c r="B235" i="7"/>
  <c r="J234" i="7"/>
  <c r="I234" i="7"/>
  <c r="H234" i="7"/>
  <c r="B234" i="7"/>
  <c r="J233" i="7"/>
  <c r="I233" i="7"/>
  <c r="H233" i="7"/>
  <c r="B233" i="7"/>
  <c r="J232" i="7"/>
  <c r="I232" i="7"/>
  <c r="H232" i="7"/>
  <c r="B232" i="7"/>
  <c r="J231" i="7"/>
  <c r="I231" i="7"/>
  <c r="H231" i="7"/>
  <c r="B231" i="7"/>
  <c r="J230" i="7"/>
  <c r="I230" i="7"/>
  <c r="H230" i="7"/>
  <c r="B230" i="7"/>
  <c r="J229" i="7"/>
  <c r="I229" i="7"/>
  <c r="H229" i="7"/>
  <c r="B229" i="7"/>
  <c r="J228" i="7"/>
  <c r="I228" i="7"/>
  <c r="H228" i="7"/>
  <c r="B228" i="7"/>
  <c r="J227" i="7"/>
  <c r="I227" i="7"/>
  <c r="H227" i="7"/>
  <c r="B227" i="7"/>
  <c r="J226" i="7"/>
  <c r="I226" i="7"/>
  <c r="H226" i="7"/>
  <c r="B226" i="7"/>
  <c r="J225" i="7"/>
  <c r="I225" i="7"/>
  <c r="H225" i="7"/>
  <c r="B225" i="7"/>
  <c r="J224" i="7"/>
  <c r="I224" i="7"/>
  <c r="H224" i="7"/>
  <c r="B224" i="7"/>
  <c r="J223" i="7"/>
  <c r="I223" i="7"/>
  <c r="H223" i="7"/>
  <c r="B223" i="7"/>
  <c r="J222" i="7"/>
  <c r="I222" i="7"/>
  <c r="H222" i="7"/>
  <c r="B222" i="7"/>
  <c r="J221" i="7"/>
  <c r="I221" i="7"/>
  <c r="H221" i="7"/>
  <c r="B221" i="7"/>
  <c r="J220" i="7"/>
  <c r="I220" i="7"/>
  <c r="H220" i="7"/>
  <c r="B220" i="7"/>
  <c r="J219" i="7"/>
  <c r="I219" i="7"/>
  <c r="H219" i="7"/>
  <c r="B219" i="7"/>
  <c r="J218" i="7"/>
  <c r="I218" i="7"/>
  <c r="H218" i="7"/>
  <c r="B218" i="7"/>
  <c r="J217" i="7"/>
  <c r="I217" i="7"/>
  <c r="H217" i="7"/>
  <c r="B217" i="7"/>
  <c r="J216" i="7"/>
  <c r="I216" i="7"/>
  <c r="H216" i="7"/>
  <c r="B216" i="7"/>
  <c r="J215" i="7"/>
  <c r="I215" i="7"/>
  <c r="H215" i="7"/>
  <c r="B215" i="7"/>
  <c r="J214" i="7"/>
  <c r="I214" i="7"/>
  <c r="H214" i="7"/>
  <c r="B214" i="7"/>
  <c r="J213" i="7"/>
  <c r="I213" i="7"/>
  <c r="H213" i="7"/>
  <c r="B213" i="7"/>
  <c r="J212" i="7"/>
  <c r="I212" i="7"/>
  <c r="H212" i="7"/>
  <c r="B212" i="7"/>
  <c r="J211" i="7"/>
  <c r="I211" i="7"/>
  <c r="H211" i="7"/>
  <c r="B211" i="7"/>
  <c r="J210" i="7"/>
  <c r="I210" i="7"/>
  <c r="H210" i="7"/>
  <c r="B210" i="7"/>
  <c r="J209" i="7"/>
  <c r="I209" i="7"/>
  <c r="H209" i="7"/>
  <c r="B209" i="7"/>
  <c r="J208" i="7"/>
  <c r="I208" i="7"/>
  <c r="H208" i="7"/>
  <c r="B208" i="7"/>
  <c r="J207" i="7"/>
  <c r="I207" i="7"/>
  <c r="H207" i="7"/>
  <c r="B207" i="7"/>
  <c r="J206" i="7"/>
  <c r="I206" i="7"/>
  <c r="H206" i="7"/>
  <c r="B206" i="7"/>
  <c r="J205" i="7"/>
  <c r="I205" i="7"/>
  <c r="H205" i="7"/>
  <c r="B205" i="7"/>
  <c r="J204" i="7"/>
  <c r="I204" i="7"/>
  <c r="H204" i="7"/>
  <c r="B204" i="7"/>
  <c r="J203" i="7"/>
  <c r="I203" i="7"/>
  <c r="H203" i="7"/>
  <c r="B203" i="7"/>
  <c r="J202" i="7"/>
  <c r="I202" i="7"/>
  <c r="H202" i="7"/>
  <c r="B202" i="7"/>
  <c r="J201" i="7"/>
  <c r="I201" i="7"/>
  <c r="H201" i="7"/>
  <c r="B201" i="7"/>
  <c r="J200" i="7"/>
  <c r="I200" i="7"/>
  <c r="H200" i="7"/>
  <c r="B200" i="7"/>
  <c r="J199" i="7"/>
  <c r="I199" i="7"/>
  <c r="H199" i="7"/>
  <c r="B199" i="7"/>
  <c r="J198" i="7"/>
  <c r="I198" i="7"/>
  <c r="H198" i="7"/>
  <c r="B198" i="7"/>
  <c r="J197" i="7"/>
  <c r="I197" i="7"/>
  <c r="H197" i="7"/>
  <c r="B197" i="7"/>
  <c r="J196" i="7"/>
  <c r="I196" i="7"/>
  <c r="H196" i="7"/>
  <c r="B196" i="7"/>
  <c r="J195" i="7"/>
  <c r="I195" i="7"/>
  <c r="H195" i="7"/>
  <c r="B195" i="7"/>
  <c r="J194" i="7"/>
  <c r="I194" i="7"/>
  <c r="H194" i="7"/>
  <c r="B194" i="7"/>
  <c r="J193" i="7"/>
  <c r="I193" i="7"/>
  <c r="H193" i="7"/>
  <c r="B193" i="7"/>
  <c r="J192" i="7"/>
  <c r="I192" i="7"/>
  <c r="H192" i="7"/>
  <c r="B192" i="7"/>
  <c r="J191" i="7"/>
  <c r="I191" i="7"/>
  <c r="H191" i="7"/>
  <c r="B191" i="7"/>
  <c r="J190" i="7"/>
  <c r="I190" i="7"/>
  <c r="H190" i="7"/>
  <c r="B190" i="7"/>
  <c r="J189" i="7"/>
  <c r="I189" i="7"/>
  <c r="H189" i="7"/>
  <c r="B189" i="7"/>
  <c r="J188" i="7"/>
  <c r="I188" i="7"/>
  <c r="H188" i="7"/>
  <c r="B188" i="7"/>
  <c r="J187" i="7"/>
  <c r="I187" i="7"/>
  <c r="H187" i="7"/>
  <c r="B187" i="7"/>
  <c r="J186" i="7"/>
  <c r="I186" i="7"/>
  <c r="H186" i="7"/>
  <c r="B186" i="7"/>
  <c r="J185" i="7"/>
  <c r="I185" i="7"/>
  <c r="H185" i="7"/>
  <c r="B185" i="7"/>
  <c r="J184" i="7"/>
  <c r="I184" i="7"/>
  <c r="H184" i="7"/>
  <c r="B184" i="7"/>
  <c r="J183" i="7"/>
  <c r="I183" i="7"/>
  <c r="H183" i="7"/>
  <c r="B183" i="7"/>
  <c r="J182" i="7"/>
  <c r="I182" i="7"/>
  <c r="H182" i="7"/>
  <c r="B182" i="7"/>
  <c r="J181" i="7"/>
  <c r="I181" i="7"/>
  <c r="H181" i="7"/>
  <c r="B181" i="7"/>
  <c r="J180" i="7"/>
  <c r="I180" i="7"/>
  <c r="H180" i="7"/>
  <c r="B180" i="7"/>
  <c r="J179" i="7"/>
  <c r="I179" i="7"/>
  <c r="H179" i="7"/>
  <c r="B179" i="7"/>
  <c r="J178" i="7"/>
  <c r="I178" i="7"/>
  <c r="H178" i="7"/>
  <c r="B178" i="7"/>
  <c r="J177" i="7"/>
  <c r="I177" i="7"/>
  <c r="H177" i="7"/>
  <c r="B177" i="7"/>
  <c r="J176" i="7"/>
  <c r="I176" i="7"/>
  <c r="H176" i="7"/>
  <c r="B176" i="7"/>
  <c r="J175" i="7"/>
  <c r="I175" i="7"/>
  <c r="H175" i="7"/>
  <c r="B175" i="7"/>
  <c r="J174" i="7"/>
  <c r="I174" i="7"/>
  <c r="H174" i="7"/>
  <c r="B174" i="7"/>
  <c r="J173" i="7"/>
  <c r="I173" i="7"/>
  <c r="H173" i="7"/>
  <c r="B173" i="7"/>
  <c r="J172" i="7"/>
  <c r="I172" i="7"/>
  <c r="H172" i="7"/>
  <c r="B172" i="7"/>
  <c r="J171" i="7"/>
  <c r="I171" i="7"/>
  <c r="H171" i="7"/>
  <c r="B171" i="7"/>
  <c r="J170" i="7"/>
  <c r="I170" i="7"/>
  <c r="H170" i="7"/>
  <c r="B170" i="7"/>
  <c r="J169" i="7"/>
  <c r="I169" i="7"/>
  <c r="H169" i="7"/>
  <c r="B169" i="7"/>
  <c r="J168" i="7"/>
  <c r="I168" i="7"/>
  <c r="H168" i="7"/>
  <c r="B168" i="7"/>
  <c r="J167" i="7"/>
  <c r="I167" i="7"/>
  <c r="H167" i="7"/>
  <c r="B167" i="7"/>
  <c r="J166" i="7"/>
  <c r="I166" i="7"/>
  <c r="H166" i="7"/>
  <c r="B166" i="7"/>
  <c r="J165" i="7"/>
  <c r="I165" i="7"/>
  <c r="H165" i="7"/>
  <c r="B165" i="7"/>
  <c r="J164" i="7"/>
  <c r="I164" i="7"/>
  <c r="H164" i="7"/>
  <c r="B164" i="7"/>
  <c r="J163" i="7"/>
  <c r="I163" i="7"/>
  <c r="H163" i="7"/>
  <c r="B163" i="7"/>
  <c r="J162" i="7"/>
  <c r="I162" i="7"/>
  <c r="H162" i="7"/>
  <c r="B162" i="7"/>
  <c r="J161" i="7"/>
  <c r="I161" i="7"/>
  <c r="H161" i="7"/>
  <c r="B161" i="7"/>
  <c r="J160" i="7"/>
  <c r="I160" i="7"/>
  <c r="H160" i="7"/>
  <c r="B160" i="7"/>
  <c r="J159" i="7"/>
  <c r="I159" i="7"/>
  <c r="H159" i="7"/>
  <c r="B159" i="7"/>
  <c r="J158" i="7"/>
  <c r="I158" i="7"/>
  <c r="H158" i="7"/>
  <c r="B158" i="7"/>
  <c r="J157" i="7"/>
  <c r="I157" i="7"/>
  <c r="H157" i="7"/>
  <c r="B157" i="7"/>
  <c r="J156" i="7"/>
  <c r="I156" i="7"/>
  <c r="H156" i="7"/>
  <c r="B156" i="7"/>
  <c r="J155" i="7"/>
  <c r="I155" i="7"/>
  <c r="H155" i="7"/>
  <c r="B155" i="7"/>
  <c r="J154" i="7"/>
  <c r="I154" i="7"/>
  <c r="H154" i="7"/>
  <c r="B154" i="7"/>
  <c r="J153" i="7"/>
  <c r="I153" i="7"/>
  <c r="H153" i="7"/>
  <c r="B153" i="7"/>
  <c r="J152" i="7"/>
  <c r="I152" i="7"/>
  <c r="H152" i="7"/>
  <c r="B152" i="7"/>
  <c r="J151" i="7"/>
  <c r="I151" i="7"/>
  <c r="H151" i="7"/>
  <c r="B151" i="7"/>
  <c r="J150" i="7"/>
  <c r="I150" i="7"/>
  <c r="H150" i="7"/>
  <c r="B150" i="7"/>
  <c r="J149" i="7"/>
  <c r="I149" i="7"/>
  <c r="H149" i="7"/>
  <c r="B149" i="7"/>
  <c r="J148" i="7"/>
  <c r="I148" i="7"/>
  <c r="H148" i="7"/>
  <c r="B148" i="7"/>
  <c r="J147" i="7"/>
  <c r="I147" i="7"/>
  <c r="H147" i="7"/>
  <c r="B147" i="7"/>
  <c r="J146" i="7"/>
  <c r="I146" i="7"/>
  <c r="H146" i="7"/>
  <c r="B146" i="7"/>
  <c r="J145" i="7"/>
  <c r="I145" i="7"/>
  <c r="H145" i="7"/>
  <c r="B145" i="7"/>
  <c r="J144" i="7"/>
  <c r="I144" i="7"/>
  <c r="H144" i="7"/>
  <c r="B144" i="7"/>
  <c r="J143" i="7"/>
  <c r="I143" i="7"/>
  <c r="H143" i="7"/>
  <c r="B143" i="7"/>
  <c r="J142" i="7"/>
  <c r="I142" i="7"/>
  <c r="H142" i="7"/>
  <c r="B142" i="7"/>
  <c r="J141" i="7"/>
  <c r="I141" i="7"/>
  <c r="H141" i="7"/>
  <c r="B141" i="7"/>
  <c r="J140" i="7"/>
  <c r="I140" i="7"/>
  <c r="H140" i="7"/>
  <c r="B140" i="7"/>
  <c r="J139" i="7"/>
  <c r="I139" i="7"/>
  <c r="H139" i="7"/>
  <c r="B139" i="7"/>
  <c r="J138" i="7"/>
  <c r="I138" i="7"/>
  <c r="H138" i="7"/>
  <c r="B138" i="7"/>
  <c r="J137" i="7"/>
  <c r="I137" i="7"/>
  <c r="H137" i="7"/>
  <c r="B137" i="7"/>
  <c r="J136" i="7"/>
  <c r="I136" i="7"/>
  <c r="H136" i="7"/>
  <c r="B136" i="7"/>
  <c r="J135" i="7"/>
  <c r="I135" i="7"/>
  <c r="H135" i="7"/>
  <c r="B135" i="7"/>
  <c r="J134" i="7"/>
  <c r="I134" i="7"/>
  <c r="H134" i="7"/>
  <c r="B134" i="7"/>
  <c r="J133" i="7"/>
  <c r="I133" i="7"/>
  <c r="H133" i="7"/>
  <c r="B133" i="7"/>
  <c r="J132" i="7"/>
  <c r="I132" i="7"/>
  <c r="H132" i="7"/>
  <c r="B132" i="7"/>
  <c r="J131" i="7"/>
  <c r="I131" i="7"/>
  <c r="H131" i="7"/>
  <c r="B131" i="7"/>
  <c r="J130" i="7"/>
  <c r="I130" i="7"/>
  <c r="H130" i="7"/>
  <c r="B130" i="7"/>
  <c r="J129" i="7"/>
  <c r="I129" i="7"/>
  <c r="H129" i="7"/>
  <c r="B129" i="7"/>
  <c r="J128" i="7"/>
  <c r="I128" i="7"/>
  <c r="H128" i="7"/>
  <c r="B128" i="7"/>
  <c r="J127" i="7"/>
  <c r="I127" i="7"/>
  <c r="H127" i="7"/>
  <c r="B127" i="7"/>
  <c r="J126" i="7"/>
  <c r="I126" i="7"/>
  <c r="H126" i="7"/>
  <c r="B126" i="7"/>
  <c r="J125" i="7"/>
  <c r="I125" i="7"/>
  <c r="H125" i="7"/>
  <c r="B125" i="7"/>
  <c r="J124" i="7"/>
  <c r="I124" i="7"/>
  <c r="H124" i="7"/>
  <c r="B124" i="7"/>
  <c r="J123" i="7"/>
  <c r="I123" i="7"/>
  <c r="H123" i="7"/>
  <c r="B123" i="7"/>
  <c r="J122" i="7"/>
  <c r="I122" i="7"/>
  <c r="H122" i="7"/>
  <c r="B122" i="7"/>
  <c r="J121" i="7"/>
  <c r="I121" i="7"/>
  <c r="H121" i="7"/>
  <c r="B121" i="7"/>
  <c r="J120" i="7"/>
  <c r="I120" i="7"/>
  <c r="H120" i="7"/>
  <c r="B120" i="7"/>
  <c r="J119" i="7"/>
  <c r="I119" i="7"/>
  <c r="H119" i="7"/>
  <c r="B119" i="7"/>
  <c r="J118" i="7"/>
  <c r="I118" i="7"/>
  <c r="H118" i="7"/>
  <c r="B118" i="7"/>
  <c r="J117" i="7"/>
  <c r="I117" i="7"/>
  <c r="H117" i="7"/>
  <c r="B117" i="7"/>
  <c r="J116" i="7"/>
  <c r="I116" i="7"/>
  <c r="H116" i="7"/>
  <c r="B116" i="7"/>
  <c r="J115" i="7"/>
  <c r="I115" i="7"/>
  <c r="H115" i="7"/>
  <c r="B115" i="7"/>
  <c r="J114" i="7"/>
  <c r="I114" i="7"/>
  <c r="H114" i="7"/>
  <c r="B114" i="7"/>
  <c r="J113" i="7"/>
  <c r="I113" i="7"/>
  <c r="H113" i="7"/>
  <c r="B113" i="7"/>
  <c r="J112" i="7"/>
  <c r="I112" i="7"/>
  <c r="H112" i="7"/>
  <c r="B112" i="7"/>
  <c r="J111" i="7"/>
  <c r="I111" i="7"/>
  <c r="H111" i="7"/>
  <c r="B111" i="7"/>
  <c r="J110" i="7"/>
  <c r="I110" i="7"/>
  <c r="H110" i="7"/>
  <c r="B110" i="7"/>
  <c r="J109" i="7"/>
  <c r="I109" i="7"/>
  <c r="H109" i="7"/>
  <c r="B109" i="7"/>
  <c r="J108" i="7"/>
  <c r="I108" i="7"/>
  <c r="H108" i="7"/>
  <c r="B108" i="7"/>
  <c r="J107" i="7"/>
  <c r="I107" i="7"/>
  <c r="H107" i="7"/>
  <c r="B107" i="7"/>
  <c r="J106" i="7"/>
  <c r="I106" i="7"/>
  <c r="H106" i="7"/>
  <c r="B106" i="7"/>
  <c r="J105" i="7"/>
  <c r="I105" i="7"/>
  <c r="H105" i="7"/>
  <c r="B105" i="7"/>
  <c r="J104" i="7"/>
  <c r="I104" i="7"/>
  <c r="H104" i="7"/>
  <c r="B104" i="7"/>
  <c r="J103" i="7"/>
  <c r="I103" i="7"/>
  <c r="H103" i="7"/>
  <c r="B103" i="7"/>
  <c r="J102" i="7"/>
  <c r="I102" i="7"/>
  <c r="H102" i="7"/>
  <c r="B102" i="7"/>
  <c r="J101" i="7"/>
  <c r="I101" i="7"/>
  <c r="H101" i="7"/>
  <c r="B101" i="7"/>
  <c r="J100" i="7"/>
  <c r="I100" i="7"/>
  <c r="H100" i="7"/>
  <c r="B100" i="7"/>
  <c r="J99" i="7"/>
  <c r="I99" i="7"/>
  <c r="H99" i="7"/>
  <c r="B99" i="7"/>
  <c r="J98" i="7"/>
  <c r="I98" i="7"/>
  <c r="H98" i="7"/>
  <c r="B98" i="7"/>
  <c r="J97" i="7"/>
  <c r="I97" i="7"/>
  <c r="H97" i="7"/>
  <c r="B97" i="7"/>
  <c r="J96" i="7"/>
  <c r="I96" i="7"/>
  <c r="H96" i="7"/>
  <c r="B96" i="7"/>
  <c r="J95" i="7"/>
  <c r="I95" i="7"/>
  <c r="H95" i="7"/>
  <c r="B95" i="7"/>
  <c r="J94" i="7"/>
  <c r="I94" i="7"/>
  <c r="H94" i="7"/>
  <c r="B94" i="7"/>
  <c r="J93" i="7"/>
  <c r="I93" i="7"/>
  <c r="H93" i="7"/>
  <c r="B93" i="7"/>
  <c r="J92" i="7"/>
  <c r="I92" i="7"/>
  <c r="H92" i="7"/>
  <c r="B92" i="7"/>
  <c r="J91" i="7"/>
  <c r="I91" i="7"/>
  <c r="H91" i="7"/>
  <c r="B91" i="7"/>
  <c r="J90" i="7"/>
  <c r="I90" i="7"/>
  <c r="H90" i="7"/>
  <c r="B90" i="7"/>
  <c r="J89" i="7"/>
  <c r="I89" i="7"/>
  <c r="H89" i="7"/>
  <c r="B89" i="7"/>
  <c r="J88" i="7"/>
  <c r="I88" i="7"/>
  <c r="H88" i="7"/>
  <c r="B88" i="7"/>
  <c r="J87" i="7"/>
  <c r="I87" i="7"/>
  <c r="H87" i="7"/>
  <c r="B87" i="7"/>
  <c r="J86" i="7"/>
  <c r="I86" i="7"/>
  <c r="H86" i="7"/>
  <c r="B86" i="7"/>
  <c r="J85" i="7"/>
  <c r="I85" i="7"/>
  <c r="H85" i="7"/>
  <c r="B85" i="7"/>
  <c r="J84" i="7"/>
  <c r="I84" i="7"/>
  <c r="H84" i="7"/>
  <c r="B84" i="7"/>
  <c r="J83" i="7"/>
  <c r="I83" i="7"/>
  <c r="H83" i="7"/>
  <c r="B83" i="7"/>
  <c r="J82" i="7"/>
  <c r="I82" i="7"/>
  <c r="H82" i="7"/>
  <c r="B82" i="7"/>
  <c r="J81" i="7"/>
  <c r="I81" i="7"/>
  <c r="H81" i="7"/>
  <c r="B81" i="7"/>
  <c r="J80" i="7"/>
  <c r="I80" i="7"/>
  <c r="H80" i="7"/>
  <c r="B80" i="7"/>
  <c r="J79" i="7"/>
  <c r="I79" i="7"/>
  <c r="H79" i="7"/>
  <c r="B79" i="7"/>
  <c r="J78" i="7"/>
  <c r="I78" i="7"/>
  <c r="H78" i="7"/>
  <c r="B78" i="7"/>
  <c r="J77" i="7"/>
  <c r="I77" i="7"/>
  <c r="H77" i="7"/>
  <c r="B77" i="7"/>
  <c r="J76" i="7"/>
  <c r="I76" i="7"/>
  <c r="H76" i="7"/>
  <c r="B76" i="7"/>
  <c r="J75" i="7"/>
  <c r="I75" i="7"/>
  <c r="H75" i="7"/>
  <c r="B75" i="7"/>
  <c r="J74" i="7"/>
  <c r="I74" i="7"/>
  <c r="H74" i="7"/>
  <c r="B74" i="7"/>
  <c r="J73" i="7"/>
  <c r="I73" i="7"/>
  <c r="H73" i="7"/>
  <c r="B73" i="7"/>
  <c r="J72" i="7"/>
  <c r="I72" i="7"/>
  <c r="H72" i="7"/>
  <c r="B72" i="7"/>
  <c r="J71" i="7"/>
  <c r="I71" i="7"/>
  <c r="H71" i="7"/>
  <c r="B71" i="7"/>
  <c r="J70" i="7"/>
  <c r="I70" i="7"/>
  <c r="H70" i="7"/>
  <c r="B70" i="7"/>
  <c r="J69" i="7"/>
  <c r="I69" i="7"/>
  <c r="H69" i="7"/>
  <c r="B69" i="7"/>
  <c r="J68" i="7"/>
  <c r="I68" i="7"/>
  <c r="H68" i="7"/>
  <c r="B68" i="7"/>
  <c r="J67" i="7"/>
  <c r="I67" i="7"/>
  <c r="H67" i="7"/>
  <c r="B67" i="7"/>
  <c r="J66" i="7"/>
  <c r="I66" i="7"/>
  <c r="H66" i="7"/>
  <c r="B66" i="7"/>
  <c r="J65" i="7"/>
  <c r="I65" i="7"/>
  <c r="H65" i="7"/>
  <c r="B65" i="7"/>
  <c r="J64" i="7"/>
  <c r="I64" i="7"/>
  <c r="H64" i="7"/>
  <c r="B64" i="7"/>
  <c r="J63" i="7"/>
  <c r="I63" i="7"/>
  <c r="H63" i="7"/>
  <c r="B63" i="7"/>
  <c r="J62" i="7"/>
  <c r="I62" i="7"/>
  <c r="H62" i="7"/>
  <c r="B62" i="7"/>
  <c r="J61" i="7"/>
  <c r="I61" i="7"/>
  <c r="H61" i="7"/>
  <c r="B61" i="7"/>
  <c r="J60" i="7"/>
  <c r="I60" i="7"/>
  <c r="H60" i="7"/>
  <c r="B60" i="7"/>
  <c r="J59" i="7"/>
  <c r="I59" i="7"/>
  <c r="H59" i="7"/>
  <c r="B59" i="7"/>
  <c r="J58" i="7"/>
  <c r="I58" i="7"/>
  <c r="H58" i="7"/>
  <c r="B58" i="7"/>
  <c r="J57" i="7"/>
  <c r="I57" i="7"/>
  <c r="H57" i="7"/>
  <c r="B57" i="7"/>
  <c r="J56" i="7"/>
  <c r="I56" i="7"/>
  <c r="H56" i="7"/>
  <c r="B56" i="7"/>
  <c r="J55" i="7"/>
  <c r="I55" i="7"/>
  <c r="H55" i="7"/>
  <c r="B55" i="7"/>
  <c r="J54" i="7"/>
  <c r="I54" i="7"/>
  <c r="H54" i="7"/>
  <c r="B54" i="7"/>
  <c r="J53" i="7"/>
  <c r="I53" i="7"/>
  <c r="H53" i="7"/>
  <c r="B53" i="7"/>
  <c r="J52" i="7"/>
  <c r="I52" i="7"/>
  <c r="H52" i="7"/>
  <c r="B52" i="7"/>
  <c r="J51" i="7"/>
  <c r="I51" i="7"/>
  <c r="H51" i="7"/>
  <c r="B51" i="7"/>
  <c r="J50" i="7"/>
  <c r="I50" i="7"/>
  <c r="H50" i="7"/>
  <c r="B50" i="7"/>
  <c r="J49" i="7"/>
  <c r="I49" i="7"/>
  <c r="H49" i="7"/>
  <c r="B49" i="7"/>
  <c r="J48" i="7"/>
  <c r="I48" i="7"/>
  <c r="H48" i="7"/>
  <c r="B48" i="7"/>
  <c r="J47" i="7"/>
  <c r="I47" i="7"/>
  <c r="H47" i="7"/>
  <c r="B47" i="7"/>
  <c r="J46" i="7"/>
  <c r="I46" i="7"/>
  <c r="H46" i="7"/>
  <c r="B46" i="7"/>
  <c r="J45" i="7"/>
  <c r="I45" i="7"/>
  <c r="H45" i="7"/>
  <c r="B45" i="7"/>
  <c r="J44" i="7"/>
  <c r="I44" i="7"/>
  <c r="H44" i="7"/>
  <c r="B44" i="7"/>
  <c r="J43" i="7"/>
  <c r="I43" i="7"/>
  <c r="H43" i="7"/>
  <c r="B43" i="7"/>
  <c r="J42" i="7"/>
  <c r="I42" i="7"/>
  <c r="H42" i="7"/>
  <c r="B42" i="7"/>
  <c r="J41" i="7"/>
  <c r="I41" i="7"/>
  <c r="H41" i="7"/>
  <c r="B41" i="7"/>
  <c r="J40" i="7"/>
  <c r="I40" i="7"/>
  <c r="H40" i="7"/>
  <c r="B40" i="7"/>
  <c r="J39" i="7"/>
  <c r="I39" i="7"/>
  <c r="H39" i="7"/>
  <c r="B39" i="7"/>
  <c r="J38" i="7"/>
  <c r="I38" i="7"/>
  <c r="H38" i="7"/>
  <c r="B38" i="7"/>
  <c r="J37" i="7"/>
  <c r="I37" i="7"/>
  <c r="H37" i="7"/>
  <c r="B37" i="7"/>
  <c r="J36" i="7"/>
  <c r="I36" i="7"/>
  <c r="H36" i="7"/>
  <c r="B36" i="7"/>
  <c r="J35" i="7"/>
  <c r="I35" i="7"/>
  <c r="H35" i="7"/>
  <c r="B35" i="7"/>
  <c r="J34" i="7"/>
  <c r="I34" i="7"/>
  <c r="H34" i="7"/>
  <c r="B34" i="7"/>
  <c r="J33" i="7"/>
  <c r="I33" i="7"/>
  <c r="H33" i="7"/>
  <c r="B33" i="7"/>
  <c r="J32" i="7"/>
  <c r="I32" i="7"/>
  <c r="H32" i="7"/>
  <c r="B32" i="7"/>
  <c r="J31" i="7"/>
  <c r="I31" i="7"/>
  <c r="H31" i="7"/>
  <c r="B31" i="7"/>
  <c r="J30" i="7"/>
  <c r="I30" i="7"/>
  <c r="H30" i="7"/>
  <c r="B30" i="7"/>
  <c r="J29" i="7"/>
  <c r="I29" i="7"/>
  <c r="B29" i="7"/>
  <c r="J28" i="7"/>
  <c r="I28" i="7"/>
  <c r="B28" i="7"/>
  <c r="J27" i="7"/>
  <c r="I27" i="7"/>
  <c r="B27" i="7"/>
  <c r="J26" i="7"/>
  <c r="I26" i="7"/>
  <c r="B26" i="7"/>
  <c r="J25" i="7"/>
  <c r="I25" i="7"/>
  <c r="B25" i="7"/>
  <c r="J24" i="7"/>
  <c r="I24" i="7"/>
  <c r="B24" i="7"/>
  <c r="J23" i="7"/>
  <c r="I23" i="7"/>
  <c r="B23" i="7"/>
  <c r="J22" i="7"/>
  <c r="I22" i="7"/>
  <c r="B22" i="7"/>
  <c r="J21" i="7"/>
  <c r="I21" i="7"/>
  <c r="B21" i="7"/>
  <c r="J20" i="7"/>
  <c r="I20" i="7"/>
  <c r="B20" i="7"/>
  <c r="J19" i="7"/>
  <c r="I19" i="7"/>
  <c r="B19" i="7"/>
  <c r="J18" i="7"/>
  <c r="I18" i="7"/>
  <c r="B18" i="7"/>
  <c r="J17" i="7"/>
  <c r="I17" i="7"/>
  <c r="B17" i="7"/>
  <c r="J16" i="7"/>
  <c r="I16" i="7"/>
  <c r="B16" i="7"/>
  <c r="J15" i="7"/>
  <c r="I15" i="7"/>
  <c r="B15" i="7"/>
  <c r="J14" i="7"/>
  <c r="I14" i="7"/>
  <c r="B14" i="7"/>
  <c r="J13" i="7"/>
  <c r="I13" i="7"/>
  <c r="B13" i="7"/>
  <c r="J12" i="7"/>
  <c r="I12" i="7"/>
  <c r="B12" i="7"/>
  <c r="J11" i="7"/>
  <c r="I11" i="7"/>
  <c r="B11" i="7"/>
  <c r="J10" i="7"/>
  <c r="I10" i="7"/>
  <c r="B10" i="7"/>
  <c r="J9" i="7"/>
  <c r="I9" i="7"/>
  <c r="B9" i="7"/>
  <c r="J8" i="7"/>
  <c r="I8" i="7"/>
  <c r="B8" i="7"/>
  <c r="J7" i="7"/>
  <c r="I7" i="7"/>
  <c r="B7" i="7"/>
  <c r="J6" i="7"/>
  <c r="I6" i="7"/>
  <c r="B6" i="7"/>
  <c r="J5" i="7"/>
  <c r="I5" i="7"/>
  <c r="B5" i="7"/>
  <c r="J4" i="7"/>
  <c r="I4" i="7"/>
  <c r="B4" i="7"/>
  <c r="J3" i="7"/>
  <c r="I3" i="7"/>
  <c r="B3" i="7"/>
  <c r="J2" i="7"/>
  <c r="I2" i="7"/>
  <c r="B2" i="7"/>
  <c r="J366" i="6"/>
  <c r="I366" i="6"/>
  <c r="H366" i="6"/>
  <c r="G366" i="6"/>
  <c r="F366" i="6"/>
  <c r="E366" i="6"/>
  <c r="D366" i="6"/>
  <c r="J365" i="6"/>
  <c r="I365" i="6"/>
  <c r="H365" i="6"/>
  <c r="G365" i="6"/>
  <c r="F365" i="6"/>
  <c r="E365" i="6"/>
  <c r="D365" i="6"/>
  <c r="J364" i="6"/>
  <c r="I364" i="6"/>
  <c r="H364" i="6"/>
  <c r="G364" i="6"/>
  <c r="F364" i="6"/>
  <c r="E364" i="6"/>
  <c r="D364" i="6"/>
  <c r="J363" i="6"/>
  <c r="I363" i="6"/>
  <c r="H363" i="6"/>
  <c r="G363" i="6"/>
  <c r="F363" i="6"/>
  <c r="E363" i="6"/>
  <c r="D363" i="6"/>
  <c r="J362" i="6"/>
  <c r="I362" i="6"/>
  <c r="H362" i="6"/>
  <c r="G362" i="6"/>
  <c r="F362" i="6"/>
  <c r="E362" i="6"/>
  <c r="D362" i="6"/>
  <c r="J361" i="6"/>
  <c r="I361" i="6"/>
  <c r="H361" i="6"/>
  <c r="G361" i="6"/>
  <c r="F361" i="6"/>
  <c r="E361" i="6"/>
  <c r="D361" i="6"/>
  <c r="J360" i="6"/>
  <c r="I360" i="6"/>
  <c r="H360" i="6"/>
  <c r="G360" i="6"/>
  <c r="F360" i="6"/>
  <c r="E360" i="6"/>
  <c r="D360" i="6"/>
  <c r="J359" i="6"/>
  <c r="I359" i="6"/>
  <c r="H359" i="6"/>
  <c r="G359" i="6"/>
  <c r="F359" i="6"/>
  <c r="E359" i="6"/>
  <c r="D359" i="6"/>
  <c r="J358" i="6"/>
  <c r="I358" i="6"/>
  <c r="H358" i="6"/>
  <c r="G358" i="6"/>
  <c r="F358" i="6"/>
  <c r="E358" i="6"/>
  <c r="D358" i="6"/>
  <c r="J357" i="6"/>
  <c r="I357" i="6"/>
  <c r="H357" i="6"/>
  <c r="G357" i="6"/>
  <c r="F357" i="6"/>
  <c r="E357" i="6"/>
  <c r="D357" i="6"/>
  <c r="J356" i="6"/>
  <c r="I356" i="6"/>
  <c r="H356" i="6"/>
  <c r="G356" i="6"/>
  <c r="F356" i="6"/>
  <c r="E356" i="6"/>
  <c r="D356" i="6"/>
  <c r="J355" i="6"/>
  <c r="I355" i="6"/>
  <c r="H355" i="6"/>
  <c r="G355" i="6"/>
  <c r="F355" i="6"/>
  <c r="E355" i="6"/>
  <c r="D355" i="6"/>
  <c r="J354" i="6"/>
  <c r="I354" i="6"/>
  <c r="H354" i="6"/>
  <c r="G354" i="6"/>
  <c r="F354" i="6"/>
  <c r="E354" i="6"/>
  <c r="D354" i="6"/>
  <c r="J353" i="6"/>
  <c r="I353" i="6"/>
  <c r="H353" i="6"/>
  <c r="G353" i="6"/>
  <c r="F353" i="6"/>
  <c r="E353" i="6"/>
  <c r="D353" i="6"/>
  <c r="J352" i="6"/>
  <c r="I352" i="6"/>
  <c r="H352" i="6"/>
  <c r="G352" i="6"/>
  <c r="F352" i="6"/>
  <c r="E352" i="6"/>
  <c r="D352" i="6"/>
  <c r="J351" i="6"/>
  <c r="I351" i="6"/>
  <c r="H351" i="6"/>
  <c r="G351" i="6"/>
  <c r="F351" i="6"/>
  <c r="E351" i="6"/>
  <c r="D351" i="6"/>
  <c r="J350" i="6"/>
  <c r="I350" i="6"/>
  <c r="H350" i="6"/>
  <c r="G350" i="6"/>
  <c r="F350" i="6"/>
  <c r="E350" i="6"/>
  <c r="D350" i="6"/>
  <c r="J349" i="6"/>
  <c r="I349" i="6"/>
  <c r="H349" i="6"/>
  <c r="G349" i="6"/>
  <c r="F349" i="6"/>
  <c r="E349" i="6"/>
  <c r="D349" i="6"/>
  <c r="J348" i="6"/>
  <c r="I348" i="6"/>
  <c r="H348" i="6"/>
  <c r="G348" i="6"/>
  <c r="F348" i="6"/>
  <c r="E348" i="6"/>
  <c r="D348" i="6"/>
  <c r="J347" i="6"/>
  <c r="I347" i="6"/>
  <c r="H347" i="6"/>
  <c r="G347" i="6"/>
  <c r="F347" i="6"/>
  <c r="E347" i="6"/>
  <c r="D347" i="6"/>
  <c r="J346" i="6"/>
  <c r="I346" i="6"/>
  <c r="H346" i="6"/>
  <c r="G346" i="6"/>
  <c r="F346" i="6"/>
  <c r="E346" i="6"/>
  <c r="D346" i="6"/>
  <c r="J345" i="6"/>
  <c r="I345" i="6"/>
  <c r="H345" i="6"/>
  <c r="F345" i="6"/>
  <c r="E345" i="6"/>
  <c r="D345" i="6"/>
  <c r="J344" i="6"/>
  <c r="I344" i="6"/>
  <c r="H344" i="6"/>
  <c r="G344" i="6"/>
  <c r="F344" i="6"/>
  <c r="E344" i="6"/>
  <c r="D344" i="6"/>
  <c r="J343" i="6"/>
  <c r="I343" i="6"/>
  <c r="H343" i="6"/>
  <c r="G343" i="6"/>
  <c r="F343" i="6"/>
  <c r="E343" i="6"/>
  <c r="D343" i="6"/>
  <c r="J342" i="6"/>
  <c r="I342" i="6"/>
  <c r="H342" i="6"/>
  <c r="G342" i="6"/>
  <c r="F342" i="6"/>
  <c r="E342" i="6"/>
  <c r="D342" i="6"/>
  <c r="J341" i="6"/>
  <c r="I341" i="6"/>
  <c r="H341" i="6"/>
  <c r="G341" i="6"/>
  <c r="F341" i="6"/>
  <c r="E341" i="6"/>
  <c r="D341" i="6"/>
  <c r="J340" i="6"/>
  <c r="I340" i="6"/>
  <c r="H340" i="6"/>
  <c r="G340" i="6"/>
  <c r="F340" i="6"/>
  <c r="E340" i="6"/>
  <c r="D340" i="6"/>
  <c r="J339" i="6"/>
  <c r="I339" i="6"/>
  <c r="H339" i="6"/>
  <c r="G339" i="6"/>
  <c r="F339" i="6"/>
  <c r="E339" i="6"/>
  <c r="D339" i="6"/>
  <c r="J338" i="6"/>
  <c r="I338" i="6"/>
  <c r="H338" i="6"/>
  <c r="G338" i="6"/>
  <c r="F338" i="6"/>
  <c r="E338" i="6"/>
  <c r="D338" i="6"/>
  <c r="J337" i="6"/>
  <c r="I337" i="6"/>
  <c r="H337" i="6"/>
  <c r="G337" i="6"/>
  <c r="F337" i="6"/>
  <c r="E337" i="6"/>
  <c r="D337" i="6"/>
  <c r="J336" i="6"/>
  <c r="I336" i="6"/>
  <c r="H336" i="6"/>
  <c r="G336" i="6"/>
  <c r="F336" i="6"/>
  <c r="E336" i="6"/>
  <c r="D336" i="6"/>
  <c r="J335" i="6"/>
  <c r="I335" i="6"/>
  <c r="H335" i="6"/>
  <c r="G335" i="6"/>
  <c r="F335" i="6"/>
  <c r="E335" i="6"/>
  <c r="D335" i="6"/>
  <c r="J334" i="6"/>
  <c r="I334" i="6"/>
  <c r="H334" i="6"/>
  <c r="G334" i="6"/>
  <c r="F334" i="6"/>
  <c r="E334" i="6"/>
  <c r="D334" i="6"/>
  <c r="J333" i="6"/>
  <c r="I333" i="6"/>
  <c r="H333" i="6"/>
  <c r="G333" i="6"/>
  <c r="F333" i="6"/>
  <c r="E333" i="6"/>
  <c r="D333" i="6"/>
  <c r="J332" i="6"/>
  <c r="I332" i="6"/>
  <c r="H332" i="6"/>
  <c r="G332" i="6"/>
  <c r="F332" i="6"/>
  <c r="E332" i="6"/>
  <c r="D332" i="6"/>
  <c r="J331" i="6"/>
  <c r="I331" i="6"/>
  <c r="H331" i="6"/>
  <c r="G331" i="6"/>
  <c r="F331" i="6"/>
  <c r="E331" i="6"/>
  <c r="D331" i="6"/>
  <c r="J330" i="6"/>
  <c r="I330" i="6"/>
  <c r="H330" i="6"/>
  <c r="G330" i="6"/>
  <c r="F330" i="6"/>
  <c r="E330" i="6"/>
  <c r="D330" i="6"/>
  <c r="J329" i="6"/>
  <c r="I329" i="6"/>
  <c r="H329" i="6"/>
  <c r="G329" i="6"/>
  <c r="F329" i="6"/>
  <c r="E329" i="6"/>
  <c r="D329" i="6"/>
  <c r="J328" i="6"/>
  <c r="I328" i="6"/>
  <c r="H328" i="6"/>
  <c r="G328" i="6"/>
  <c r="F328" i="6"/>
  <c r="E328" i="6"/>
  <c r="D328" i="6"/>
  <c r="J327" i="6"/>
  <c r="I327" i="6"/>
  <c r="H327" i="6"/>
  <c r="G327" i="6"/>
  <c r="F327" i="6"/>
  <c r="E327" i="6"/>
  <c r="D327" i="6"/>
  <c r="J326" i="6"/>
  <c r="I326" i="6"/>
  <c r="H326" i="6"/>
  <c r="G326" i="6"/>
  <c r="F326" i="6"/>
  <c r="E326" i="6"/>
  <c r="D326" i="6"/>
  <c r="J325" i="6"/>
  <c r="I325" i="6"/>
  <c r="H325" i="6"/>
  <c r="G325" i="6"/>
  <c r="F325" i="6"/>
  <c r="E325" i="6"/>
  <c r="D325" i="6"/>
  <c r="J324" i="6"/>
  <c r="I324" i="6"/>
  <c r="H324" i="6"/>
  <c r="G324" i="6"/>
  <c r="F324" i="6"/>
  <c r="E324" i="6"/>
  <c r="D324" i="6"/>
  <c r="J323" i="6"/>
  <c r="I323" i="6"/>
  <c r="H323" i="6"/>
  <c r="G323" i="6"/>
  <c r="F323" i="6"/>
  <c r="E323" i="6"/>
  <c r="D323" i="6"/>
  <c r="J322" i="6"/>
  <c r="I322" i="6"/>
  <c r="H322" i="6"/>
  <c r="G322" i="6"/>
  <c r="F322" i="6"/>
  <c r="E322" i="6"/>
  <c r="D322" i="6"/>
  <c r="J321" i="6"/>
  <c r="I321" i="6"/>
  <c r="H321" i="6"/>
  <c r="G321" i="6"/>
  <c r="F321" i="6"/>
  <c r="E321" i="6"/>
  <c r="D321" i="6"/>
  <c r="J320" i="6"/>
  <c r="I320" i="6"/>
  <c r="H320" i="6"/>
  <c r="G320" i="6"/>
  <c r="F320" i="6"/>
  <c r="E320" i="6"/>
  <c r="D320" i="6"/>
  <c r="J319" i="6"/>
  <c r="I319" i="6"/>
  <c r="H319" i="6"/>
  <c r="G319" i="6"/>
  <c r="F319" i="6"/>
  <c r="E319" i="6"/>
  <c r="D319" i="6"/>
  <c r="J318" i="6"/>
  <c r="I318" i="6"/>
  <c r="H318" i="6"/>
  <c r="G318" i="6"/>
  <c r="F318" i="6"/>
  <c r="E318" i="6"/>
  <c r="D318" i="6"/>
  <c r="J317" i="6"/>
  <c r="I317" i="6"/>
  <c r="H317" i="6"/>
  <c r="G317" i="6"/>
  <c r="F317" i="6"/>
  <c r="E317" i="6"/>
  <c r="D317" i="6"/>
  <c r="J316" i="6"/>
  <c r="I316" i="6"/>
  <c r="H316" i="6"/>
  <c r="G316" i="6"/>
  <c r="F316" i="6"/>
  <c r="E316" i="6"/>
  <c r="D316" i="6"/>
  <c r="J315" i="6"/>
  <c r="I315" i="6"/>
  <c r="H315" i="6"/>
  <c r="G315" i="6"/>
  <c r="F315" i="6"/>
  <c r="E315" i="6"/>
  <c r="D315" i="6"/>
  <c r="J314" i="6"/>
  <c r="I314" i="6"/>
  <c r="H314" i="6"/>
  <c r="G314" i="6"/>
  <c r="F314" i="6"/>
  <c r="E314" i="6"/>
  <c r="D314" i="6"/>
  <c r="J313" i="6"/>
  <c r="I313" i="6"/>
  <c r="H313" i="6"/>
  <c r="G313" i="6"/>
  <c r="F313" i="6"/>
  <c r="E313" i="6"/>
  <c r="D313" i="6"/>
  <c r="J312" i="6"/>
  <c r="I312" i="6"/>
  <c r="H312" i="6"/>
  <c r="G312" i="6"/>
  <c r="F312" i="6"/>
  <c r="E312" i="6"/>
  <c r="D312" i="6"/>
  <c r="J311" i="6"/>
  <c r="I311" i="6"/>
  <c r="H311" i="6"/>
  <c r="G311" i="6"/>
  <c r="F311" i="6"/>
  <c r="E311" i="6"/>
  <c r="D311" i="6"/>
  <c r="J310" i="6"/>
  <c r="I310" i="6"/>
  <c r="H310" i="6"/>
  <c r="G310" i="6"/>
  <c r="F310" i="6"/>
  <c r="E310" i="6"/>
  <c r="D310" i="6"/>
  <c r="J309" i="6"/>
  <c r="I309" i="6"/>
  <c r="H309" i="6"/>
  <c r="G309" i="6"/>
  <c r="F309" i="6"/>
  <c r="E309" i="6"/>
  <c r="D309" i="6"/>
  <c r="J308" i="6"/>
  <c r="I308" i="6"/>
  <c r="H308" i="6"/>
  <c r="G308" i="6"/>
  <c r="F308" i="6"/>
  <c r="E308" i="6"/>
  <c r="D308" i="6"/>
  <c r="J307" i="6"/>
  <c r="I307" i="6"/>
  <c r="H307" i="6"/>
  <c r="G307" i="6"/>
  <c r="F307" i="6"/>
  <c r="E307" i="6"/>
  <c r="D307" i="6"/>
  <c r="J306" i="6"/>
  <c r="I306" i="6"/>
  <c r="H306" i="6"/>
  <c r="G306" i="6"/>
  <c r="F306" i="6"/>
  <c r="E306" i="6"/>
  <c r="D306" i="6"/>
  <c r="J305" i="6"/>
  <c r="I305" i="6"/>
  <c r="H305" i="6"/>
  <c r="G305" i="6"/>
  <c r="F305" i="6"/>
  <c r="E305" i="6"/>
  <c r="D305" i="6"/>
  <c r="J304" i="6"/>
  <c r="I304" i="6"/>
  <c r="H304" i="6"/>
  <c r="G304" i="6"/>
  <c r="F304" i="6"/>
  <c r="E304" i="6"/>
  <c r="D304" i="6"/>
  <c r="J303" i="6"/>
  <c r="I303" i="6"/>
  <c r="H303" i="6"/>
  <c r="G303" i="6"/>
  <c r="F303" i="6"/>
  <c r="E303" i="6"/>
  <c r="D303" i="6"/>
  <c r="J302" i="6"/>
  <c r="I302" i="6"/>
  <c r="H302" i="6"/>
  <c r="G302" i="6"/>
  <c r="F302" i="6"/>
  <c r="E302" i="6"/>
  <c r="D302" i="6"/>
  <c r="J301" i="6"/>
  <c r="I301" i="6"/>
  <c r="H301" i="6"/>
  <c r="G301" i="6"/>
  <c r="F301" i="6"/>
  <c r="E301" i="6"/>
  <c r="D301" i="6"/>
  <c r="J300" i="6"/>
  <c r="I300" i="6"/>
  <c r="H300" i="6"/>
  <c r="G300" i="6"/>
  <c r="F300" i="6"/>
  <c r="E300" i="6"/>
  <c r="D300" i="6"/>
  <c r="J299" i="6"/>
  <c r="I299" i="6"/>
  <c r="H299" i="6"/>
  <c r="G299" i="6"/>
  <c r="F299" i="6"/>
  <c r="E299" i="6"/>
  <c r="D299" i="6"/>
  <c r="J298" i="6"/>
  <c r="I298" i="6"/>
  <c r="H298" i="6"/>
  <c r="G298" i="6"/>
  <c r="F298" i="6"/>
  <c r="E298" i="6"/>
  <c r="D298" i="6"/>
  <c r="J297" i="6"/>
  <c r="I297" i="6"/>
  <c r="H297" i="6"/>
  <c r="G297" i="6"/>
  <c r="F297" i="6"/>
  <c r="E297" i="6"/>
  <c r="D297" i="6"/>
  <c r="J296" i="6"/>
  <c r="I296" i="6"/>
  <c r="H296" i="6"/>
  <c r="G296" i="6"/>
  <c r="F296" i="6"/>
  <c r="E296" i="6"/>
  <c r="D296" i="6"/>
  <c r="J295" i="6"/>
  <c r="I295" i="6"/>
  <c r="H295" i="6"/>
  <c r="G295" i="6"/>
  <c r="F295" i="6"/>
  <c r="E295" i="6"/>
  <c r="D295" i="6"/>
  <c r="J294" i="6"/>
  <c r="I294" i="6"/>
  <c r="H294" i="6"/>
  <c r="G294" i="6"/>
  <c r="F294" i="6"/>
  <c r="E294" i="6"/>
  <c r="D294" i="6"/>
  <c r="J293" i="6"/>
  <c r="I293" i="6"/>
  <c r="H293" i="6"/>
  <c r="G293" i="6"/>
  <c r="F293" i="6"/>
  <c r="E293" i="6"/>
  <c r="D293" i="6"/>
  <c r="J292" i="6"/>
  <c r="I292" i="6"/>
  <c r="H292" i="6"/>
  <c r="G292" i="6"/>
  <c r="F292" i="6"/>
  <c r="E292" i="6"/>
  <c r="D292" i="6"/>
  <c r="J291" i="6"/>
  <c r="I291" i="6"/>
  <c r="H291" i="6"/>
  <c r="G291" i="6"/>
  <c r="F291" i="6"/>
  <c r="E291" i="6"/>
  <c r="D291" i="6"/>
  <c r="J290" i="6"/>
  <c r="I290" i="6"/>
  <c r="H290" i="6"/>
  <c r="G290" i="6"/>
  <c r="F290" i="6"/>
  <c r="E290" i="6"/>
  <c r="D290" i="6"/>
  <c r="J289" i="6"/>
  <c r="I289" i="6"/>
  <c r="H289" i="6"/>
  <c r="G289" i="6"/>
  <c r="F289" i="6"/>
  <c r="E289" i="6"/>
  <c r="D289" i="6"/>
  <c r="J288" i="6"/>
  <c r="I288" i="6"/>
  <c r="H288" i="6"/>
  <c r="G288" i="6"/>
  <c r="F288" i="6"/>
  <c r="E288" i="6"/>
  <c r="D288" i="6"/>
  <c r="J287" i="6"/>
  <c r="I287" i="6"/>
  <c r="H287" i="6"/>
  <c r="G287" i="6"/>
  <c r="F287" i="6"/>
  <c r="E287" i="6"/>
  <c r="D287" i="6"/>
  <c r="J286" i="6"/>
  <c r="I286" i="6"/>
  <c r="H286" i="6"/>
  <c r="G286" i="6"/>
  <c r="F286" i="6"/>
  <c r="E286" i="6"/>
  <c r="D286" i="6"/>
  <c r="J285" i="6"/>
  <c r="I285" i="6"/>
  <c r="H285" i="6"/>
  <c r="G285" i="6"/>
  <c r="F285" i="6"/>
  <c r="E285" i="6"/>
  <c r="D285" i="6"/>
  <c r="J284" i="6"/>
  <c r="I284" i="6"/>
  <c r="H284" i="6"/>
  <c r="G284" i="6"/>
  <c r="F284" i="6"/>
  <c r="E284" i="6"/>
  <c r="D284" i="6"/>
  <c r="J283" i="6"/>
  <c r="I283" i="6"/>
  <c r="H283" i="6"/>
  <c r="G283" i="6"/>
  <c r="F283" i="6"/>
  <c r="E283" i="6"/>
  <c r="D283" i="6"/>
  <c r="J282" i="6"/>
  <c r="I282" i="6"/>
  <c r="H282" i="6"/>
  <c r="G282" i="6"/>
  <c r="F282" i="6"/>
  <c r="E282" i="6"/>
  <c r="D282" i="6"/>
  <c r="J281" i="6"/>
  <c r="I281" i="6"/>
  <c r="H281" i="6"/>
  <c r="G281" i="6"/>
  <c r="F281" i="6"/>
  <c r="E281" i="6"/>
  <c r="D281" i="6"/>
  <c r="J280" i="6"/>
  <c r="I280" i="6"/>
  <c r="H280" i="6"/>
  <c r="G280" i="6"/>
  <c r="F280" i="6"/>
  <c r="E280" i="6"/>
  <c r="D280" i="6"/>
  <c r="J279" i="6"/>
  <c r="I279" i="6"/>
  <c r="H279" i="6"/>
  <c r="G279" i="6"/>
  <c r="F279" i="6"/>
  <c r="E279" i="6"/>
  <c r="D279" i="6"/>
  <c r="J278" i="6"/>
  <c r="I278" i="6"/>
  <c r="H278" i="6"/>
  <c r="G278" i="6"/>
  <c r="F278" i="6"/>
  <c r="E278" i="6"/>
  <c r="D278" i="6"/>
  <c r="J277" i="6"/>
  <c r="I277" i="6"/>
  <c r="H277" i="6"/>
  <c r="G277" i="6"/>
  <c r="F277" i="6"/>
  <c r="E277" i="6"/>
  <c r="D277" i="6"/>
  <c r="J276" i="6"/>
  <c r="I276" i="6"/>
  <c r="H276" i="6"/>
  <c r="G276" i="6"/>
  <c r="F276" i="6"/>
  <c r="E276" i="6"/>
  <c r="D276" i="6"/>
  <c r="J275" i="6"/>
  <c r="I275" i="6"/>
  <c r="H275" i="6"/>
  <c r="G275" i="6"/>
  <c r="F275" i="6"/>
  <c r="E275" i="6"/>
  <c r="D275" i="6"/>
  <c r="J274" i="6"/>
  <c r="I274" i="6"/>
  <c r="H274" i="6"/>
  <c r="G274" i="6"/>
  <c r="F274" i="6"/>
  <c r="E274" i="6"/>
  <c r="D274" i="6"/>
  <c r="J273" i="6"/>
  <c r="I273" i="6"/>
  <c r="H273" i="6"/>
  <c r="G273" i="6"/>
  <c r="F273" i="6"/>
  <c r="E273" i="6"/>
  <c r="D273" i="6"/>
  <c r="J272" i="6"/>
  <c r="I272" i="6"/>
  <c r="H272" i="6"/>
  <c r="G272" i="6"/>
  <c r="F272" i="6"/>
  <c r="E272" i="6"/>
  <c r="D272" i="6"/>
  <c r="J271" i="6"/>
  <c r="I271" i="6"/>
  <c r="H271" i="6"/>
  <c r="G271" i="6"/>
  <c r="F271" i="6"/>
  <c r="E271" i="6"/>
  <c r="D271" i="6"/>
  <c r="J270" i="6"/>
  <c r="I270" i="6"/>
  <c r="H270" i="6"/>
  <c r="G270" i="6"/>
  <c r="F270" i="6"/>
  <c r="E270" i="6"/>
  <c r="D270" i="6"/>
  <c r="J269" i="6"/>
  <c r="I269" i="6"/>
  <c r="H269" i="6"/>
  <c r="G269" i="6"/>
  <c r="F269" i="6"/>
  <c r="E269" i="6"/>
  <c r="D269" i="6"/>
  <c r="J268" i="6"/>
  <c r="I268" i="6"/>
  <c r="H268" i="6"/>
  <c r="G268" i="6"/>
  <c r="F268" i="6"/>
  <c r="E268" i="6"/>
  <c r="D268" i="6"/>
  <c r="J267" i="6"/>
  <c r="I267" i="6"/>
  <c r="H267" i="6"/>
  <c r="G267" i="6"/>
  <c r="F267" i="6"/>
  <c r="E267" i="6"/>
  <c r="D267" i="6"/>
  <c r="J266" i="6"/>
  <c r="I266" i="6"/>
  <c r="H266" i="6"/>
  <c r="G266" i="6"/>
  <c r="F266" i="6"/>
  <c r="E266" i="6"/>
  <c r="D266" i="6"/>
  <c r="J265" i="6"/>
  <c r="I265" i="6"/>
  <c r="H265" i="6"/>
  <c r="G265" i="6"/>
  <c r="F265" i="6"/>
  <c r="E265" i="6"/>
  <c r="D265" i="6"/>
  <c r="J264" i="6"/>
  <c r="I264" i="6"/>
  <c r="H264" i="6"/>
  <c r="G264" i="6"/>
  <c r="F264" i="6"/>
  <c r="E264" i="6"/>
  <c r="D264" i="6"/>
  <c r="J263" i="6"/>
  <c r="I263" i="6"/>
  <c r="H263" i="6"/>
  <c r="G263" i="6"/>
  <c r="F263" i="6"/>
  <c r="E263" i="6"/>
  <c r="D263" i="6"/>
  <c r="J262" i="6"/>
  <c r="I262" i="6"/>
  <c r="H262" i="6"/>
  <c r="G262" i="6"/>
  <c r="F262" i="6"/>
  <c r="E262" i="6"/>
  <c r="D262" i="6"/>
  <c r="J261" i="6"/>
  <c r="I261" i="6"/>
  <c r="H261" i="6"/>
  <c r="G261" i="6"/>
  <c r="F261" i="6"/>
  <c r="E261" i="6"/>
  <c r="D261" i="6"/>
  <c r="J260" i="6"/>
  <c r="I260" i="6"/>
  <c r="H260" i="6"/>
  <c r="G260" i="6"/>
  <c r="F260" i="6"/>
  <c r="E260" i="6"/>
  <c r="D260" i="6"/>
  <c r="J259" i="6"/>
  <c r="I259" i="6"/>
  <c r="H259" i="6"/>
  <c r="G259" i="6"/>
  <c r="F259" i="6"/>
  <c r="E259" i="6"/>
  <c r="D259" i="6"/>
  <c r="J258" i="6"/>
  <c r="I258" i="6"/>
  <c r="H258" i="6"/>
  <c r="G258" i="6"/>
  <c r="F258" i="6"/>
  <c r="E258" i="6"/>
  <c r="D258" i="6"/>
  <c r="J257" i="6"/>
  <c r="I257" i="6"/>
  <c r="H257" i="6"/>
  <c r="G257" i="6"/>
  <c r="F257" i="6"/>
  <c r="E257" i="6"/>
  <c r="D257" i="6"/>
  <c r="J256" i="6"/>
  <c r="I256" i="6"/>
  <c r="H256" i="6"/>
  <c r="G256" i="6"/>
  <c r="F256" i="6"/>
  <c r="E256" i="6"/>
  <c r="D256" i="6"/>
  <c r="J255" i="6"/>
  <c r="I255" i="6"/>
  <c r="H255" i="6"/>
  <c r="G255" i="6"/>
  <c r="F255" i="6"/>
  <c r="E255" i="6"/>
  <c r="D255" i="6"/>
  <c r="J254" i="6"/>
  <c r="I254" i="6"/>
  <c r="H254" i="6"/>
  <c r="G254" i="6"/>
  <c r="F254" i="6"/>
  <c r="E254" i="6"/>
  <c r="D254" i="6"/>
  <c r="J253" i="6"/>
  <c r="I253" i="6"/>
  <c r="H253" i="6"/>
  <c r="G253" i="6"/>
  <c r="F253" i="6"/>
  <c r="E253" i="6"/>
  <c r="D253" i="6"/>
  <c r="J252" i="6"/>
  <c r="I252" i="6"/>
  <c r="H252" i="6"/>
  <c r="G252" i="6"/>
  <c r="F252" i="6"/>
  <c r="E252" i="6"/>
  <c r="D252" i="6"/>
  <c r="J251" i="6"/>
  <c r="I251" i="6"/>
  <c r="H251" i="6"/>
  <c r="G251" i="6"/>
  <c r="F251" i="6"/>
  <c r="E251" i="6"/>
  <c r="D251" i="6"/>
  <c r="J250" i="6"/>
  <c r="I250" i="6"/>
  <c r="H250" i="6"/>
  <c r="G250" i="6"/>
  <c r="F250" i="6"/>
  <c r="E250" i="6"/>
  <c r="D250" i="6"/>
  <c r="J249" i="6"/>
  <c r="I249" i="6"/>
  <c r="H249" i="6"/>
  <c r="G249" i="6"/>
  <c r="F249" i="6"/>
  <c r="E249" i="6"/>
  <c r="D249" i="6"/>
  <c r="J248" i="6"/>
  <c r="I248" i="6"/>
  <c r="H248" i="6"/>
  <c r="G248" i="6"/>
  <c r="F248" i="6"/>
  <c r="E248" i="6"/>
  <c r="D248" i="6"/>
  <c r="J247" i="6"/>
  <c r="I247" i="6"/>
  <c r="H247" i="6"/>
  <c r="G247" i="6"/>
  <c r="F247" i="6"/>
  <c r="E247" i="6"/>
  <c r="D247" i="6"/>
  <c r="J246" i="6"/>
  <c r="I246" i="6"/>
  <c r="H246" i="6"/>
  <c r="G246" i="6"/>
  <c r="F246" i="6"/>
  <c r="E246" i="6"/>
  <c r="D246" i="6"/>
  <c r="J245" i="6"/>
  <c r="I245" i="6"/>
  <c r="H245" i="6"/>
  <c r="G245" i="6"/>
  <c r="F245" i="6"/>
  <c r="E245" i="6"/>
  <c r="D245" i="6"/>
  <c r="J244" i="6"/>
  <c r="I244" i="6"/>
  <c r="H244" i="6"/>
  <c r="G244" i="6"/>
  <c r="F244" i="6"/>
  <c r="E244" i="6"/>
  <c r="D244" i="6"/>
  <c r="J243" i="6"/>
  <c r="I243" i="6"/>
  <c r="H243" i="6"/>
  <c r="G243" i="6"/>
  <c r="F243" i="6"/>
  <c r="E243" i="6"/>
  <c r="D243" i="6"/>
  <c r="J242" i="6"/>
  <c r="I242" i="6"/>
  <c r="H242" i="6"/>
  <c r="G242" i="6"/>
  <c r="F242" i="6"/>
  <c r="E242" i="6"/>
  <c r="D242" i="6"/>
  <c r="J241" i="6"/>
  <c r="I241" i="6"/>
  <c r="H241" i="6"/>
  <c r="G241" i="6"/>
  <c r="F241" i="6"/>
  <c r="E241" i="6"/>
  <c r="D241" i="6"/>
  <c r="J240" i="6"/>
  <c r="I240" i="6"/>
  <c r="H240" i="6"/>
  <c r="G240" i="6"/>
  <c r="F240" i="6"/>
  <c r="E240" i="6"/>
  <c r="D240" i="6"/>
  <c r="J239" i="6"/>
  <c r="I239" i="6"/>
  <c r="H239" i="6"/>
  <c r="G239" i="6"/>
  <c r="F239" i="6"/>
  <c r="E239" i="6"/>
  <c r="D239" i="6"/>
  <c r="J238" i="6"/>
  <c r="I238" i="6"/>
  <c r="H238" i="6"/>
  <c r="G238" i="6"/>
  <c r="F238" i="6"/>
  <c r="E238" i="6"/>
  <c r="D238" i="6"/>
  <c r="J237" i="6"/>
  <c r="I237" i="6"/>
  <c r="H237" i="6"/>
  <c r="G237" i="6"/>
  <c r="F237" i="6"/>
  <c r="E237" i="6"/>
  <c r="D237" i="6"/>
  <c r="J236" i="6"/>
  <c r="I236" i="6"/>
  <c r="H236" i="6"/>
  <c r="G236" i="6"/>
  <c r="F236" i="6"/>
  <c r="E236" i="6"/>
  <c r="D236" i="6"/>
  <c r="J235" i="6"/>
  <c r="I235" i="6"/>
  <c r="H235" i="6"/>
  <c r="G235" i="6"/>
  <c r="F235" i="6"/>
  <c r="E235" i="6"/>
  <c r="D235" i="6"/>
  <c r="J234" i="6"/>
  <c r="I234" i="6"/>
  <c r="H234" i="6"/>
  <c r="G234" i="6"/>
  <c r="F234" i="6"/>
  <c r="E234" i="6"/>
  <c r="D234" i="6"/>
  <c r="J233" i="6"/>
  <c r="I233" i="6"/>
  <c r="H233" i="6"/>
  <c r="G233" i="6"/>
  <c r="F233" i="6"/>
  <c r="E233" i="6"/>
  <c r="D233" i="6"/>
  <c r="J232" i="6"/>
  <c r="I232" i="6"/>
  <c r="H232" i="6"/>
  <c r="G232" i="6"/>
  <c r="F232" i="6"/>
  <c r="E232" i="6"/>
  <c r="D232" i="6"/>
  <c r="J231" i="6"/>
  <c r="I231" i="6"/>
  <c r="H231" i="6"/>
  <c r="G231" i="6"/>
  <c r="F231" i="6"/>
  <c r="E231" i="6"/>
  <c r="D231" i="6"/>
  <c r="J230" i="6"/>
  <c r="I230" i="6"/>
  <c r="H230" i="6"/>
  <c r="G230" i="6"/>
  <c r="F230" i="6"/>
  <c r="E230" i="6"/>
  <c r="D230" i="6"/>
  <c r="J229" i="6"/>
  <c r="I229" i="6"/>
  <c r="H229" i="6"/>
  <c r="G229" i="6"/>
  <c r="F229" i="6"/>
  <c r="E229" i="6"/>
  <c r="D229" i="6"/>
  <c r="J228" i="6"/>
  <c r="I228" i="6"/>
  <c r="H228" i="6"/>
  <c r="G228" i="6"/>
  <c r="F228" i="6"/>
  <c r="E228" i="6"/>
  <c r="D228" i="6"/>
  <c r="J227" i="6"/>
  <c r="I227" i="6"/>
  <c r="H227" i="6"/>
  <c r="G227" i="6"/>
  <c r="F227" i="6"/>
  <c r="E227" i="6"/>
  <c r="D227" i="6"/>
  <c r="J226" i="6"/>
  <c r="I226" i="6"/>
  <c r="H226" i="6"/>
  <c r="G226" i="6"/>
  <c r="F226" i="6"/>
  <c r="E226" i="6"/>
  <c r="D226" i="6"/>
  <c r="J225" i="6"/>
  <c r="I225" i="6"/>
  <c r="H225" i="6"/>
  <c r="G225" i="6"/>
  <c r="F225" i="6"/>
  <c r="E225" i="6"/>
  <c r="D225" i="6"/>
  <c r="J224" i="6"/>
  <c r="I224" i="6"/>
  <c r="H224" i="6"/>
  <c r="G224" i="6"/>
  <c r="F224" i="6"/>
  <c r="E224" i="6"/>
  <c r="D224" i="6"/>
  <c r="J223" i="6"/>
  <c r="I223" i="6"/>
  <c r="H223" i="6"/>
  <c r="G223" i="6"/>
  <c r="F223" i="6"/>
  <c r="E223" i="6"/>
  <c r="D223" i="6"/>
  <c r="J222" i="6"/>
  <c r="I222" i="6"/>
  <c r="H222" i="6"/>
  <c r="G222" i="6"/>
  <c r="F222" i="6"/>
  <c r="E222" i="6"/>
  <c r="D222" i="6"/>
  <c r="J221" i="6"/>
  <c r="I221" i="6"/>
  <c r="H221" i="6"/>
  <c r="G221" i="6"/>
  <c r="F221" i="6"/>
  <c r="E221" i="6"/>
  <c r="D221" i="6"/>
  <c r="J220" i="6"/>
  <c r="I220" i="6"/>
  <c r="H220" i="6"/>
  <c r="G220" i="6"/>
  <c r="F220" i="6"/>
  <c r="E220" i="6"/>
  <c r="D220" i="6"/>
  <c r="J219" i="6"/>
  <c r="I219" i="6"/>
  <c r="H219" i="6"/>
  <c r="G219" i="6"/>
  <c r="F219" i="6"/>
  <c r="E219" i="6"/>
  <c r="D219" i="6"/>
  <c r="J218" i="6"/>
  <c r="I218" i="6"/>
  <c r="H218" i="6"/>
  <c r="G218" i="6"/>
  <c r="F218" i="6"/>
  <c r="E218" i="6"/>
  <c r="D218" i="6"/>
  <c r="J217" i="6"/>
  <c r="I217" i="6"/>
  <c r="H217" i="6"/>
  <c r="G217" i="6"/>
  <c r="F217" i="6"/>
  <c r="E217" i="6"/>
  <c r="D217" i="6"/>
  <c r="J216" i="6"/>
  <c r="I216" i="6"/>
  <c r="H216" i="6"/>
  <c r="G216" i="6"/>
  <c r="F216" i="6"/>
  <c r="E216" i="6"/>
  <c r="D216" i="6"/>
  <c r="J215" i="6"/>
  <c r="I215" i="6"/>
  <c r="H215" i="6"/>
  <c r="G215" i="6"/>
  <c r="F215" i="6"/>
  <c r="E215" i="6"/>
  <c r="D215" i="6"/>
  <c r="J214" i="6"/>
  <c r="I214" i="6"/>
  <c r="H214" i="6"/>
  <c r="F214" i="6"/>
  <c r="E214" i="6"/>
  <c r="D214" i="6"/>
  <c r="J213" i="6"/>
  <c r="I213" i="6"/>
  <c r="H213" i="6"/>
  <c r="G213" i="6"/>
  <c r="F213" i="6"/>
  <c r="E213" i="6"/>
  <c r="D213" i="6"/>
  <c r="J212" i="6"/>
  <c r="I212" i="6"/>
  <c r="H212" i="6"/>
  <c r="G212" i="6"/>
  <c r="F212" i="6"/>
  <c r="E212" i="6"/>
  <c r="D212" i="6"/>
  <c r="J211" i="6"/>
  <c r="I211" i="6"/>
  <c r="H211" i="6"/>
  <c r="G211" i="6"/>
  <c r="F211" i="6"/>
  <c r="E211" i="6"/>
  <c r="D211" i="6"/>
  <c r="J210" i="6"/>
  <c r="I210" i="6"/>
  <c r="H210" i="6"/>
  <c r="G210" i="6"/>
  <c r="F210" i="6"/>
  <c r="E210" i="6"/>
  <c r="D210" i="6"/>
  <c r="J209" i="6"/>
  <c r="I209" i="6"/>
  <c r="H209" i="6"/>
  <c r="G209" i="6"/>
  <c r="F209" i="6"/>
  <c r="E209" i="6"/>
  <c r="D209" i="6"/>
  <c r="J208" i="6"/>
  <c r="I208" i="6"/>
  <c r="H208" i="6"/>
  <c r="G208" i="6"/>
  <c r="F208" i="6"/>
  <c r="E208" i="6"/>
  <c r="D208" i="6"/>
  <c r="J207" i="6"/>
  <c r="I207" i="6"/>
  <c r="H207" i="6"/>
  <c r="G207" i="6"/>
  <c r="F207" i="6"/>
  <c r="E207" i="6"/>
  <c r="D207" i="6"/>
  <c r="J206" i="6"/>
  <c r="I206" i="6"/>
  <c r="H206" i="6"/>
  <c r="G206" i="6"/>
  <c r="F206" i="6"/>
  <c r="E206" i="6"/>
  <c r="D206" i="6"/>
  <c r="J205" i="6"/>
  <c r="I205" i="6"/>
  <c r="H205" i="6"/>
  <c r="G205" i="6"/>
  <c r="F205" i="6"/>
  <c r="E205" i="6"/>
  <c r="D205" i="6"/>
  <c r="J204" i="6"/>
  <c r="I204" i="6"/>
  <c r="H204" i="6"/>
  <c r="G204" i="6"/>
  <c r="F204" i="6"/>
  <c r="E204" i="6"/>
  <c r="D204" i="6"/>
  <c r="J203" i="6"/>
  <c r="I203" i="6"/>
  <c r="H203" i="6"/>
  <c r="G203" i="6"/>
  <c r="F203" i="6"/>
  <c r="E203" i="6"/>
  <c r="D203" i="6"/>
  <c r="J202" i="6"/>
  <c r="I202" i="6"/>
  <c r="H202" i="6"/>
  <c r="G202" i="6"/>
  <c r="F202" i="6"/>
  <c r="E202" i="6"/>
  <c r="D202" i="6"/>
  <c r="J201" i="6"/>
  <c r="I201" i="6"/>
  <c r="H201" i="6"/>
  <c r="G201" i="6"/>
  <c r="F201" i="6"/>
  <c r="E201" i="6"/>
  <c r="D201" i="6"/>
  <c r="J200" i="6"/>
  <c r="I200" i="6"/>
  <c r="H200" i="6"/>
  <c r="G200" i="6"/>
  <c r="F200" i="6"/>
  <c r="E200" i="6"/>
  <c r="D200" i="6"/>
  <c r="J199" i="6"/>
  <c r="I199" i="6"/>
  <c r="H199" i="6"/>
  <c r="G199" i="6"/>
  <c r="F199" i="6"/>
  <c r="E199" i="6"/>
  <c r="D199" i="6"/>
  <c r="J198" i="6"/>
  <c r="I198" i="6"/>
  <c r="H198" i="6"/>
  <c r="G198" i="6"/>
  <c r="F198" i="6"/>
  <c r="E198" i="6"/>
  <c r="D198" i="6"/>
  <c r="J197" i="6"/>
  <c r="I197" i="6"/>
  <c r="H197" i="6"/>
  <c r="G197" i="6"/>
  <c r="F197" i="6"/>
  <c r="E197" i="6"/>
  <c r="D197" i="6"/>
  <c r="J196" i="6"/>
  <c r="I196" i="6"/>
  <c r="H196" i="6"/>
  <c r="G196" i="6"/>
  <c r="F196" i="6"/>
  <c r="E196" i="6"/>
  <c r="D196" i="6"/>
  <c r="J195" i="6"/>
  <c r="I195" i="6"/>
  <c r="H195" i="6"/>
  <c r="G195" i="6"/>
  <c r="F195" i="6"/>
  <c r="E195" i="6"/>
  <c r="D195" i="6"/>
  <c r="J194" i="6"/>
  <c r="I194" i="6"/>
  <c r="H194" i="6"/>
  <c r="G194" i="6"/>
  <c r="F194" i="6"/>
  <c r="E194" i="6"/>
  <c r="D194" i="6"/>
  <c r="J193" i="6"/>
  <c r="I193" i="6"/>
  <c r="H193" i="6"/>
  <c r="G193" i="6"/>
  <c r="F193" i="6"/>
  <c r="E193" i="6"/>
  <c r="D193" i="6"/>
  <c r="J192" i="6"/>
  <c r="I192" i="6"/>
  <c r="H192" i="6"/>
  <c r="G192" i="6"/>
  <c r="F192" i="6"/>
  <c r="E192" i="6"/>
  <c r="D192" i="6"/>
  <c r="J191" i="6"/>
  <c r="I191" i="6"/>
  <c r="H191" i="6"/>
  <c r="G191" i="6"/>
  <c r="F191" i="6"/>
  <c r="E191" i="6"/>
  <c r="D191" i="6"/>
  <c r="J190" i="6"/>
  <c r="I190" i="6"/>
  <c r="H190" i="6"/>
  <c r="G190" i="6"/>
  <c r="F190" i="6"/>
  <c r="E190" i="6"/>
  <c r="D190" i="6"/>
  <c r="J189" i="6"/>
  <c r="I189" i="6"/>
  <c r="H189" i="6"/>
  <c r="G189" i="6"/>
  <c r="F189" i="6"/>
  <c r="E189" i="6"/>
  <c r="D189" i="6"/>
  <c r="J188" i="6"/>
  <c r="I188" i="6"/>
  <c r="H188" i="6"/>
  <c r="G188" i="6"/>
  <c r="F188" i="6"/>
  <c r="E188" i="6"/>
  <c r="D188" i="6"/>
  <c r="J187" i="6"/>
  <c r="I187" i="6"/>
  <c r="H187" i="6"/>
  <c r="G187" i="6"/>
  <c r="F187" i="6"/>
  <c r="E187" i="6"/>
  <c r="D187" i="6"/>
  <c r="J186" i="6"/>
  <c r="I186" i="6"/>
  <c r="H186" i="6"/>
  <c r="G186" i="6"/>
  <c r="F186" i="6"/>
  <c r="E186" i="6"/>
  <c r="D186" i="6"/>
  <c r="J185" i="6"/>
  <c r="I185" i="6"/>
  <c r="H185" i="6"/>
  <c r="G185" i="6"/>
  <c r="F185" i="6"/>
  <c r="E185" i="6"/>
  <c r="D185" i="6"/>
  <c r="J184" i="6"/>
  <c r="I184" i="6"/>
  <c r="H184" i="6"/>
  <c r="G184" i="6"/>
  <c r="F184" i="6"/>
  <c r="E184" i="6"/>
  <c r="D184" i="6"/>
  <c r="J183" i="6"/>
  <c r="I183" i="6"/>
  <c r="H183" i="6"/>
  <c r="G183" i="6"/>
  <c r="F183" i="6"/>
  <c r="E183" i="6"/>
  <c r="D183" i="6"/>
  <c r="J182" i="6"/>
  <c r="I182" i="6"/>
  <c r="H182" i="6"/>
  <c r="G182" i="6"/>
  <c r="F182" i="6"/>
  <c r="E182" i="6"/>
  <c r="D182" i="6"/>
  <c r="J181" i="6"/>
  <c r="I181" i="6"/>
  <c r="H181" i="6"/>
  <c r="G181" i="6"/>
  <c r="F181" i="6"/>
  <c r="E181" i="6"/>
  <c r="D181" i="6"/>
  <c r="J180" i="6"/>
  <c r="I180" i="6"/>
  <c r="H180" i="6"/>
  <c r="G180" i="6"/>
  <c r="F180" i="6"/>
  <c r="E180" i="6"/>
  <c r="D180" i="6"/>
  <c r="J179" i="6"/>
  <c r="I179" i="6"/>
  <c r="H179" i="6"/>
  <c r="G179" i="6"/>
  <c r="F179" i="6"/>
  <c r="E179" i="6"/>
  <c r="D179" i="6"/>
  <c r="J178" i="6"/>
  <c r="I178" i="6"/>
  <c r="H178" i="6"/>
  <c r="G178" i="6"/>
  <c r="F178" i="6"/>
  <c r="E178" i="6"/>
  <c r="D178" i="6"/>
  <c r="J177" i="6"/>
  <c r="I177" i="6"/>
  <c r="H177" i="6"/>
  <c r="G177" i="6"/>
  <c r="F177" i="6"/>
  <c r="E177" i="6"/>
  <c r="D177" i="6"/>
  <c r="J176" i="6"/>
  <c r="I176" i="6"/>
  <c r="H176" i="6"/>
  <c r="G176" i="6"/>
  <c r="F176" i="6"/>
  <c r="E176" i="6"/>
  <c r="D176" i="6"/>
  <c r="J175" i="6"/>
  <c r="I175" i="6"/>
  <c r="H175" i="6"/>
  <c r="G175" i="6"/>
  <c r="F175" i="6"/>
  <c r="E175" i="6"/>
  <c r="D175" i="6"/>
  <c r="J174" i="6"/>
  <c r="I174" i="6"/>
  <c r="H174" i="6"/>
  <c r="G174" i="6"/>
  <c r="F174" i="6"/>
  <c r="E174" i="6"/>
  <c r="D174" i="6"/>
  <c r="J173" i="6"/>
  <c r="I173" i="6"/>
  <c r="H173" i="6"/>
  <c r="G173" i="6"/>
  <c r="F173" i="6"/>
  <c r="E173" i="6"/>
  <c r="D173" i="6"/>
  <c r="J172" i="6"/>
  <c r="I172" i="6"/>
  <c r="H172" i="6"/>
  <c r="G172" i="6"/>
  <c r="F172" i="6"/>
  <c r="E172" i="6"/>
  <c r="D172" i="6"/>
  <c r="J171" i="6"/>
  <c r="I171" i="6"/>
  <c r="H171" i="6"/>
  <c r="G171" i="6"/>
  <c r="F171" i="6"/>
  <c r="E171" i="6"/>
  <c r="D171" i="6"/>
  <c r="J170" i="6"/>
  <c r="I170" i="6"/>
  <c r="H170" i="6"/>
  <c r="G170" i="6"/>
  <c r="F170" i="6"/>
  <c r="E170" i="6"/>
  <c r="D170" i="6"/>
  <c r="J169" i="6"/>
  <c r="I169" i="6"/>
  <c r="H169" i="6"/>
  <c r="G169" i="6"/>
  <c r="F169" i="6"/>
  <c r="E169" i="6"/>
  <c r="D169" i="6"/>
  <c r="J168" i="6"/>
  <c r="I168" i="6"/>
  <c r="H168" i="6"/>
  <c r="G168" i="6"/>
  <c r="F168" i="6"/>
  <c r="E168" i="6"/>
  <c r="D168" i="6"/>
  <c r="J167" i="6"/>
  <c r="I167" i="6"/>
  <c r="H167" i="6"/>
  <c r="G167" i="6"/>
  <c r="F167" i="6"/>
  <c r="E167" i="6"/>
  <c r="D167" i="6"/>
  <c r="J166" i="6"/>
  <c r="I166" i="6"/>
  <c r="H166" i="6"/>
  <c r="G166" i="6"/>
  <c r="F166" i="6"/>
  <c r="E166" i="6"/>
  <c r="D166" i="6"/>
  <c r="J165" i="6"/>
  <c r="I165" i="6"/>
  <c r="H165" i="6"/>
  <c r="G165" i="6"/>
  <c r="F165" i="6"/>
  <c r="E165" i="6"/>
  <c r="D165" i="6"/>
  <c r="J164" i="6"/>
  <c r="I164" i="6"/>
  <c r="H164" i="6"/>
  <c r="G164" i="6"/>
  <c r="F164" i="6"/>
  <c r="E164" i="6"/>
  <c r="D164" i="6"/>
  <c r="J163" i="6"/>
  <c r="I163" i="6"/>
  <c r="H163" i="6"/>
  <c r="G163" i="6"/>
  <c r="F163" i="6"/>
  <c r="E163" i="6"/>
  <c r="D163" i="6"/>
  <c r="J162" i="6"/>
  <c r="I162" i="6"/>
  <c r="H162" i="6"/>
  <c r="G162" i="6"/>
  <c r="F162" i="6"/>
  <c r="E162" i="6"/>
  <c r="D162" i="6"/>
  <c r="J161" i="6"/>
  <c r="I161" i="6"/>
  <c r="H161" i="6"/>
  <c r="G161" i="6"/>
  <c r="F161" i="6"/>
  <c r="E161" i="6"/>
  <c r="D161" i="6"/>
  <c r="J160" i="6"/>
  <c r="I160" i="6"/>
  <c r="H160" i="6"/>
  <c r="G160" i="6"/>
  <c r="F160" i="6"/>
  <c r="E160" i="6"/>
  <c r="D160" i="6"/>
  <c r="J159" i="6"/>
  <c r="I159" i="6"/>
  <c r="H159" i="6"/>
  <c r="G159" i="6"/>
  <c r="F159" i="6"/>
  <c r="E159" i="6"/>
  <c r="D159" i="6"/>
  <c r="J158" i="6"/>
  <c r="I158" i="6"/>
  <c r="H158" i="6"/>
  <c r="G158" i="6"/>
  <c r="F158" i="6"/>
  <c r="E158" i="6"/>
  <c r="D158" i="6"/>
  <c r="J157" i="6"/>
  <c r="I157" i="6"/>
  <c r="H157" i="6"/>
  <c r="G157" i="6"/>
  <c r="F157" i="6"/>
  <c r="E157" i="6"/>
  <c r="D157" i="6"/>
  <c r="J156" i="6"/>
  <c r="I156" i="6"/>
  <c r="H156" i="6"/>
  <c r="G156" i="6"/>
  <c r="F156" i="6"/>
  <c r="E156" i="6"/>
  <c r="D156" i="6"/>
  <c r="J155" i="6"/>
  <c r="I155" i="6"/>
  <c r="H155" i="6"/>
  <c r="G155" i="6"/>
  <c r="F155" i="6"/>
  <c r="E155" i="6"/>
  <c r="D155" i="6"/>
  <c r="J154" i="6"/>
  <c r="I154" i="6"/>
  <c r="H154" i="6"/>
  <c r="G154" i="6"/>
  <c r="F154" i="6"/>
  <c r="E154" i="6"/>
  <c r="D154" i="6"/>
  <c r="J153" i="6"/>
  <c r="I153" i="6"/>
  <c r="H153" i="6"/>
  <c r="G153" i="6"/>
  <c r="F153" i="6"/>
  <c r="E153" i="6"/>
  <c r="D153" i="6"/>
  <c r="J152" i="6"/>
  <c r="I152" i="6"/>
  <c r="H152" i="6"/>
  <c r="G152" i="6"/>
  <c r="F152" i="6"/>
  <c r="E152" i="6"/>
  <c r="D152" i="6"/>
  <c r="J151" i="6"/>
  <c r="I151" i="6"/>
  <c r="H151" i="6"/>
  <c r="G151" i="6"/>
  <c r="F151" i="6"/>
  <c r="E151" i="6"/>
  <c r="D151" i="6"/>
  <c r="J150" i="6"/>
  <c r="I150" i="6"/>
  <c r="H150" i="6"/>
  <c r="G150" i="6"/>
  <c r="F150" i="6"/>
  <c r="E150" i="6"/>
  <c r="D150" i="6"/>
  <c r="J149" i="6"/>
  <c r="I149" i="6"/>
  <c r="H149" i="6"/>
  <c r="G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G147" i="6"/>
  <c r="F147" i="6"/>
  <c r="E147" i="6"/>
  <c r="D147" i="6"/>
  <c r="J146" i="6"/>
  <c r="I146" i="6"/>
  <c r="H146" i="6"/>
  <c r="G146" i="6"/>
  <c r="F146" i="6"/>
  <c r="E146" i="6"/>
  <c r="D146" i="6"/>
  <c r="J145" i="6"/>
  <c r="I145" i="6"/>
  <c r="H145" i="6"/>
  <c r="G145" i="6"/>
  <c r="F145" i="6"/>
  <c r="E145" i="6"/>
  <c r="D145" i="6"/>
  <c r="J144" i="6"/>
  <c r="I144" i="6"/>
  <c r="H144" i="6"/>
  <c r="G144" i="6"/>
  <c r="F144" i="6"/>
  <c r="E144" i="6"/>
  <c r="D144" i="6"/>
  <c r="J143" i="6"/>
  <c r="I143" i="6"/>
  <c r="H143" i="6"/>
  <c r="G143" i="6"/>
  <c r="F143" i="6"/>
  <c r="E143" i="6"/>
  <c r="D143" i="6"/>
  <c r="J142" i="6"/>
  <c r="I142" i="6"/>
  <c r="H142" i="6"/>
  <c r="G142" i="6"/>
  <c r="F142" i="6"/>
  <c r="E142" i="6"/>
  <c r="D142" i="6"/>
  <c r="J141" i="6"/>
  <c r="I141" i="6"/>
  <c r="H141" i="6"/>
  <c r="G141" i="6"/>
  <c r="F141" i="6"/>
  <c r="E141" i="6"/>
  <c r="D141" i="6"/>
  <c r="J140" i="6"/>
  <c r="I140" i="6"/>
  <c r="H140" i="6"/>
  <c r="G140" i="6"/>
  <c r="F140" i="6"/>
  <c r="E140" i="6"/>
  <c r="D140" i="6"/>
  <c r="J139" i="6"/>
  <c r="I139" i="6"/>
  <c r="H139" i="6"/>
  <c r="G139" i="6"/>
  <c r="F139" i="6"/>
  <c r="E139" i="6"/>
  <c r="D139" i="6"/>
  <c r="J138" i="6"/>
  <c r="I138" i="6"/>
  <c r="H138" i="6"/>
  <c r="G138" i="6"/>
  <c r="F138" i="6"/>
  <c r="E138" i="6"/>
  <c r="D138" i="6"/>
  <c r="J137" i="6"/>
  <c r="I137" i="6"/>
  <c r="H137" i="6"/>
  <c r="G137" i="6"/>
  <c r="F137" i="6"/>
  <c r="E137" i="6"/>
  <c r="D137" i="6"/>
  <c r="J136" i="6"/>
  <c r="I136" i="6"/>
  <c r="H136" i="6"/>
  <c r="G136" i="6"/>
  <c r="F136" i="6"/>
  <c r="E136" i="6"/>
  <c r="D136" i="6"/>
  <c r="J135" i="6"/>
  <c r="I135" i="6"/>
  <c r="H135" i="6"/>
  <c r="G135" i="6"/>
  <c r="F135" i="6"/>
  <c r="E135" i="6"/>
  <c r="D135" i="6"/>
  <c r="J134" i="6"/>
  <c r="I134" i="6"/>
  <c r="H134" i="6"/>
  <c r="G134" i="6"/>
  <c r="F134" i="6"/>
  <c r="E134" i="6"/>
  <c r="D134" i="6"/>
  <c r="J133" i="6"/>
  <c r="I133" i="6"/>
  <c r="H133" i="6"/>
  <c r="G133" i="6"/>
  <c r="F133" i="6"/>
  <c r="E133" i="6"/>
  <c r="D133" i="6"/>
  <c r="J132" i="6"/>
  <c r="I132" i="6"/>
  <c r="H132" i="6"/>
  <c r="G132" i="6"/>
  <c r="F132" i="6"/>
  <c r="E132" i="6"/>
  <c r="D132" i="6"/>
  <c r="J131" i="6"/>
  <c r="I131" i="6"/>
  <c r="H131" i="6"/>
  <c r="G131" i="6"/>
  <c r="F131" i="6"/>
  <c r="E131" i="6"/>
  <c r="D131" i="6"/>
  <c r="J130" i="6"/>
  <c r="I130" i="6"/>
  <c r="H130" i="6"/>
  <c r="G130" i="6"/>
  <c r="F130" i="6"/>
  <c r="E130" i="6"/>
  <c r="D130" i="6"/>
  <c r="J129" i="6"/>
  <c r="I129" i="6"/>
  <c r="H129" i="6"/>
  <c r="G129" i="6"/>
  <c r="F129" i="6"/>
  <c r="E129" i="6"/>
  <c r="D129" i="6"/>
  <c r="J128" i="6"/>
  <c r="I128" i="6"/>
  <c r="H128" i="6"/>
  <c r="G128" i="6"/>
  <c r="F128" i="6"/>
  <c r="E128" i="6"/>
  <c r="D128" i="6"/>
  <c r="J127" i="6"/>
  <c r="I127" i="6"/>
  <c r="H127" i="6"/>
  <c r="G127" i="6"/>
  <c r="F127" i="6"/>
  <c r="E127" i="6"/>
  <c r="D127" i="6"/>
  <c r="J126" i="6"/>
  <c r="I126" i="6"/>
  <c r="H126" i="6"/>
  <c r="G126" i="6"/>
  <c r="F126" i="6"/>
  <c r="E126" i="6"/>
  <c r="D126" i="6"/>
  <c r="J125" i="6"/>
  <c r="I125" i="6"/>
  <c r="H125" i="6"/>
  <c r="G125" i="6"/>
  <c r="F125" i="6"/>
  <c r="E125" i="6"/>
  <c r="D125" i="6"/>
  <c r="J124" i="6"/>
  <c r="I124" i="6"/>
  <c r="H124" i="6"/>
  <c r="G124" i="6"/>
  <c r="F124" i="6"/>
  <c r="E124" i="6"/>
  <c r="D124" i="6"/>
  <c r="J123" i="6"/>
  <c r="I123" i="6"/>
  <c r="H123" i="6"/>
  <c r="G123" i="6"/>
  <c r="F123" i="6"/>
  <c r="E123" i="6"/>
  <c r="D123" i="6"/>
  <c r="J122" i="6"/>
  <c r="I122" i="6"/>
  <c r="H122" i="6"/>
  <c r="G122" i="6"/>
  <c r="F122" i="6"/>
  <c r="E122" i="6"/>
  <c r="D122" i="6"/>
  <c r="J121" i="6"/>
  <c r="I121" i="6"/>
  <c r="H121" i="6"/>
  <c r="G121" i="6"/>
  <c r="F121" i="6"/>
  <c r="E121" i="6"/>
  <c r="D121" i="6"/>
  <c r="J120" i="6"/>
  <c r="I120" i="6"/>
  <c r="H120" i="6"/>
  <c r="G120" i="6"/>
  <c r="F120" i="6"/>
  <c r="E120" i="6"/>
  <c r="D120" i="6"/>
  <c r="J119" i="6"/>
  <c r="I119" i="6"/>
  <c r="H119" i="6"/>
  <c r="G119" i="6"/>
  <c r="F119" i="6"/>
  <c r="E119" i="6"/>
  <c r="D119" i="6"/>
  <c r="J118" i="6"/>
  <c r="I118" i="6"/>
  <c r="H118" i="6"/>
  <c r="G118" i="6"/>
  <c r="F118" i="6"/>
  <c r="E118" i="6"/>
  <c r="D118" i="6"/>
  <c r="J117" i="6"/>
  <c r="I117" i="6"/>
  <c r="H117" i="6"/>
  <c r="G117" i="6"/>
  <c r="F117" i="6"/>
  <c r="E117" i="6"/>
  <c r="D117" i="6"/>
  <c r="J116" i="6"/>
  <c r="I116" i="6"/>
  <c r="H116" i="6"/>
  <c r="G116" i="6"/>
  <c r="F116" i="6"/>
  <c r="E116" i="6"/>
  <c r="D116" i="6"/>
  <c r="J115" i="6"/>
  <c r="I115" i="6"/>
  <c r="H115" i="6"/>
  <c r="G115" i="6"/>
  <c r="F115" i="6"/>
  <c r="E115" i="6"/>
  <c r="D115" i="6"/>
  <c r="J114" i="6"/>
  <c r="I114" i="6"/>
  <c r="H114" i="6"/>
  <c r="G114" i="6"/>
  <c r="F114" i="6"/>
  <c r="E114" i="6"/>
  <c r="D114" i="6"/>
  <c r="J113" i="6"/>
  <c r="I113" i="6"/>
  <c r="H113" i="6"/>
  <c r="G113" i="6"/>
  <c r="F113" i="6"/>
  <c r="E113" i="6"/>
  <c r="D113" i="6"/>
  <c r="J112" i="6"/>
  <c r="I112" i="6"/>
  <c r="H112" i="6"/>
  <c r="G112" i="6"/>
  <c r="F112" i="6"/>
  <c r="E112" i="6"/>
  <c r="D112" i="6"/>
  <c r="J111" i="6"/>
  <c r="I111" i="6"/>
  <c r="H111" i="6"/>
  <c r="G111" i="6"/>
  <c r="F111" i="6"/>
  <c r="E111" i="6"/>
  <c r="D111" i="6"/>
  <c r="J110" i="6"/>
  <c r="I110" i="6"/>
  <c r="H110" i="6"/>
  <c r="G110" i="6"/>
  <c r="F110" i="6"/>
  <c r="E110" i="6"/>
  <c r="D110" i="6"/>
  <c r="J109" i="6"/>
  <c r="I109" i="6"/>
  <c r="H109" i="6"/>
  <c r="G109" i="6"/>
  <c r="F109" i="6"/>
  <c r="E109" i="6"/>
  <c r="D109" i="6"/>
  <c r="J108" i="6"/>
  <c r="I108" i="6"/>
  <c r="H108" i="6"/>
  <c r="G108" i="6"/>
  <c r="F108" i="6"/>
  <c r="E108" i="6"/>
  <c r="D108" i="6"/>
  <c r="J107" i="6"/>
  <c r="I107" i="6"/>
  <c r="H107" i="6"/>
  <c r="G107" i="6"/>
  <c r="F107" i="6"/>
  <c r="E107" i="6"/>
  <c r="D107" i="6"/>
  <c r="J106" i="6"/>
  <c r="I106" i="6"/>
  <c r="H106" i="6"/>
  <c r="G106" i="6"/>
  <c r="F106" i="6"/>
  <c r="E106" i="6"/>
  <c r="D106" i="6"/>
  <c r="J105" i="6"/>
  <c r="I105" i="6"/>
  <c r="H105" i="6"/>
  <c r="G105" i="6"/>
  <c r="F105" i="6"/>
  <c r="E105" i="6"/>
  <c r="D105" i="6"/>
  <c r="J104" i="6"/>
  <c r="I104" i="6"/>
  <c r="H104" i="6"/>
  <c r="G104" i="6"/>
  <c r="F104" i="6"/>
  <c r="E104" i="6"/>
  <c r="D104" i="6"/>
  <c r="J103" i="6"/>
  <c r="I103" i="6"/>
  <c r="H103" i="6"/>
  <c r="G103" i="6"/>
  <c r="F103" i="6"/>
  <c r="E103" i="6"/>
  <c r="D103" i="6"/>
  <c r="J102" i="6"/>
  <c r="I102" i="6"/>
  <c r="H102" i="6"/>
  <c r="G102" i="6"/>
  <c r="F102" i="6"/>
  <c r="E102" i="6"/>
  <c r="D102" i="6"/>
  <c r="J101" i="6"/>
  <c r="I101" i="6"/>
  <c r="H101" i="6"/>
  <c r="G101" i="6"/>
  <c r="F101" i="6"/>
  <c r="E101" i="6"/>
  <c r="D101" i="6"/>
  <c r="J100" i="6"/>
  <c r="I100" i="6"/>
  <c r="H100" i="6"/>
  <c r="G100" i="6"/>
  <c r="F100" i="6"/>
  <c r="E100" i="6"/>
  <c r="D100" i="6"/>
  <c r="J99" i="6"/>
  <c r="I99" i="6"/>
  <c r="H99" i="6"/>
  <c r="G99" i="6"/>
  <c r="F99" i="6"/>
  <c r="E99" i="6"/>
  <c r="D99" i="6"/>
  <c r="J98" i="6"/>
  <c r="I98" i="6"/>
  <c r="H98" i="6"/>
  <c r="G98" i="6"/>
  <c r="F98" i="6"/>
  <c r="E98" i="6"/>
  <c r="D98" i="6"/>
  <c r="J97" i="6"/>
  <c r="I97" i="6"/>
  <c r="H97" i="6"/>
  <c r="G97" i="6"/>
  <c r="F97" i="6"/>
  <c r="E97" i="6"/>
  <c r="D97" i="6"/>
  <c r="J96" i="6"/>
  <c r="I96" i="6"/>
  <c r="H96" i="6"/>
  <c r="G96" i="6"/>
  <c r="F96" i="6"/>
  <c r="E96" i="6"/>
  <c r="D96" i="6"/>
  <c r="J95" i="6"/>
  <c r="I95" i="6"/>
  <c r="H95" i="6"/>
  <c r="G95" i="6"/>
  <c r="F95" i="6"/>
  <c r="E95" i="6"/>
  <c r="D95" i="6"/>
  <c r="J94" i="6"/>
  <c r="I94" i="6"/>
  <c r="H94" i="6"/>
  <c r="G94" i="6"/>
  <c r="F94" i="6"/>
  <c r="E94" i="6"/>
  <c r="D94" i="6"/>
  <c r="J93" i="6"/>
  <c r="I93" i="6"/>
  <c r="H93" i="6"/>
  <c r="G93" i="6"/>
  <c r="F93" i="6"/>
  <c r="E93" i="6"/>
  <c r="D93" i="6"/>
  <c r="J92" i="6"/>
  <c r="I92" i="6"/>
  <c r="H92" i="6"/>
  <c r="G92" i="6"/>
  <c r="F92" i="6"/>
  <c r="E92" i="6"/>
  <c r="D92" i="6"/>
  <c r="J91" i="6"/>
  <c r="I91" i="6"/>
  <c r="H91" i="6"/>
  <c r="G91" i="6"/>
  <c r="F91" i="6"/>
  <c r="E91" i="6"/>
  <c r="D91" i="6"/>
  <c r="J90" i="6"/>
  <c r="I90" i="6"/>
  <c r="H90" i="6"/>
  <c r="G90" i="6"/>
  <c r="F90" i="6"/>
  <c r="E90" i="6"/>
  <c r="D90" i="6"/>
  <c r="J89" i="6"/>
  <c r="I89" i="6"/>
  <c r="H89" i="6"/>
  <c r="G89" i="6"/>
  <c r="F89" i="6"/>
  <c r="E89" i="6"/>
  <c r="D89" i="6"/>
  <c r="J88" i="6"/>
  <c r="I88" i="6"/>
  <c r="H88" i="6"/>
  <c r="G88" i="6"/>
  <c r="F88" i="6"/>
  <c r="E88" i="6"/>
  <c r="D88" i="6"/>
  <c r="J87" i="6"/>
  <c r="I87" i="6"/>
  <c r="H87" i="6"/>
  <c r="G87" i="6"/>
  <c r="F87" i="6"/>
  <c r="E87" i="6"/>
  <c r="D87" i="6"/>
  <c r="J86" i="6"/>
  <c r="I86" i="6"/>
  <c r="H86" i="6"/>
  <c r="G86" i="6"/>
  <c r="F86" i="6"/>
  <c r="E86" i="6"/>
  <c r="D86" i="6"/>
  <c r="J85" i="6"/>
  <c r="I85" i="6"/>
  <c r="H85" i="6"/>
  <c r="G85" i="6"/>
  <c r="F85" i="6"/>
  <c r="E85" i="6"/>
  <c r="D85" i="6"/>
  <c r="J84" i="6"/>
  <c r="I84" i="6"/>
  <c r="H84" i="6"/>
  <c r="G84" i="6"/>
  <c r="F84" i="6"/>
  <c r="E84" i="6"/>
  <c r="D84" i="6"/>
  <c r="J83" i="6"/>
  <c r="I83" i="6"/>
  <c r="H83" i="6"/>
  <c r="G83" i="6"/>
  <c r="F83" i="6"/>
  <c r="E83" i="6"/>
  <c r="D83" i="6"/>
  <c r="J82" i="6"/>
  <c r="I82" i="6"/>
  <c r="H82" i="6"/>
  <c r="G82" i="6"/>
  <c r="F82" i="6"/>
  <c r="E82" i="6"/>
  <c r="D82" i="6"/>
  <c r="J81" i="6"/>
  <c r="I81" i="6"/>
  <c r="H81" i="6"/>
  <c r="G81" i="6"/>
  <c r="F81" i="6"/>
  <c r="E81" i="6"/>
  <c r="D81" i="6"/>
  <c r="J80" i="6"/>
  <c r="I80" i="6"/>
  <c r="H80" i="6"/>
  <c r="G80" i="6"/>
  <c r="F80" i="6"/>
  <c r="E80" i="6"/>
  <c r="D80" i="6"/>
  <c r="J79" i="6"/>
  <c r="I79" i="6"/>
  <c r="H79" i="6"/>
  <c r="G79" i="6"/>
  <c r="F79" i="6"/>
  <c r="E79" i="6"/>
  <c r="D79" i="6"/>
  <c r="J78" i="6"/>
  <c r="I78" i="6"/>
  <c r="H78" i="6"/>
  <c r="G78" i="6"/>
  <c r="F78" i="6"/>
  <c r="E78" i="6"/>
  <c r="D78" i="6"/>
  <c r="J77" i="6"/>
  <c r="I77" i="6"/>
  <c r="H77" i="6"/>
  <c r="G77" i="6"/>
  <c r="F77" i="6"/>
  <c r="E77" i="6"/>
  <c r="D77" i="6"/>
  <c r="J76" i="6"/>
  <c r="I76" i="6"/>
  <c r="H76" i="6"/>
  <c r="G76" i="6"/>
  <c r="F76" i="6"/>
  <c r="E76" i="6"/>
  <c r="D76" i="6"/>
  <c r="J75" i="6"/>
  <c r="I75" i="6"/>
  <c r="H75" i="6"/>
  <c r="G75" i="6"/>
  <c r="F75" i="6"/>
  <c r="E75" i="6"/>
  <c r="D75" i="6"/>
  <c r="J74" i="6"/>
  <c r="I74" i="6"/>
  <c r="H74" i="6"/>
  <c r="G74" i="6"/>
  <c r="F74" i="6"/>
  <c r="E74" i="6"/>
  <c r="D74" i="6"/>
  <c r="J73" i="6"/>
  <c r="I73" i="6"/>
  <c r="H73" i="6"/>
  <c r="G73" i="6"/>
  <c r="F73" i="6"/>
  <c r="E73" i="6"/>
  <c r="D73" i="6"/>
  <c r="J72" i="6"/>
  <c r="I72" i="6"/>
  <c r="H72" i="6"/>
  <c r="G72" i="6"/>
  <c r="F72" i="6"/>
  <c r="E72" i="6"/>
  <c r="D72" i="6"/>
  <c r="J71" i="6"/>
  <c r="I71" i="6"/>
  <c r="H71" i="6"/>
  <c r="G71" i="6"/>
  <c r="F71" i="6"/>
  <c r="E71" i="6"/>
  <c r="D71" i="6"/>
  <c r="J70" i="6"/>
  <c r="I70" i="6"/>
  <c r="H70" i="6"/>
  <c r="G70" i="6"/>
  <c r="F70" i="6"/>
  <c r="E70" i="6"/>
  <c r="D70" i="6"/>
  <c r="J69" i="6"/>
  <c r="I69" i="6"/>
  <c r="H69" i="6"/>
  <c r="G69" i="6"/>
  <c r="F69" i="6"/>
  <c r="E69" i="6"/>
  <c r="D69" i="6"/>
  <c r="J68" i="6"/>
  <c r="I68" i="6"/>
  <c r="H68" i="6"/>
  <c r="G68" i="6"/>
  <c r="F68" i="6"/>
  <c r="E68" i="6"/>
  <c r="D68" i="6"/>
  <c r="J67" i="6"/>
  <c r="I67" i="6"/>
  <c r="H67" i="6"/>
  <c r="F67" i="6"/>
  <c r="E67" i="6"/>
  <c r="D67" i="6"/>
  <c r="J66" i="6"/>
  <c r="I66" i="6"/>
  <c r="H66" i="6"/>
  <c r="G66" i="6"/>
  <c r="F66" i="6"/>
  <c r="E66" i="6"/>
  <c r="D66" i="6"/>
  <c r="J65" i="6"/>
  <c r="I65" i="6"/>
  <c r="H65" i="6"/>
  <c r="G65" i="6"/>
  <c r="F65" i="6"/>
  <c r="E65" i="6"/>
  <c r="D65" i="6"/>
  <c r="J64" i="6"/>
  <c r="I64" i="6"/>
  <c r="H64" i="6"/>
  <c r="G64" i="6"/>
  <c r="F64" i="6"/>
  <c r="E64" i="6"/>
  <c r="D64" i="6"/>
  <c r="J63" i="6"/>
  <c r="I63" i="6"/>
  <c r="H63" i="6"/>
  <c r="G63" i="6"/>
  <c r="F63" i="6"/>
  <c r="E63" i="6"/>
  <c r="D63" i="6"/>
  <c r="J62" i="6"/>
  <c r="I62" i="6"/>
  <c r="H62" i="6"/>
  <c r="G62" i="6"/>
  <c r="F62" i="6"/>
  <c r="E62" i="6"/>
  <c r="D62" i="6"/>
  <c r="J61" i="6"/>
  <c r="I61" i="6"/>
  <c r="H61" i="6"/>
  <c r="G61" i="6"/>
  <c r="F61" i="6"/>
  <c r="E61" i="6"/>
  <c r="D61" i="6"/>
  <c r="J60" i="6"/>
  <c r="I60" i="6"/>
  <c r="H60" i="6"/>
  <c r="G60" i="6"/>
  <c r="F60" i="6"/>
  <c r="E60" i="6"/>
  <c r="D60" i="6"/>
  <c r="J59" i="6"/>
  <c r="I59" i="6"/>
  <c r="H59" i="6"/>
  <c r="G59" i="6"/>
  <c r="F59" i="6"/>
  <c r="E59" i="6"/>
  <c r="D59" i="6"/>
  <c r="J58" i="6"/>
  <c r="I58" i="6"/>
  <c r="H58" i="6"/>
  <c r="G58" i="6"/>
  <c r="F58" i="6"/>
  <c r="E58" i="6"/>
  <c r="D58" i="6"/>
  <c r="J57" i="6"/>
  <c r="I57" i="6"/>
  <c r="H57" i="6"/>
  <c r="G57" i="6"/>
  <c r="F57" i="6"/>
  <c r="E57" i="6"/>
  <c r="D57" i="6"/>
  <c r="J56" i="6"/>
  <c r="I56" i="6"/>
  <c r="H56" i="6"/>
  <c r="G56" i="6"/>
  <c r="F56" i="6"/>
  <c r="E56" i="6"/>
  <c r="D56" i="6"/>
  <c r="J55" i="6"/>
  <c r="I55" i="6"/>
  <c r="H55" i="6"/>
  <c r="G55" i="6"/>
  <c r="F55" i="6"/>
  <c r="E55" i="6"/>
  <c r="D55" i="6"/>
  <c r="J54" i="6"/>
  <c r="I54" i="6"/>
  <c r="H54" i="6"/>
  <c r="G54" i="6"/>
  <c r="F54" i="6"/>
  <c r="E54" i="6"/>
  <c r="D54" i="6"/>
  <c r="J53" i="6"/>
  <c r="I53" i="6"/>
  <c r="H53" i="6"/>
  <c r="G53" i="6"/>
  <c r="F53" i="6"/>
  <c r="E53" i="6"/>
  <c r="D53" i="6"/>
  <c r="J52" i="6"/>
  <c r="I52" i="6"/>
  <c r="H52" i="6"/>
  <c r="G52" i="6"/>
  <c r="F52" i="6"/>
  <c r="E52" i="6"/>
  <c r="D52" i="6"/>
  <c r="J51" i="6"/>
  <c r="I51" i="6"/>
  <c r="H51" i="6"/>
  <c r="G51" i="6"/>
  <c r="F51" i="6"/>
  <c r="E51" i="6"/>
  <c r="D51" i="6"/>
  <c r="J50" i="6"/>
  <c r="I50" i="6"/>
  <c r="H50" i="6"/>
  <c r="G50" i="6"/>
  <c r="F50" i="6"/>
  <c r="E50" i="6"/>
  <c r="D50" i="6"/>
  <c r="J49" i="6"/>
  <c r="I49" i="6"/>
  <c r="H49" i="6"/>
  <c r="G49" i="6"/>
  <c r="F49" i="6"/>
  <c r="E49" i="6"/>
  <c r="D49" i="6"/>
  <c r="J48" i="6"/>
  <c r="I48" i="6"/>
  <c r="H48" i="6"/>
  <c r="F48" i="6"/>
  <c r="E48" i="6"/>
  <c r="D48" i="6"/>
  <c r="J47" i="6"/>
  <c r="I47" i="6"/>
  <c r="H47" i="6"/>
  <c r="G47" i="6"/>
  <c r="F47" i="6"/>
  <c r="E47" i="6"/>
  <c r="D47" i="6"/>
  <c r="J46" i="6"/>
  <c r="I46" i="6"/>
  <c r="H46" i="6"/>
  <c r="G46" i="6"/>
  <c r="F46" i="6"/>
  <c r="E46" i="6"/>
  <c r="D46" i="6"/>
  <c r="J45" i="6"/>
  <c r="I45" i="6"/>
  <c r="H45" i="6"/>
  <c r="G45" i="6"/>
  <c r="F45" i="6"/>
  <c r="E45" i="6"/>
  <c r="D45" i="6"/>
  <c r="J44" i="6"/>
  <c r="I44" i="6"/>
  <c r="H44" i="6"/>
  <c r="G44" i="6"/>
  <c r="F44" i="6"/>
  <c r="E44" i="6"/>
  <c r="D44" i="6"/>
  <c r="J43" i="6"/>
  <c r="I43" i="6"/>
  <c r="H43" i="6"/>
  <c r="G43" i="6"/>
  <c r="F43" i="6"/>
  <c r="E43" i="6"/>
  <c r="D43" i="6"/>
  <c r="J42" i="6"/>
  <c r="I42" i="6"/>
  <c r="H42" i="6"/>
  <c r="G42" i="6"/>
  <c r="F42" i="6"/>
  <c r="E42" i="6"/>
  <c r="D42" i="6"/>
  <c r="J41" i="6"/>
  <c r="I41" i="6"/>
  <c r="H41" i="6"/>
  <c r="G41" i="6"/>
  <c r="F41" i="6"/>
  <c r="E41" i="6"/>
  <c r="D41" i="6"/>
  <c r="J40" i="6"/>
  <c r="I40" i="6"/>
  <c r="H40" i="6"/>
  <c r="G40" i="6"/>
  <c r="F40" i="6"/>
  <c r="E40" i="6"/>
  <c r="D40" i="6"/>
  <c r="J39" i="6"/>
  <c r="I39" i="6"/>
  <c r="H39" i="6"/>
  <c r="G39" i="6"/>
  <c r="F39" i="6"/>
  <c r="E39" i="6"/>
  <c r="D39" i="6"/>
  <c r="J38" i="6"/>
  <c r="I38" i="6"/>
  <c r="H38" i="6"/>
  <c r="G38" i="6"/>
  <c r="F38" i="6"/>
  <c r="E38" i="6"/>
  <c r="D38" i="6"/>
  <c r="J37" i="6"/>
  <c r="I37" i="6"/>
  <c r="H37" i="6"/>
  <c r="G37" i="6"/>
  <c r="F37" i="6"/>
  <c r="E37" i="6"/>
  <c r="D37" i="6"/>
  <c r="J36" i="6"/>
  <c r="I36" i="6"/>
  <c r="H36" i="6"/>
  <c r="G36" i="6"/>
  <c r="F36" i="6"/>
  <c r="E36" i="6"/>
  <c r="D36" i="6"/>
  <c r="J35" i="6"/>
  <c r="I35" i="6"/>
  <c r="H35" i="6"/>
  <c r="G35" i="6"/>
  <c r="F35" i="6"/>
  <c r="E35" i="6"/>
  <c r="D35" i="6"/>
  <c r="J34" i="6"/>
  <c r="I34" i="6"/>
  <c r="H34" i="6"/>
  <c r="G34" i="6"/>
  <c r="F34" i="6"/>
  <c r="E34" i="6"/>
  <c r="D34" i="6"/>
  <c r="J33" i="6"/>
  <c r="I33" i="6"/>
  <c r="H33" i="6"/>
  <c r="G33" i="6"/>
  <c r="F33" i="6"/>
  <c r="E33" i="6"/>
  <c r="D33" i="6"/>
  <c r="J32" i="6"/>
  <c r="I32" i="6"/>
  <c r="H32" i="6"/>
  <c r="G32" i="6"/>
  <c r="F32" i="6"/>
  <c r="E32" i="6"/>
  <c r="D32" i="6"/>
  <c r="J31" i="6"/>
  <c r="I31" i="6"/>
  <c r="H31" i="6"/>
  <c r="G31" i="6"/>
  <c r="F31" i="6"/>
  <c r="E31" i="6"/>
  <c r="D31" i="6"/>
  <c r="J30" i="6"/>
  <c r="I30" i="6"/>
  <c r="H30" i="6"/>
  <c r="G30" i="6"/>
  <c r="F30" i="6"/>
  <c r="E30" i="6"/>
  <c r="D30" i="6"/>
  <c r="J29" i="6"/>
  <c r="I29" i="6"/>
  <c r="H29" i="6"/>
  <c r="G29" i="6"/>
  <c r="F29" i="6"/>
  <c r="E29" i="6"/>
  <c r="D29" i="6"/>
  <c r="J28" i="6"/>
  <c r="I28" i="6"/>
  <c r="H28" i="6"/>
  <c r="G28" i="6"/>
  <c r="F28" i="6"/>
  <c r="E28" i="6"/>
  <c r="D28" i="6"/>
  <c r="J27" i="6"/>
  <c r="I27" i="6"/>
  <c r="H27" i="6"/>
  <c r="G27" i="6"/>
  <c r="F27" i="6"/>
  <c r="E27" i="6"/>
  <c r="D27" i="6"/>
  <c r="J26" i="6"/>
  <c r="I26" i="6"/>
  <c r="H26" i="6"/>
  <c r="G26" i="6"/>
  <c r="F26" i="6"/>
  <c r="E26" i="6"/>
  <c r="D26" i="6"/>
  <c r="J25" i="6"/>
  <c r="I25" i="6"/>
  <c r="H25" i="6"/>
  <c r="G25" i="6"/>
  <c r="F25" i="6"/>
  <c r="E25" i="6"/>
  <c r="D25" i="6"/>
  <c r="J24" i="6"/>
  <c r="I24" i="6"/>
  <c r="H24" i="6"/>
  <c r="G24" i="6"/>
  <c r="F24" i="6"/>
  <c r="E24" i="6"/>
  <c r="D24" i="6"/>
  <c r="J23" i="6"/>
  <c r="I23" i="6"/>
  <c r="H23" i="6"/>
  <c r="G23" i="6"/>
  <c r="F23" i="6"/>
  <c r="E23" i="6"/>
  <c r="D23" i="6"/>
  <c r="J22" i="6"/>
  <c r="I22" i="6"/>
  <c r="H22" i="6"/>
  <c r="G22" i="6"/>
  <c r="F22" i="6"/>
  <c r="E22" i="6"/>
  <c r="D22" i="6"/>
  <c r="J21" i="6"/>
  <c r="I21" i="6"/>
  <c r="H21" i="6"/>
  <c r="G21" i="6"/>
  <c r="F21" i="6"/>
  <c r="E21" i="6"/>
  <c r="D21" i="6"/>
  <c r="J20" i="6"/>
  <c r="I20" i="6"/>
  <c r="H20" i="6"/>
  <c r="G20" i="6"/>
  <c r="F20" i="6"/>
  <c r="E20" i="6"/>
  <c r="D20" i="6"/>
  <c r="J19" i="6"/>
  <c r="I19" i="6"/>
  <c r="H19" i="6"/>
  <c r="G19" i="6"/>
  <c r="F19" i="6"/>
  <c r="E19" i="6"/>
  <c r="D19" i="6"/>
  <c r="J18" i="6"/>
  <c r="I18" i="6"/>
  <c r="H18" i="6"/>
  <c r="G18" i="6"/>
  <c r="F18" i="6"/>
  <c r="E18" i="6"/>
  <c r="D18" i="6"/>
  <c r="J17" i="6"/>
  <c r="I17" i="6"/>
  <c r="H17" i="6"/>
  <c r="G17" i="6"/>
  <c r="F17" i="6"/>
  <c r="E17" i="6"/>
  <c r="D17" i="6"/>
  <c r="J16" i="6"/>
  <c r="I16" i="6"/>
  <c r="H16" i="6"/>
  <c r="G16" i="6"/>
  <c r="F16" i="6"/>
  <c r="E16" i="6"/>
  <c r="D16" i="6"/>
  <c r="J15" i="6"/>
  <c r="I15" i="6"/>
  <c r="H15" i="6"/>
  <c r="G15" i="6"/>
  <c r="F15" i="6"/>
  <c r="E15" i="6"/>
  <c r="D15" i="6"/>
  <c r="J14" i="6"/>
  <c r="I14" i="6"/>
  <c r="H14" i="6"/>
  <c r="G14" i="6"/>
  <c r="F14" i="6"/>
  <c r="E14" i="6"/>
  <c r="D14" i="6"/>
  <c r="J13" i="6"/>
  <c r="I13" i="6"/>
  <c r="H13" i="6"/>
  <c r="G13" i="6"/>
  <c r="F13" i="6"/>
  <c r="E13" i="6"/>
  <c r="D13" i="6"/>
  <c r="J12" i="6"/>
  <c r="I12" i="6"/>
  <c r="H12" i="6"/>
  <c r="G12" i="6"/>
  <c r="F12" i="6"/>
  <c r="E12" i="6"/>
  <c r="D12" i="6"/>
  <c r="J11" i="6"/>
  <c r="I11" i="6"/>
  <c r="H11" i="6"/>
  <c r="G11" i="6"/>
  <c r="F11" i="6"/>
  <c r="E11" i="6"/>
  <c r="D11" i="6"/>
  <c r="J10" i="6"/>
  <c r="I10" i="6"/>
  <c r="H10" i="6"/>
  <c r="G10" i="6"/>
  <c r="F10" i="6"/>
  <c r="E10" i="6"/>
  <c r="D10" i="6"/>
  <c r="J9" i="6"/>
  <c r="I9" i="6"/>
  <c r="H9" i="6"/>
  <c r="G9" i="6"/>
  <c r="F9" i="6"/>
  <c r="E9" i="6"/>
  <c r="D9" i="6"/>
  <c r="J8" i="6"/>
  <c r="I8" i="6"/>
  <c r="H8" i="6"/>
  <c r="G8" i="6"/>
  <c r="F8" i="6"/>
  <c r="E8" i="6"/>
  <c r="D8" i="6"/>
  <c r="J7" i="6"/>
  <c r="I7" i="6"/>
  <c r="H7" i="6"/>
  <c r="G7" i="6"/>
  <c r="F7" i="6"/>
  <c r="E7" i="6"/>
  <c r="D7" i="6"/>
  <c r="J6" i="6"/>
  <c r="I6" i="6"/>
  <c r="H6" i="6"/>
  <c r="G6" i="6"/>
  <c r="F6" i="6"/>
  <c r="E6" i="6"/>
  <c r="D6" i="6"/>
  <c r="J5" i="6"/>
  <c r="I5" i="6"/>
  <c r="H5" i="6"/>
  <c r="G5" i="6"/>
  <c r="F5" i="6"/>
  <c r="E5" i="6"/>
  <c r="D5" i="6"/>
  <c r="J4" i="6"/>
  <c r="I4" i="6"/>
  <c r="H4" i="6"/>
  <c r="G4" i="6"/>
  <c r="F4" i="6"/>
  <c r="E4" i="6"/>
  <c r="D4" i="6"/>
  <c r="J3" i="6"/>
  <c r="I3" i="6"/>
  <c r="H3" i="6"/>
  <c r="G3" i="6"/>
  <c r="F3" i="6"/>
  <c r="E3" i="6"/>
  <c r="D3" i="6"/>
  <c r="J2" i="6"/>
  <c r="I2" i="6"/>
  <c r="H2" i="6"/>
  <c r="G2" i="6"/>
  <c r="F2" i="6"/>
  <c r="E2" i="6"/>
  <c r="D2" i="6"/>
  <c r="P366" i="5"/>
  <c r="O366" i="5"/>
  <c r="N366" i="5"/>
  <c r="L366" i="5"/>
  <c r="J366" i="5"/>
  <c r="I366" i="5"/>
  <c r="H366" i="5"/>
  <c r="G366" i="5"/>
  <c r="F366" i="5"/>
  <c r="E366" i="5"/>
  <c r="D366" i="5"/>
  <c r="C366" i="5"/>
  <c r="A366" i="5"/>
  <c r="P365" i="5"/>
  <c r="O365" i="5"/>
  <c r="N365" i="5"/>
  <c r="L365" i="5"/>
  <c r="J365" i="5"/>
  <c r="I365" i="5"/>
  <c r="H365" i="5"/>
  <c r="G365" i="5"/>
  <c r="F365" i="5"/>
  <c r="E365" i="5"/>
  <c r="D365" i="5"/>
  <c r="C365" i="5"/>
  <c r="A365" i="5"/>
  <c r="P364" i="5"/>
  <c r="O364" i="5"/>
  <c r="N364" i="5"/>
  <c r="L364" i="5"/>
  <c r="J364" i="5"/>
  <c r="I364" i="5"/>
  <c r="H364" i="5"/>
  <c r="G364" i="5"/>
  <c r="F364" i="5"/>
  <c r="E364" i="5"/>
  <c r="D364" i="5"/>
  <c r="C364" i="5"/>
  <c r="A364" i="5"/>
  <c r="P363" i="5"/>
  <c r="O363" i="5"/>
  <c r="N363" i="5"/>
  <c r="L363" i="5"/>
  <c r="J363" i="5"/>
  <c r="I363" i="5"/>
  <c r="H363" i="5"/>
  <c r="G363" i="5"/>
  <c r="F363" i="5"/>
  <c r="E363" i="5"/>
  <c r="D363" i="5"/>
  <c r="C363" i="5"/>
  <c r="A363" i="5"/>
  <c r="P362" i="5"/>
  <c r="O362" i="5"/>
  <c r="N362" i="5"/>
  <c r="L362" i="5"/>
  <c r="J362" i="5"/>
  <c r="I362" i="5"/>
  <c r="H362" i="5"/>
  <c r="G362" i="5"/>
  <c r="F362" i="5"/>
  <c r="E362" i="5"/>
  <c r="D362" i="5"/>
  <c r="C362" i="5"/>
  <c r="A362" i="5"/>
  <c r="P361" i="5"/>
  <c r="O361" i="5"/>
  <c r="N361" i="5"/>
  <c r="L361" i="5"/>
  <c r="J361" i="5"/>
  <c r="I361" i="5"/>
  <c r="H361" i="5"/>
  <c r="G361" i="5"/>
  <c r="F361" i="5"/>
  <c r="E361" i="5"/>
  <c r="D361" i="5"/>
  <c r="C361" i="5"/>
  <c r="A361" i="5"/>
  <c r="P360" i="5"/>
  <c r="O360" i="5"/>
  <c r="N360" i="5"/>
  <c r="L360" i="5"/>
  <c r="J360" i="5"/>
  <c r="I360" i="5"/>
  <c r="H360" i="5"/>
  <c r="G360" i="5"/>
  <c r="F360" i="5"/>
  <c r="E360" i="5"/>
  <c r="D360" i="5"/>
  <c r="C360" i="5"/>
  <c r="A360" i="5"/>
  <c r="P359" i="5"/>
  <c r="O359" i="5"/>
  <c r="N359" i="5"/>
  <c r="L359" i="5"/>
  <c r="J359" i="5"/>
  <c r="I359" i="5"/>
  <c r="H359" i="5"/>
  <c r="G359" i="5"/>
  <c r="F359" i="5"/>
  <c r="E359" i="5"/>
  <c r="D359" i="5"/>
  <c r="C359" i="5"/>
  <c r="A359" i="5"/>
  <c r="P358" i="5"/>
  <c r="O358" i="5"/>
  <c r="N358" i="5"/>
  <c r="L358" i="5"/>
  <c r="J358" i="5"/>
  <c r="I358" i="5"/>
  <c r="H358" i="5"/>
  <c r="G358" i="5"/>
  <c r="F358" i="5"/>
  <c r="E358" i="5"/>
  <c r="D358" i="5"/>
  <c r="C358" i="5"/>
  <c r="A358" i="5"/>
  <c r="P357" i="5"/>
  <c r="O357" i="5"/>
  <c r="N357" i="5"/>
  <c r="L357" i="5"/>
  <c r="J357" i="5"/>
  <c r="I357" i="5"/>
  <c r="H357" i="5"/>
  <c r="G357" i="5"/>
  <c r="F357" i="5"/>
  <c r="E357" i="5"/>
  <c r="D357" i="5"/>
  <c r="C357" i="5"/>
  <c r="A357" i="5"/>
  <c r="P356" i="5"/>
  <c r="O356" i="5"/>
  <c r="N356" i="5"/>
  <c r="L356" i="5"/>
  <c r="J356" i="5"/>
  <c r="I356" i="5"/>
  <c r="H356" i="5"/>
  <c r="G356" i="5"/>
  <c r="F356" i="5"/>
  <c r="E356" i="5"/>
  <c r="D356" i="5"/>
  <c r="C356" i="5"/>
  <c r="A356" i="5"/>
  <c r="P355" i="5"/>
  <c r="O355" i="5"/>
  <c r="N355" i="5"/>
  <c r="L355" i="5"/>
  <c r="J355" i="5"/>
  <c r="I355" i="5"/>
  <c r="H355" i="5"/>
  <c r="G355" i="5"/>
  <c r="F355" i="5"/>
  <c r="E355" i="5"/>
  <c r="D355" i="5"/>
  <c r="C355" i="5"/>
  <c r="A355" i="5"/>
  <c r="P354" i="5"/>
  <c r="O354" i="5"/>
  <c r="N354" i="5"/>
  <c r="L354" i="5"/>
  <c r="J354" i="5"/>
  <c r="I354" i="5"/>
  <c r="H354" i="5"/>
  <c r="G354" i="5"/>
  <c r="F354" i="5"/>
  <c r="E354" i="5"/>
  <c r="D354" i="5"/>
  <c r="C354" i="5"/>
  <c r="A354" i="5"/>
  <c r="P353" i="5"/>
  <c r="O353" i="5"/>
  <c r="N353" i="5"/>
  <c r="L353" i="5"/>
  <c r="J353" i="5"/>
  <c r="I353" i="5"/>
  <c r="H353" i="5"/>
  <c r="G353" i="5"/>
  <c r="F353" i="5"/>
  <c r="E353" i="5"/>
  <c r="D353" i="5"/>
  <c r="C353" i="5"/>
  <c r="A353" i="5"/>
  <c r="P352" i="5"/>
  <c r="O352" i="5"/>
  <c r="N352" i="5"/>
  <c r="L352" i="5"/>
  <c r="J352" i="5"/>
  <c r="I352" i="5"/>
  <c r="H352" i="5"/>
  <c r="G352" i="5"/>
  <c r="F352" i="5"/>
  <c r="E352" i="5"/>
  <c r="D352" i="5"/>
  <c r="C352" i="5"/>
  <c r="A352" i="5"/>
  <c r="P351" i="5"/>
  <c r="O351" i="5"/>
  <c r="N351" i="5"/>
  <c r="L351" i="5"/>
  <c r="J351" i="5"/>
  <c r="I351" i="5"/>
  <c r="H351" i="5"/>
  <c r="G351" i="5"/>
  <c r="F351" i="5"/>
  <c r="E351" i="5"/>
  <c r="D351" i="5"/>
  <c r="C351" i="5"/>
  <c r="A351" i="5"/>
  <c r="P350" i="5"/>
  <c r="O350" i="5"/>
  <c r="N350" i="5"/>
  <c r="L350" i="5"/>
  <c r="J350" i="5"/>
  <c r="I350" i="5"/>
  <c r="H350" i="5"/>
  <c r="G350" i="5"/>
  <c r="F350" i="5"/>
  <c r="E350" i="5"/>
  <c r="D350" i="5"/>
  <c r="C350" i="5"/>
  <c r="A350" i="5"/>
  <c r="P349" i="5"/>
  <c r="O349" i="5"/>
  <c r="N349" i="5"/>
  <c r="L349" i="5"/>
  <c r="J349" i="5"/>
  <c r="I349" i="5"/>
  <c r="H349" i="5"/>
  <c r="G349" i="5"/>
  <c r="F349" i="5"/>
  <c r="E349" i="5"/>
  <c r="D349" i="5"/>
  <c r="C349" i="5"/>
  <c r="A349" i="5"/>
  <c r="P348" i="5"/>
  <c r="O348" i="5"/>
  <c r="N348" i="5"/>
  <c r="L348" i="5"/>
  <c r="J348" i="5"/>
  <c r="I348" i="5"/>
  <c r="H348" i="5"/>
  <c r="G348" i="5"/>
  <c r="F348" i="5"/>
  <c r="E348" i="5"/>
  <c r="D348" i="5"/>
  <c r="C348" i="5"/>
  <c r="A348" i="5"/>
  <c r="P347" i="5"/>
  <c r="O347" i="5"/>
  <c r="N347" i="5"/>
  <c r="L347" i="5"/>
  <c r="J347" i="5"/>
  <c r="I347" i="5"/>
  <c r="H347" i="5"/>
  <c r="G347" i="5"/>
  <c r="F347" i="5"/>
  <c r="E347" i="5"/>
  <c r="D347" i="5"/>
  <c r="C347" i="5"/>
  <c r="A347" i="5"/>
  <c r="P346" i="5"/>
  <c r="O346" i="5"/>
  <c r="N346" i="5"/>
  <c r="L346" i="5"/>
  <c r="J346" i="5"/>
  <c r="I346" i="5"/>
  <c r="H346" i="5"/>
  <c r="G346" i="5"/>
  <c r="F346" i="5"/>
  <c r="E346" i="5"/>
  <c r="D346" i="5"/>
  <c r="C346" i="5"/>
  <c r="A346" i="5"/>
  <c r="P345" i="5"/>
  <c r="O345" i="5"/>
  <c r="N345" i="5"/>
  <c r="L345" i="5"/>
  <c r="J345" i="5"/>
  <c r="I345" i="5"/>
  <c r="H345" i="5"/>
  <c r="G345" i="5"/>
  <c r="F345" i="5"/>
  <c r="E345" i="5"/>
  <c r="D345" i="5"/>
  <c r="C345" i="5"/>
  <c r="A345" i="5"/>
  <c r="P344" i="5"/>
  <c r="O344" i="5"/>
  <c r="N344" i="5"/>
  <c r="L344" i="5"/>
  <c r="J344" i="5"/>
  <c r="I344" i="5"/>
  <c r="H344" i="5"/>
  <c r="G344" i="5"/>
  <c r="F344" i="5"/>
  <c r="E344" i="5"/>
  <c r="D344" i="5"/>
  <c r="C344" i="5"/>
  <c r="A344" i="5"/>
  <c r="P343" i="5"/>
  <c r="O343" i="5"/>
  <c r="N343" i="5"/>
  <c r="L343" i="5"/>
  <c r="J343" i="5"/>
  <c r="I343" i="5"/>
  <c r="H343" i="5"/>
  <c r="G343" i="5"/>
  <c r="F343" i="5"/>
  <c r="E343" i="5"/>
  <c r="D343" i="5"/>
  <c r="C343" i="5"/>
  <c r="A343" i="5"/>
  <c r="P342" i="5"/>
  <c r="O342" i="5"/>
  <c r="N342" i="5"/>
  <c r="L342" i="5"/>
  <c r="J342" i="5"/>
  <c r="I342" i="5"/>
  <c r="H342" i="5"/>
  <c r="G342" i="5"/>
  <c r="F342" i="5"/>
  <c r="E342" i="5"/>
  <c r="D342" i="5"/>
  <c r="C342" i="5"/>
  <c r="A342" i="5"/>
  <c r="P341" i="5"/>
  <c r="O341" i="5"/>
  <c r="N341" i="5"/>
  <c r="L341" i="5"/>
  <c r="J341" i="5"/>
  <c r="I341" i="5"/>
  <c r="H341" i="5"/>
  <c r="G341" i="5"/>
  <c r="F341" i="5"/>
  <c r="E341" i="5"/>
  <c r="D341" i="5"/>
  <c r="C341" i="5"/>
  <c r="A341" i="5"/>
  <c r="P340" i="5"/>
  <c r="O340" i="5"/>
  <c r="N340" i="5"/>
  <c r="L340" i="5"/>
  <c r="J340" i="5"/>
  <c r="I340" i="5"/>
  <c r="H340" i="5"/>
  <c r="G340" i="5"/>
  <c r="F340" i="5"/>
  <c r="E340" i="5"/>
  <c r="D340" i="5"/>
  <c r="C340" i="5"/>
  <c r="A340" i="5"/>
  <c r="P339" i="5"/>
  <c r="O339" i="5"/>
  <c r="N339" i="5"/>
  <c r="L339" i="5"/>
  <c r="J339" i="5"/>
  <c r="I339" i="5"/>
  <c r="H339" i="5"/>
  <c r="G339" i="5"/>
  <c r="F339" i="5"/>
  <c r="E339" i="5"/>
  <c r="D339" i="5"/>
  <c r="C339" i="5"/>
  <c r="A339" i="5"/>
  <c r="P338" i="5"/>
  <c r="O338" i="5"/>
  <c r="N338" i="5"/>
  <c r="L338" i="5"/>
  <c r="J338" i="5"/>
  <c r="I338" i="5"/>
  <c r="H338" i="5"/>
  <c r="G338" i="5"/>
  <c r="F338" i="5"/>
  <c r="E338" i="5"/>
  <c r="D338" i="5"/>
  <c r="C338" i="5"/>
  <c r="A338" i="5"/>
  <c r="P337" i="5"/>
  <c r="O337" i="5"/>
  <c r="N337" i="5"/>
  <c r="L337" i="5"/>
  <c r="J337" i="5"/>
  <c r="I337" i="5"/>
  <c r="H337" i="5"/>
  <c r="G337" i="5"/>
  <c r="F337" i="5"/>
  <c r="E337" i="5"/>
  <c r="D337" i="5"/>
  <c r="C337" i="5"/>
  <c r="A337" i="5"/>
  <c r="P336" i="5"/>
  <c r="O336" i="5"/>
  <c r="N336" i="5"/>
  <c r="L336" i="5"/>
  <c r="J336" i="5"/>
  <c r="I336" i="5"/>
  <c r="H336" i="5"/>
  <c r="G336" i="5"/>
  <c r="F336" i="5"/>
  <c r="E336" i="5"/>
  <c r="D336" i="5"/>
  <c r="C336" i="5"/>
  <c r="A336" i="5"/>
  <c r="P335" i="5"/>
  <c r="O335" i="5"/>
  <c r="N335" i="5"/>
  <c r="L335" i="5"/>
  <c r="J335" i="5"/>
  <c r="I335" i="5"/>
  <c r="H335" i="5"/>
  <c r="G335" i="5"/>
  <c r="F335" i="5"/>
  <c r="E335" i="5"/>
  <c r="D335" i="5"/>
  <c r="C335" i="5"/>
  <c r="A335" i="5"/>
  <c r="P334" i="5"/>
  <c r="O334" i="5"/>
  <c r="N334" i="5"/>
  <c r="L334" i="5"/>
  <c r="J334" i="5"/>
  <c r="I334" i="5"/>
  <c r="H334" i="5"/>
  <c r="G334" i="5"/>
  <c r="F334" i="5"/>
  <c r="E334" i="5"/>
  <c r="D334" i="5"/>
  <c r="C334" i="5"/>
  <c r="A334" i="5"/>
  <c r="P333" i="5"/>
  <c r="O333" i="5"/>
  <c r="N333" i="5"/>
  <c r="L333" i="5"/>
  <c r="J333" i="5"/>
  <c r="I333" i="5"/>
  <c r="H333" i="5"/>
  <c r="G333" i="5"/>
  <c r="F333" i="5"/>
  <c r="E333" i="5"/>
  <c r="D333" i="5"/>
  <c r="C333" i="5"/>
  <c r="A333" i="5"/>
  <c r="P332" i="5"/>
  <c r="O332" i="5"/>
  <c r="N332" i="5"/>
  <c r="L332" i="5"/>
  <c r="J332" i="5"/>
  <c r="I332" i="5"/>
  <c r="H332" i="5"/>
  <c r="G332" i="5"/>
  <c r="F332" i="5"/>
  <c r="E332" i="5"/>
  <c r="D332" i="5"/>
  <c r="C332" i="5"/>
  <c r="A332" i="5"/>
  <c r="P331" i="5"/>
  <c r="O331" i="5"/>
  <c r="N331" i="5"/>
  <c r="L331" i="5"/>
  <c r="J331" i="5"/>
  <c r="I331" i="5"/>
  <c r="H331" i="5"/>
  <c r="G331" i="5"/>
  <c r="F331" i="5"/>
  <c r="E331" i="5"/>
  <c r="D331" i="5"/>
  <c r="C331" i="5"/>
  <c r="A331" i="5"/>
  <c r="P330" i="5"/>
  <c r="O330" i="5"/>
  <c r="N330" i="5"/>
  <c r="L330" i="5"/>
  <c r="J330" i="5"/>
  <c r="I330" i="5"/>
  <c r="H330" i="5"/>
  <c r="G330" i="5"/>
  <c r="F330" i="5"/>
  <c r="E330" i="5"/>
  <c r="D330" i="5"/>
  <c r="C330" i="5"/>
  <c r="A330" i="5"/>
  <c r="P329" i="5"/>
  <c r="O329" i="5"/>
  <c r="N329" i="5"/>
  <c r="L329" i="5"/>
  <c r="J329" i="5"/>
  <c r="I329" i="5"/>
  <c r="H329" i="5"/>
  <c r="G329" i="5"/>
  <c r="F329" i="5"/>
  <c r="E329" i="5"/>
  <c r="D329" i="5"/>
  <c r="C329" i="5"/>
  <c r="A329" i="5"/>
  <c r="P328" i="5"/>
  <c r="O328" i="5"/>
  <c r="N328" i="5"/>
  <c r="L328" i="5"/>
  <c r="J328" i="5"/>
  <c r="I328" i="5"/>
  <c r="H328" i="5"/>
  <c r="G328" i="5"/>
  <c r="F328" i="5"/>
  <c r="E328" i="5"/>
  <c r="D328" i="5"/>
  <c r="C328" i="5"/>
  <c r="A328" i="5"/>
  <c r="P327" i="5"/>
  <c r="O327" i="5"/>
  <c r="N327" i="5"/>
  <c r="L327" i="5"/>
  <c r="J327" i="5"/>
  <c r="I327" i="5"/>
  <c r="H327" i="5"/>
  <c r="G327" i="5"/>
  <c r="F327" i="5"/>
  <c r="E327" i="5"/>
  <c r="D327" i="5"/>
  <c r="C327" i="5"/>
  <c r="A327" i="5"/>
  <c r="P326" i="5"/>
  <c r="O326" i="5"/>
  <c r="N326" i="5"/>
  <c r="L326" i="5"/>
  <c r="J326" i="5"/>
  <c r="I326" i="5"/>
  <c r="H326" i="5"/>
  <c r="G326" i="5"/>
  <c r="F326" i="5"/>
  <c r="E326" i="5"/>
  <c r="D326" i="5"/>
  <c r="C326" i="5"/>
  <c r="A326" i="5"/>
  <c r="P325" i="5"/>
  <c r="O325" i="5"/>
  <c r="N325" i="5"/>
  <c r="L325" i="5"/>
  <c r="J325" i="5"/>
  <c r="I325" i="5"/>
  <c r="H325" i="5"/>
  <c r="G325" i="5"/>
  <c r="F325" i="5"/>
  <c r="E325" i="5"/>
  <c r="D325" i="5"/>
  <c r="C325" i="5"/>
  <c r="A325" i="5"/>
  <c r="P324" i="5"/>
  <c r="O324" i="5"/>
  <c r="N324" i="5"/>
  <c r="L324" i="5"/>
  <c r="J324" i="5"/>
  <c r="I324" i="5"/>
  <c r="H324" i="5"/>
  <c r="G324" i="5"/>
  <c r="F324" i="5"/>
  <c r="E324" i="5"/>
  <c r="D324" i="5"/>
  <c r="C324" i="5"/>
  <c r="A324" i="5"/>
  <c r="P323" i="5"/>
  <c r="O323" i="5"/>
  <c r="N323" i="5"/>
  <c r="L323" i="5"/>
  <c r="J323" i="5"/>
  <c r="I323" i="5"/>
  <c r="H323" i="5"/>
  <c r="G323" i="5"/>
  <c r="F323" i="5"/>
  <c r="E323" i="5"/>
  <c r="D323" i="5"/>
  <c r="C323" i="5"/>
  <c r="A323" i="5"/>
  <c r="P322" i="5"/>
  <c r="O322" i="5"/>
  <c r="N322" i="5"/>
  <c r="L322" i="5"/>
  <c r="J322" i="5"/>
  <c r="I322" i="5"/>
  <c r="H322" i="5"/>
  <c r="G322" i="5"/>
  <c r="F322" i="5"/>
  <c r="E322" i="5"/>
  <c r="D322" i="5"/>
  <c r="C322" i="5"/>
  <c r="A322" i="5"/>
  <c r="P321" i="5"/>
  <c r="O321" i="5"/>
  <c r="N321" i="5"/>
  <c r="L321" i="5"/>
  <c r="J321" i="5"/>
  <c r="I321" i="5"/>
  <c r="H321" i="5"/>
  <c r="G321" i="5"/>
  <c r="F321" i="5"/>
  <c r="E321" i="5"/>
  <c r="D321" i="5"/>
  <c r="C321" i="5"/>
  <c r="A321" i="5"/>
  <c r="P320" i="5"/>
  <c r="O320" i="5"/>
  <c r="N320" i="5"/>
  <c r="L320" i="5"/>
  <c r="J320" i="5"/>
  <c r="I320" i="5"/>
  <c r="H320" i="5"/>
  <c r="G320" i="5"/>
  <c r="F320" i="5"/>
  <c r="E320" i="5"/>
  <c r="D320" i="5"/>
  <c r="C320" i="5"/>
  <c r="A320" i="5"/>
  <c r="P319" i="5"/>
  <c r="O319" i="5"/>
  <c r="N319" i="5"/>
  <c r="L319" i="5"/>
  <c r="J319" i="5"/>
  <c r="I319" i="5"/>
  <c r="H319" i="5"/>
  <c r="G319" i="5"/>
  <c r="F319" i="5"/>
  <c r="E319" i="5"/>
  <c r="D319" i="5"/>
  <c r="C319" i="5"/>
  <c r="A319" i="5"/>
  <c r="P318" i="5"/>
  <c r="O318" i="5"/>
  <c r="N318" i="5"/>
  <c r="L318" i="5"/>
  <c r="J318" i="5"/>
  <c r="I318" i="5"/>
  <c r="H318" i="5"/>
  <c r="G318" i="5"/>
  <c r="F318" i="5"/>
  <c r="E318" i="5"/>
  <c r="D318" i="5"/>
  <c r="C318" i="5"/>
  <c r="A318" i="5"/>
  <c r="P317" i="5"/>
  <c r="O317" i="5"/>
  <c r="N317" i="5"/>
  <c r="L317" i="5"/>
  <c r="J317" i="5"/>
  <c r="I317" i="5"/>
  <c r="H317" i="5"/>
  <c r="G317" i="5"/>
  <c r="F317" i="5"/>
  <c r="E317" i="5"/>
  <c r="D317" i="5"/>
  <c r="C317" i="5"/>
  <c r="A317" i="5"/>
  <c r="P316" i="5"/>
  <c r="O316" i="5"/>
  <c r="N316" i="5"/>
  <c r="L316" i="5"/>
  <c r="J316" i="5"/>
  <c r="I316" i="5"/>
  <c r="H316" i="5"/>
  <c r="G316" i="5"/>
  <c r="F316" i="5"/>
  <c r="E316" i="5"/>
  <c r="D316" i="5"/>
  <c r="C316" i="5"/>
  <c r="A316" i="5"/>
  <c r="P315" i="5"/>
  <c r="O315" i="5"/>
  <c r="N315" i="5"/>
  <c r="L315" i="5"/>
  <c r="J315" i="5"/>
  <c r="I315" i="5"/>
  <c r="H315" i="5"/>
  <c r="G315" i="5"/>
  <c r="F315" i="5"/>
  <c r="E315" i="5"/>
  <c r="D315" i="5"/>
  <c r="C315" i="5"/>
  <c r="A315" i="5"/>
  <c r="P314" i="5"/>
  <c r="O314" i="5"/>
  <c r="N314" i="5"/>
  <c r="L314" i="5"/>
  <c r="J314" i="5"/>
  <c r="I314" i="5"/>
  <c r="H314" i="5"/>
  <c r="G314" i="5"/>
  <c r="F314" i="5"/>
  <c r="E314" i="5"/>
  <c r="D314" i="5"/>
  <c r="C314" i="5"/>
  <c r="A314" i="5"/>
  <c r="P313" i="5"/>
  <c r="O313" i="5"/>
  <c r="N313" i="5"/>
  <c r="L313" i="5"/>
  <c r="J313" i="5"/>
  <c r="I313" i="5"/>
  <c r="H313" i="5"/>
  <c r="G313" i="5"/>
  <c r="F313" i="5"/>
  <c r="E313" i="5"/>
  <c r="D313" i="5"/>
  <c r="C313" i="5"/>
  <c r="A313" i="5"/>
  <c r="P312" i="5"/>
  <c r="O312" i="5"/>
  <c r="N312" i="5"/>
  <c r="L312" i="5"/>
  <c r="J312" i="5"/>
  <c r="I312" i="5"/>
  <c r="H312" i="5"/>
  <c r="G312" i="5"/>
  <c r="F312" i="5"/>
  <c r="E312" i="5"/>
  <c r="D312" i="5"/>
  <c r="C312" i="5"/>
  <c r="A312" i="5"/>
  <c r="P311" i="5"/>
  <c r="O311" i="5"/>
  <c r="N311" i="5"/>
  <c r="L311" i="5"/>
  <c r="J311" i="5"/>
  <c r="I311" i="5"/>
  <c r="H311" i="5"/>
  <c r="G311" i="5"/>
  <c r="F311" i="5"/>
  <c r="E311" i="5"/>
  <c r="D311" i="5"/>
  <c r="C311" i="5"/>
  <c r="A311" i="5"/>
  <c r="P310" i="5"/>
  <c r="O310" i="5"/>
  <c r="N310" i="5"/>
  <c r="L310" i="5"/>
  <c r="J310" i="5"/>
  <c r="I310" i="5"/>
  <c r="H310" i="5"/>
  <c r="G310" i="5"/>
  <c r="F310" i="5"/>
  <c r="E310" i="5"/>
  <c r="D310" i="5"/>
  <c r="C310" i="5"/>
  <c r="A310" i="5"/>
  <c r="P309" i="5"/>
  <c r="O309" i="5"/>
  <c r="N309" i="5"/>
  <c r="L309" i="5"/>
  <c r="J309" i="5"/>
  <c r="I309" i="5"/>
  <c r="H309" i="5"/>
  <c r="G309" i="5"/>
  <c r="F309" i="5"/>
  <c r="E309" i="5"/>
  <c r="D309" i="5"/>
  <c r="C309" i="5"/>
  <c r="A309" i="5"/>
  <c r="P308" i="5"/>
  <c r="O308" i="5"/>
  <c r="N308" i="5"/>
  <c r="L308" i="5"/>
  <c r="J308" i="5"/>
  <c r="I308" i="5"/>
  <c r="H308" i="5"/>
  <c r="G308" i="5"/>
  <c r="F308" i="5"/>
  <c r="E308" i="5"/>
  <c r="D308" i="5"/>
  <c r="C308" i="5"/>
  <c r="A308" i="5"/>
  <c r="P307" i="5"/>
  <c r="O307" i="5"/>
  <c r="N307" i="5"/>
  <c r="L307" i="5"/>
  <c r="J307" i="5"/>
  <c r="I307" i="5"/>
  <c r="H307" i="5"/>
  <c r="G307" i="5"/>
  <c r="F307" i="5"/>
  <c r="E307" i="5"/>
  <c r="D307" i="5"/>
  <c r="C307" i="5"/>
  <c r="A307" i="5"/>
  <c r="P306" i="5"/>
  <c r="O306" i="5"/>
  <c r="N306" i="5"/>
  <c r="L306" i="5"/>
  <c r="J306" i="5"/>
  <c r="I306" i="5"/>
  <c r="H306" i="5"/>
  <c r="G306" i="5"/>
  <c r="F306" i="5"/>
  <c r="E306" i="5"/>
  <c r="D306" i="5"/>
  <c r="C306" i="5"/>
  <c r="A306" i="5"/>
  <c r="P305" i="5"/>
  <c r="O305" i="5"/>
  <c r="N305" i="5"/>
  <c r="L305" i="5"/>
  <c r="J305" i="5"/>
  <c r="I305" i="5"/>
  <c r="H305" i="5"/>
  <c r="G305" i="5"/>
  <c r="F305" i="5"/>
  <c r="E305" i="5"/>
  <c r="D305" i="5"/>
  <c r="C305" i="5"/>
  <c r="A305" i="5"/>
  <c r="P304" i="5"/>
  <c r="O304" i="5"/>
  <c r="N304" i="5"/>
  <c r="L304" i="5"/>
  <c r="J304" i="5"/>
  <c r="I304" i="5"/>
  <c r="H304" i="5"/>
  <c r="G304" i="5"/>
  <c r="F304" i="5"/>
  <c r="E304" i="5"/>
  <c r="D304" i="5"/>
  <c r="C304" i="5"/>
  <c r="A304" i="5"/>
  <c r="P303" i="5"/>
  <c r="O303" i="5"/>
  <c r="N303" i="5"/>
  <c r="L303" i="5"/>
  <c r="J303" i="5"/>
  <c r="I303" i="5"/>
  <c r="H303" i="5"/>
  <c r="G303" i="5"/>
  <c r="F303" i="5"/>
  <c r="E303" i="5"/>
  <c r="D303" i="5"/>
  <c r="C303" i="5"/>
  <c r="A303" i="5"/>
  <c r="P302" i="5"/>
  <c r="O302" i="5"/>
  <c r="N302" i="5"/>
  <c r="L302" i="5"/>
  <c r="J302" i="5"/>
  <c r="I302" i="5"/>
  <c r="H302" i="5"/>
  <c r="G302" i="5"/>
  <c r="F302" i="5"/>
  <c r="E302" i="5"/>
  <c r="D302" i="5"/>
  <c r="C302" i="5"/>
  <c r="A302" i="5"/>
  <c r="P301" i="5"/>
  <c r="O301" i="5"/>
  <c r="N301" i="5"/>
  <c r="L301" i="5"/>
  <c r="J301" i="5"/>
  <c r="I301" i="5"/>
  <c r="H301" i="5"/>
  <c r="G301" i="5"/>
  <c r="F301" i="5"/>
  <c r="E301" i="5"/>
  <c r="D301" i="5"/>
  <c r="C301" i="5"/>
  <c r="A301" i="5"/>
  <c r="P300" i="5"/>
  <c r="O300" i="5"/>
  <c r="N300" i="5"/>
  <c r="L300" i="5"/>
  <c r="J300" i="5"/>
  <c r="I300" i="5"/>
  <c r="H300" i="5"/>
  <c r="G300" i="5"/>
  <c r="F300" i="5"/>
  <c r="E300" i="5"/>
  <c r="D300" i="5"/>
  <c r="C300" i="5"/>
  <c r="A300" i="5"/>
  <c r="P299" i="5"/>
  <c r="O299" i="5"/>
  <c r="N299" i="5"/>
  <c r="L299" i="5"/>
  <c r="J299" i="5"/>
  <c r="I299" i="5"/>
  <c r="H299" i="5"/>
  <c r="G299" i="5"/>
  <c r="F299" i="5"/>
  <c r="E299" i="5"/>
  <c r="D299" i="5"/>
  <c r="C299" i="5"/>
  <c r="A299" i="5"/>
  <c r="P298" i="5"/>
  <c r="O298" i="5"/>
  <c r="N298" i="5"/>
  <c r="L298" i="5"/>
  <c r="J298" i="5"/>
  <c r="I298" i="5"/>
  <c r="H298" i="5"/>
  <c r="G298" i="5"/>
  <c r="F298" i="5"/>
  <c r="E298" i="5"/>
  <c r="D298" i="5"/>
  <c r="C298" i="5"/>
  <c r="A298" i="5"/>
  <c r="P297" i="5"/>
  <c r="O297" i="5"/>
  <c r="N297" i="5"/>
  <c r="L297" i="5"/>
  <c r="J297" i="5"/>
  <c r="I297" i="5"/>
  <c r="H297" i="5"/>
  <c r="G297" i="5"/>
  <c r="F297" i="5"/>
  <c r="E297" i="5"/>
  <c r="D297" i="5"/>
  <c r="C297" i="5"/>
  <c r="A297" i="5"/>
  <c r="P296" i="5"/>
  <c r="O296" i="5"/>
  <c r="N296" i="5"/>
  <c r="L296" i="5"/>
  <c r="J296" i="5"/>
  <c r="I296" i="5"/>
  <c r="H296" i="5"/>
  <c r="G296" i="5"/>
  <c r="F296" i="5"/>
  <c r="E296" i="5"/>
  <c r="D296" i="5"/>
  <c r="C296" i="5"/>
  <c r="A296" i="5"/>
  <c r="P295" i="5"/>
  <c r="O295" i="5"/>
  <c r="N295" i="5"/>
  <c r="L295" i="5"/>
  <c r="J295" i="5"/>
  <c r="I295" i="5"/>
  <c r="H295" i="5"/>
  <c r="G295" i="5"/>
  <c r="F295" i="5"/>
  <c r="E295" i="5"/>
  <c r="D295" i="5"/>
  <c r="C295" i="5"/>
  <c r="A295" i="5"/>
  <c r="P294" i="5"/>
  <c r="O294" i="5"/>
  <c r="N294" i="5"/>
  <c r="L294" i="5"/>
  <c r="J294" i="5"/>
  <c r="I294" i="5"/>
  <c r="H294" i="5"/>
  <c r="G294" i="5"/>
  <c r="F294" i="5"/>
  <c r="E294" i="5"/>
  <c r="D294" i="5"/>
  <c r="C294" i="5"/>
  <c r="A294" i="5"/>
  <c r="P293" i="5"/>
  <c r="O293" i="5"/>
  <c r="N293" i="5"/>
  <c r="L293" i="5"/>
  <c r="J293" i="5"/>
  <c r="I293" i="5"/>
  <c r="H293" i="5"/>
  <c r="G293" i="5"/>
  <c r="F293" i="5"/>
  <c r="E293" i="5"/>
  <c r="D293" i="5"/>
  <c r="C293" i="5"/>
  <c r="A293" i="5"/>
  <c r="P292" i="5"/>
  <c r="O292" i="5"/>
  <c r="N292" i="5"/>
  <c r="L292" i="5"/>
  <c r="J292" i="5"/>
  <c r="I292" i="5"/>
  <c r="H292" i="5"/>
  <c r="G292" i="5"/>
  <c r="F292" i="5"/>
  <c r="E292" i="5"/>
  <c r="D292" i="5"/>
  <c r="C292" i="5"/>
  <c r="A292" i="5"/>
  <c r="P291" i="5"/>
  <c r="O291" i="5"/>
  <c r="N291" i="5"/>
  <c r="L291" i="5"/>
  <c r="J291" i="5"/>
  <c r="I291" i="5"/>
  <c r="H291" i="5"/>
  <c r="G291" i="5"/>
  <c r="F291" i="5"/>
  <c r="E291" i="5"/>
  <c r="D291" i="5"/>
  <c r="C291" i="5"/>
  <c r="A291" i="5"/>
  <c r="P290" i="5"/>
  <c r="O290" i="5"/>
  <c r="N290" i="5"/>
  <c r="L290" i="5"/>
  <c r="J290" i="5"/>
  <c r="I290" i="5"/>
  <c r="H290" i="5"/>
  <c r="G290" i="5"/>
  <c r="F290" i="5"/>
  <c r="E290" i="5"/>
  <c r="D290" i="5"/>
  <c r="C290" i="5"/>
  <c r="A290" i="5"/>
  <c r="P289" i="5"/>
  <c r="O289" i="5"/>
  <c r="N289" i="5"/>
  <c r="L289" i="5"/>
  <c r="J289" i="5"/>
  <c r="I289" i="5"/>
  <c r="H289" i="5"/>
  <c r="G289" i="5"/>
  <c r="F289" i="5"/>
  <c r="E289" i="5"/>
  <c r="D289" i="5"/>
  <c r="C289" i="5"/>
  <c r="A289" i="5"/>
  <c r="P288" i="5"/>
  <c r="O288" i="5"/>
  <c r="N288" i="5"/>
  <c r="L288" i="5"/>
  <c r="J288" i="5"/>
  <c r="I288" i="5"/>
  <c r="H288" i="5"/>
  <c r="G288" i="5"/>
  <c r="F288" i="5"/>
  <c r="E288" i="5"/>
  <c r="D288" i="5"/>
  <c r="C288" i="5"/>
  <c r="A288" i="5"/>
  <c r="P287" i="5"/>
  <c r="O287" i="5"/>
  <c r="N287" i="5"/>
  <c r="L287" i="5"/>
  <c r="J287" i="5"/>
  <c r="I287" i="5"/>
  <c r="H287" i="5"/>
  <c r="G287" i="5"/>
  <c r="F287" i="5"/>
  <c r="E287" i="5"/>
  <c r="D287" i="5"/>
  <c r="C287" i="5"/>
  <c r="A287" i="5"/>
  <c r="P286" i="5"/>
  <c r="O286" i="5"/>
  <c r="N286" i="5"/>
  <c r="L286" i="5"/>
  <c r="J286" i="5"/>
  <c r="I286" i="5"/>
  <c r="H286" i="5"/>
  <c r="G286" i="5"/>
  <c r="F286" i="5"/>
  <c r="E286" i="5"/>
  <c r="D286" i="5"/>
  <c r="C286" i="5"/>
  <c r="A286" i="5"/>
  <c r="P285" i="5"/>
  <c r="O285" i="5"/>
  <c r="N285" i="5"/>
  <c r="L285" i="5"/>
  <c r="J285" i="5"/>
  <c r="I285" i="5"/>
  <c r="H285" i="5"/>
  <c r="G285" i="5"/>
  <c r="F285" i="5"/>
  <c r="E285" i="5"/>
  <c r="D285" i="5"/>
  <c r="C285" i="5"/>
  <c r="A285" i="5"/>
  <c r="P284" i="5"/>
  <c r="O284" i="5"/>
  <c r="N284" i="5"/>
  <c r="L284" i="5"/>
  <c r="J284" i="5"/>
  <c r="I284" i="5"/>
  <c r="H284" i="5"/>
  <c r="G284" i="5"/>
  <c r="F284" i="5"/>
  <c r="E284" i="5"/>
  <c r="D284" i="5"/>
  <c r="C284" i="5"/>
  <c r="A284" i="5"/>
  <c r="P283" i="5"/>
  <c r="O283" i="5"/>
  <c r="N283" i="5"/>
  <c r="L283" i="5"/>
  <c r="J283" i="5"/>
  <c r="I283" i="5"/>
  <c r="H283" i="5"/>
  <c r="G283" i="5"/>
  <c r="F283" i="5"/>
  <c r="E283" i="5"/>
  <c r="D283" i="5"/>
  <c r="C283" i="5"/>
  <c r="A283" i="5"/>
  <c r="P282" i="5"/>
  <c r="O282" i="5"/>
  <c r="N282" i="5"/>
  <c r="L282" i="5"/>
  <c r="J282" i="5"/>
  <c r="I282" i="5"/>
  <c r="H282" i="5"/>
  <c r="G282" i="5"/>
  <c r="F282" i="5"/>
  <c r="E282" i="5"/>
  <c r="D282" i="5"/>
  <c r="C282" i="5"/>
  <c r="A282" i="5"/>
  <c r="P281" i="5"/>
  <c r="O281" i="5"/>
  <c r="N281" i="5"/>
  <c r="L281" i="5"/>
  <c r="J281" i="5"/>
  <c r="I281" i="5"/>
  <c r="H281" i="5"/>
  <c r="G281" i="5"/>
  <c r="F281" i="5"/>
  <c r="E281" i="5"/>
  <c r="D281" i="5"/>
  <c r="C281" i="5"/>
  <c r="A281" i="5"/>
  <c r="P280" i="5"/>
  <c r="O280" i="5"/>
  <c r="N280" i="5"/>
  <c r="L280" i="5"/>
  <c r="J280" i="5"/>
  <c r="I280" i="5"/>
  <c r="H280" i="5"/>
  <c r="G280" i="5"/>
  <c r="F280" i="5"/>
  <c r="E280" i="5"/>
  <c r="D280" i="5"/>
  <c r="C280" i="5"/>
  <c r="A280" i="5"/>
  <c r="P279" i="5"/>
  <c r="O279" i="5"/>
  <c r="N279" i="5"/>
  <c r="L279" i="5"/>
  <c r="J279" i="5"/>
  <c r="I279" i="5"/>
  <c r="H279" i="5"/>
  <c r="G279" i="5"/>
  <c r="F279" i="5"/>
  <c r="E279" i="5"/>
  <c r="D279" i="5"/>
  <c r="C279" i="5"/>
  <c r="A279" i="5"/>
  <c r="P278" i="5"/>
  <c r="O278" i="5"/>
  <c r="N278" i="5"/>
  <c r="L278" i="5"/>
  <c r="J278" i="5"/>
  <c r="I278" i="5"/>
  <c r="H278" i="5"/>
  <c r="G278" i="5"/>
  <c r="F278" i="5"/>
  <c r="E278" i="5"/>
  <c r="D278" i="5"/>
  <c r="C278" i="5"/>
  <c r="A278" i="5"/>
  <c r="P277" i="5"/>
  <c r="O277" i="5"/>
  <c r="N277" i="5"/>
  <c r="L277" i="5"/>
  <c r="J277" i="5"/>
  <c r="I277" i="5"/>
  <c r="H277" i="5"/>
  <c r="G277" i="5"/>
  <c r="F277" i="5"/>
  <c r="E277" i="5"/>
  <c r="D277" i="5"/>
  <c r="C277" i="5"/>
  <c r="A277" i="5"/>
  <c r="P276" i="5"/>
  <c r="O276" i="5"/>
  <c r="N276" i="5"/>
  <c r="L276" i="5"/>
  <c r="J276" i="5"/>
  <c r="I276" i="5"/>
  <c r="H276" i="5"/>
  <c r="G276" i="5"/>
  <c r="F276" i="5"/>
  <c r="E276" i="5"/>
  <c r="D276" i="5"/>
  <c r="C276" i="5"/>
  <c r="A276" i="5"/>
  <c r="P275" i="5"/>
  <c r="O275" i="5"/>
  <c r="N275" i="5"/>
  <c r="L275" i="5"/>
  <c r="J275" i="5"/>
  <c r="I275" i="5"/>
  <c r="H275" i="5"/>
  <c r="G275" i="5"/>
  <c r="F275" i="5"/>
  <c r="E275" i="5"/>
  <c r="D275" i="5"/>
  <c r="C275" i="5"/>
  <c r="A275" i="5"/>
  <c r="P274" i="5"/>
  <c r="O274" i="5"/>
  <c r="N274" i="5"/>
  <c r="L274" i="5"/>
  <c r="J274" i="5"/>
  <c r="I274" i="5"/>
  <c r="H274" i="5"/>
  <c r="G274" i="5"/>
  <c r="F274" i="5"/>
  <c r="E274" i="5"/>
  <c r="D274" i="5"/>
  <c r="C274" i="5"/>
  <c r="A274" i="5"/>
  <c r="P273" i="5"/>
  <c r="O273" i="5"/>
  <c r="N273" i="5"/>
  <c r="L273" i="5"/>
  <c r="J273" i="5"/>
  <c r="I273" i="5"/>
  <c r="H273" i="5"/>
  <c r="G273" i="5"/>
  <c r="F273" i="5"/>
  <c r="E273" i="5"/>
  <c r="D273" i="5"/>
  <c r="C273" i="5"/>
  <c r="A273" i="5"/>
  <c r="P272" i="5"/>
  <c r="O272" i="5"/>
  <c r="N272" i="5"/>
  <c r="L272" i="5"/>
  <c r="J272" i="5"/>
  <c r="I272" i="5"/>
  <c r="H272" i="5"/>
  <c r="G272" i="5"/>
  <c r="F272" i="5"/>
  <c r="E272" i="5"/>
  <c r="D272" i="5"/>
  <c r="C272" i="5"/>
  <c r="A272" i="5"/>
  <c r="P271" i="5"/>
  <c r="O271" i="5"/>
  <c r="N271" i="5"/>
  <c r="L271" i="5"/>
  <c r="J271" i="5"/>
  <c r="I271" i="5"/>
  <c r="H271" i="5"/>
  <c r="G271" i="5"/>
  <c r="F271" i="5"/>
  <c r="E271" i="5"/>
  <c r="D271" i="5"/>
  <c r="C271" i="5"/>
  <c r="A271" i="5"/>
  <c r="P270" i="5"/>
  <c r="O270" i="5"/>
  <c r="N270" i="5"/>
  <c r="L270" i="5"/>
  <c r="J270" i="5"/>
  <c r="I270" i="5"/>
  <c r="H270" i="5"/>
  <c r="G270" i="5"/>
  <c r="F270" i="5"/>
  <c r="E270" i="5"/>
  <c r="D270" i="5"/>
  <c r="C270" i="5"/>
  <c r="A270" i="5"/>
  <c r="P269" i="5"/>
  <c r="O269" i="5"/>
  <c r="N269" i="5"/>
  <c r="L269" i="5"/>
  <c r="J269" i="5"/>
  <c r="I269" i="5"/>
  <c r="H269" i="5"/>
  <c r="G269" i="5"/>
  <c r="F269" i="5"/>
  <c r="E269" i="5"/>
  <c r="D269" i="5"/>
  <c r="C269" i="5"/>
  <c r="A269" i="5"/>
  <c r="P268" i="5"/>
  <c r="O268" i="5"/>
  <c r="N268" i="5"/>
  <c r="L268" i="5"/>
  <c r="J268" i="5"/>
  <c r="I268" i="5"/>
  <c r="H268" i="5"/>
  <c r="G268" i="5"/>
  <c r="F268" i="5"/>
  <c r="E268" i="5"/>
  <c r="D268" i="5"/>
  <c r="C268" i="5"/>
  <c r="A268" i="5"/>
  <c r="P267" i="5"/>
  <c r="O267" i="5"/>
  <c r="N267" i="5"/>
  <c r="L267" i="5"/>
  <c r="J267" i="5"/>
  <c r="I267" i="5"/>
  <c r="H267" i="5"/>
  <c r="G267" i="5"/>
  <c r="F267" i="5"/>
  <c r="E267" i="5"/>
  <c r="D267" i="5"/>
  <c r="C267" i="5"/>
  <c r="A267" i="5"/>
  <c r="P266" i="5"/>
  <c r="O266" i="5"/>
  <c r="N266" i="5"/>
  <c r="L266" i="5"/>
  <c r="J266" i="5"/>
  <c r="I266" i="5"/>
  <c r="H266" i="5"/>
  <c r="G266" i="5"/>
  <c r="F266" i="5"/>
  <c r="E266" i="5"/>
  <c r="D266" i="5"/>
  <c r="C266" i="5"/>
  <c r="A266" i="5"/>
  <c r="P265" i="5"/>
  <c r="O265" i="5"/>
  <c r="N265" i="5"/>
  <c r="L265" i="5"/>
  <c r="J265" i="5"/>
  <c r="I265" i="5"/>
  <c r="H265" i="5"/>
  <c r="G265" i="5"/>
  <c r="F265" i="5"/>
  <c r="E265" i="5"/>
  <c r="D265" i="5"/>
  <c r="C265" i="5"/>
  <c r="A265" i="5"/>
  <c r="P264" i="5"/>
  <c r="O264" i="5"/>
  <c r="N264" i="5"/>
  <c r="L264" i="5"/>
  <c r="J264" i="5"/>
  <c r="I264" i="5"/>
  <c r="H264" i="5"/>
  <c r="G264" i="5"/>
  <c r="F264" i="5"/>
  <c r="E264" i="5"/>
  <c r="D264" i="5"/>
  <c r="C264" i="5"/>
  <c r="A264" i="5"/>
  <c r="P263" i="5"/>
  <c r="O263" i="5"/>
  <c r="N263" i="5"/>
  <c r="L263" i="5"/>
  <c r="J263" i="5"/>
  <c r="I263" i="5"/>
  <c r="H263" i="5"/>
  <c r="G263" i="5"/>
  <c r="F263" i="5"/>
  <c r="E263" i="5"/>
  <c r="D263" i="5"/>
  <c r="C263" i="5"/>
  <c r="A263" i="5"/>
  <c r="P262" i="5"/>
  <c r="O262" i="5"/>
  <c r="N262" i="5"/>
  <c r="L262" i="5"/>
  <c r="J262" i="5"/>
  <c r="I262" i="5"/>
  <c r="H262" i="5"/>
  <c r="G262" i="5"/>
  <c r="F262" i="5"/>
  <c r="E262" i="5"/>
  <c r="D262" i="5"/>
  <c r="C262" i="5"/>
  <c r="A262" i="5"/>
  <c r="P261" i="5"/>
  <c r="O261" i="5"/>
  <c r="N261" i="5"/>
  <c r="L261" i="5"/>
  <c r="J261" i="5"/>
  <c r="I261" i="5"/>
  <c r="H261" i="5"/>
  <c r="G261" i="5"/>
  <c r="F261" i="5"/>
  <c r="E261" i="5"/>
  <c r="D261" i="5"/>
  <c r="C261" i="5"/>
  <c r="A261" i="5"/>
  <c r="P260" i="5"/>
  <c r="O260" i="5"/>
  <c r="N260" i="5"/>
  <c r="L260" i="5"/>
  <c r="J260" i="5"/>
  <c r="I260" i="5"/>
  <c r="H260" i="5"/>
  <c r="G260" i="5"/>
  <c r="F260" i="5"/>
  <c r="E260" i="5"/>
  <c r="D260" i="5"/>
  <c r="C260" i="5"/>
  <c r="A260" i="5"/>
  <c r="P259" i="5"/>
  <c r="O259" i="5"/>
  <c r="N259" i="5"/>
  <c r="L259" i="5"/>
  <c r="J259" i="5"/>
  <c r="I259" i="5"/>
  <c r="H259" i="5"/>
  <c r="G259" i="5"/>
  <c r="F259" i="5"/>
  <c r="E259" i="5"/>
  <c r="D259" i="5"/>
  <c r="C259" i="5"/>
  <c r="A259" i="5"/>
  <c r="P258" i="5"/>
  <c r="O258" i="5"/>
  <c r="N258" i="5"/>
  <c r="L258" i="5"/>
  <c r="J258" i="5"/>
  <c r="I258" i="5"/>
  <c r="H258" i="5"/>
  <c r="G258" i="5"/>
  <c r="F258" i="5"/>
  <c r="E258" i="5"/>
  <c r="D258" i="5"/>
  <c r="C258" i="5"/>
  <c r="A258" i="5"/>
  <c r="P257" i="5"/>
  <c r="O257" i="5"/>
  <c r="N257" i="5"/>
  <c r="L257" i="5"/>
  <c r="J257" i="5"/>
  <c r="I257" i="5"/>
  <c r="H257" i="5"/>
  <c r="G257" i="5"/>
  <c r="F257" i="5"/>
  <c r="E257" i="5"/>
  <c r="D257" i="5"/>
  <c r="C257" i="5"/>
  <c r="A257" i="5"/>
  <c r="P256" i="5"/>
  <c r="O256" i="5"/>
  <c r="N256" i="5"/>
  <c r="L256" i="5"/>
  <c r="J256" i="5"/>
  <c r="I256" i="5"/>
  <c r="H256" i="5"/>
  <c r="G256" i="5"/>
  <c r="F256" i="5"/>
  <c r="E256" i="5"/>
  <c r="D256" i="5"/>
  <c r="C256" i="5"/>
  <c r="A256" i="5"/>
  <c r="P255" i="5"/>
  <c r="O255" i="5"/>
  <c r="N255" i="5"/>
  <c r="L255" i="5"/>
  <c r="J255" i="5"/>
  <c r="I255" i="5"/>
  <c r="H255" i="5"/>
  <c r="G255" i="5"/>
  <c r="F255" i="5"/>
  <c r="E255" i="5"/>
  <c r="D255" i="5"/>
  <c r="C255" i="5"/>
  <c r="A255" i="5"/>
  <c r="P254" i="5"/>
  <c r="O254" i="5"/>
  <c r="N254" i="5"/>
  <c r="L254" i="5"/>
  <c r="J254" i="5"/>
  <c r="I254" i="5"/>
  <c r="H254" i="5"/>
  <c r="G254" i="5"/>
  <c r="F254" i="5"/>
  <c r="E254" i="5"/>
  <c r="D254" i="5"/>
  <c r="C254" i="5"/>
  <c r="A254" i="5"/>
  <c r="P253" i="5"/>
  <c r="O253" i="5"/>
  <c r="N253" i="5"/>
  <c r="L253" i="5"/>
  <c r="J253" i="5"/>
  <c r="I253" i="5"/>
  <c r="H253" i="5"/>
  <c r="G253" i="5"/>
  <c r="F253" i="5"/>
  <c r="E253" i="5"/>
  <c r="D253" i="5"/>
  <c r="C253" i="5"/>
  <c r="A253" i="5"/>
  <c r="P252" i="5"/>
  <c r="O252" i="5"/>
  <c r="N252" i="5"/>
  <c r="L252" i="5"/>
  <c r="J252" i="5"/>
  <c r="I252" i="5"/>
  <c r="H252" i="5"/>
  <c r="G252" i="5"/>
  <c r="F252" i="5"/>
  <c r="E252" i="5"/>
  <c r="D252" i="5"/>
  <c r="C252" i="5"/>
  <c r="A252" i="5"/>
  <c r="P251" i="5"/>
  <c r="O251" i="5"/>
  <c r="N251" i="5"/>
  <c r="L251" i="5"/>
  <c r="J251" i="5"/>
  <c r="I251" i="5"/>
  <c r="H251" i="5"/>
  <c r="G251" i="5"/>
  <c r="F251" i="5"/>
  <c r="E251" i="5"/>
  <c r="D251" i="5"/>
  <c r="C251" i="5"/>
  <c r="A251" i="5"/>
  <c r="P250" i="5"/>
  <c r="O250" i="5"/>
  <c r="N250" i="5"/>
  <c r="L250" i="5"/>
  <c r="J250" i="5"/>
  <c r="I250" i="5"/>
  <c r="H250" i="5"/>
  <c r="G250" i="5"/>
  <c r="F250" i="5"/>
  <c r="E250" i="5"/>
  <c r="D250" i="5"/>
  <c r="C250" i="5"/>
  <c r="A250" i="5"/>
  <c r="P249" i="5"/>
  <c r="O249" i="5"/>
  <c r="N249" i="5"/>
  <c r="L249" i="5"/>
  <c r="J249" i="5"/>
  <c r="I249" i="5"/>
  <c r="H249" i="5"/>
  <c r="G249" i="5"/>
  <c r="F249" i="5"/>
  <c r="E249" i="5"/>
  <c r="D249" i="5"/>
  <c r="C249" i="5"/>
  <c r="A249" i="5"/>
  <c r="P248" i="5"/>
  <c r="O248" i="5"/>
  <c r="N248" i="5"/>
  <c r="L248" i="5"/>
  <c r="J248" i="5"/>
  <c r="I248" i="5"/>
  <c r="H248" i="5"/>
  <c r="G248" i="5"/>
  <c r="F248" i="5"/>
  <c r="E248" i="5"/>
  <c r="D248" i="5"/>
  <c r="C248" i="5"/>
  <c r="A248" i="5"/>
  <c r="P247" i="5"/>
  <c r="O247" i="5"/>
  <c r="N247" i="5"/>
  <c r="L247" i="5"/>
  <c r="J247" i="5"/>
  <c r="I247" i="5"/>
  <c r="H247" i="5"/>
  <c r="G247" i="5"/>
  <c r="F247" i="5"/>
  <c r="E247" i="5"/>
  <c r="D247" i="5"/>
  <c r="C247" i="5"/>
  <c r="A247" i="5"/>
  <c r="P246" i="5"/>
  <c r="O246" i="5"/>
  <c r="N246" i="5"/>
  <c r="L246" i="5"/>
  <c r="J246" i="5"/>
  <c r="I246" i="5"/>
  <c r="H246" i="5"/>
  <c r="G246" i="5"/>
  <c r="F246" i="5"/>
  <c r="E246" i="5"/>
  <c r="D246" i="5"/>
  <c r="C246" i="5"/>
  <c r="A246" i="5"/>
  <c r="P245" i="5"/>
  <c r="O245" i="5"/>
  <c r="N245" i="5"/>
  <c r="L245" i="5"/>
  <c r="J245" i="5"/>
  <c r="I245" i="5"/>
  <c r="H245" i="5"/>
  <c r="G245" i="5"/>
  <c r="F245" i="5"/>
  <c r="E245" i="5"/>
  <c r="D245" i="5"/>
  <c r="C245" i="5"/>
  <c r="A245" i="5"/>
  <c r="P244" i="5"/>
  <c r="O244" i="5"/>
  <c r="N244" i="5"/>
  <c r="L244" i="5"/>
  <c r="J244" i="5"/>
  <c r="I244" i="5"/>
  <c r="H244" i="5"/>
  <c r="G244" i="5"/>
  <c r="F244" i="5"/>
  <c r="E244" i="5"/>
  <c r="D244" i="5"/>
  <c r="C244" i="5"/>
  <c r="A244" i="5"/>
  <c r="P243" i="5"/>
  <c r="O243" i="5"/>
  <c r="N243" i="5"/>
  <c r="L243" i="5"/>
  <c r="J243" i="5"/>
  <c r="I243" i="5"/>
  <c r="H243" i="5"/>
  <c r="G243" i="5"/>
  <c r="F243" i="5"/>
  <c r="E243" i="5"/>
  <c r="D243" i="5"/>
  <c r="C243" i="5"/>
  <c r="A243" i="5"/>
  <c r="P242" i="5"/>
  <c r="O242" i="5"/>
  <c r="N242" i="5"/>
  <c r="L242" i="5"/>
  <c r="J242" i="5"/>
  <c r="I242" i="5"/>
  <c r="H242" i="5"/>
  <c r="G242" i="5"/>
  <c r="F242" i="5"/>
  <c r="E242" i="5"/>
  <c r="D242" i="5"/>
  <c r="C242" i="5"/>
  <c r="A242" i="5"/>
  <c r="P241" i="5"/>
  <c r="O241" i="5"/>
  <c r="N241" i="5"/>
  <c r="L241" i="5"/>
  <c r="J241" i="5"/>
  <c r="I241" i="5"/>
  <c r="H241" i="5"/>
  <c r="G241" i="5"/>
  <c r="F241" i="5"/>
  <c r="E241" i="5"/>
  <c r="D241" i="5"/>
  <c r="C241" i="5"/>
  <c r="A241" i="5"/>
  <c r="P240" i="5"/>
  <c r="O240" i="5"/>
  <c r="N240" i="5"/>
  <c r="L240" i="5"/>
  <c r="J240" i="5"/>
  <c r="I240" i="5"/>
  <c r="H240" i="5"/>
  <c r="G240" i="5"/>
  <c r="F240" i="5"/>
  <c r="E240" i="5"/>
  <c r="D240" i="5"/>
  <c r="C240" i="5"/>
  <c r="A240" i="5"/>
  <c r="P239" i="5"/>
  <c r="O239" i="5"/>
  <c r="N239" i="5"/>
  <c r="L239" i="5"/>
  <c r="J239" i="5"/>
  <c r="I239" i="5"/>
  <c r="H239" i="5"/>
  <c r="G239" i="5"/>
  <c r="F239" i="5"/>
  <c r="E239" i="5"/>
  <c r="D239" i="5"/>
  <c r="C239" i="5"/>
  <c r="A239" i="5"/>
  <c r="P238" i="5"/>
  <c r="O238" i="5"/>
  <c r="N238" i="5"/>
  <c r="L238" i="5"/>
  <c r="J238" i="5"/>
  <c r="I238" i="5"/>
  <c r="H238" i="5"/>
  <c r="G238" i="5"/>
  <c r="F238" i="5"/>
  <c r="E238" i="5"/>
  <c r="D238" i="5"/>
  <c r="C238" i="5"/>
  <c r="A238" i="5"/>
  <c r="P237" i="5"/>
  <c r="O237" i="5"/>
  <c r="N237" i="5"/>
  <c r="L237" i="5"/>
  <c r="J237" i="5"/>
  <c r="I237" i="5"/>
  <c r="H237" i="5"/>
  <c r="G237" i="5"/>
  <c r="F237" i="5"/>
  <c r="E237" i="5"/>
  <c r="D237" i="5"/>
  <c r="C237" i="5"/>
  <c r="A237" i="5"/>
  <c r="P236" i="5"/>
  <c r="O236" i="5"/>
  <c r="N236" i="5"/>
  <c r="L236" i="5"/>
  <c r="J236" i="5"/>
  <c r="I236" i="5"/>
  <c r="H236" i="5"/>
  <c r="G236" i="5"/>
  <c r="F236" i="5"/>
  <c r="E236" i="5"/>
  <c r="D236" i="5"/>
  <c r="C236" i="5"/>
  <c r="A236" i="5"/>
  <c r="P235" i="5"/>
  <c r="O235" i="5"/>
  <c r="N235" i="5"/>
  <c r="L235" i="5"/>
  <c r="J235" i="5"/>
  <c r="I235" i="5"/>
  <c r="H235" i="5"/>
  <c r="G235" i="5"/>
  <c r="F235" i="5"/>
  <c r="E235" i="5"/>
  <c r="D235" i="5"/>
  <c r="C235" i="5"/>
  <c r="A235" i="5"/>
  <c r="P234" i="5"/>
  <c r="O234" i="5"/>
  <c r="N234" i="5"/>
  <c r="L234" i="5"/>
  <c r="J234" i="5"/>
  <c r="I234" i="5"/>
  <c r="H234" i="5"/>
  <c r="G234" i="5"/>
  <c r="F234" i="5"/>
  <c r="E234" i="5"/>
  <c r="D234" i="5"/>
  <c r="C234" i="5"/>
  <c r="A234" i="5"/>
  <c r="P233" i="5"/>
  <c r="O233" i="5"/>
  <c r="N233" i="5"/>
  <c r="L233" i="5"/>
  <c r="J233" i="5"/>
  <c r="I233" i="5"/>
  <c r="H233" i="5"/>
  <c r="G233" i="5"/>
  <c r="F233" i="5"/>
  <c r="E233" i="5"/>
  <c r="D233" i="5"/>
  <c r="C233" i="5"/>
  <c r="A233" i="5"/>
  <c r="P232" i="5"/>
  <c r="O232" i="5"/>
  <c r="N232" i="5"/>
  <c r="L232" i="5"/>
  <c r="J232" i="5"/>
  <c r="I232" i="5"/>
  <c r="H232" i="5"/>
  <c r="G232" i="5"/>
  <c r="F232" i="5"/>
  <c r="E232" i="5"/>
  <c r="D232" i="5"/>
  <c r="C232" i="5"/>
  <c r="A232" i="5"/>
  <c r="P231" i="5"/>
  <c r="O231" i="5"/>
  <c r="N231" i="5"/>
  <c r="L231" i="5"/>
  <c r="J231" i="5"/>
  <c r="I231" i="5"/>
  <c r="H231" i="5"/>
  <c r="G231" i="5"/>
  <c r="F231" i="5"/>
  <c r="E231" i="5"/>
  <c r="D231" i="5"/>
  <c r="C231" i="5"/>
  <c r="A231" i="5"/>
  <c r="P230" i="5"/>
  <c r="O230" i="5"/>
  <c r="N230" i="5"/>
  <c r="L230" i="5"/>
  <c r="J230" i="5"/>
  <c r="I230" i="5"/>
  <c r="H230" i="5"/>
  <c r="G230" i="5"/>
  <c r="F230" i="5"/>
  <c r="E230" i="5"/>
  <c r="D230" i="5"/>
  <c r="C230" i="5"/>
  <c r="A230" i="5"/>
  <c r="P229" i="5"/>
  <c r="O229" i="5"/>
  <c r="N229" i="5"/>
  <c r="L229" i="5"/>
  <c r="J229" i="5"/>
  <c r="I229" i="5"/>
  <c r="H229" i="5"/>
  <c r="G229" i="5"/>
  <c r="F229" i="5"/>
  <c r="E229" i="5"/>
  <c r="D229" i="5"/>
  <c r="C229" i="5"/>
  <c r="A229" i="5"/>
  <c r="P228" i="5"/>
  <c r="O228" i="5"/>
  <c r="N228" i="5"/>
  <c r="L228" i="5"/>
  <c r="J228" i="5"/>
  <c r="I228" i="5"/>
  <c r="H228" i="5"/>
  <c r="G228" i="5"/>
  <c r="F228" i="5"/>
  <c r="E228" i="5"/>
  <c r="D228" i="5"/>
  <c r="C228" i="5"/>
  <c r="A228" i="5"/>
  <c r="P227" i="5"/>
  <c r="O227" i="5"/>
  <c r="N227" i="5"/>
  <c r="L227" i="5"/>
  <c r="J227" i="5"/>
  <c r="I227" i="5"/>
  <c r="H227" i="5"/>
  <c r="G227" i="5"/>
  <c r="F227" i="5"/>
  <c r="E227" i="5"/>
  <c r="D227" i="5"/>
  <c r="C227" i="5"/>
  <c r="A227" i="5"/>
  <c r="P226" i="5"/>
  <c r="O226" i="5"/>
  <c r="N226" i="5"/>
  <c r="L226" i="5"/>
  <c r="J226" i="5"/>
  <c r="I226" i="5"/>
  <c r="H226" i="5"/>
  <c r="G226" i="5"/>
  <c r="F226" i="5"/>
  <c r="E226" i="5"/>
  <c r="D226" i="5"/>
  <c r="C226" i="5"/>
  <c r="A226" i="5"/>
  <c r="P225" i="5"/>
  <c r="O225" i="5"/>
  <c r="N225" i="5"/>
  <c r="L225" i="5"/>
  <c r="J225" i="5"/>
  <c r="I225" i="5"/>
  <c r="H225" i="5"/>
  <c r="G225" i="5"/>
  <c r="F225" i="5"/>
  <c r="E225" i="5"/>
  <c r="D225" i="5"/>
  <c r="C225" i="5"/>
  <c r="A225" i="5"/>
  <c r="P224" i="5"/>
  <c r="O224" i="5"/>
  <c r="N224" i="5"/>
  <c r="L224" i="5"/>
  <c r="J224" i="5"/>
  <c r="I224" i="5"/>
  <c r="H224" i="5"/>
  <c r="G224" i="5"/>
  <c r="F224" i="5"/>
  <c r="E224" i="5"/>
  <c r="D224" i="5"/>
  <c r="C224" i="5"/>
  <c r="A224" i="5"/>
  <c r="P223" i="5"/>
  <c r="O223" i="5"/>
  <c r="N223" i="5"/>
  <c r="L223" i="5"/>
  <c r="J223" i="5"/>
  <c r="I223" i="5"/>
  <c r="H223" i="5"/>
  <c r="G223" i="5"/>
  <c r="F223" i="5"/>
  <c r="E223" i="5"/>
  <c r="D223" i="5"/>
  <c r="C223" i="5"/>
  <c r="A223" i="5"/>
  <c r="P222" i="5"/>
  <c r="O222" i="5"/>
  <c r="N222" i="5"/>
  <c r="L222" i="5"/>
  <c r="J222" i="5"/>
  <c r="I222" i="5"/>
  <c r="H222" i="5"/>
  <c r="G222" i="5"/>
  <c r="F222" i="5"/>
  <c r="E222" i="5"/>
  <c r="D222" i="5"/>
  <c r="C222" i="5"/>
  <c r="A222" i="5"/>
  <c r="P221" i="5"/>
  <c r="O221" i="5"/>
  <c r="N221" i="5"/>
  <c r="L221" i="5"/>
  <c r="J221" i="5"/>
  <c r="I221" i="5"/>
  <c r="H221" i="5"/>
  <c r="G221" i="5"/>
  <c r="F221" i="5"/>
  <c r="E221" i="5"/>
  <c r="D221" i="5"/>
  <c r="C221" i="5"/>
  <c r="A221" i="5"/>
  <c r="P220" i="5"/>
  <c r="O220" i="5"/>
  <c r="N220" i="5"/>
  <c r="L220" i="5"/>
  <c r="J220" i="5"/>
  <c r="I220" i="5"/>
  <c r="H220" i="5"/>
  <c r="G220" i="5"/>
  <c r="F220" i="5"/>
  <c r="E220" i="5"/>
  <c r="D220" i="5"/>
  <c r="C220" i="5"/>
  <c r="A220" i="5"/>
  <c r="P219" i="5"/>
  <c r="O219" i="5"/>
  <c r="N219" i="5"/>
  <c r="L219" i="5"/>
  <c r="J219" i="5"/>
  <c r="I219" i="5"/>
  <c r="H219" i="5"/>
  <c r="G219" i="5"/>
  <c r="F219" i="5"/>
  <c r="E219" i="5"/>
  <c r="D219" i="5"/>
  <c r="C219" i="5"/>
  <c r="A219" i="5"/>
  <c r="P218" i="5"/>
  <c r="O218" i="5"/>
  <c r="N218" i="5"/>
  <c r="L218" i="5"/>
  <c r="J218" i="5"/>
  <c r="I218" i="5"/>
  <c r="H218" i="5"/>
  <c r="G218" i="5"/>
  <c r="F218" i="5"/>
  <c r="E218" i="5"/>
  <c r="D218" i="5"/>
  <c r="C218" i="5"/>
  <c r="A218" i="5"/>
  <c r="P217" i="5"/>
  <c r="O217" i="5"/>
  <c r="N217" i="5"/>
  <c r="L217" i="5"/>
  <c r="J217" i="5"/>
  <c r="I217" i="5"/>
  <c r="H217" i="5"/>
  <c r="G217" i="5"/>
  <c r="F217" i="5"/>
  <c r="E217" i="5"/>
  <c r="D217" i="5"/>
  <c r="C217" i="5"/>
  <c r="A217" i="5"/>
  <c r="P216" i="5"/>
  <c r="O216" i="5"/>
  <c r="N216" i="5"/>
  <c r="L216" i="5"/>
  <c r="J216" i="5"/>
  <c r="I216" i="5"/>
  <c r="H216" i="5"/>
  <c r="G216" i="5"/>
  <c r="F216" i="5"/>
  <c r="E216" i="5"/>
  <c r="D216" i="5"/>
  <c r="C216" i="5"/>
  <c r="A216" i="5"/>
  <c r="P215" i="5"/>
  <c r="O215" i="5"/>
  <c r="N215" i="5"/>
  <c r="L215" i="5"/>
  <c r="J215" i="5"/>
  <c r="I215" i="5"/>
  <c r="H215" i="5"/>
  <c r="G215" i="5"/>
  <c r="F215" i="5"/>
  <c r="E215" i="5"/>
  <c r="D215" i="5"/>
  <c r="C215" i="5"/>
  <c r="A215" i="5"/>
  <c r="P214" i="5"/>
  <c r="O214" i="5"/>
  <c r="N214" i="5"/>
  <c r="L214" i="5"/>
  <c r="J214" i="5"/>
  <c r="I214" i="5"/>
  <c r="H214" i="5"/>
  <c r="G214" i="5"/>
  <c r="F214" i="5"/>
  <c r="E214" i="5"/>
  <c r="D214" i="5"/>
  <c r="C214" i="5"/>
  <c r="A214" i="5"/>
  <c r="P213" i="5"/>
  <c r="O213" i="5"/>
  <c r="N213" i="5"/>
  <c r="L213" i="5"/>
  <c r="J213" i="5"/>
  <c r="I213" i="5"/>
  <c r="H213" i="5"/>
  <c r="G213" i="5"/>
  <c r="F213" i="5"/>
  <c r="E213" i="5"/>
  <c r="D213" i="5"/>
  <c r="C213" i="5"/>
  <c r="A213" i="5"/>
  <c r="P212" i="5"/>
  <c r="O212" i="5"/>
  <c r="N212" i="5"/>
  <c r="L212" i="5"/>
  <c r="J212" i="5"/>
  <c r="I212" i="5"/>
  <c r="H212" i="5"/>
  <c r="G212" i="5"/>
  <c r="F212" i="5"/>
  <c r="E212" i="5"/>
  <c r="D212" i="5"/>
  <c r="C212" i="5"/>
  <c r="A212" i="5"/>
  <c r="P211" i="5"/>
  <c r="O211" i="5"/>
  <c r="N211" i="5"/>
  <c r="L211" i="5"/>
  <c r="J211" i="5"/>
  <c r="I211" i="5"/>
  <c r="H211" i="5"/>
  <c r="G211" i="5"/>
  <c r="F211" i="5"/>
  <c r="E211" i="5"/>
  <c r="D211" i="5"/>
  <c r="C211" i="5"/>
  <c r="A211" i="5"/>
  <c r="P210" i="5"/>
  <c r="O210" i="5"/>
  <c r="N210" i="5"/>
  <c r="L210" i="5"/>
  <c r="J210" i="5"/>
  <c r="I210" i="5"/>
  <c r="H210" i="5"/>
  <c r="G210" i="5"/>
  <c r="F210" i="5"/>
  <c r="E210" i="5"/>
  <c r="D210" i="5"/>
  <c r="C210" i="5"/>
  <c r="A210" i="5"/>
  <c r="P209" i="5"/>
  <c r="O209" i="5"/>
  <c r="N209" i="5"/>
  <c r="L209" i="5"/>
  <c r="J209" i="5"/>
  <c r="I209" i="5"/>
  <c r="H209" i="5"/>
  <c r="G209" i="5"/>
  <c r="F209" i="5"/>
  <c r="E209" i="5"/>
  <c r="D209" i="5"/>
  <c r="C209" i="5"/>
  <c r="A209" i="5"/>
  <c r="P208" i="5"/>
  <c r="O208" i="5"/>
  <c r="N208" i="5"/>
  <c r="L208" i="5"/>
  <c r="J208" i="5"/>
  <c r="I208" i="5"/>
  <c r="H208" i="5"/>
  <c r="G208" i="5"/>
  <c r="F208" i="5"/>
  <c r="E208" i="5"/>
  <c r="D208" i="5"/>
  <c r="C208" i="5"/>
  <c r="A208" i="5"/>
  <c r="P207" i="5"/>
  <c r="O207" i="5"/>
  <c r="N207" i="5"/>
  <c r="L207" i="5"/>
  <c r="J207" i="5"/>
  <c r="I207" i="5"/>
  <c r="H207" i="5"/>
  <c r="G207" i="5"/>
  <c r="F207" i="5"/>
  <c r="E207" i="5"/>
  <c r="D207" i="5"/>
  <c r="C207" i="5"/>
  <c r="A207" i="5"/>
  <c r="P206" i="5"/>
  <c r="O206" i="5"/>
  <c r="N206" i="5"/>
  <c r="L206" i="5"/>
  <c r="J206" i="5"/>
  <c r="I206" i="5"/>
  <c r="H206" i="5"/>
  <c r="G206" i="5"/>
  <c r="F206" i="5"/>
  <c r="E206" i="5"/>
  <c r="D206" i="5"/>
  <c r="C206" i="5"/>
  <c r="A206" i="5"/>
  <c r="P205" i="5"/>
  <c r="O205" i="5"/>
  <c r="N205" i="5"/>
  <c r="L205" i="5"/>
  <c r="J205" i="5"/>
  <c r="I205" i="5"/>
  <c r="H205" i="5"/>
  <c r="G205" i="5"/>
  <c r="F205" i="5"/>
  <c r="E205" i="5"/>
  <c r="D205" i="5"/>
  <c r="C205" i="5"/>
  <c r="A205" i="5"/>
  <c r="P204" i="5"/>
  <c r="O204" i="5"/>
  <c r="N204" i="5"/>
  <c r="L204" i="5"/>
  <c r="J204" i="5"/>
  <c r="I204" i="5"/>
  <c r="H204" i="5"/>
  <c r="G204" i="5"/>
  <c r="F204" i="5"/>
  <c r="E204" i="5"/>
  <c r="D204" i="5"/>
  <c r="C204" i="5"/>
  <c r="A204" i="5"/>
  <c r="P203" i="5"/>
  <c r="O203" i="5"/>
  <c r="N203" i="5"/>
  <c r="L203" i="5"/>
  <c r="J203" i="5"/>
  <c r="I203" i="5"/>
  <c r="H203" i="5"/>
  <c r="G203" i="5"/>
  <c r="F203" i="5"/>
  <c r="E203" i="5"/>
  <c r="D203" i="5"/>
  <c r="C203" i="5"/>
  <c r="A203" i="5"/>
  <c r="P202" i="5"/>
  <c r="O202" i="5"/>
  <c r="N202" i="5"/>
  <c r="L202" i="5"/>
  <c r="J202" i="5"/>
  <c r="I202" i="5"/>
  <c r="H202" i="5"/>
  <c r="G202" i="5"/>
  <c r="F202" i="5"/>
  <c r="E202" i="5"/>
  <c r="D202" i="5"/>
  <c r="C202" i="5"/>
  <c r="A202" i="5"/>
  <c r="P201" i="5"/>
  <c r="O201" i="5"/>
  <c r="N201" i="5"/>
  <c r="L201" i="5"/>
  <c r="J201" i="5"/>
  <c r="I201" i="5"/>
  <c r="H201" i="5"/>
  <c r="G201" i="5"/>
  <c r="F201" i="5"/>
  <c r="E201" i="5"/>
  <c r="D201" i="5"/>
  <c r="C201" i="5"/>
  <c r="A201" i="5"/>
  <c r="P200" i="5"/>
  <c r="O200" i="5"/>
  <c r="N200" i="5"/>
  <c r="L200" i="5"/>
  <c r="J200" i="5"/>
  <c r="I200" i="5"/>
  <c r="H200" i="5"/>
  <c r="G200" i="5"/>
  <c r="F200" i="5"/>
  <c r="E200" i="5"/>
  <c r="D200" i="5"/>
  <c r="C200" i="5"/>
  <c r="A200" i="5"/>
  <c r="P199" i="5"/>
  <c r="O199" i="5"/>
  <c r="N199" i="5"/>
  <c r="L199" i="5"/>
  <c r="J199" i="5"/>
  <c r="I199" i="5"/>
  <c r="H199" i="5"/>
  <c r="G199" i="5"/>
  <c r="F199" i="5"/>
  <c r="E199" i="5"/>
  <c r="D199" i="5"/>
  <c r="C199" i="5"/>
  <c r="A199" i="5"/>
  <c r="P198" i="5"/>
  <c r="O198" i="5"/>
  <c r="N198" i="5"/>
  <c r="L198" i="5"/>
  <c r="J198" i="5"/>
  <c r="I198" i="5"/>
  <c r="H198" i="5"/>
  <c r="G198" i="5"/>
  <c r="F198" i="5"/>
  <c r="E198" i="5"/>
  <c r="D198" i="5"/>
  <c r="C198" i="5"/>
  <c r="A198" i="5"/>
  <c r="P197" i="5"/>
  <c r="O197" i="5"/>
  <c r="N197" i="5"/>
  <c r="L197" i="5"/>
  <c r="J197" i="5"/>
  <c r="I197" i="5"/>
  <c r="H197" i="5"/>
  <c r="G197" i="5"/>
  <c r="F197" i="5"/>
  <c r="E197" i="5"/>
  <c r="D197" i="5"/>
  <c r="C197" i="5"/>
  <c r="A197" i="5"/>
  <c r="P196" i="5"/>
  <c r="O196" i="5"/>
  <c r="N196" i="5"/>
  <c r="L196" i="5"/>
  <c r="J196" i="5"/>
  <c r="I196" i="5"/>
  <c r="H196" i="5"/>
  <c r="G196" i="5"/>
  <c r="F196" i="5"/>
  <c r="E196" i="5"/>
  <c r="D196" i="5"/>
  <c r="C196" i="5"/>
  <c r="A196" i="5"/>
  <c r="P195" i="5"/>
  <c r="O195" i="5"/>
  <c r="N195" i="5"/>
  <c r="L195" i="5"/>
  <c r="J195" i="5"/>
  <c r="I195" i="5"/>
  <c r="H195" i="5"/>
  <c r="G195" i="5"/>
  <c r="F195" i="5"/>
  <c r="E195" i="5"/>
  <c r="D195" i="5"/>
  <c r="C195" i="5"/>
  <c r="A195" i="5"/>
  <c r="P194" i="5"/>
  <c r="O194" i="5"/>
  <c r="N194" i="5"/>
  <c r="L194" i="5"/>
  <c r="J194" i="5"/>
  <c r="I194" i="5"/>
  <c r="H194" i="5"/>
  <c r="G194" i="5"/>
  <c r="F194" i="5"/>
  <c r="E194" i="5"/>
  <c r="D194" i="5"/>
  <c r="C194" i="5"/>
  <c r="A194" i="5"/>
  <c r="P193" i="5"/>
  <c r="O193" i="5"/>
  <c r="N193" i="5"/>
  <c r="L193" i="5"/>
  <c r="J193" i="5"/>
  <c r="I193" i="5"/>
  <c r="H193" i="5"/>
  <c r="G193" i="5"/>
  <c r="F193" i="5"/>
  <c r="E193" i="5"/>
  <c r="D193" i="5"/>
  <c r="C193" i="5"/>
  <c r="A193" i="5"/>
  <c r="P192" i="5"/>
  <c r="O192" i="5"/>
  <c r="N192" i="5"/>
  <c r="L192" i="5"/>
  <c r="J192" i="5"/>
  <c r="I192" i="5"/>
  <c r="H192" i="5"/>
  <c r="G192" i="5"/>
  <c r="F192" i="5"/>
  <c r="E192" i="5"/>
  <c r="D192" i="5"/>
  <c r="C192" i="5"/>
  <c r="A192" i="5"/>
  <c r="P191" i="5"/>
  <c r="O191" i="5"/>
  <c r="N191" i="5"/>
  <c r="L191" i="5"/>
  <c r="J191" i="5"/>
  <c r="I191" i="5"/>
  <c r="H191" i="5"/>
  <c r="G191" i="5"/>
  <c r="F191" i="5"/>
  <c r="E191" i="5"/>
  <c r="D191" i="5"/>
  <c r="C191" i="5"/>
  <c r="A191" i="5"/>
  <c r="P190" i="5"/>
  <c r="O190" i="5"/>
  <c r="N190" i="5"/>
  <c r="L190" i="5"/>
  <c r="J190" i="5"/>
  <c r="I190" i="5"/>
  <c r="H190" i="5"/>
  <c r="G190" i="5"/>
  <c r="F190" i="5"/>
  <c r="E190" i="5"/>
  <c r="D190" i="5"/>
  <c r="C190" i="5"/>
  <c r="A190" i="5"/>
  <c r="P189" i="5"/>
  <c r="O189" i="5"/>
  <c r="N189" i="5"/>
  <c r="L189" i="5"/>
  <c r="J189" i="5"/>
  <c r="I189" i="5"/>
  <c r="H189" i="5"/>
  <c r="G189" i="5"/>
  <c r="F189" i="5"/>
  <c r="E189" i="5"/>
  <c r="D189" i="5"/>
  <c r="C189" i="5"/>
  <c r="A189" i="5"/>
  <c r="P188" i="5"/>
  <c r="O188" i="5"/>
  <c r="N188" i="5"/>
  <c r="L188" i="5"/>
  <c r="J188" i="5"/>
  <c r="I188" i="5"/>
  <c r="H188" i="5"/>
  <c r="G188" i="5"/>
  <c r="F188" i="5"/>
  <c r="E188" i="5"/>
  <c r="D188" i="5"/>
  <c r="C188" i="5"/>
  <c r="A188" i="5"/>
  <c r="P187" i="5"/>
  <c r="O187" i="5"/>
  <c r="N187" i="5"/>
  <c r="L187" i="5"/>
  <c r="J187" i="5"/>
  <c r="I187" i="5"/>
  <c r="H187" i="5"/>
  <c r="G187" i="5"/>
  <c r="F187" i="5"/>
  <c r="E187" i="5"/>
  <c r="D187" i="5"/>
  <c r="C187" i="5"/>
  <c r="A187" i="5"/>
  <c r="P186" i="5"/>
  <c r="O186" i="5"/>
  <c r="N186" i="5"/>
  <c r="L186" i="5"/>
  <c r="J186" i="5"/>
  <c r="I186" i="5"/>
  <c r="H186" i="5"/>
  <c r="G186" i="5"/>
  <c r="F186" i="5"/>
  <c r="E186" i="5"/>
  <c r="D186" i="5"/>
  <c r="C186" i="5"/>
  <c r="A186" i="5"/>
  <c r="P185" i="5"/>
  <c r="O185" i="5"/>
  <c r="N185" i="5"/>
  <c r="L185" i="5"/>
  <c r="J185" i="5"/>
  <c r="I185" i="5"/>
  <c r="H185" i="5"/>
  <c r="G185" i="5"/>
  <c r="F185" i="5"/>
  <c r="E185" i="5"/>
  <c r="D185" i="5"/>
  <c r="C185" i="5"/>
  <c r="A185" i="5"/>
  <c r="P184" i="5"/>
  <c r="O184" i="5"/>
  <c r="N184" i="5"/>
  <c r="L184" i="5"/>
  <c r="J184" i="5"/>
  <c r="I184" i="5"/>
  <c r="H184" i="5"/>
  <c r="G184" i="5"/>
  <c r="F184" i="5"/>
  <c r="E184" i="5"/>
  <c r="D184" i="5"/>
  <c r="C184" i="5"/>
  <c r="A184" i="5"/>
  <c r="P183" i="5"/>
  <c r="O183" i="5"/>
  <c r="N183" i="5"/>
  <c r="L183" i="5"/>
  <c r="J183" i="5"/>
  <c r="I183" i="5"/>
  <c r="H183" i="5"/>
  <c r="G183" i="5"/>
  <c r="F183" i="5"/>
  <c r="E183" i="5"/>
  <c r="D183" i="5"/>
  <c r="C183" i="5"/>
  <c r="A183" i="5"/>
  <c r="P182" i="5"/>
  <c r="O182" i="5"/>
  <c r="N182" i="5"/>
  <c r="L182" i="5"/>
  <c r="J182" i="5"/>
  <c r="I182" i="5"/>
  <c r="H182" i="5"/>
  <c r="G182" i="5"/>
  <c r="F182" i="5"/>
  <c r="E182" i="5"/>
  <c r="D182" i="5"/>
  <c r="C182" i="5"/>
  <c r="A182" i="5"/>
  <c r="P181" i="5"/>
  <c r="O181" i="5"/>
  <c r="N181" i="5"/>
  <c r="L181" i="5"/>
  <c r="J181" i="5"/>
  <c r="I181" i="5"/>
  <c r="H181" i="5"/>
  <c r="G181" i="5"/>
  <c r="F181" i="5"/>
  <c r="E181" i="5"/>
  <c r="D181" i="5"/>
  <c r="C181" i="5"/>
  <c r="A181" i="5"/>
  <c r="P180" i="5"/>
  <c r="O180" i="5"/>
  <c r="N180" i="5"/>
  <c r="L180" i="5"/>
  <c r="J180" i="5"/>
  <c r="I180" i="5"/>
  <c r="H180" i="5"/>
  <c r="G180" i="5"/>
  <c r="F180" i="5"/>
  <c r="E180" i="5"/>
  <c r="D180" i="5"/>
  <c r="C180" i="5"/>
  <c r="A180" i="5"/>
  <c r="P179" i="5"/>
  <c r="O179" i="5"/>
  <c r="N179" i="5"/>
  <c r="L179" i="5"/>
  <c r="J179" i="5"/>
  <c r="I179" i="5"/>
  <c r="H179" i="5"/>
  <c r="G179" i="5"/>
  <c r="F179" i="5"/>
  <c r="E179" i="5"/>
  <c r="D179" i="5"/>
  <c r="C179" i="5"/>
  <c r="A179" i="5"/>
  <c r="P178" i="5"/>
  <c r="O178" i="5"/>
  <c r="N178" i="5"/>
  <c r="L178" i="5"/>
  <c r="J178" i="5"/>
  <c r="I178" i="5"/>
  <c r="H178" i="5"/>
  <c r="G178" i="5"/>
  <c r="F178" i="5"/>
  <c r="E178" i="5"/>
  <c r="D178" i="5"/>
  <c r="C178" i="5"/>
  <c r="A178" i="5"/>
  <c r="P177" i="5"/>
  <c r="O177" i="5"/>
  <c r="N177" i="5"/>
  <c r="L177" i="5"/>
  <c r="J177" i="5"/>
  <c r="I177" i="5"/>
  <c r="H177" i="5"/>
  <c r="G177" i="5"/>
  <c r="F177" i="5"/>
  <c r="E177" i="5"/>
  <c r="D177" i="5"/>
  <c r="C177" i="5"/>
  <c r="A177" i="5"/>
  <c r="P176" i="5"/>
  <c r="O176" i="5"/>
  <c r="N176" i="5"/>
  <c r="L176" i="5"/>
  <c r="J176" i="5"/>
  <c r="I176" i="5"/>
  <c r="H176" i="5"/>
  <c r="G176" i="5"/>
  <c r="F176" i="5"/>
  <c r="E176" i="5"/>
  <c r="D176" i="5"/>
  <c r="C176" i="5"/>
  <c r="A176" i="5"/>
  <c r="P175" i="5"/>
  <c r="O175" i="5"/>
  <c r="N175" i="5"/>
  <c r="L175" i="5"/>
  <c r="J175" i="5"/>
  <c r="I175" i="5"/>
  <c r="H175" i="5"/>
  <c r="G175" i="5"/>
  <c r="F175" i="5"/>
  <c r="E175" i="5"/>
  <c r="D175" i="5"/>
  <c r="C175" i="5"/>
  <c r="A175" i="5"/>
  <c r="P174" i="5"/>
  <c r="O174" i="5"/>
  <c r="N174" i="5"/>
  <c r="L174" i="5"/>
  <c r="J174" i="5"/>
  <c r="I174" i="5"/>
  <c r="H174" i="5"/>
  <c r="G174" i="5"/>
  <c r="F174" i="5"/>
  <c r="E174" i="5"/>
  <c r="D174" i="5"/>
  <c r="C174" i="5"/>
  <c r="A174" i="5"/>
  <c r="P173" i="5"/>
  <c r="O173" i="5"/>
  <c r="N173" i="5"/>
  <c r="L173" i="5"/>
  <c r="J173" i="5"/>
  <c r="I173" i="5"/>
  <c r="H173" i="5"/>
  <c r="G173" i="5"/>
  <c r="F173" i="5"/>
  <c r="E173" i="5"/>
  <c r="D173" i="5"/>
  <c r="C173" i="5"/>
  <c r="A173" i="5"/>
  <c r="P172" i="5"/>
  <c r="O172" i="5"/>
  <c r="N172" i="5"/>
  <c r="L172" i="5"/>
  <c r="J172" i="5"/>
  <c r="I172" i="5"/>
  <c r="H172" i="5"/>
  <c r="G172" i="5"/>
  <c r="F172" i="5"/>
  <c r="E172" i="5"/>
  <c r="D172" i="5"/>
  <c r="C172" i="5"/>
  <c r="A172" i="5"/>
  <c r="P171" i="5"/>
  <c r="O171" i="5"/>
  <c r="N171" i="5"/>
  <c r="L171" i="5"/>
  <c r="J171" i="5"/>
  <c r="I171" i="5"/>
  <c r="H171" i="5"/>
  <c r="G171" i="5"/>
  <c r="F171" i="5"/>
  <c r="E171" i="5"/>
  <c r="D171" i="5"/>
  <c r="C171" i="5"/>
  <c r="A171" i="5"/>
  <c r="P170" i="5"/>
  <c r="O170" i="5"/>
  <c r="N170" i="5"/>
  <c r="L170" i="5"/>
  <c r="J170" i="5"/>
  <c r="I170" i="5"/>
  <c r="H170" i="5"/>
  <c r="G170" i="5"/>
  <c r="F170" i="5"/>
  <c r="E170" i="5"/>
  <c r="D170" i="5"/>
  <c r="C170" i="5"/>
  <c r="A170" i="5"/>
  <c r="P169" i="5"/>
  <c r="O169" i="5"/>
  <c r="N169" i="5"/>
  <c r="L169" i="5"/>
  <c r="J169" i="5"/>
  <c r="I169" i="5"/>
  <c r="H169" i="5"/>
  <c r="G169" i="5"/>
  <c r="F169" i="5"/>
  <c r="E169" i="5"/>
  <c r="D169" i="5"/>
  <c r="C169" i="5"/>
  <c r="A169" i="5"/>
  <c r="P168" i="5"/>
  <c r="O168" i="5"/>
  <c r="N168" i="5"/>
  <c r="L168" i="5"/>
  <c r="J168" i="5"/>
  <c r="I168" i="5"/>
  <c r="H168" i="5"/>
  <c r="G168" i="5"/>
  <c r="F168" i="5"/>
  <c r="E168" i="5"/>
  <c r="D168" i="5"/>
  <c r="C168" i="5"/>
  <c r="A168" i="5"/>
  <c r="P167" i="5"/>
  <c r="O167" i="5"/>
  <c r="N167" i="5"/>
  <c r="L167" i="5"/>
  <c r="J167" i="5"/>
  <c r="I167" i="5"/>
  <c r="H167" i="5"/>
  <c r="G167" i="5"/>
  <c r="F167" i="5"/>
  <c r="E167" i="5"/>
  <c r="D167" i="5"/>
  <c r="C167" i="5"/>
  <c r="A167" i="5"/>
  <c r="P166" i="5"/>
  <c r="O166" i="5"/>
  <c r="N166" i="5"/>
  <c r="L166" i="5"/>
  <c r="J166" i="5"/>
  <c r="I166" i="5"/>
  <c r="H166" i="5"/>
  <c r="G166" i="5"/>
  <c r="F166" i="5"/>
  <c r="E166" i="5"/>
  <c r="D166" i="5"/>
  <c r="C166" i="5"/>
  <c r="A166" i="5"/>
  <c r="P165" i="5"/>
  <c r="O165" i="5"/>
  <c r="N165" i="5"/>
  <c r="L165" i="5"/>
  <c r="J165" i="5"/>
  <c r="I165" i="5"/>
  <c r="H165" i="5"/>
  <c r="G165" i="5"/>
  <c r="F165" i="5"/>
  <c r="E165" i="5"/>
  <c r="D165" i="5"/>
  <c r="C165" i="5"/>
  <c r="A165" i="5"/>
  <c r="P164" i="5"/>
  <c r="O164" i="5"/>
  <c r="N164" i="5"/>
  <c r="L164" i="5"/>
  <c r="J164" i="5"/>
  <c r="I164" i="5"/>
  <c r="H164" i="5"/>
  <c r="G164" i="5"/>
  <c r="F164" i="5"/>
  <c r="E164" i="5"/>
  <c r="D164" i="5"/>
  <c r="C164" i="5"/>
  <c r="A164" i="5"/>
  <c r="P163" i="5"/>
  <c r="O163" i="5"/>
  <c r="N163" i="5"/>
  <c r="L163" i="5"/>
  <c r="J163" i="5"/>
  <c r="I163" i="5"/>
  <c r="H163" i="5"/>
  <c r="G163" i="5"/>
  <c r="F163" i="5"/>
  <c r="E163" i="5"/>
  <c r="D163" i="5"/>
  <c r="C163" i="5"/>
  <c r="A163" i="5"/>
  <c r="P162" i="5"/>
  <c r="O162" i="5"/>
  <c r="N162" i="5"/>
  <c r="L162" i="5"/>
  <c r="J162" i="5"/>
  <c r="I162" i="5"/>
  <c r="H162" i="5"/>
  <c r="G162" i="5"/>
  <c r="F162" i="5"/>
  <c r="E162" i="5"/>
  <c r="D162" i="5"/>
  <c r="C162" i="5"/>
  <c r="A162" i="5"/>
  <c r="P161" i="5"/>
  <c r="O161" i="5"/>
  <c r="N161" i="5"/>
  <c r="L161" i="5"/>
  <c r="J161" i="5"/>
  <c r="I161" i="5"/>
  <c r="H161" i="5"/>
  <c r="G161" i="5"/>
  <c r="F161" i="5"/>
  <c r="E161" i="5"/>
  <c r="D161" i="5"/>
  <c r="C161" i="5"/>
  <c r="A161" i="5"/>
  <c r="P160" i="5"/>
  <c r="O160" i="5"/>
  <c r="N160" i="5"/>
  <c r="L160" i="5"/>
  <c r="J160" i="5"/>
  <c r="I160" i="5"/>
  <c r="H160" i="5"/>
  <c r="G160" i="5"/>
  <c r="F160" i="5"/>
  <c r="E160" i="5"/>
  <c r="D160" i="5"/>
  <c r="C160" i="5"/>
  <c r="A160" i="5"/>
  <c r="P159" i="5"/>
  <c r="O159" i="5"/>
  <c r="N159" i="5"/>
  <c r="L159" i="5"/>
  <c r="J159" i="5"/>
  <c r="I159" i="5"/>
  <c r="H159" i="5"/>
  <c r="G159" i="5"/>
  <c r="F159" i="5"/>
  <c r="E159" i="5"/>
  <c r="D159" i="5"/>
  <c r="C159" i="5"/>
  <c r="A159" i="5"/>
  <c r="P158" i="5"/>
  <c r="O158" i="5"/>
  <c r="N158" i="5"/>
  <c r="L158" i="5"/>
  <c r="J158" i="5"/>
  <c r="I158" i="5"/>
  <c r="H158" i="5"/>
  <c r="G158" i="5"/>
  <c r="F158" i="5"/>
  <c r="E158" i="5"/>
  <c r="D158" i="5"/>
  <c r="C158" i="5"/>
  <c r="A158" i="5"/>
  <c r="P157" i="5"/>
  <c r="O157" i="5"/>
  <c r="N157" i="5"/>
  <c r="L157" i="5"/>
  <c r="J157" i="5"/>
  <c r="I157" i="5"/>
  <c r="H157" i="5"/>
  <c r="G157" i="5"/>
  <c r="F157" i="5"/>
  <c r="E157" i="5"/>
  <c r="D157" i="5"/>
  <c r="C157" i="5"/>
  <c r="A157" i="5"/>
  <c r="P156" i="5"/>
  <c r="O156" i="5"/>
  <c r="N156" i="5"/>
  <c r="L156" i="5"/>
  <c r="J156" i="5"/>
  <c r="I156" i="5"/>
  <c r="H156" i="5"/>
  <c r="G156" i="5"/>
  <c r="F156" i="5"/>
  <c r="E156" i="5"/>
  <c r="D156" i="5"/>
  <c r="C156" i="5"/>
  <c r="A156" i="5"/>
  <c r="P155" i="5"/>
  <c r="O155" i="5"/>
  <c r="N155" i="5"/>
  <c r="L155" i="5"/>
  <c r="J155" i="5"/>
  <c r="I155" i="5"/>
  <c r="H155" i="5"/>
  <c r="G155" i="5"/>
  <c r="F155" i="5"/>
  <c r="E155" i="5"/>
  <c r="D155" i="5"/>
  <c r="C155" i="5"/>
  <c r="A155" i="5"/>
  <c r="P154" i="5"/>
  <c r="O154" i="5"/>
  <c r="N154" i="5"/>
  <c r="L154" i="5"/>
  <c r="J154" i="5"/>
  <c r="I154" i="5"/>
  <c r="H154" i="5"/>
  <c r="G154" i="5"/>
  <c r="F154" i="5"/>
  <c r="E154" i="5"/>
  <c r="D154" i="5"/>
  <c r="C154" i="5"/>
  <c r="A154" i="5"/>
  <c r="P153" i="5"/>
  <c r="O153" i="5"/>
  <c r="N153" i="5"/>
  <c r="L153" i="5"/>
  <c r="J153" i="5"/>
  <c r="I153" i="5"/>
  <c r="H153" i="5"/>
  <c r="G153" i="5"/>
  <c r="F153" i="5"/>
  <c r="E153" i="5"/>
  <c r="D153" i="5"/>
  <c r="C153" i="5"/>
  <c r="A153" i="5"/>
  <c r="P152" i="5"/>
  <c r="O152" i="5"/>
  <c r="N152" i="5"/>
  <c r="L152" i="5"/>
  <c r="J152" i="5"/>
  <c r="I152" i="5"/>
  <c r="H152" i="5"/>
  <c r="G152" i="5"/>
  <c r="F152" i="5"/>
  <c r="E152" i="5"/>
  <c r="D152" i="5"/>
  <c r="C152" i="5"/>
  <c r="A152" i="5"/>
  <c r="P151" i="5"/>
  <c r="O151" i="5"/>
  <c r="N151" i="5"/>
  <c r="L151" i="5"/>
  <c r="J151" i="5"/>
  <c r="I151" i="5"/>
  <c r="H151" i="5"/>
  <c r="G151" i="5"/>
  <c r="F151" i="5"/>
  <c r="E151" i="5"/>
  <c r="D151" i="5"/>
  <c r="C151" i="5"/>
  <c r="A151" i="5"/>
  <c r="P150" i="5"/>
  <c r="O150" i="5"/>
  <c r="N150" i="5"/>
  <c r="L150" i="5"/>
  <c r="J150" i="5"/>
  <c r="I150" i="5"/>
  <c r="H150" i="5"/>
  <c r="G150" i="5"/>
  <c r="F150" i="5"/>
  <c r="E150" i="5"/>
  <c r="D150" i="5"/>
  <c r="C150" i="5"/>
  <c r="A150" i="5"/>
  <c r="P149" i="5"/>
  <c r="O149" i="5"/>
  <c r="N149" i="5"/>
  <c r="L149" i="5"/>
  <c r="J149" i="5"/>
  <c r="I149" i="5"/>
  <c r="H149" i="5"/>
  <c r="G149" i="5"/>
  <c r="F149" i="5"/>
  <c r="E149" i="5"/>
  <c r="D149" i="5"/>
  <c r="C149" i="5"/>
  <c r="A149" i="5"/>
  <c r="P148" i="5"/>
  <c r="O148" i="5"/>
  <c r="N148" i="5"/>
  <c r="L148" i="5"/>
  <c r="J148" i="5"/>
  <c r="I148" i="5"/>
  <c r="H148" i="5"/>
  <c r="G148" i="5"/>
  <c r="F148" i="5"/>
  <c r="E148" i="5"/>
  <c r="D148" i="5"/>
  <c r="C148" i="5"/>
  <c r="A148" i="5"/>
  <c r="P147" i="5"/>
  <c r="O147" i="5"/>
  <c r="N147" i="5"/>
  <c r="L147" i="5"/>
  <c r="J147" i="5"/>
  <c r="I147" i="5"/>
  <c r="H147" i="5"/>
  <c r="G147" i="5"/>
  <c r="F147" i="5"/>
  <c r="E147" i="5"/>
  <c r="D147" i="5"/>
  <c r="C147" i="5"/>
  <c r="A147" i="5"/>
  <c r="P146" i="5"/>
  <c r="O146" i="5"/>
  <c r="N146" i="5"/>
  <c r="L146" i="5"/>
  <c r="J146" i="5"/>
  <c r="I146" i="5"/>
  <c r="H146" i="5"/>
  <c r="G146" i="5"/>
  <c r="F146" i="5"/>
  <c r="E146" i="5"/>
  <c r="D146" i="5"/>
  <c r="C146" i="5"/>
  <c r="A146" i="5"/>
  <c r="P145" i="5"/>
  <c r="O145" i="5"/>
  <c r="N145" i="5"/>
  <c r="L145" i="5"/>
  <c r="J145" i="5"/>
  <c r="I145" i="5"/>
  <c r="H145" i="5"/>
  <c r="G145" i="5"/>
  <c r="F145" i="5"/>
  <c r="E145" i="5"/>
  <c r="D145" i="5"/>
  <c r="C145" i="5"/>
  <c r="A145" i="5"/>
  <c r="P144" i="5"/>
  <c r="O144" i="5"/>
  <c r="N144" i="5"/>
  <c r="L144" i="5"/>
  <c r="J144" i="5"/>
  <c r="I144" i="5"/>
  <c r="H144" i="5"/>
  <c r="G144" i="5"/>
  <c r="F144" i="5"/>
  <c r="E144" i="5"/>
  <c r="D144" i="5"/>
  <c r="C144" i="5"/>
  <c r="A144" i="5"/>
  <c r="P143" i="5"/>
  <c r="O143" i="5"/>
  <c r="N143" i="5"/>
  <c r="L143" i="5"/>
  <c r="J143" i="5"/>
  <c r="I143" i="5"/>
  <c r="H143" i="5"/>
  <c r="G143" i="5"/>
  <c r="F143" i="5"/>
  <c r="E143" i="5"/>
  <c r="D143" i="5"/>
  <c r="C143" i="5"/>
  <c r="A143" i="5"/>
  <c r="P142" i="5"/>
  <c r="O142" i="5"/>
  <c r="N142" i="5"/>
  <c r="L142" i="5"/>
  <c r="J142" i="5"/>
  <c r="I142" i="5"/>
  <c r="H142" i="5"/>
  <c r="G142" i="5"/>
  <c r="F142" i="5"/>
  <c r="E142" i="5"/>
  <c r="D142" i="5"/>
  <c r="C142" i="5"/>
  <c r="A142" i="5"/>
  <c r="P141" i="5"/>
  <c r="O141" i="5"/>
  <c r="N141" i="5"/>
  <c r="L141" i="5"/>
  <c r="J141" i="5"/>
  <c r="I141" i="5"/>
  <c r="H141" i="5"/>
  <c r="G141" i="5"/>
  <c r="F141" i="5"/>
  <c r="E141" i="5"/>
  <c r="D141" i="5"/>
  <c r="C141" i="5"/>
  <c r="A141" i="5"/>
  <c r="P140" i="5"/>
  <c r="O140" i="5"/>
  <c r="N140" i="5"/>
  <c r="L140" i="5"/>
  <c r="J140" i="5"/>
  <c r="I140" i="5"/>
  <c r="H140" i="5"/>
  <c r="G140" i="5"/>
  <c r="F140" i="5"/>
  <c r="E140" i="5"/>
  <c r="D140" i="5"/>
  <c r="C140" i="5"/>
  <c r="A140" i="5"/>
  <c r="P139" i="5"/>
  <c r="O139" i="5"/>
  <c r="N139" i="5"/>
  <c r="L139" i="5"/>
  <c r="J139" i="5"/>
  <c r="I139" i="5"/>
  <c r="H139" i="5"/>
  <c r="G139" i="5"/>
  <c r="F139" i="5"/>
  <c r="E139" i="5"/>
  <c r="D139" i="5"/>
  <c r="C139" i="5"/>
  <c r="A139" i="5"/>
  <c r="P138" i="5"/>
  <c r="O138" i="5"/>
  <c r="N138" i="5"/>
  <c r="L138" i="5"/>
  <c r="J138" i="5"/>
  <c r="I138" i="5"/>
  <c r="H138" i="5"/>
  <c r="G138" i="5"/>
  <c r="F138" i="5"/>
  <c r="E138" i="5"/>
  <c r="D138" i="5"/>
  <c r="C138" i="5"/>
  <c r="A138" i="5"/>
  <c r="P137" i="5"/>
  <c r="O137" i="5"/>
  <c r="N137" i="5"/>
  <c r="L137" i="5"/>
  <c r="J137" i="5"/>
  <c r="I137" i="5"/>
  <c r="H137" i="5"/>
  <c r="G137" i="5"/>
  <c r="F137" i="5"/>
  <c r="E137" i="5"/>
  <c r="D137" i="5"/>
  <c r="C137" i="5"/>
  <c r="A137" i="5"/>
  <c r="P136" i="5"/>
  <c r="O136" i="5"/>
  <c r="N136" i="5"/>
  <c r="L136" i="5"/>
  <c r="J136" i="5"/>
  <c r="I136" i="5"/>
  <c r="H136" i="5"/>
  <c r="G136" i="5"/>
  <c r="F136" i="5"/>
  <c r="E136" i="5"/>
  <c r="D136" i="5"/>
  <c r="C136" i="5"/>
  <c r="A136" i="5"/>
  <c r="P135" i="5"/>
  <c r="O135" i="5"/>
  <c r="N135" i="5"/>
  <c r="L135" i="5"/>
  <c r="J135" i="5"/>
  <c r="I135" i="5"/>
  <c r="H135" i="5"/>
  <c r="G135" i="5"/>
  <c r="F135" i="5"/>
  <c r="E135" i="5"/>
  <c r="D135" i="5"/>
  <c r="C135" i="5"/>
  <c r="A135" i="5"/>
  <c r="P134" i="5"/>
  <c r="O134" i="5"/>
  <c r="N134" i="5"/>
  <c r="L134" i="5"/>
  <c r="J134" i="5"/>
  <c r="I134" i="5"/>
  <c r="H134" i="5"/>
  <c r="G134" i="5"/>
  <c r="F134" i="5"/>
  <c r="E134" i="5"/>
  <c r="D134" i="5"/>
  <c r="C134" i="5"/>
  <c r="A134" i="5"/>
  <c r="P133" i="5"/>
  <c r="O133" i="5"/>
  <c r="N133" i="5"/>
  <c r="L133" i="5"/>
  <c r="J133" i="5"/>
  <c r="I133" i="5"/>
  <c r="H133" i="5"/>
  <c r="G133" i="5"/>
  <c r="F133" i="5"/>
  <c r="E133" i="5"/>
  <c r="D133" i="5"/>
  <c r="C133" i="5"/>
  <c r="A133" i="5"/>
  <c r="P132" i="5"/>
  <c r="O132" i="5"/>
  <c r="N132" i="5"/>
  <c r="L132" i="5"/>
  <c r="J132" i="5"/>
  <c r="I132" i="5"/>
  <c r="H132" i="5"/>
  <c r="G132" i="5"/>
  <c r="F132" i="5"/>
  <c r="E132" i="5"/>
  <c r="D132" i="5"/>
  <c r="C132" i="5"/>
  <c r="A132" i="5"/>
  <c r="P131" i="5"/>
  <c r="O131" i="5"/>
  <c r="N131" i="5"/>
  <c r="L131" i="5"/>
  <c r="J131" i="5"/>
  <c r="I131" i="5"/>
  <c r="H131" i="5"/>
  <c r="G131" i="5"/>
  <c r="F131" i="5"/>
  <c r="E131" i="5"/>
  <c r="D131" i="5"/>
  <c r="C131" i="5"/>
  <c r="A131" i="5"/>
  <c r="P130" i="5"/>
  <c r="O130" i="5"/>
  <c r="N130" i="5"/>
  <c r="L130" i="5"/>
  <c r="J130" i="5"/>
  <c r="I130" i="5"/>
  <c r="H130" i="5"/>
  <c r="G130" i="5"/>
  <c r="F130" i="5"/>
  <c r="E130" i="5"/>
  <c r="D130" i="5"/>
  <c r="C130" i="5"/>
  <c r="A130" i="5"/>
  <c r="P129" i="5"/>
  <c r="O129" i="5"/>
  <c r="N129" i="5"/>
  <c r="L129" i="5"/>
  <c r="J129" i="5"/>
  <c r="I129" i="5"/>
  <c r="H129" i="5"/>
  <c r="G129" i="5"/>
  <c r="F129" i="5"/>
  <c r="E129" i="5"/>
  <c r="D129" i="5"/>
  <c r="C129" i="5"/>
  <c r="A129" i="5"/>
  <c r="P128" i="5"/>
  <c r="O128" i="5"/>
  <c r="N128" i="5"/>
  <c r="L128" i="5"/>
  <c r="J128" i="5"/>
  <c r="I128" i="5"/>
  <c r="H128" i="5"/>
  <c r="G128" i="5"/>
  <c r="F128" i="5"/>
  <c r="E128" i="5"/>
  <c r="D128" i="5"/>
  <c r="C128" i="5"/>
  <c r="A128" i="5"/>
  <c r="P127" i="5"/>
  <c r="O127" i="5"/>
  <c r="N127" i="5"/>
  <c r="L127" i="5"/>
  <c r="J127" i="5"/>
  <c r="I127" i="5"/>
  <c r="H127" i="5"/>
  <c r="G127" i="5"/>
  <c r="F127" i="5"/>
  <c r="E127" i="5"/>
  <c r="D127" i="5"/>
  <c r="C127" i="5"/>
  <c r="A127" i="5"/>
  <c r="P126" i="5"/>
  <c r="O126" i="5"/>
  <c r="N126" i="5"/>
  <c r="L126" i="5"/>
  <c r="J126" i="5"/>
  <c r="I126" i="5"/>
  <c r="H126" i="5"/>
  <c r="G126" i="5"/>
  <c r="F126" i="5"/>
  <c r="E126" i="5"/>
  <c r="D126" i="5"/>
  <c r="C126" i="5"/>
  <c r="A126" i="5"/>
  <c r="P125" i="5"/>
  <c r="O125" i="5"/>
  <c r="N125" i="5"/>
  <c r="L125" i="5"/>
  <c r="J125" i="5"/>
  <c r="I125" i="5"/>
  <c r="H125" i="5"/>
  <c r="G125" i="5"/>
  <c r="F125" i="5"/>
  <c r="E125" i="5"/>
  <c r="D125" i="5"/>
  <c r="C125" i="5"/>
  <c r="A125" i="5"/>
  <c r="P124" i="5"/>
  <c r="O124" i="5"/>
  <c r="N124" i="5"/>
  <c r="L124" i="5"/>
  <c r="J124" i="5"/>
  <c r="I124" i="5"/>
  <c r="H124" i="5"/>
  <c r="G124" i="5"/>
  <c r="F124" i="5"/>
  <c r="E124" i="5"/>
  <c r="D124" i="5"/>
  <c r="C124" i="5"/>
  <c r="A124" i="5"/>
  <c r="P123" i="5"/>
  <c r="O123" i="5"/>
  <c r="N123" i="5"/>
  <c r="L123" i="5"/>
  <c r="J123" i="5"/>
  <c r="I123" i="5"/>
  <c r="H123" i="5"/>
  <c r="G123" i="5"/>
  <c r="F123" i="5"/>
  <c r="E123" i="5"/>
  <c r="D123" i="5"/>
  <c r="C123" i="5"/>
  <c r="A123" i="5"/>
  <c r="P122" i="5"/>
  <c r="O122" i="5"/>
  <c r="N122" i="5"/>
  <c r="L122" i="5"/>
  <c r="J122" i="5"/>
  <c r="I122" i="5"/>
  <c r="H122" i="5"/>
  <c r="G122" i="5"/>
  <c r="F122" i="5"/>
  <c r="E122" i="5"/>
  <c r="D122" i="5"/>
  <c r="C122" i="5"/>
  <c r="A122" i="5"/>
  <c r="P121" i="5"/>
  <c r="O121" i="5"/>
  <c r="N121" i="5"/>
  <c r="L121" i="5"/>
  <c r="J121" i="5"/>
  <c r="I121" i="5"/>
  <c r="H121" i="5"/>
  <c r="G121" i="5"/>
  <c r="F121" i="5"/>
  <c r="E121" i="5"/>
  <c r="D121" i="5"/>
  <c r="C121" i="5"/>
  <c r="A121" i="5"/>
  <c r="P120" i="5"/>
  <c r="O120" i="5"/>
  <c r="N120" i="5"/>
  <c r="L120" i="5"/>
  <c r="J120" i="5"/>
  <c r="I120" i="5"/>
  <c r="H120" i="5"/>
  <c r="G120" i="5"/>
  <c r="F120" i="5"/>
  <c r="E120" i="5"/>
  <c r="D120" i="5"/>
  <c r="C120" i="5"/>
  <c r="A120" i="5"/>
  <c r="P119" i="5"/>
  <c r="O119" i="5"/>
  <c r="N119" i="5"/>
  <c r="L119" i="5"/>
  <c r="J119" i="5"/>
  <c r="I119" i="5"/>
  <c r="H119" i="5"/>
  <c r="G119" i="5"/>
  <c r="F119" i="5"/>
  <c r="E119" i="5"/>
  <c r="D119" i="5"/>
  <c r="C119" i="5"/>
  <c r="A119" i="5"/>
  <c r="P118" i="5"/>
  <c r="O118" i="5"/>
  <c r="N118" i="5"/>
  <c r="L118" i="5"/>
  <c r="J118" i="5"/>
  <c r="I118" i="5"/>
  <c r="H118" i="5"/>
  <c r="G118" i="5"/>
  <c r="F118" i="5"/>
  <c r="E118" i="5"/>
  <c r="D118" i="5"/>
  <c r="C118" i="5"/>
  <c r="A118" i="5"/>
  <c r="P117" i="5"/>
  <c r="O117" i="5"/>
  <c r="N117" i="5"/>
  <c r="L117" i="5"/>
  <c r="J117" i="5"/>
  <c r="I117" i="5"/>
  <c r="H117" i="5"/>
  <c r="G117" i="5"/>
  <c r="F117" i="5"/>
  <c r="E117" i="5"/>
  <c r="D117" i="5"/>
  <c r="C117" i="5"/>
  <c r="A117" i="5"/>
  <c r="P116" i="5"/>
  <c r="O116" i="5"/>
  <c r="N116" i="5"/>
  <c r="L116" i="5"/>
  <c r="J116" i="5"/>
  <c r="I116" i="5"/>
  <c r="H116" i="5"/>
  <c r="G116" i="5"/>
  <c r="F116" i="5"/>
  <c r="E116" i="5"/>
  <c r="D116" i="5"/>
  <c r="C116" i="5"/>
  <c r="A116" i="5"/>
  <c r="P115" i="5"/>
  <c r="O115" i="5"/>
  <c r="N115" i="5"/>
  <c r="L115" i="5"/>
  <c r="J115" i="5"/>
  <c r="I115" i="5"/>
  <c r="H115" i="5"/>
  <c r="G115" i="5"/>
  <c r="F115" i="5"/>
  <c r="E115" i="5"/>
  <c r="D115" i="5"/>
  <c r="C115" i="5"/>
  <c r="A115" i="5"/>
  <c r="P114" i="5"/>
  <c r="O114" i="5"/>
  <c r="N114" i="5"/>
  <c r="L114" i="5"/>
  <c r="J114" i="5"/>
  <c r="I114" i="5"/>
  <c r="H114" i="5"/>
  <c r="G114" i="5"/>
  <c r="F114" i="5"/>
  <c r="E114" i="5"/>
  <c r="D114" i="5"/>
  <c r="C114" i="5"/>
  <c r="A114" i="5"/>
  <c r="P113" i="5"/>
  <c r="O113" i="5"/>
  <c r="N113" i="5"/>
  <c r="L113" i="5"/>
  <c r="J113" i="5"/>
  <c r="I113" i="5"/>
  <c r="H113" i="5"/>
  <c r="G113" i="5"/>
  <c r="F113" i="5"/>
  <c r="E113" i="5"/>
  <c r="D113" i="5"/>
  <c r="C113" i="5"/>
  <c r="A113" i="5"/>
  <c r="P112" i="5"/>
  <c r="O112" i="5"/>
  <c r="N112" i="5"/>
  <c r="L112" i="5"/>
  <c r="J112" i="5"/>
  <c r="I112" i="5"/>
  <c r="H112" i="5"/>
  <c r="G112" i="5"/>
  <c r="F112" i="5"/>
  <c r="E112" i="5"/>
  <c r="D112" i="5"/>
  <c r="C112" i="5"/>
  <c r="A112" i="5"/>
  <c r="P111" i="5"/>
  <c r="O111" i="5"/>
  <c r="N111" i="5"/>
  <c r="L111" i="5"/>
  <c r="J111" i="5"/>
  <c r="I111" i="5"/>
  <c r="H111" i="5"/>
  <c r="G111" i="5"/>
  <c r="F111" i="5"/>
  <c r="E111" i="5"/>
  <c r="D111" i="5"/>
  <c r="C111" i="5"/>
  <c r="A111" i="5"/>
  <c r="P110" i="5"/>
  <c r="O110" i="5"/>
  <c r="N110" i="5"/>
  <c r="L110" i="5"/>
  <c r="J110" i="5"/>
  <c r="I110" i="5"/>
  <c r="H110" i="5"/>
  <c r="G110" i="5"/>
  <c r="F110" i="5"/>
  <c r="E110" i="5"/>
  <c r="D110" i="5"/>
  <c r="C110" i="5"/>
  <c r="A110" i="5"/>
  <c r="P109" i="5"/>
  <c r="O109" i="5"/>
  <c r="N109" i="5"/>
  <c r="L109" i="5"/>
  <c r="J109" i="5"/>
  <c r="I109" i="5"/>
  <c r="H109" i="5"/>
  <c r="G109" i="5"/>
  <c r="F109" i="5"/>
  <c r="E109" i="5"/>
  <c r="D109" i="5"/>
  <c r="C109" i="5"/>
  <c r="A109" i="5"/>
  <c r="P108" i="5"/>
  <c r="O108" i="5"/>
  <c r="N108" i="5"/>
  <c r="L108" i="5"/>
  <c r="J108" i="5"/>
  <c r="I108" i="5"/>
  <c r="H108" i="5"/>
  <c r="G108" i="5"/>
  <c r="F108" i="5"/>
  <c r="E108" i="5"/>
  <c r="D108" i="5"/>
  <c r="C108" i="5"/>
  <c r="A108" i="5"/>
  <c r="P107" i="5"/>
  <c r="O107" i="5"/>
  <c r="N107" i="5"/>
  <c r="L107" i="5"/>
  <c r="J107" i="5"/>
  <c r="I107" i="5"/>
  <c r="H107" i="5"/>
  <c r="G107" i="5"/>
  <c r="F107" i="5"/>
  <c r="E107" i="5"/>
  <c r="D107" i="5"/>
  <c r="C107" i="5"/>
  <c r="A107" i="5"/>
  <c r="P106" i="5"/>
  <c r="O106" i="5"/>
  <c r="N106" i="5"/>
  <c r="L106" i="5"/>
  <c r="J106" i="5"/>
  <c r="I106" i="5"/>
  <c r="H106" i="5"/>
  <c r="G106" i="5"/>
  <c r="F106" i="5"/>
  <c r="E106" i="5"/>
  <c r="D106" i="5"/>
  <c r="C106" i="5"/>
  <c r="A106" i="5"/>
  <c r="P105" i="5"/>
  <c r="O105" i="5"/>
  <c r="N105" i="5"/>
  <c r="L105" i="5"/>
  <c r="J105" i="5"/>
  <c r="I105" i="5"/>
  <c r="H105" i="5"/>
  <c r="G105" i="5"/>
  <c r="F105" i="5"/>
  <c r="E105" i="5"/>
  <c r="D105" i="5"/>
  <c r="C105" i="5"/>
  <c r="A105" i="5"/>
  <c r="P104" i="5"/>
  <c r="O104" i="5"/>
  <c r="N104" i="5"/>
  <c r="L104" i="5"/>
  <c r="J104" i="5"/>
  <c r="I104" i="5"/>
  <c r="H104" i="5"/>
  <c r="G104" i="5"/>
  <c r="F104" i="5"/>
  <c r="E104" i="5"/>
  <c r="D104" i="5"/>
  <c r="C104" i="5"/>
  <c r="A104" i="5"/>
  <c r="P103" i="5"/>
  <c r="O103" i="5"/>
  <c r="N103" i="5"/>
  <c r="L103" i="5"/>
  <c r="J103" i="5"/>
  <c r="I103" i="5"/>
  <c r="H103" i="5"/>
  <c r="G103" i="5"/>
  <c r="F103" i="5"/>
  <c r="E103" i="5"/>
  <c r="D103" i="5"/>
  <c r="C103" i="5"/>
  <c r="A103" i="5"/>
  <c r="P102" i="5"/>
  <c r="O102" i="5"/>
  <c r="N102" i="5"/>
  <c r="L102" i="5"/>
  <c r="J102" i="5"/>
  <c r="I102" i="5"/>
  <c r="H102" i="5"/>
  <c r="G102" i="5"/>
  <c r="F102" i="5"/>
  <c r="E102" i="5"/>
  <c r="D102" i="5"/>
  <c r="C102" i="5"/>
  <c r="A102" i="5"/>
  <c r="P101" i="5"/>
  <c r="O101" i="5"/>
  <c r="N101" i="5"/>
  <c r="L101" i="5"/>
  <c r="J101" i="5"/>
  <c r="I101" i="5"/>
  <c r="H101" i="5"/>
  <c r="G101" i="5"/>
  <c r="F101" i="5"/>
  <c r="E101" i="5"/>
  <c r="D101" i="5"/>
  <c r="C101" i="5"/>
  <c r="A101" i="5"/>
  <c r="P100" i="5"/>
  <c r="O100" i="5"/>
  <c r="N100" i="5"/>
  <c r="L100" i="5"/>
  <c r="J100" i="5"/>
  <c r="I100" i="5"/>
  <c r="H100" i="5"/>
  <c r="G100" i="5"/>
  <c r="F100" i="5"/>
  <c r="E100" i="5"/>
  <c r="D100" i="5"/>
  <c r="C100" i="5"/>
  <c r="A100" i="5"/>
  <c r="P99" i="5"/>
  <c r="O99" i="5"/>
  <c r="N99" i="5"/>
  <c r="L99" i="5"/>
  <c r="J99" i="5"/>
  <c r="I99" i="5"/>
  <c r="H99" i="5"/>
  <c r="G99" i="5"/>
  <c r="F99" i="5"/>
  <c r="E99" i="5"/>
  <c r="D99" i="5"/>
  <c r="C99" i="5"/>
  <c r="A99" i="5"/>
  <c r="P98" i="5"/>
  <c r="O98" i="5"/>
  <c r="N98" i="5"/>
  <c r="L98" i="5"/>
  <c r="J98" i="5"/>
  <c r="I98" i="5"/>
  <c r="H98" i="5"/>
  <c r="G98" i="5"/>
  <c r="F98" i="5"/>
  <c r="E98" i="5"/>
  <c r="D98" i="5"/>
  <c r="C98" i="5"/>
  <c r="A98" i="5"/>
  <c r="P97" i="5"/>
  <c r="O97" i="5"/>
  <c r="N97" i="5"/>
  <c r="L97" i="5"/>
  <c r="J97" i="5"/>
  <c r="I97" i="5"/>
  <c r="H97" i="5"/>
  <c r="G97" i="5"/>
  <c r="F97" i="5"/>
  <c r="E97" i="5"/>
  <c r="D97" i="5"/>
  <c r="C97" i="5"/>
  <c r="A97" i="5"/>
  <c r="P96" i="5"/>
  <c r="O96" i="5"/>
  <c r="N96" i="5"/>
  <c r="L96" i="5"/>
  <c r="J96" i="5"/>
  <c r="I96" i="5"/>
  <c r="H96" i="5"/>
  <c r="G96" i="5"/>
  <c r="F96" i="5"/>
  <c r="E96" i="5"/>
  <c r="D96" i="5"/>
  <c r="C96" i="5"/>
  <c r="A96" i="5"/>
  <c r="P95" i="5"/>
  <c r="O95" i="5"/>
  <c r="N95" i="5"/>
  <c r="L95" i="5"/>
  <c r="J95" i="5"/>
  <c r="I95" i="5"/>
  <c r="H95" i="5"/>
  <c r="G95" i="5"/>
  <c r="F95" i="5"/>
  <c r="E95" i="5"/>
  <c r="D95" i="5"/>
  <c r="C95" i="5"/>
  <c r="A95" i="5"/>
  <c r="P94" i="5"/>
  <c r="O94" i="5"/>
  <c r="N94" i="5"/>
  <c r="L94" i="5"/>
  <c r="J94" i="5"/>
  <c r="I94" i="5"/>
  <c r="H94" i="5"/>
  <c r="G94" i="5"/>
  <c r="F94" i="5"/>
  <c r="E94" i="5"/>
  <c r="D94" i="5"/>
  <c r="C94" i="5"/>
  <c r="A94" i="5"/>
  <c r="P93" i="5"/>
  <c r="O93" i="5"/>
  <c r="N93" i="5"/>
  <c r="L93" i="5"/>
  <c r="J93" i="5"/>
  <c r="I93" i="5"/>
  <c r="H93" i="5"/>
  <c r="G93" i="5"/>
  <c r="F93" i="5"/>
  <c r="E93" i="5"/>
  <c r="D93" i="5"/>
  <c r="C93" i="5"/>
  <c r="A93" i="5"/>
  <c r="P92" i="5"/>
  <c r="O92" i="5"/>
  <c r="N92" i="5"/>
  <c r="L92" i="5"/>
  <c r="J92" i="5"/>
  <c r="I92" i="5"/>
  <c r="H92" i="5"/>
  <c r="G92" i="5"/>
  <c r="F92" i="5"/>
  <c r="E92" i="5"/>
  <c r="D92" i="5"/>
  <c r="C92" i="5"/>
  <c r="A92" i="5"/>
  <c r="P91" i="5"/>
  <c r="O91" i="5"/>
  <c r="N91" i="5"/>
  <c r="L91" i="5"/>
  <c r="J91" i="5"/>
  <c r="I91" i="5"/>
  <c r="H91" i="5"/>
  <c r="G91" i="5"/>
  <c r="F91" i="5"/>
  <c r="E91" i="5"/>
  <c r="D91" i="5"/>
  <c r="C91" i="5"/>
  <c r="A91" i="5"/>
  <c r="P90" i="5"/>
  <c r="O90" i="5"/>
  <c r="N90" i="5"/>
  <c r="L90" i="5"/>
  <c r="J90" i="5"/>
  <c r="I90" i="5"/>
  <c r="H90" i="5"/>
  <c r="G90" i="5"/>
  <c r="F90" i="5"/>
  <c r="E90" i="5"/>
  <c r="D90" i="5"/>
  <c r="C90" i="5"/>
  <c r="A90" i="5"/>
  <c r="P89" i="5"/>
  <c r="O89" i="5"/>
  <c r="N89" i="5"/>
  <c r="L89" i="5"/>
  <c r="J89" i="5"/>
  <c r="I89" i="5"/>
  <c r="H89" i="5"/>
  <c r="G89" i="5"/>
  <c r="F89" i="5"/>
  <c r="E89" i="5"/>
  <c r="D89" i="5"/>
  <c r="C89" i="5"/>
  <c r="A89" i="5"/>
  <c r="P88" i="5"/>
  <c r="O88" i="5"/>
  <c r="N88" i="5"/>
  <c r="L88" i="5"/>
  <c r="J88" i="5"/>
  <c r="I88" i="5"/>
  <c r="H88" i="5"/>
  <c r="G88" i="5"/>
  <c r="F88" i="5"/>
  <c r="E88" i="5"/>
  <c r="D88" i="5"/>
  <c r="C88" i="5"/>
  <c r="A88" i="5"/>
  <c r="P87" i="5"/>
  <c r="O87" i="5"/>
  <c r="N87" i="5"/>
  <c r="L87" i="5"/>
  <c r="J87" i="5"/>
  <c r="I87" i="5"/>
  <c r="H87" i="5"/>
  <c r="G87" i="5"/>
  <c r="F87" i="5"/>
  <c r="E87" i="5"/>
  <c r="D87" i="5"/>
  <c r="C87" i="5"/>
  <c r="A87" i="5"/>
  <c r="P86" i="5"/>
  <c r="O86" i="5"/>
  <c r="N86" i="5"/>
  <c r="L86" i="5"/>
  <c r="J86" i="5"/>
  <c r="I86" i="5"/>
  <c r="H86" i="5"/>
  <c r="G86" i="5"/>
  <c r="F86" i="5"/>
  <c r="E86" i="5"/>
  <c r="D86" i="5"/>
  <c r="C86" i="5"/>
  <c r="A86" i="5"/>
  <c r="P85" i="5"/>
  <c r="O85" i="5"/>
  <c r="N85" i="5"/>
  <c r="L85" i="5"/>
  <c r="J85" i="5"/>
  <c r="I85" i="5"/>
  <c r="H85" i="5"/>
  <c r="G85" i="5"/>
  <c r="F85" i="5"/>
  <c r="E85" i="5"/>
  <c r="D85" i="5"/>
  <c r="C85" i="5"/>
  <c r="A85" i="5"/>
  <c r="P84" i="5"/>
  <c r="O84" i="5"/>
  <c r="N84" i="5"/>
  <c r="L84" i="5"/>
  <c r="J84" i="5"/>
  <c r="I84" i="5"/>
  <c r="H84" i="5"/>
  <c r="G84" i="5"/>
  <c r="F84" i="5"/>
  <c r="E84" i="5"/>
  <c r="D84" i="5"/>
  <c r="C84" i="5"/>
  <c r="A84" i="5"/>
  <c r="P83" i="5"/>
  <c r="O83" i="5"/>
  <c r="N83" i="5"/>
  <c r="L83" i="5"/>
  <c r="J83" i="5"/>
  <c r="I83" i="5"/>
  <c r="H83" i="5"/>
  <c r="G83" i="5"/>
  <c r="F83" i="5"/>
  <c r="E83" i="5"/>
  <c r="D83" i="5"/>
  <c r="C83" i="5"/>
  <c r="A83" i="5"/>
  <c r="P82" i="5"/>
  <c r="O82" i="5"/>
  <c r="N82" i="5"/>
  <c r="L82" i="5"/>
  <c r="J82" i="5"/>
  <c r="I82" i="5"/>
  <c r="H82" i="5"/>
  <c r="G82" i="5"/>
  <c r="F82" i="5"/>
  <c r="E82" i="5"/>
  <c r="D82" i="5"/>
  <c r="C82" i="5"/>
  <c r="A82" i="5"/>
  <c r="P81" i="5"/>
  <c r="O81" i="5"/>
  <c r="N81" i="5"/>
  <c r="L81" i="5"/>
  <c r="J81" i="5"/>
  <c r="I81" i="5"/>
  <c r="H81" i="5"/>
  <c r="G81" i="5"/>
  <c r="F81" i="5"/>
  <c r="E81" i="5"/>
  <c r="D81" i="5"/>
  <c r="C81" i="5"/>
  <c r="A81" i="5"/>
  <c r="P80" i="5"/>
  <c r="O80" i="5"/>
  <c r="N80" i="5"/>
  <c r="L80" i="5"/>
  <c r="J80" i="5"/>
  <c r="I80" i="5"/>
  <c r="H80" i="5"/>
  <c r="G80" i="5"/>
  <c r="F80" i="5"/>
  <c r="E80" i="5"/>
  <c r="D80" i="5"/>
  <c r="C80" i="5"/>
  <c r="A80" i="5"/>
  <c r="P79" i="5"/>
  <c r="O79" i="5"/>
  <c r="N79" i="5"/>
  <c r="L79" i="5"/>
  <c r="J79" i="5"/>
  <c r="I79" i="5"/>
  <c r="H79" i="5"/>
  <c r="G79" i="5"/>
  <c r="F79" i="5"/>
  <c r="E79" i="5"/>
  <c r="D79" i="5"/>
  <c r="C79" i="5"/>
  <c r="A79" i="5"/>
  <c r="P78" i="5"/>
  <c r="O78" i="5"/>
  <c r="N78" i="5"/>
  <c r="L78" i="5"/>
  <c r="J78" i="5"/>
  <c r="I78" i="5"/>
  <c r="H78" i="5"/>
  <c r="G78" i="5"/>
  <c r="F78" i="5"/>
  <c r="E78" i="5"/>
  <c r="D78" i="5"/>
  <c r="C78" i="5"/>
  <c r="A78" i="5"/>
  <c r="P77" i="5"/>
  <c r="O77" i="5"/>
  <c r="N77" i="5"/>
  <c r="L77" i="5"/>
  <c r="J77" i="5"/>
  <c r="I77" i="5"/>
  <c r="H77" i="5"/>
  <c r="G77" i="5"/>
  <c r="F77" i="5"/>
  <c r="E77" i="5"/>
  <c r="D77" i="5"/>
  <c r="C77" i="5"/>
  <c r="A77" i="5"/>
  <c r="P76" i="5"/>
  <c r="O76" i="5"/>
  <c r="N76" i="5"/>
  <c r="L76" i="5"/>
  <c r="J76" i="5"/>
  <c r="I76" i="5"/>
  <c r="H76" i="5"/>
  <c r="G76" i="5"/>
  <c r="F76" i="5"/>
  <c r="E76" i="5"/>
  <c r="D76" i="5"/>
  <c r="C76" i="5"/>
  <c r="A76" i="5"/>
  <c r="P75" i="5"/>
  <c r="O75" i="5"/>
  <c r="N75" i="5"/>
  <c r="L75" i="5"/>
  <c r="J75" i="5"/>
  <c r="I75" i="5"/>
  <c r="H75" i="5"/>
  <c r="G75" i="5"/>
  <c r="F75" i="5"/>
  <c r="E75" i="5"/>
  <c r="D75" i="5"/>
  <c r="C75" i="5"/>
  <c r="A75" i="5"/>
  <c r="P74" i="5"/>
  <c r="O74" i="5"/>
  <c r="N74" i="5"/>
  <c r="L74" i="5"/>
  <c r="J74" i="5"/>
  <c r="I74" i="5"/>
  <c r="H74" i="5"/>
  <c r="G74" i="5"/>
  <c r="F74" i="5"/>
  <c r="E74" i="5"/>
  <c r="D74" i="5"/>
  <c r="C74" i="5"/>
  <c r="A74" i="5"/>
  <c r="P73" i="5"/>
  <c r="O73" i="5"/>
  <c r="N73" i="5"/>
  <c r="L73" i="5"/>
  <c r="J73" i="5"/>
  <c r="I73" i="5"/>
  <c r="H73" i="5"/>
  <c r="G73" i="5"/>
  <c r="F73" i="5"/>
  <c r="E73" i="5"/>
  <c r="D73" i="5"/>
  <c r="C73" i="5"/>
  <c r="A73" i="5"/>
  <c r="P72" i="5"/>
  <c r="O72" i="5"/>
  <c r="N72" i="5"/>
  <c r="L72" i="5"/>
  <c r="J72" i="5"/>
  <c r="I72" i="5"/>
  <c r="H72" i="5"/>
  <c r="G72" i="5"/>
  <c r="F72" i="5"/>
  <c r="E72" i="5"/>
  <c r="D72" i="5"/>
  <c r="C72" i="5"/>
  <c r="A72" i="5"/>
  <c r="P71" i="5"/>
  <c r="O71" i="5"/>
  <c r="N71" i="5"/>
  <c r="L71" i="5"/>
  <c r="J71" i="5"/>
  <c r="I71" i="5"/>
  <c r="H71" i="5"/>
  <c r="G71" i="5"/>
  <c r="F71" i="5"/>
  <c r="E71" i="5"/>
  <c r="D71" i="5"/>
  <c r="C71" i="5"/>
  <c r="A71" i="5"/>
  <c r="P70" i="5"/>
  <c r="O70" i="5"/>
  <c r="N70" i="5"/>
  <c r="L70" i="5"/>
  <c r="J70" i="5"/>
  <c r="I70" i="5"/>
  <c r="H70" i="5"/>
  <c r="G70" i="5"/>
  <c r="F70" i="5"/>
  <c r="E70" i="5"/>
  <c r="D70" i="5"/>
  <c r="C70" i="5"/>
  <c r="A70" i="5"/>
  <c r="P69" i="5"/>
  <c r="O69" i="5"/>
  <c r="N69" i="5"/>
  <c r="L69" i="5"/>
  <c r="J69" i="5"/>
  <c r="I69" i="5"/>
  <c r="H69" i="5"/>
  <c r="G69" i="5"/>
  <c r="F69" i="5"/>
  <c r="E69" i="5"/>
  <c r="D69" i="5"/>
  <c r="C69" i="5"/>
  <c r="A69" i="5"/>
  <c r="P68" i="5"/>
  <c r="O68" i="5"/>
  <c r="N68" i="5"/>
  <c r="L68" i="5"/>
  <c r="J68" i="5"/>
  <c r="I68" i="5"/>
  <c r="H68" i="5"/>
  <c r="G68" i="5"/>
  <c r="F68" i="5"/>
  <c r="E68" i="5"/>
  <c r="D68" i="5"/>
  <c r="C68" i="5"/>
  <c r="A68" i="5"/>
  <c r="P67" i="5"/>
  <c r="O67" i="5"/>
  <c r="N67" i="5"/>
  <c r="L67" i="5"/>
  <c r="J67" i="5"/>
  <c r="I67" i="5"/>
  <c r="H67" i="5"/>
  <c r="G67" i="5"/>
  <c r="F67" i="5"/>
  <c r="E67" i="5"/>
  <c r="D67" i="5"/>
  <c r="C67" i="5"/>
  <c r="A67" i="5"/>
  <c r="P66" i="5"/>
  <c r="O66" i="5"/>
  <c r="N66" i="5"/>
  <c r="L66" i="5"/>
  <c r="J66" i="5"/>
  <c r="I66" i="5"/>
  <c r="H66" i="5"/>
  <c r="G66" i="5"/>
  <c r="F66" i="5"/>
  <c r="E66" i="5"/>
  <c r="D66" i="5"/>
  <c r="C66" i="5"/>
  <c r="A66" i="5"/>
  <c r="P65" i="5"/>
  <c r="O65" i="5"/>
  <c r="N65" i="5"/>
  <c r="L65" i="5"/>
  <c r="J65" i="5"/>
  <c r="I65" i="5"/>
  <c r="H65" i="5"/>
  <c r="G65" i="5"/>
  <c r="F65" i="5"/>
  <c r="E65" i="5"/>
  <c r="D65" i="5"/>
  <c r="C65" i="5"/>
  <c r="A65" i="5"/>
  <c r="P64" i="5"/>
  <c r="O64" i="5"/>
  <c r="N64" i="5"/>
  <c r="L64" i="5"/>
  <c r="J64" i="5"/>
  <c r="I64" i="5"/>
  <c r="H64" i="5"/>
  <c r="G64" i="5"/>
  <c r="F64" i="5"/>
  <c r="E64" i="5"/>
  <c r="D64" i="5"/>
  <c r="C64" i="5"/>
  <c r="A64" i="5"/>
  <c r="P63" i="5"/>
  <c r="O63" i="5"/>
  <c r="N63" i="5"/>
  <c r="L63" i="5"/>
  <c r="J63" i="5"/>
  <c r="I63" i="5"/>
  <c r="H63" i="5"/>
  <c r="G63" i="5"/>
  <c r="F63" i="5"/>
  <c r="E63" i="5"/>
  <c r="D63" i="5"/>
  <c r="C63" i="5"/>
  <c r="A63" i="5"/>
  <c r="P62" i="5"/>
  <c r="O62" i="5"/>
  <c r="N62" i="5"/>
  <c r="L62" i="5"/>
  <c r="J62" i="5"/>
  <c r="I62" i="5"/>
  <c r="H62" i="5"/>
  <c r="G62" i="5"/>
  <c r="F62" i="5"/>
  <c r="E62" i="5"/>
  <c r="D62" i="5"/>
  <c r="C62" i="5"/>
  <c r="A62" i="5"/>
  <c r="P61" i="5"/>
  <c r="O61" i="5"/>
  <c r="N61" i="5"/>
  <c r="L61" i="5"/>
  <c r="J61" i="5"/>
  <c r="I61" i="5"/>
  <c r="H61" i="5"/>
  <c r="G61" i="5"/>
  <c r="F61" i="5"/>
  <c r="E61" i="5"/>
  <c r="D61" i="5"/>
  <c r="C61" i="5"/>
  <c r="A61" i="5"/>
  <c r="P60" i="5"/>
  <c r="O60" i="5"/>
  <c r="N60" i="5"/>
  <c r="L60" i="5"/>
  <c r="J60" i="5"/>
  <c r="I60" i="5"/>
  <c r="H60" i="5"/>
  <c r="G60" i="5"/>
  <c r="F60" i="5"/>
  <c r="E60" i="5"/>
  <c r="D60" i="5"/>
  <c r="C60" i="5"/>
  <c r="A60" i="5"/>
  <c r="P59" i="5"/>
  <c r="O59" i="5"/>
  <c r="N59" i="5"/>
  <c r="L59" i="5"/>
  <c r="J59" i="5"/>
  <c r="I59" i="5"/>
  <c r="H59" i="5"/>
  <c r="G59" i="5"/>
  <c r="F59" i="5"/>
  <c r="E59" i="5"/>
  <c r="D59" i="5"/>
  <c r="C59" i="5"/>
  <c r="A59" i="5"/>
  <c r="P58" i="5"/>
  <c r="O58" i="5"/>
  <c r="N58" i="5"/>
  <c r="L58" i="5"/>
  <c r="J58" i="5"/>
  <c r="I58" i="5"/>
  <c r="H58" i="5"/>
  <c r="G58" i="5"/>
  <c r="F58" i="5"/>
  <c r="E58" i="5"/>
  <c r="D58" i="5"/>
  <c r="C58" i="5"/>
  <c r="A58" i="5"/>
  <c r="P57" i="5"/>
  <c r="O57" i="5"/>
  <c r="N57" i="5"/>
  <c r="L57" i="5"/>
  <c r="J57" i="5"/>
  <c r="I57" i="5"/>
  <c r="H57" i="5"/>
  <c r="G57" i="5"/>
  <c r="F57" i="5"/>
  <c r="E57" i="5"/>
  <c r="D57" i="5"/>
  <c r="C57" i="5"/>
  <c r="A57" i="5"/>
  <c r="P56" i="5"/>
  <c r="O56" i="5"/>
  <c r="N56" i="5"/>
  <c r="L56" i="5"/>
  <c r="J56" i="5"/>
  <c r="I56" i="5"/>
  <c r="H56" i="5"/>
  <c r="G56" i="5"/>
  <c r="F56" i="5"/>
  <c r="E56" i="5"/>
  <c r="D56" i="5"/>
  <c r="C56" i="5"/>
  <c r="A56" i="5"/>
  <c r="P55" i="5"/>
  <c r="O55" i="5"/>
  <c r="N55" i="5"/>
  <c r="L55" i="5"/>
  <c r="J55" i="5"/>
  <c r="I55" i="5"/>
  <c r="H55" i="5"/>
  <c r="G55" i="5"/>
  <c r="F55" i="5"/>
  <c r="E55" i="5"/>
  <c r="D55" i="5"/>
  <c r="C55" i="5"/>
  <c r="A55" i="5"/>
  <c r="P54" i="5"/>
  <c r="O54" i="5"/>
  <c r="N54" i="5"/>
  <c r="L54" i="5"/>
  <c r="J54" i="5"/>
  <c r="I54" i="5"/>
  <c r="H54" i="5"/>
  <c r="G54" i="5"/>
  <c r="F54" i="5"/>
  <c r="E54" i="5"/>
  <c r="D54" i="5"/>
  <c r="C54" i="5"/>
  <c r="A54" i="5"/>
  <c r="P53" i="5"/>
  <c r="O53" i="5"/>
  <c r="N53" i="5"/>
  <c r="L53" i="5"/>
  <c r="J53" i="5"/>
  <c r="I53" i="5"/>
  <c r="H53" i="5"/>
  <c r="G53" i="5"/>
  <c r="F53" i="5"/>
  <c r="E53" i="5"/>
  <c r="D53" i="5"/>
  <c r="C53" i="5"/>
  <c r="A53" i="5"/>
  <c r="P52" i="5"/>
  <c r="O52" i="5"/>
  <c r="N52" i="5"/>
  <c r="L52" i="5"/>
  <c r="J52" i="5"/>
  <c r="I52" i="5"/>
  <c r="H52" i="5"/>
  <c r="G52" i="5"/>
  <c r="F52" i="5"/>
  <c r="E52" i="5"/>
  <c r="D52" i="5"/>
  <c r="C52" i="5"/>
  <c r="A52" i="5"/>
  <c r="P51" i="5"/>
  <c r="O51" i="5"/>
  <c r="N51" i="5"/>
  <c r="L51" i="5"/>
  <c r="J51" i="5"/>
  <c r="I51" i="5"/>
  <c r="H51" i="5"/>
  <c r="G51" i="5"/>
  <c r="F51" i="5"/>
  <c r="E51" i="5"/>
  <c r="D51" i="5"/>
  <c r="C51" i="5"/>
  <c r="A51" i="5"/>
  <c r="P50" i="5"/>
  <c r="O50" i="5"/>
  <c r="N50" i="5"/>
  <c r="L50" i="5"/>
  <c r="J50" i="5"/>
  <c r="I50" i="5"/>
  <c r="H50" i="5"/>
  <c r="G50" i="5"/>
  <c r="F50" i="5"/>
  <c r="E50" i="5"/>
  <c r="D50" i="5"/>
  <c r="C50" i="5"/>
  <c r="A50" i="5"/>
  <c r="P49" i="5"/>
  <c r="O49" i="5"/>
  <c r="N49" i="5"/>
  <c r="L49" i="5"/>
  <c r="J49" i="5"/>
  <c r="I49" i="5"/>
  <c r="H49" i="5"/>
  <c r="G49" i="5"/>
  <c r="F49" i="5"/>
  <c r="E49" i="5"/>
  <c r="D49" i="5"/>
  <c r="C49" i="5"/>
  <c r="A49" i="5"/>
  <c r="P48" i="5"/>
  <c r="O48" i="5"/>
  <c r="N48" i="5"/>
  <c r="L48" i="5"/>
  <c r="J48" i="5"/>
  <c r="I48" i="5"/>
  <c r="H48" i="5"/>
  <c r="G48" i="5"/>
  <c r="F48" i="5"/>
  <c r="E48" i="5"/>
  <c r="D48" i="5"/>
  <c r="C48" i="5"/>
  <c r="A48" i="5"/>
  <c r="P47" i="5"/>
  <c r="O47" i="5"/>
  <c r="N47" i="5"/>
  <c r="L47" i="5"/>
  <c r="J47" i="5"/>
  <c r="I47" i="5"/>
  <c r="H47" i="5"/>
  <c r="G47" i="5"/>
  <c r="F47" i="5"/>
  <c r="E47" i="5"/>
  <c r="D47" i="5"/>
  <c r="C47" i="5"/>
  <c r="A47" i="5"/>
  <c r="P46" i="5"/>
  <c r="O46" i="5"/>
  <c r="N46" i="5"/>
  <c r="L46" i="5"/>
  <c r="J46" i="5"/>
  <c r="I46" i="5"/>
  <c r="H46" i="5"/>
  <c r="G46" i="5"/>
  <c r="F46" i="5"/>
  <c r="E46" i="5"/>
  <c r="D46" i="5"/>
  <c r="C46" i="5"/>
  <c r="A46" i="5"/>
  <c r="P45" i="5"/>
  <c r="O45" i="5"/>
  <c r="N45" i="5"/>
  <c r="L45" i="5"/>
  <c r="J45" i="5"/>
  <c r="I45" i="5"/>
  <c r="H45" i="5"/>
  <c r="G45" i="5"/>
  <c r="F45" i="5"/>
  <c r="E45" i="5"/>
  <c r="D45" i="5"/>
  <c r="C45" i="5"/>
  <c r="A45" i="5"/>
  <c r="P44" i="5"/>
  <c r="O44" i="5"/>
  <c r="N44" i="5"/>
  <c r="L44" i="5"/>
  <c r="J44" i="5"/>
  <c r="I44" i="5"/>
  <c r="H44" i="5"/>
  <c r="G44" i="5"/>
  <c r="F44" i="5"/>
  <c r="E44" i="5"/>
  <c r="D44" i="5"/>
  <c r="C44" i="5"/>
  <c r="A44" i="5"/>
  <c r="P43" i="5"/>
  <c r="O43" i="5"/>
  <c r="N43" i="5"/>
  <c r="L43" i="5"/>
  <c r="J43" i="5"/>
  <c r="I43" i="5"/>
  <c r="H43" i="5"/>
  <c r="G43" i="5"/>
  <c r="F43" i="5"/>
  <c r="E43" i="5"/>
  <c r="D43" i="5"/>
  <c r="C43" i="5"/>
  <c r="A43" i="5"/>
  <c r="P42" i="5"/>
  <c r="O42" i="5"/>
  <c r="N42" i="5"/>
  <c r="L42" i="5"/>
  <c r="J42" i="5"/>
  <c r="I42" i="5"/>
  <c r="H42" i="5"/>
  <c r="G42" i="5"/>
  <c r="F42" i="5"/>
  <c r="E42" i="5"/>
  <c r="D42" i="5"/>
  <c r="C42" i="5"/>
  <c r="A42" i="5"/>
  <c r="P41" i="5"/>
  <c r="O41" i="5"/>
  <c r="N41" i="5"/>
  <c r="L41" i="5"/>
  <c r="J41" i="5"/>
  <c r="I41" i="5"/>
  <c r="H41" i="5"/>
  <c r="G41" i="5"/>
  <c r="F41" i="5"/>
  <c r="E41" i="5"/>
  <c r="D41" i="5"/>
  <c r="C41" i="5"/>
  <c r="A41" i="5"/>
  <c r="P40" i="5"/>
  <c r="O40" i="5"/>
  <c r="N40" i="5"/>
  <c r="L40" i="5"/>
  <c r="J40" i="5"/>
  <c r="I40" i="5"/>
  <c r="H40" i="5"/>
  <c r="G40" i="5"/>
  <c r="F40" i="5"/>
  <c r="E40" i="5"/>
  <c r="D40" i="5"/>
  <c r="C40" i="5"/>
  <c r="A40" i="5"/>
  <c r="P39" i="5"/>
  <c r="O39" i="5"/>
  <c r="N39" i="5"/>
  <c r="L39" i="5"/>
  <c r="J39" i="5"/>
  <c r="I39" i="5"/>
  <c r="H39" i="5"/>
  <c r="G39" i="5"/>
  <c r="F39" i="5"/>
  <c r="E39" i="5"/>
  <c r="D39" i="5"/>
  <c r="C39" i="5"/>
  <c r="A39" i="5"/>
  <c r="P38" i="5"/>
  <c r="O38" i="5"/>
  <c r="N38" i="5"/>
  <c r="L38" i="5"/>
  <c r="J38" i="5"/>
  <c r="I38" i="5"/>
  <c r="H38" i="5"/>
  <c r="G38" i="5"/>
  <c r="F38" i="5"/>
  <c r="E38" i="5"/>
  <c r="D38" i="5"/>
  <c r="C38" i="5"/>
  <c r="A38" i="5"/>
  <c r="P37" i="5"/>
  <c r="O37" i="5"/>
  <c r="N37" i="5"/>
  <c r="L37" i="5"/>
  <c r="J37" i="5"/>
  <c r="I37" i="5"/>
  <c r="H37" i="5"/>
  <c r="G37" i="5"/>
  <c r="F37" i="5"/>
  <c r="E37" i="5"/>
  <c r="D37" i="5"/>
  <c r="C37" i="5"/>
  <c r="A37" i="5"/>
  <c r="P36" i="5"/>
  <c r="O36" i="5"/>
  <c r="N36" i="5"/>
  <c r="L36" i="5"/>
  <c r="J36" i="5"/>
  <c r="I36" i="5"/>
  <c r="H36" i="5"/>
  <c r="G36" i="5"/>
  <c r="F36" i="5"/>
  <c r="E36" i="5"/>
  <c r="D36" i="5"/>
  <c r="C36" i="5"/>
  <c r="A36" i="5"/>
  <c r="P35" i="5"/>
  <c r="O35" i="5"/>
  <c r="N35" i="5"/>
  <c r="L35" i="5"/>
  <c r="J35" i="5"/>
  <c r="I35" i="5"/>
  <c r="H35" i="5"/>
  <c r="G35" i="5"/>
  <c r="F35" i="5"/>
  <c r="E35" i="5"/>
  <c r="D35" i="5"/>
  <c r="C35" i="5"/>
  <c r="A35" i="5"/>
  <c r="P34" i="5"/>
  <c r="O34" i="5"/>
  <c r="N34" i="5"/>
  <c r="L34" i="5"/>
  <c r="J34" i="5"/>
  <c r="I34" i="5"/>
  <c r="H34" i="5"/>
  <c r="G34" i="5"/>
  <c r="F34" i="5"/>
  <c r="E34" i="5"/>
  <c r="D34" i="5"/>
  <c r="C34" i="5"/>
  <c r="A34" i="5"/>
  <c r="P33" i="5"/>
  <c r="O33" i="5"/>
  <c r="N33" i="5"/>
  <c r="L33" i="5"/>
  <c r="J33" i="5"/>
  <c r="I33" i="5"/>
  <c r="H33" i="5"/>
  <c r="G33" i="5"/>
  <c r="F33" i="5"/>
  <c r="E33" i="5"/>
  <c r="D33" i="5"/>
  <c r="C33" i="5"/>
  <c r="A33" i="5"/>
  <c r="P32" i="5"/>
  <c r="O32" i="5"/>
  <c r="N32" i="5"/>
  <c r="L32" i="5"/>
  <c r="J32" i="5"/>
  <c r="I32" i="5"/>
  <c r="H32" i="5"/>
  <c r="G32" i="5"/>
  <c r="F32" i="5"/>
  <c r="E32" i="5"/>
  <c r="D32" i="5"/>
  <c r="C32" i="5"/>
  <c r="A32" i="5"/>
  <c r="P31" i="5"/>
  <c r="O31" i="5"/>
  <c r="N31" i="5"/>
  <c r="L31" i="5"/>
  <c r="J31" i="5"/>
  <c r="I31" i="5"/>
  <c r="H31" i="5"/>
  <c r="G31" i="5"/>
  <c r="F31" i="5"/>
  <c r="E31" i="5"/>
  <c r="D31" i="5"/>
  <c r="C31" i="5"/>
  <c r="A31" i="5"/>
  <c r="P30" i="5"/>
  <c r="O30" i="5"/>
  <c r="N30" i="5"/>
  <c r="L30" i="5"/>
  <c r="J30" i="5"/>
  <c r="I30" i="5"/>
  <c r="H30" i="5"/>
  <c r="G30" i="5"/>
  <c r="F30" i="5"/>
  <c r="E30" i="5"/>
  <c r="D30" i="5"/>
  <c r="C30" i="5"/>
  <c r="A30" i="5"/>
  <c r="P29" i="5"/>
  <c r="O29" i="5"/>
  <c r="N29" i="5"/>
  <c r="L29" i="5"/>
  <c r="J29" i="5"/>
  <c r="I29" i="5"/>
  <c r="H29" i="5"/>
  <c r="G29" i="5"/>
  <c r="F29" i="5"/>
  <c r="E29" i="5"/>
  <c r="D29" i="5"/>
  <c r="C29" i="5"/>
  <c r="A29" i="5"/>
  <c r="P28" i="5"/>
  <c r="O28" i="5"/>
  <c r="N28" i="5"/>
  <c r="L28" i="5"/>
  <c r="J28" i="5"/>
  <c r="I28" i="5"/>
  <c r="H28" i="5"/>
  <c r="G28" i="5"/>
  <c r="F28" i="5"/>
  <c r="E28" i="5"/>
  <c r="D28" i="5"/>
  <c r="C28" i="5"/>
  <c r="A28" i="5"/>
  <c r="P27" i="5"/>
  <c r="O27" i="5"/>
  <c r="N27" i="5"/>
  <c r="L27" i="5"/>
  <c r="J27" i="5"/>
  <c r="I27" i="5"/>
  <c r="H27" i="5"/>
  <c r="G27" i="5"/>
  <c r="F27" i="5"/>
  <c r="E27" i="5"/>
  <c r="D27" i="5"/>
  <c r="C27" i="5"/>
  <c r="A27" i="5"/>
  <c r="P26" i="5"/>
  <c r="O26" i="5"/>
  <c r="N26" i="5"/>
  <c r="L26" i="5"/>
  <c r="J26" i="5"/>
  <c r="I26" i="5"/>
  <c r="H26" i="5"/>
  <c r="G26" i="5"/>
  <c r="F26" i="5"/>
  <c r="E26" i="5"/>
  <c r="D26" i="5"/>
  <c r="C26" i="5"/>
  <c r="A26" i="5"/>
  <c r="P25" i="5"/>
  <c r="O25" i="5"/>
  <c r="N25" i="5"/>
  <c r="L25" i="5"/>
  <c r="J25" i="5"/>
  <c r="I25" i="5"/>
  <c r="H25" i="5"/>
  <c r="G25" i="5"/>
  <c r="F25" i="5"/>
  <c r="E25" i="5"/>
  <c r="D25" i="5"/>
  <c r="C25" i="5"/>
  <c r="A25" i="5"/>
  <c r="P24" i="5"/>
  <c r="O24" i="5"/>
  <c r="N24" i="5"/>
  <c r="L24" i="5"/>
  <c r="J24" i="5"/>
  <c r="I24" i="5"/>
  <c r="H24" i="5"/>
  <c r="G24" i="5"/>
  <c r="F24" i="5"/>
  <c r="E24" i="5"/>
  <c r="D24" i="5"/>
  <c r="C24" i="5"/>
  <c r="A24" i="5"/>
  <c r="P23" i="5"/>
  <c r="O23" i="5"/>
  <c r="N23" i="5"/>
  <c r="L23" i="5"/>
  <c r="J23" i="5"/>
  <c r="I23" i="5"/>
  <c r="H23" i="5"/>
  <c r="G23" i="5"/>
  <c r="F23" i="5"/>
  <c r="E23" i="5"/>
  <c r="D23" i="5"/>
  <c r="C23" i="5"/>
  <c r="A23" i="5"/>
  <c r="P22" i="5"/>
  <c r="O22" i="5"/>
  <c r="N22" i="5"/>
  <c r="L22" i="5"/>
  <c r="J22" i="5"/>
  <c r="I22" i="5"/>
  <c r="H22" i="5"/>
  <c r="G22" i="5"/>
  <c r="F22" i="5"/>
  <c r="E22" i="5"/>
  <c r="D22" i="5"/>
  <c r="C22" i="5"/>
  <c r="A22" i="5"/>
  <c r="P21" i="5"/>
  <c r="O21" i="5"/>
  <c r="N21" i="5"/>
  <c r="L21" i="5"/>
  <c r="J21" i="5"/>
  <c r="I21" i="5"/>
  <c r="H21" i="5"/>
  <c r="G21" i="5"/>
  <c r="F21" i="5"/>
  <c r="E21" i="5"/>
  <c r="D21" i="5"/>
  <c r="C21" i="5"/>
  <c r="A21" i="5"/>
  <c r="P20" i="5"/>
  <c r="O20" i="5"/>
  <c r="N20" i="5"/>
  <c r="L20" i="5"/>
  <c r="J20" i="5"/>
  <c r="I20" i="5"/>
  <c r="H20" i="5"/>
  <c r="G20" i="5"/>
  <c r="F20" i="5"/>
  <c r="E20" i="5"/>
  <c r="D20" i="5"/>
  <c r="C20" i="5"/>
  <c r="A20" i="5"/>
  <c r="P19" i="5"/>
  <c r="O19" i="5"/>
  <c r="N19" i="5"/>
  <c r="L19" i="5"/>
  <c r="J19" i="5"/>
  <c r="I19" i="5"/>
  <c r="H19" i="5"/>
  <c r="G19" i="5"/>
  <c r="F19" i="5"/>
  <c r="E19" i="5"/>
  <c r="D19" i="5"/>
  <c r="C19" i="5"/>
  <c r="A19" i="5"/>
  <c r="P18" i="5"/>
  <c r="O18" i="5"/>
  <c r="N18" i="5"/>
  <c r="L18" i="5"/>
  <c r="J18" i="5"/>
  <c r="I18" i="5"/>
  <c r="H18" i="5"/>
  <c r="G18" i="5"/>
  <c r="F18" i="5"/>
  <c r="E18" i="5"/>
  <c r="D18" i="5"/>
  <c r="C18" i="5"/>
  <c r="A18" i="5"/>
  <c r="P17" i="5"/>
  <c r="O17" i="5"/>
  <c r="N17" i="5"/>
  <c r="L17" i="5"/>
  <c r="J17" i="5"/>
  <c r="I17" i="5"/>
  <c r="H17" i="5"/>
  <c r="G17" i="5"/>
  <c r="F17" i="5"/>
  <c r="E17" i="5"/>
  <c r="D17" i="5"/>
  <c r="C17" i="5"/>
  <c r="A17" i="5"/>
  <c r="P16" i="5"/>
  <c r="O16" i="5"/>
  <c r="N16" i="5"/>
  <c r="L16" i="5"/>
  <c r="J16" i="5"/>
  <c r="I16" i="5"/>
  <c r="H16" i="5"/>
  <c r="G16" i="5"/>
  <c r="F16" i="5"/>
  <c r="E16" i="5"/>
  <c r="D16" i="5"/>
  <c r="C16" i="5"/>
  <c r="A16" i="5"/>
  <c r="P15" i="5"/>
  <c r="O15" i="5"/>
  <c r="N15" i="5"/>
  <c r="L15" i="5"/>
  <c r="J15" i="5"/>
  <c r="I15" i="5"/>
  <c r="H15" i="5"/>
  <c r="G15" i="5"/>
  <c r="F15" i="5"/>
  <c r="E15" i="5"/>
  <c r="D15" i="5"/>
  <c r="C15" i="5"/>
  <c r="A15" i="5"/>
  <c r="P14" i="5"/>
  <c r="O14" i="5"/>
  <c r="N14" i="5"/>
  <c r="L14" i="5"/>
  <c r="J14" i="5"/>
  <c r="I14" i="5"/>
  <c r="H14" i="5"/>
  <c r="G14" i="5"/>
  <c r="F14" i="5"/>
  <c r="E14" i="5"/>
  <c r="D14" i="5"/>
  <c r="C14" i="5"/>
  <c r="A14" i="5"/>
  <c r="P13" i="5"/>
  <c r="O13" i="5"/>
  <c r="N13" i="5"/>
  <c r="L13" i="5"/>
  <c r="J13" i="5"/>
  <c r="I13" i="5"/>
  <c r="H13" i="5"/>
  <c r="G13" i="5"/>
  <c r="F13" i="5"/>
  <c r="E13" i="5"/>
  <c r="D13" i="5"/>
  <c r="C13" i="5"/>
  <c r="A13" i="5"/>
  <c r="P12" i="5"/>
  <c r="O12" i="5"/>
  <c r="N12" i="5"/>
  <c r="L12" i="5"/>
  <c r="J12" i="5"/>
  <c r="I12" i="5"/>
  <c r="H12" i="5"/>
  <c r="G12" i="5"/>
  <c r="F12" i="5"/>
  <c r="E12" i="5"/>
  <c r="D12" i="5"/>
  <c r="C12" i="5"/>
  <c r="A12" i="5"/>
  <c r="P11" i="5"/>
  <c r="O11" i="5"/>
  <c r="N11" i="5"/>
  <c r="L11" i="5"/>
  <c r="J11" i="5"/>
  <c r="I11" i="5"/>
  <c r="H11" i="5"/>
  <c r="G11" i="5"/>
  <c r="F11" i="5"/>
  <c r="E11" i="5"/>
  <c r="D11" i="5"/>
  <c r="C11" i="5"/>
  <c r="A11" i="5"/>
  <c r="P10" i="5"/>
  <c r="O10" i="5"/>
  <c r="N10" i="5"/>
  <c r="L10" i="5"/>
  <c r="J10" i="5"/>
  <c r="I10" i="5"/>
  <c r="H10" i="5"/>
  <c r="G10" i="5"/>
  <c r="F10" i="5"/>
  <c r="E10" i="5"/>
  <c r="D10" i="5"/>
  <c r="C10" i="5"/>
  <c r="A10" i="5"/>
  <c r="P9" i="5"/>
  <c r="O9" i="5"/>
  <c r="N9" i="5"/>
  <c r="L9" i="5"/>
  <c r="J9" i="5"/>
  <c r="I9" i="5"/>
  <c r="H9" i="5"/>
  <c r="G9" i="5"/>
  <c r="F9" i="5"/>
  <c r="E9" i="5"/>
  <c r="D9" i="5"/>
  <c r="A9" i="5"/>
  <c r="P8" i="5"/>
  <c r="O8" i="5"/>
  <c r="N8" i="5"/>
  <c r="L8" i="5"/>
  <c r="J8" i="5"/>
  <c r="I8" i="5"/>
  <c r="H8" i="5"/>
  <c r="G8" i="5"/>
  <c r="F8" i="5"/>
  <c r="E8" i="5"/>
  <c r="D8" i="5"/>
  <c r="C8" i="5"/>
  <c r="A8" i="5"/>
  <c r="P7" i="5"/>
  <c r="O7" i="5"/>
  <c r="N7" i="5"/>
  <c r="L7" i="5"/>
  <c r="J7" i="5"/>
  <c r="I7" i="5"/>
  <c r="H7" i="5"/>
  <c r="G7" i="5"/>
  <c r="F7" i="5"/>
  <c r="E7" i="5"/>
  <c r="D7" i="5"/>
  <c r="C7" i="5"/>
  <c r="A7" i="5"/>
  <c r="P6" i="5"/>
  <c r="O6" i="5"/>
  <c r="N6" i="5"/>
  <c r="L6" i="5"/>
  <c r="J6" i="5"/>
  <c r="I6" i="5"/>
  <c r="H6" i="5"/>
  <c r="G6" i="5"/>
  <c r="F6" i="5"/>
  <c r="E6" i="5"/>
  <c r="D6" i="5"/>
  <c r="C6" i="5"/>
  <c r="A6" i="5"/>
  <c r="P5" i="5"/>
  <c r="O5" i="5"/>
  <c r="N5" i="5"/>
  <c r="L5" i="5"/>
  <c r="J5" i="5"/>
  <c r="I5" i="5"/>
  <c r="H5" i="5"/>
  <c r="G5" i="5"/>
  <c r="F5" i="5"/>
  <c r="E5" i="5"/>
  <c r="D5" i="5"/>
  <c r="C5" i="5"/>
  <c r="A5" i="5"/>
  <c r="P4" i="5"/>
  <c r="O4" i="5"/>
  <c r="N4" i="5"/>
  <c r="L4" i="5"/>
  <c r="J4" i="5"/>
  <c r="I4" i="5"/>
  <c r="H4" i="5"/>
  <c r="G4" i="5"/>
  <c r="F4" i="5"/>
  <c r="E4" i="5"/>
  <c r="D4" i="5"/>
  <c r="C4" i="5"/>
  <c r="A4" i="5"/>
  <c r="P3" i="5"/>
  <c r="O3" i="5"/>
  <c r="N3" i="5"/>
  <c r="L3" i="5"/>
  <c r="J3" i="5"/>
  <c r="I3" i="5"/>
  <c r="H3" i="5"/>
  <c r="G3" i="5"/>
  <c r="F3" i="5"/>
  <c r="E3" i="5"/>
  <c r="D3" i="5"/>
  <c r="A3" i="5"/>
  <c r="P2" i="5"/>
  <c r="O2" i="5"/>
  <c r="N2" i="5"/>
  <c r="L2" i="5"/>
  <c r="J2" i="5"/>
  <c r="I2" i="5"/>
  <c r="H2" i="5"/>
  <c r="G2" i="5"/>
  <c r="F2" i="5"/>
  <c r="E2" i="5"/>
  <c r="D2" i="5"/>
  <c r="A2" i="5"/>
  <c r="F365" i="4"/>
  <c r="E365" i="4"/>
  <c r="C365" i="4"/>
  <c r="F364" i="4"/>
  <c r="E364" i="4"/>
  <c r="C364" i="4"/>
  <c r="F363" i="4"/>
  <c r="E363" i="4"/>
  <c r="C363" i="4"/>
  <c r="F362" i="4"/>
  <c r="E362" i="4"/>
  <c r="C362" i="4"/>
  <c r="F361" i="4"/>
  <c r="E361" i="4"/>
  <c r="C361" i="4"/>
  <c r="F360" i="4"/>
  <c r="E360" i="4"/>
  <c r="C360" i="4"/>
  <c r="F359" i="4"/>
  <c r="E359" i="4"/>
  <c r="C359" i="4"/>
  <c r="F358" i="4"/>
  <c r="E358" i="4"/>
  <c r="C358" i="4"/>
  <c r="F357" i="4"/>
  <c r="E357" i="4"/>
  <c r="C357" i="4"/>
  <c r="F356" i="4"/>
  <c r="E356" i="4"/>
  <c r="C356" i="4"/>
  <c r="F355" i="4"/>
  <c r="E355" i="4"/>
  <c r="C355" i="4"/>
  <c r="F354" i="4"/>
  <c r="E354" i="4"/>
  <c r="C354" i="4"/>
  <c r="F353" i="4"/>
  <c r="E353" i="4"/>
  <c r="C353" i="4"/>
  <c r="F352" i="4"/>
  <c r="E352" i="4"/>
  <c r="C352" i="4"/>
  <c r="F351" i="4"/>
  <c r="E351" i="4"/>
  <c r="C351" i="4"/>
  <c r="F350" i="4"/>
  <c r="E350" i="4"/>
  <c r="C350" i="4"/>
  <c r="F349" i="4"/>
  <c r="E349" i="4"/>
  <c r="C349" i="4"/>
  <c r="F348" i="4"/>
  <c r="E348" i="4"/>
  <c r="C348" i="4"/>
  <c r="F347" i="4"/>
  <c r="E347" i="4"/>
  <c r="C347" i="4"/>
  <c r="F346" i="4"/>
  <c r="E346" i="4"/>
  <c r="C346" i="4"/>
  <c r="F345" i="4"/>
  <c r="E345" i="4"/>
  <c r="C345" i="4"/>
  <c r="F344" i="4"/>
  <c r="E344" i="4"/>
  <c r="C344" i="4"/>
  <c r="F343" i="4"/>
  <c r="E343" i="4"/>
  <c r="C343" i="4"/>
  <c r="F342" i="4"/>
  <c r="E342" i="4"/>
  <c r="C342" i="4"/>
  <c r="F341" i="4"/>
  <c r="E341" i="4"/>
  <c r="C341" i="4"/>
  <c r="F340" i="4"/>
  <c r="E340" i="4"/>
  <c r="C340" i="4"/>
  <c r="F339" i="4"/>
  <c r="E339" i="4"/>
  <c r="C339" i="4"/>
  <c r="F338" i="4"/>
  <c r="E338" i="4"/>
  <c r="C338" i="4"/>
  <c r="F337" i="4"/>
  <c r="E337" i="4"/>
  <c r="C337" i="4"/>
  <c r="F336" i="4"/>
  <c r="E336" i="4"/>
  <c r="C336" i="4"/>
  <c r="F335" i="4"/>
  <c r="E335" i="4"/>
  <c r="C335" i="4"/>
  <c r="F334" i="4"/>
  <c r="E334" i="4"/>
  <c r="C334" i="4"/>
  <c r="F333" i="4"/>
  <c r="E333" i="4"/>
  <c r="C333" i="4"/>
  <c r="F332" i="4"/>
  <c r="E332" i="4"/>
  <c r="C332" i="4"/>
  <c r="F331" i="4"/>
  <c r="E331" i="4"/>
  <c r="C331" i="4"/>
  <c r="F330" i="4"/>
  <c r="E330" i="4"/>
  <c r="C330" i="4"/>
  <c r="F329" i="4"/>
  <c r="E329" i="4"/>
  <c r="C329" i="4"/>
  <c r="F328" i="4"/>
  <c r="E328" i="4"/>
  <c r="C328" i="4"/>
  <c r="F327" i="4"/>
  <c r="E327" i="4"/>
  <c r="C327" i="4"/>
  <c r="F326" i="4"/>
  <c r="E326" i="4"/>
  <c r="C326" i="4"/>
  <c r="F325" i="4"/>
  <c r="E325" i="4"/>
  <c r="C325" i="4"/>
  <c r="F324" i="4"/>
  <c r="E324" i="4"/>
  <c r="C324" i="4"/>
  <c r="F323" i="4"/>
  <c r="E323" i="4"/>
  <c r="C323" i="4"/>
  <c r="F322" i="4"/>
  <c r="E322" i="4"/>
  <c r="C322" i="4"/>
  <c r="F321" i="4"/>
  <c r="E321" i="4"/>
  <c r="C321" i="4"/>
  <c r="F320" i="4"/>
  <c r="E320" i="4"/>
  <c r="C320" i="4"/>
  <c r="F319" i="4"/>
  <c r="E319" i="4"/>
  <c r="C319" i="4"/>
  <c r="F318" i="4"/>
  <c r="E318" i="4"/>
  <c r="C318" i="4"/>
  <c r="F317" i="4"/>
  <c r="E317" i="4"/>
  <c r="C317" i="4"/>
  <c r="F316" i="4"/>
  <c r="E316" i="4"/>
  <c r="C316" i="4"/>
  <c r="F315" i="4"/>
  <c r="E315" i="4"/>
  <c r="C315" i="4"/>
  <c r="F314" i="4"/>
  <c r="E314" i="4"/>
  <c r="C314" i="4"/>
  <c r="F313" i="4"/>
  <c r="E313" i="4"/>
  <c r="C313" i="4"/>
  <c r="F312" i="4"/>
  <c r="E312" i="4"/>
  <c r="C312" i="4"/>
  <c r="F311" i="4"/>
  <c r="E311" i="4"/>
  <c r="C311" i="4"/>
  <c r="F310" i="4"/>
  <c r="E310" i="4"/>
  <c r="C310" i="4"/>
  <c r="F309" i="4"/>
  <c r="E309" i="4"/>
  <c r="C309" i="4"/>
  <c r="F308" i="4"/>
  <c r="E308" i="4"/>
  <c r="C308" i="4"/>
  <c r="F307" i="4"/>
  <c r="E307" i="4"/>
  <c r="C307" i="4"/>
  <c r="F306" i="4"/>
  <c r="E306" i="4"/>
  <c r="C306" i="4"/>
  <c r="F305" i="4"/>
  <c r="E305" i="4"/>
  <c r="C305" i="4"/>
  <c r="F304" i="4"/>
  <c r="E304" i="4"/>
  <c r="C304" i="4"/>
  <c r="F303" i="4"/>
  <c r="E303" i="4"/>
  <c r="C303" i="4"/>
  <c r="F302" i="4"/>
  <c r="E302" i="4"/>
  <c r="C302" i="4"/>
  <c r="F301" i="4"/>
  <c r="E301" i="4"/>
  <c r="C301" i="4"/>
  <c r="F300" i="4"/>
  <c r="E300" i="4"/>
  <c r="C300" i="4"/>
  <c r="F299" i="4"/>
  <c r="E299" i="4"/>
  <c r="C299" i="4"/>
  <c r="F298" i="4"/>
  <c r="E298" i="4"/>
  <c r="C298" i="4"/>
  <c r="F297" i="4"/>
  <c r="E297" i="4"/>
  <c r="C297" i="4"/>
  <c r="F296" i="4"/>
  <c r="E296" i="4"/>
  <c r="C296" i="4"/>
  <c r="F295" i="4"/>
  <c r="E295" i="4"/>
  <c r="C295" i="4"/>
  <c r="F294" i="4"/>
  <c r="E294" i="4"/>
  <c r="C294" i="4"/>
  <c r="F293" i="4"/>
  <c r="E293" i="4"/>
  <c r="C293" i="4"/>
  <c r="F292" i="4"/>
  <c r="E292" i="4"/>
  <c r="C292" i="4"/>
  <c r="F291" i="4"/>
  <c r="E291" i="4"/>
  <c r="C291" i="4"/>
  <c r="F290" i="4"/>
  <c r="E290" i="4"/>
  <c r="C290" i="4"/>
  <c r="F289" i="4"/>
  <c r="E289" i="4"/>
  <c r="C289" i="4"/>
  <c r="F288" i="4"/>
  <c r="E288" i="4"/>
  <c r="C288" i="4"/>
  <c r="F287" i="4"/>
  <c r="E287" i="4"/>
  <c r="C287" i="4"/>
  <c r="F286" i="4"/>
  <c r="E286" i="4"/>
  <c r="C286" i="4"/>
  <c r="F285" i="4"/>
  <c r="E285" i="4"/>
  <c r="C285" i="4"/>
  <c r="F284" i="4"/>
  <c r="E284" i="4"/>
  <c r="C284" i="4"/>
  <c r="F283" i="4"/>
  <c r="E283" i="4"/>
  <c r="C283" i="4"/>
  <c r="F282" i="4"/>
  <c r="E282" i="4"/>
  <c r="C282" i="4"/>
  <c r="F281" i="4"/>
  <c r="E281" i="4"/>
  <c r="C281" i="4"/>
  <c r="F280" i="4"/>
  <c r="E280" i="4"/>
  <c r="C280" i="4"/>
  <c r="F279" i="4"/>
  <c r="E279" i="4"/>
  <c r="C279" i="4"/>
  <c r="F278" i="4"/>
  <c r="E278" i="4"/>
  <c r="C278" i="4"/>
  <c r="F277" i="4"/>
  <c r="E277" i="4"/>
  <c r="C277" i="4"/>
  <c r="F276" i="4"/>
  <c r="E276" i="4"/>
  <c r="C276" i="4"/>
  <c r="F275" i="4"/>
  <c r="E275" i="4"/>
  <c r="C275" i="4"/>
  <c r="F274" i="4"/>
  <c r="E274" i="4"/>
  <c r="C274" i="4"/>
  <c r="F273" i="4"/>
  <c r="E273" i="4"/>
  <c r="C273" i="4"/>
  <c r="F272" i="4"/>
  <c r="E272" i="4"/>
  <c r="C272" i="4"/>
  <c r="F271" i="4"/>
  <c r="E271" i="4"/>
  <c r="C271" i="4"/>
  <c r="F270" i="4"/>
  <c r="E270" i="4"/>
  <c r="C270" i="4"/>
  <c r="F269" i="4"/>
  <c r="E269" i="4"/>
  <c r="C269" i="4"/>
  <c r="F268" i="4"/>
  <c r="E268" i="4"/>
  <c r="C268" i="4"/>
  <c r="F267" i="4"/>
  <c r="E267" i="4"/>
  <c r="C267" i="4"/>
  <c r="F266" i="4"/>
  <c r="E266" i="4"/>
  <c r="C266" i="4"/>
  <c r="F265" i="4"/>
  <c r="E265" i="4"/>
  <c r="C265" i="4"/>
  <c r="F264" i="4"/>
  <c r="E264" i="4"/>
  <c r="C264" i="4"/>
  <c r="F263" i="4"/>
  <c r="E263" i="4"/>
  <c r="C263" i="4"/>
  <c r="F262" i="4"/>
  <c r="E262" i="4"/>
  <c r="C262" i="4"/>
  <c r="F261" i="4"/>
  <c r="E261" i="4"/>
  <c r="C261" i="4"/>
  <c r="F260" i="4"/>
  <c r="E260" i="4"/>
  <c r="C260" i="4"/>
  <c r="F259" i="4"/>
  <c r="E259" i="4"/>
  <c r="C259" i="4"/>
  <c r="F258" i="4"/>
  <c r="E258" i="4"/>
  <c r="C258" i="4"/>
  <c r="F257" i="4"/>
  <c r="E257" i="4"/>
  <c r="C257" i="4"/>
  <c r="F256" i="4"/>
  <c r="E256" i="4"/>
  <c r="C256" i="4"/>
  <c r="F255" i="4"/>
  <c r="E255" i="4"/>
  <c r="C255" i="4"/>
  <c r="F254" i="4"/>
  <c r="E254" i="4"/>
  <c r="C254" i="4"/>
  <c r="F253" i="4"/>
  <c r="E253" i="4"/>
  <c r="C253" i="4"/>
  <c r="F252" i="4"/>
  <c r="E252" i="4"/>
  <c r="C252" i="4"/>
  <c r="F251" i="4"/>
  <c r="E251" i="4"/>
  <c r="C251" i="4"/>
  <c r="F250" i="4"/>
  <c r="E250" i="4"/>
  <c r="C250" i="4"/>
  <c r="F249" i="4"/>
  <c r="E249" i="4"/>
  <c r="C249" i="4"/>
  <c r="F248" i="4"/>
  <c r="E248" i="4"/>
  <c r="C248" i="4"/>
  <c r="F247" i="4"/>
  <c r="E247" i="4"/>
  <c r="C247" i="4"/>
  <c r="F246" i="4"/>
  <c r="E246" i="4"/>
  <c r="C246" i="4"/>
  <c r="F245" i="4"/>
  <c r="E245" i="4"/>
  <c r="C245" i="4"/>
  <c r="F244" i="4"/>
  <c r="E244" i="4"/>
  <c r="C244" i="4"/>
  <c r="F243" i="4"/>
  <c r="E243" i="4"/>
  <c r="C243" i="4"/>
  <c r="F242" i="4"/>
  <c r="E242" i="4"/>
  <c r="C242" i="4"/>
  <c r="F241" i="4"/>
  <c r="E241" i="4"/>
  <c r="C241" i="4"/>
  <c r="F240" i="4"/>
  <c r="E240" i="4"/>
  <c r="C240" i="4"/>
  <c r="F239" i="4"/>
  <c r="E239" i="4"/>
  <c r="C239" i="4"/>
  <c r="F238" i="4"/>
  <c r="E238" i="4"/>
  <c r="C238" i="4"/>
  <c r="F237" i="4"/>
  <c r="E237" i="4"/>
  <c r="C237" i="4"/>
  <c r="F236" i="4"/>
  <c r="E236" i="4"/>
  <c r="C236" i="4"/>
  <c r="F235" i="4"/>
  <c r="E235" i="4"/>
  <c r="C235" i="4"/>
  <c r="F234" i="4"/>
  <c r="E234" i="4"/>
  <c r="C234" i="4"/>
  <c r="F233" i="4"/>
  <c r="E233" i="4"/>
  <c r="C233" i="4"/>
  <c r="F232" i="4"/>
  <c r="E232" i="4"/>
  <c r="C232" i="4"/>
  <c r="F231" i="4"/>
  <c r="E231" i="4"/>
  <c r="C231" i="4"/>
  <c r="F230" i="4"/>
  <c r="E230" i="4"/>
  <c r="C230" i="4"/>
  <c r="F229" i="4"/>
  <c r="E229" i="4"/>
  <c r="C229" i="4"/>
  <c r="F228" i="4"/>
  <c r="E228" i="4"/>
  <c r="C228" i="4"/>
  <c r="F227" i="4"/>
  <c r="E227" i="4"/>
  <c r="C227" i="4"/>
  <c r="F226" i="4"/>
  <c r="E226" i="4"/>
  <c r="C226" i="4"/>
  <c r="F225" i="4"/>
  <c r="E225" i="4"/>
  <c r="C225" i="4"/>
  <c r="F224" i="4"/>
  <c r="E224" i="4"/>
  <c r="C224" i="4"/>
  <c r="F223" i="4"/>
  <c r="E223" i="4"/>
  <c r="C223" i="4"/>
  <c r="F222" i="4"/>
  <c r="E222" i="4"/>
  <c r="C222" i="4"/>
  <c r="F221" i="4"/>
  <c r="E221" i="4"/>
  <c r="C221" i="4"/>
  <c r="F220" i="4"/>
  <c r="E220" i="4"/>
  <c r="C220" i="4"/>
  <c r="F219" i="4"/>
  <c r="E219" i="4"/>
  <c r="C219" i="4"/>
  <c r="F218" i="4"/>
  <c r="E218" i="4"/>
  <c r="C218" i="4"/>
  <c r="F217" i="4"/>
  <c r="E217" i="4"/>
  <c r="C217" i="4"/>
  <c r="F216" i="4"/>
  <c r="E216" i="4"/>
  <c r="C216" i="4"/>
  <c r="F215" i="4"/>
  <c r="E215" i="4"/>
  <c r="C215" i="4"/>
  <c r="F214" i="4"/>
  <c r="E214" i="4"/>
  <c r="C214" i="4"/>
  <c r="F213" i="4"/>
  <c r="E213" i="4"/>
  <c r="C213" i="4"/>
  <c r="F212" i="4"/>
  <c r="E212" i="4"/>
  <c r="C212" i="4"/>
  <c r="F211" i="4"/>
  <c r="E211" i="4"/>
  <c r="C211" i="4"/>
  <c r="F210" i="4"/>
  <c r="E210" i="4"/>
  <c r="C210" i="4"/>
  <c r="F209" i="4"/>
  <c r="E209" i="4"/>
  <c r="C209" i="4"/>
  <c r="F208" i="4"/>
  <c r="E208" i="4"/>
  <c r="C208" i="4"/>
  <c r="F207" i="4"/>
  <c r="E207" i="4"/>
  <c r="C207" i="4"/>
  <c r="F206" i="4"/>
  <c r="E206" i="4"/>
  <c r="C206" i="4"/>
  <c r="F205" i="4"/>
  <c r="E205" i="4"/>
  <c r="C205" i="4"/>
  <c r="F204" i="4"/>
  <c r="E204" i="4"/>
  <c r="C204" i="4"/>
  <c r="F203" i="4"/>
  <c r="E203" i="4"/>
  <c r="C203" i="4"/>
  <c r="F202" i="4"/>
  <c r="E202" i="4"/>
  <c r="C202" i="4"/>
  <c r="F201" i="4"/>
  <c r="E201" i="4"/>
  <c r="C201" i="4"/>
  <c r="F200" i="4"/>
  <c r="E200" i="4"/>
  <c r="C200" i="4"/>
  <c r="F199" i="4"/>
  <c r="E199" i="4"/>
  <c r="C199" i="4"/>
  <c r="F198" i="4"/>
  <c r="E198" i="4"/>
  <c r="C198" i="4"/>
  <c r="F197" i="4"/>
  <c r="E197" i="4"/>
  <c r="C197" i="4"/>
  <c r="F196" i="4"/>
  <c r="E196" i="4"/>
  <c r="C196" i="4"/>
  <c r="F195" i="4"/>
  <c r="E195" i="4"/>
  <c r="C195" i="4"/>
  <c r="F194" i="4"/>
  <c r="E194" i="4"/>
  <c r="C194" i="4"/>
  <c r="F193" i="4"/>
  <c r="E193" i="4"/>
  <c r="C193" i="4"/>
  <c r="F192" i="4"/>
  <c r="E192" i="4"/>
  <c r="C192" i="4"/>
  <c r="F191" i="4"/>
  <c r="E191" i="4"/>
  <c r="C191" i="4"/>
  <c r="F190" i="4"/>
  <c r="E190" i="4"/>
  <c r="C190" i="4"/>
  <c r="F189" i="4"/>
  <c r="E189" i="4"/>
  <c r="C189" i="4"/>
  <c r="F188" i="4"/>
  <c r="E188" i="4"/>
  <c r="C188" i="4"/>
  <c r="F187" i="4"/>
  <c r="E187" i="4"/>
  <c r="C187" i="4"/>
  <c r="F186" i="4"/>
  <c r="E186" i="4"/>
  <c r="C186" i="4"/>
  <c r="F185" i="4"/>
  <c r="E185" i="4"/>
  <c r="C185" i="4"/>
  <c r="F184" i="4"/>
  <c r="E184" i="4"/>
  <c r="C184" i="4"/>
  <c r="F183" i="4"/>
  <c r="E183" i="4"/>
  <c r="C183" i="4"/>
  <c r="F182" i="4"/>
  <c r="E182" i="4"/>
  <c r="C182" i="4"/>
  <c r="F181" i="4"/>
  <c r="E181" i="4"/>
  <c r="C181" i="4"/>
  <c r="F180" i="4"/>
  <c r="E180" i="4"/>
  <c r="C180" i="4"/>
  <c r="F179" i="4"/>
  <c r="E179" i="4"/>
  <c r="C179" i="4"/>
  <c r="F178" i="4"/>
  <c r="E178" i="4"/>
  <c r="C178" i="4"/>
  <c r="F177" i="4"/>
  <c r="E177" i="4"/>
  <c r="C177" i="4"/>
  <c r="F176" i="4"/>
  <c r="E176" i="4"/>
  <c r="C176" i="4"/>
  <c r="F175" i="4"/>
  <c r="E175" i="4"/>
  <c r="C175" i="4"/>
  <c r="F174" i="4"/>
  <c r="E174" i="4"/>
  <c r="C174" i="4"/>
  <c r="F173" i="4"/>
  <c r="E173" i="4"/>
  <c r="C173" i="4"/>
  <c r="F172" i="4"/>
  <c r="E172" i="4"/>
  <c r="C172" i="4"/>
  <c r="F171" i="4"/>
  <c r="E171" i="4"/>
  <c r="C171" i="4"/>
  <c r="F170" i="4"/>
  <c r="E170" i="4"/>
  <c r="C170" i="4"/>
  <c r="F169" i="4"/>
  <c r="E169" i="4"/>
  <c r="C169" i="4"/>
  <c r="F168" i="4"/>
  <c r="E168" i="4"/>
  <c r="C168" i="4"/>
  <c r="F167" i="4"/>
  <c r="E167" i="4"/>
  <c r="C167" i="4"/>
  <c r="F166" i="4"/>
  <c r="E166" i="4"/>
  <c r="C166" i="4"/>
  <c r="F165" i="4"/>
  <c r="E165" i="4"/>
  <c r="C165" i="4"/>
  <c r="F164" i="4"/>
  <c r="E164" i="4"/>
  <c r="C164" i="4"/>
  <c r="F163" i="4"/>
  <c r="E163" i="4"/>
  <c r="C163" i="4"/>
  <c r="F162" i="4"/>
  <c r="E162" i="4"/>
  <c r="C162" i="4"/>
  <c r="F161" i="4"/>
  <c r="E161" i="4"/>
  <c r="C161" i="4"/>
  <c r="F160" i="4"/>
  <c r="E160" i="4"/>
  <c r="C160" i="4"/>
  <c r="F159" i="4"/>
  <c r="E159" i="4"/>
  <c r="C159" i="4"/>
  <c r="F158" i="4"/>
  <c r="E158" i="4"/>
  <c r="C158" i="4"/>
  <c r="F157" i="4"/>
  <c r="E157" i="4"/>
  <c r="C157" i="4"/>
  <c r="F156" i="4"/>
  <c r="E156" i="4"/>
  <c r="C156" i="4"/>
  <c r="F155" i="4"/>
  <c r="E155" i="4"/>
  <c r="C155" i="4"/>
  <c r="F154" i="4"/>
  <c r="E154" i="4"/>
  <c r="C154" i="4"/>
  <c r="F153" i="4"/>
  <c r="E153" i="4"/>
  <c r="C153" i="4"/>
  <c r="F152" i="4"/>
  <c r="E152" i="4"/>
  <c r="C152" i="4"/>
  <c r="F151" i="4"/>
  <c r="E151" i="4"/>
  <c r="C151" i="4"/>
  <c r="F150" i="4"/>
  <c r="E150" i="4"/>
  <c r="C150" i="4"/>
  <c r="F149" i="4"/>
  <c r="E149" i="4"/>
  <c r="C149" i="4"/>
  <c r="F148" i="4"/>
  <c r="E148" i="4"/>
  <c r="C148" i="4"/>
  <c r="F147" i="4"/>
  <c r="E147" i="4"/>
  <c r="C147" i="4"/>
  <c r="F146" i="4"/>
  <c r="E146" i="4"/>
  <c r="C146" i="4"/>
  <c r="F145" i="4"/>
  <c r="E145" i="4"/>
  <c r="C145" i="4"/>
  <c r="F144" i="4"/>
  <c r="E144" i="4"/>
  <c r="C144" i="4"/>
  <c r="F143" i="4"/>
  <c r="E143" i="4"/>
  <c r="C143" i="4"/>
  <c r="F142" i="4"/>
  <c r="E142" i="4"/>
  <c r="C142" i="4"/>
  <c r="F141" i="4"/>
  <c r="E141" i="4"/>
  <c r="C141" i="4"/>
  <c r="F140" i="4"/>
  <c r="E140" i="4"/>
  <c r="C140" i="4"/>
  <c r="F139" i="4"/>
  <c r="E139" i="4"/>
  <c r="C139" i="4"/>
  <c r="F138" i="4"/>
  <c r="E138" i="4"/>
  <c r="C138" i="4"/>
  <c r="F137" i="4"/>
  <c r="E137" i="4"/>
  <c r="C137" i="4"/>
  <c r="F136" i="4"/>
  <c r="E136" i="4"/>
  <c r="C136" i="4"/>
  <c r="F135" i="4"/>
  <c r="E135" i="4"/>
  <c r="C135" i="4"/>
  <c r="F134" i="4"/>
  <c r="E134" i="4"/>
  <c r="C134" i="4"/>
  <c r="F133" i="4"/>
  <c r="E133" i="4"/>
  <c r="C133" i="4"/>
  <c r="F132" i="4"/>
  <c r="E132" i="4"/>
  <c r="C132" i="4"/>
  <c r="F131" i="4"/>
  <c r="E131" i="4"/>
  <c r="C131" i="4"/>
  <c r="F130" i="4"/>
  <c r="E130" i="4"/>
  <c r="C130" i="4"/>
  <c r="F129" i="4"/>
  <c r="E129" i="4"/>
  <c r="C129" i="4"/>
  <c r="F128" i="4"/>
  <c r="E128" i="4"/>
  <c r="C128" i="4"/>
  <c r="F127" i="4"/>
  <c r="E127" i="4"/>
  <c r="C127" i="4"/>
  <c r="F126" i="4"/>
  <c r="E126" i="4"/>
  <c r="C126" i="4"/>
  <c r="F125" i="4"/>
  <c r="E125" i="4"/>
  <c r="C125" i="4"/>
  <c r="F124" i="4"/>
  <c r="E124" i="4"/>
  <c r="C124" i="4"/>
  <c r="F123" i="4"/>
  <c r="E123" i="4"/>
  <c r="C123" i="4"/>
  <c r="F122" i="4"/>
  <c r="E122" i="4"/>
  <c r="C122" i="4"/>
  <c r="F121" i="4"/>
  <c r="E121" i="4"/>
  <c r="C121" i="4"/>
  <c r="F120" i="4"/>
  <c r="E120" i="4"/>
  <c r="C120" i="4"/>
  <c r="F119" i="4"/>
  <c r="E119" i="4"/>
  <c r="C119" i="4"/>
  <c r="F118" i="4"/>
  <c r="E118" i="4"/>
  <c r="C118" i="4"/>
  <c r="F117" i="4"/>
  <c r="E117" i="4"/>
  <c r="C117" i="4"/>
  <c r="F116" i="4"/>
  <c r="E116" i="4"/>
  <c r="C116" i="4"/>
  <c r="F115" i="4"/>
  <c r="E115" i="4"/>
  <c r="C115" i="4"/>
  <c r="F114" i="4"/>
  <c r="E114" i="4"/>
  <c r="C114" i="4"/>
  <c r="F113" i="4"/>
  <c r="E113" i="4"/>
  <c r="C113" i="4"/>
  <c r="F112" i="4"/>
  <c r="E112" i="4"/>
  <c r="C112" i="4"/>
  <c r="F111" i="4"/>
  <c r="E111" i="4"/>
  <c r="C111" i="4"/>
  <c r="F110" i="4"/>
  <c r="E110" i="4"/>
  <c r="C110" i="4"/>
  <c r="F109" i="4"/>
  <c r="E109" i="4"/>
  <c r="C109" i="4"/>
  <c r="F108" i="4"/>
  <c r="E108" i="4"/>
  <c r="C108" i="4"/>
  <c r="F107" i="4"/>
  <c r="E107" i="4"/>
  <c r="C107" i="4"/>
  <c r="F106" i="4"/>
  <c r="E106" i="4"/>
  <c r="C106" i="4"/>
  <c r="F105" i="4"/>
  <c r="E105" i="4"/>
  <c r="C105" i="4"/>
  <c r="F104" i="4"/>
  <c r="E104" i="4"/>
  <c r="C104" i="4"/>
  <c r="F103" i="4"/>
  <c r="E103" i="4"/>
  <c r="C103" i="4"/>
  <c r="F102" i="4"/>
  <c r="E102" i="4"/>
  <c r="C102" i="4"/>
  <c r="F101" i="4"/>
  <c r="E101" i="4"/>
  <c r="C101" i="4"/>
  <c r="F100" i="4"/>
  <c r="E100" i="4"/>
  <c r="C100" i="4"/>
  <c r="F99" i="4"/>
  <c r="E99" i="4"/>
  <c r="C99" i="4"/>
  <c r="F98" i="4"/>
  <c r="E98" i="4"/>
  <c r="C98" i="4"/>
  <c r="F97" i="4"/>
  <c r="E97" i="4"/>
  <c r="C97" i="4"/>
  <c r="F96" i="4"/>
  <c r="E96" i="4"/>
  <c r="C96" i="4"/>
  <c r="F95" i="4"/>
  <c r="E95" i="4"/>
  <c r="C95" i="4"/>
  <c r="F94" i="4"/>
  <c r="E94" i="4"/>
  <c r="C94" i="4"/>
  <c r="F93" i="4"/>
  <c r="E93" i="4"/>
  <c r="C93" i="4"/>
  <c r="F92" i="4"/>
  <c r="E92" i="4"/>
  <c r="C92" i="4"/>
  <c r="F91" i="4"/>
  <c r="E91" i="4"/>
  <c r="C91" i="4"/>
  <c r="F90" i="4"/>
  <c r="E90" i="4"/>
  <c r="C90" i="4"/>
  <c r="F89" i="4"/>
  <c r="E89" i="4"/>
  <c r="C89" i="4"/>
  <c r="F88" i="4"/>
  <c r="E88" i="4"/>
  <c r="C88" i="4"/>
  <c r="F87" i="4"/>
  <c r="E87" i="4"/>
  <c r="C87" i="4"/>
  <c r="F86" i="4"/>
  <c r="E86" i="4"/>
  <c r="C86" i="4"/>
  <c r="F85" i="4"/>
  <c r="E85" i="4"/>
  <c r="C85" i="4"/>
  <c r="F84" i="4"/>
  <c r="E84" i="4"/>
  <c r="C84" i="4"/>
  <c r="F83" i="4"/>
  <c r="E83" i="4"/>
  <c r="C83" i="4"/>
  <c r="F82" i="4"/>
  <c r="E82" i="4"/>
  <c r="C82" i="4"/>
  <c r="F81" i="4"/>
  <c r="E81" i="4"/>
  <c r="C81" i="4"/>
  <c r="F80" i="4"/>
  <c r="E80" i="4"/>
  <c r="C80" i="4"/>
  <c r="F79" i="4"/>
  <c r="E79" i="4"/>
  <c r="C79" i="4"/>
  <c r="F78" i="4"/>
  <c r="E78" i="4"/>
  <c r="C78" i="4"/>
  <c r="F77" i="4"/>
  <c r="E77" i="4"/>
  <c r="C77" i="4"/>
  <c r="F76" i="4"/>
  <c r="E76" i="4"/>
  <c r="C76" i="4"/>
  <c r="F75" i="4"/>
  <c r="E75" i="4"/>
  <c r="C75" i="4"/>
  <c r="F74" i="4"/>
  <c r="E74" i="4"/>
  <c r="C74" i="4"/>
  <c r="F73" i="4"/>
  <c r="E73" i="4"/>
  <c r="C73" i="4"/>
  <c r="F72" i="4"/>
  <c r="E72" i="4"/>
  <c r="C72" i="4"/>
  <c r="F71" i="4"/>
  <c r="E71" i="4"/>
  <c r="C71" i="4"/>
  <c r="F70" i="4"/>
  <c r="E70" i="4"/>
  <c r="C70" i="4"/>
  <c r="F69" i="4"/>
  <c r="E69" i="4"/>
  <c r="C69" i="4"/>
  <c r="F68" i="4"/>
  <c r="E68" i="4"/>
  <c r="C68" i="4"/>
  <c r="F67" i="4"/>
  <c r="E67" i="4"/>
  <c r="C67" i="4"/>
  <c r="F66" i="4"/>
  <c r="E66" i="4"/>
  <c r="C66" i="4"/>
  <c r="F65" i="4"/>
  <c r="E65" i="4"/>
  <c r="C65" i="4"/>
  <c r="F64" i="4"/>
  <c r="E64" i="4"/>
  <c r="C64" i="4"/>
  <c r="F63" i="4"/>
  <c r="E63" i="4"/>
  <c r="C63" i="4"/>
  <c r="F62" i="4"/>
  <c r="E62" i="4"/>
  <c r="C62" i="4"/>
  <c r="F61" i="4"/>
  <c r="E61" i="4"/>
  <c r="C61" i="4"/>
  <c r="F60" i="4"/>
  <c r="E60" i="4"/>
  <c r="C60" i="4"/>
  <c r="F59" i="4"/>
  <c r="E59" i="4"/>
  <c r="C59" i="4"/>
  <c r="F58" i="4"/>
  <c r="E58" i="4"/>
  <c r="C58" i="4"/>
  <c r="F57" i="4"/>
  <c r="E57" i="4"/>
  <c r="C57" i="4"/>
  <c r="F56" i="4"/>
  <c r="E56" i="4"/>
  <c r="C56" i="4"/>
  <c r="F55" i="4"/>
  <c r="E55" i="4"/>
  <c r="C55" i="4"/>
  <c r="F54" i="4"/>
  <c r="E54" i="4"/>
  <c r="C54" i="4"/>
  <c r="F53" i="4"/>
  <c r="E53" i="4"/>
  <c r="C53" i="4"/>
  <c r="F52" i="4"/>
  <c r="E52" i="4"/>
  <c r="C52" i="4"/>
  <c r="F51" i="4"/>
  <c r="E51" i="4"/>
  <c r="C51" i="4"/>
  <c r="F50" i="4"/>
  <c r="E50" i="4"/>
  <c r="C50" i="4"/>
  <c r="F49" i="4"/>
  <c r="E49" i="4"/>
  <c r="C49" i="4"/>
  <c r="F48" i="4"/>
  <c r="E48" i="4"/>
  <c r="C48" i="4"/>
  <c r="F47" i="4"/>
  <c r="E47" i="4"/>
  <c r="C47" i="4"/>
  <c r="F46" i="4"/>
  <c r="E46" i="4"/>
  <c r="C46" i="4"/>
  <c r="F45" i="4"/>
  <c r="E45" i="4"/>
  <c r="C45" i="4"/>
  <c r="F44" i="4"/>
  <c r="E44" i="4"/>
  <c r="C44" i="4"/>
  <c r="F43" i="4"/>
  <c r="E43" i="4"/>
  <c r="C43" i="4"/>
  <c r="F42" i="4"/>
  <c r="E42" i="4"/>
  <c r="C42" i="4"/>
  <c r="F41" i="4"/>
  <c r="E41" i="4"/>
  <c r="C41" i="4"/>
  <c r="F40" i="4"/>
  <c r="E40" i="4"/>
  <c r="C40" i="4"/>
  <c r="F39" i="4"/>
  <c r="E39" i="4"/>
  <c r="C39" i="4"/>
  <c r="F38" i="4"/>
  <c r="E38" i="4"/>
  <c r="C38" i="4"/>
  <c r="F37" i="4"/>
  <c r="E37" i="4"/>
  <c r="C37" i="4"/>
  <c r="F36" i="4"/>
  <c r="E36" i="4"/>
  <c r="C36" i="4"/>
  <c r="F35" i="4"/>
  <c r="E35" i="4"/>
  <c r="C35" i="4"/>
  <c r="F34" i="4"/>
  <c r="E34" i="4"/>
  <c r="C34" i="4"/>
  <c r="F33" i="4"/>
  <c r="E33" i="4"/>
  <c r="C33" i="4"/>
  <c r="F32" i="4"/>
  <c r="E32" i="4"/>
  <c r="C32" i="4"/>
  <c r="F31" i="4"/>
  <c r="E31" i="4"/>
  <c r="C31" i="4"/>
  <c r="F30" i="4"/>
  <c r="E30" i="4"/>
  <c r="C30" i="4"/>
  <c r="F29" i="4"/>
  <c r="E29" i="4"/>
  <c r="C29" i="4"/>
  <c r="F28" i="4"/>
  <c r="E28" i="4"/>
  <c r="C28" i="4"/>
  <c r="F27" i="4"/>
  <c r="E27" i="4"/>
  <c r="C27" i="4"/>
  <c r="F26" i="4"/>
  <c r="E26" i="4"/>
  <c r="C26" i="4"/>
  <c r="F25" i="4"/>
  <c r="E25" i="4"/>
  <c r="C25" i="4"/>
  <c r="F24" i="4"/>
  <c r="E24" i="4"/>
  <c r="C24" i="4"/>
  <c r="F23" i="4"/>
  <c r="E23" i="4"/>
  <c r="C23" i="4"/>
  <c r="F22" i="4"/>
  <c r="E22" i="4"/>
  <c r="C22" i="4"/>
  <c r="F21" i="4"/>
  <c r="E21" i="4"/>
  <c r="C21" i="4"/>
  <c r="F20" i="4"/>
  <c r="E20" i="4"/>
  <c r="C20" i="4"/>
  <c r="F19" i="4"/>
  <c r="E19" i="4"/>
  <c r="C19" i="4"/>
  <c r="F18" i="4"/>
  <c r="E18" i="4"/>
  <c r="C18" i="4"/>
  <c r="F17" i="4"/>
  <c r="E17" i="4"/>
  <c r="C17" i="4"/>
  <c r="F16" i="4"/>
  <c r="E16" i="4"/>
  <c r="C16" i="4"/>
  <c r="F15" i="4"/>
  <c r="E15" i="4"/>
  <c r="C15" i="4"/>
  <c r="F14" i="4"/>
  <c r="E14" i="4"/>
  <c r="C14" i="4"/>
  <c r="F13" i="4"/>
  <c r="E13" i="4"/>
  <c r="C13" i="4"/>
  <c r="F12" i="4"/>
  <c r="E12" i="4"/>
  <c r="C12" i="4"/>
  <c r="F11" i="4"/>
  <c r="E11" i="4"/>
  <c r="C11" i="4"/>
  <c r="F10" i="4"/>
  <c r="E10" i="4"/>
  <c r="C10" i="4"/>
  <c r="F9" i="4"/>
  <c r="E9" i="4"/>
  <c r="C9" i="4"/>
  <c r="F8" i="4"/>
  <c r="E8" i="4"/>
  <c r="C8" i="4"/>
  <c r="F7" i="4"/>
  <c r="E7" i="4"/>
  <c r="C7" i="4"/>
  <c r="F6" i="4"/>
  <c r="E6" i="4"/>
  <c r="C6" i="4"/>
  <c r="F5" i="4"/>
  <c r="E5" i="4"/>
  <c r="C5" i="4"/>
  <c r="F4" i="4"/>
  <c r="E4" i="4"/>
  <c r="C4" i="4"/>
  <c r="F3" i="4"/>
  <c r="E3" i="4"/>
  <c r="C3" i="4"/>
  <c r="F2" i="4"/>
  <c r="E2" i="4"/>
  <c r="C2" i="4"/>
  <c r="K361" i="2"/>
  <c r="J361" i="2"/>
  <c r="C361" i="2"/>
  <c r="B361" i="2"/>
  <c r="K360" i="2"/>
  <c r="J360" i="2"/>
  <c r="C360" i="2"/>
  <c r="B360" i="2"/>
  <c r="K359" i="2"/>
  <c r="J359" i="2"/>
  <c r="C359" i="2"/>
  <c r="B359" i="2"/>
  <c r="K358" i="2"/>
  <c r="J358" i="2"/>
  <c r="C358" i="2"/>
  <c r="B358" i="2"/>
  <c r="K357" i="2"/>
  <c r="J357" i="2"/>
  <c r="C357" i="2"/>
  <c r="B357" i="2"/>
  <c r="K356" i="2"/>
  <c r="J356" i="2"/>
  <c r="C356" i="2"/>
  <c r="B356" i="2"/>
  <c r="K355" i="2"/>
  <c r="J355" i="2"/>
  <c r="C355" i="2"/>
  <c r="B355" i="2"/>
  <c r="K354" i="2"/>
  <c r="J354" i="2"/>
  <c r="C354" i="2"/>
  <c r="B354" i="2"/>
  <c r="K353" i="2"/>
  <c r="J353" i="2"/>
  <c r="C353" i="2"/>
  <c r="B353" i="2"/>
  <c r="K352" i="2"/>
  <c r="J352" i="2"/>
  <c r="C352" i="2"/>
  <c r="B352" i="2"/>
  <c r="K351" i="2"/>
  <c r="J351" i="2"/>
  <c r="C351" i="2"/>
  <c r="B351" i="2"/>
  <c r="K350" i="2"/>
  <c r="J350" i="2"/>
  <c r="C350" i="2"/>
  <c r="B350" i="2"/>
  <c r="K349" i="2"/>
  <c r="J349" i="2"/>
  <c r="C349" i="2"/>
  <c r="B349" i="2"/>
  <c r="K348" i="2"/>
  <c r="J348" i="2"/>
  <c r="C348" i="2"/>
  <c r="B348" i="2"/>
  <c r="K347" i="2"/>
  <c r="J347" i="2"/>
  <c r="C347" i="2"/>
  <c r="B347" i="2"/>
  <c r="K346" i="2"/>
  <c r="J346" i="2"/>
  <c r="C346" i="2"/>
  <c r="B346" i="2"/>
  <c r="K345" i="2"/>
  <c r="J345" i="2"/>
  <c r="C345" i="2"/>
  <c r="B345" i="2"/>
  <c r="K344" i="2"/>
  <c r="J344" i="2"/>
  <c r="C344" i="2"/>
  <c r="B344" i="2"/>
  <c r="K343" i="2"/>
  <c r="J343" i="2"/>
  <c r="C343" i="2"/>
  <c r="B343" i="2"/>
  <c r="K342" i="2"/>
  <c r="J342" i="2"/>
  <c r="C342" i="2"/>
  <c r="B342" i="2"/>
  <c r="K341" i="2"/>
  <c r="J341" i="2"/>
  <c r="C341" i="2"/>
  <c r="B341" i="2"/>
  <c r="K340" i="2"/>
  <c r="J340" i="2"/>
  <c r="C340" i="2"/>
  <c r="B340" i="2"/>
  <c r="K339" i="2"/>
  <c r="J339" i="2"/>
  <c r="C339" i="2"/>
  <c r="B339" i="2"/>
  <c r="K338" i="2"/>
  <c r="J338" i="2"/>
  <c r="C338" i="2"/>
  <c r="B338" i="2"/>
  <c r="K337" i="2"/>
  <c r="J337" i="2"/>
  <c r="C337" i="2"/>
  <c r="B337" i="2"/>
  <c r="K336" i="2"/>
  <c r="J336" i="2"/>
  <c r="C336" i="2"/>
  <c r="B336" i="2"/>
  <c r="K335" i="2"/>
  <c r="J335" i="2"/>
  <c r="C335" i="2"/>
  <c r="B335" i="2"/>
  <c r="K334" i="2"/>
  <c r="J334" i="2"/>
  <c r="C334" i="2"/>
  <c r="B334" i="2"/>
  <c r="K333" i="2"/>
  <c r="J333" i="2"/>
  <c r="C333" i="2"/>
  <c r="B333" i="2"/>
  <c r="K332" i="2"/>
  <c r="J332" i="2"/>
  <c r="C332" i="2"/>
  <c r="B332" i="2"/>
  <c r="K331" i="2"/>
  <c r="J331" i="2"/>
  <c r="C331" i="2"/>
  <c r="B331" i="2"/>
  <c r="K330" i="2"/>
  <c r="J330" i="2"/>
  <c r="C330" i="2"/>
  <c r="B330" i="2"/>
  <c r="K329" i="2"/>
  <c r="J329" i="2"/>
  <c r="C329" i="2"/>
  <c r="B329" i="2"/>
  <c r="K328" i="2"/>
  <c r="J328" i="2"/>
  <c r="C328" i="2"/>
  <c r="B328" i="2"/>
  <c r="K327" i="2"/>
  <c r="J327" i="2"/>
  <c r="C327" i="2"/>
  <c r="B327" i="2"/>
  <c r="K326" i="2"/>
  <c r="J326" i="2"/>
  <c r="C326" i="2"/>
  <c r="B326" i="2"/>
  <c r="K325" i="2"/>
  <c r="J325" i="2"/>
  <c r="C325" i="2"/>
  <c r="B325" i="2"/>
  <c r="K324" i="2"/>
  <c r="J324" i="2"/>
  <c r="C324" i="2"/>
  <c r="B324" i="2"/>
  <c r="K323" i="2"/>
  <c r="J323" i="2"/>
  <c r="C323" i="2"/>
  <c r="B323" i="2"/>
  <c r="K322" i="2"/>
  <c r="J322" i="2"/>
  <c r="C322" i="2"/>
  <c r="B322" i="2"/>
  <c r="K321" i="2"/>
  <c r="J321" i="2"/>
  <c r="C321" i="2"/>
  <c r="B321" i="2"/>
  <c r="K320" i="2"/>
  <c r="J320" i="2"/>
  <c r="C320" i="2"/>
  <c r="B320" i="2"/>
  <c r="K319" i="2"/>
  <c r="J319" i="2"/>
  <c r="C319" i="2"/>
  <c r="B319" i="2"/>
  <c r="K318" i="2"/>
  <c r="J318" i="2"/>
  <c r="C318" i="2"/>
  <c r="B318" i="2"/>
  <c r="K317" i="2"/>
  <c r="J317" i="2"/>
  <c r="C317" i="2"/>
  <c r="B317" i="2"/>
  <c r="K316" i="2"/>
  <c r="J316" i="2"/>
  <c r="C316" i="2"/>
  <c r="B316" i="2"/>
  <c r="K315" i="2"/>
  <c r="J315" i="2"/>
  <c r="C315" i="2"/>
  <c r="B315" i="2"/>
  <c r="K314" i="2"/>
  <c r="J314" i="2"/>
  <c r="C314" i="2"/>
  <c r="B314" i="2"/>
  <c r="K313" i="2"/>
  <c r="J313" i="2"/>
  <c r="C313" i="2"/>
  <c r="B313" i="2"/>
  <c r="K312" i="2"/>
  <c r="J312" i="2"/>
  <c r="C312" i="2"/>
  <c r="B312" i="2"/>
  <c r="K311" i="2"/>
  <c r="J311" i="2"/>
  <c r="C311" i="2"/>
  <c r="B311" i="2"/>
  <c r="K310" i="2"/>
  <c r="J310" i="2"/>
  <c r="C310" i="2"/>
  <c r="B310" i="2"/>
  <c r="K309" i="2"/>
  <c r="J309" i="2"/>
  <c r="C309" i="2"/>
  <c r="B309" i="2"/>
  <c r="K308" i="2"/>
  <c r="J308" i="2"/>
  <c r="C308" i="2"/>
  <c r="B308" i="2"/>
  <c r="K307" i="2"/>
  <c r="J307" i="2"/>
  <c r="C307" i="2"/>
  <c r="B307" i="2"/>
  <c r="K306" i="2"/>
  <c r="J306" i="2"/>
  <c r="C306" i="2"/>
  <c r="B306" i="2"/>
  <c r="K305" i="2"/>
  <c r="J305" i="2"/>
  <c r="C305" i="2"/>
  <c r="B305" i="2"/>
  <c r="K304" i="2"/>
  <c r="J304" i="2"/>
  <c r="C304" i="2"/>
  <c r="B304" i="2"/>
  <c r="K303" i="2"/>
  <c r="J303" i="2"/>
  <c r="C303" i="2"/>
  <c r="B303" i="2"/>
  <c r="K302" i="2"/>
  <c r="J302" i="2"/>
  <c r="C302" i="2"/>
  <c r="B302" i="2"/>
  <c r="K301" i="2"/>
  <c r="J301" i="2"/>
  <c r="C301" i="2"/>
  <c r="B301" i="2"/>
  <c r="K300" i="2"/>
  <c r="J300" i="2"/>
  <c r="C300" i="2"/>
  <c r="B300" i="2"/>
  <c r="K299" i="2"/>
  <c r="J299" i="2"/>
  <c r="C299" i="2"/>
  <c r="B299" i="2"/>
  <c r="K298" i="2"/>
  <c r="J298" i="2"/>
  <c r="C298" i="2"/>
  <c r="B298" i="2"/>
  <c r="K297" i="2"/>
  <c r="J297" i="2"/>
  <c r="C297" i="2"/>
  <c r="B297" i="2"/>
  <c r="K296" i="2"/>
  <c r="J296" i="2"/>
  <c r="C296" i="2"/>
  <c r="B296" i="2"/>
  <c r="K295" i="2"/>
  <c r="J295" i="2"/>
  <c r="C295" i="2"/>
  <c r="B295" i="2"/>
  <c r="K294" i="2"/>
  <c r="J294" i="2"/>
  <c r="C294" i="2"/>
  <c r="B294" i="2"/>
  <c r="K293" i="2"/>
  <c r="J293" i="2"/>
  <c r="C293" i="2"/>
  <c r="B293" i="2"/>
  <c r="K292" i="2"/>
  <c r="J292" i="2"/>
  <c r="C292" i="2"/>
  <c r="B292" i="2"/>
  <c r="K291" i="2"/>
  <c r="J291" i="2"/>
  <c r="C291" i="2"/>
  <c r="B291" i="2"/>
  <c r="K290" i="2"/>
  <c r="J290" i="2"/>
  <c r="C290" i="2"/>
  <c r="B290" i="2"/>
  <c r="K289" i="2"/>
  <c r="J289" i="2"/>
  <c r="C289" i="2"/>
  <c r="B289" i="2"/>
  <c r="K288" i="2"/>
  <c r="J288" i="2"/>
  <c r="C288" i="2"/>
  <c r="B288" i="2"/>
  <c r="K287" i="2"/>
  <c r="J287" i="2"/>
  <c r="C287" i="2"/>
  <c r="B287" i="2"/>
  <c r="K286" i="2"/>
  <c r="J286" i="2"/>
  <c r="C286" i="2"/>
  <c r="B286" i="2"/>
  <c r="K285" i="2"/>
  <c r="J285" i="2"/>
  <c r="C285" i="2"/>
  <c r="B285" i="2"/>
  <c r="K284" i="2"/>
  <c r="J284" i="2"/>
  <c r="C284" i="2"/>
  <c r="B284" i="2"/>
  <c r="K283" i="2"/>
  <c r="J283" i="2"/>
  <c r="C283" i="2"/>
  <c r="B283" i="2"/>
  <c r="K282" i="2"/>
  <c r="J282" i="2"/>
  <c r="C282" i="2"/>
  <c r="B282" i="2"/>
  <c r="K281" i="2"/>
  <c r="J281" i="2"/>
  <c r="C281" i="2"/>
  <c r="B281" i="2"/>
  <c r="K280" i="2"/>
  <c r="J280" i="2"/>
  <c r="C280" i="2"/>
  <c r="B280" i="2"/>
  <c r="K279" i="2"/>
  <c r="J279" i="2"/>
  <c r="C279" i="2"/>
  <c r="B279" i="2"/>
  <c r="K278" i="2"/>
  <c r="J278" i="2"/>
  <c r="C278" i="2"/>
  <c r="B278" i="2"/>
  <c r="K277" i="2"/>
  <c r="J277" i="2"/>
  <c r="C277" i="2"/>
  <c r="B277" i="2"/>
  <c r="K276" i="2"/>
  <c r="J276" i="2"/>
  <c r="C276" i="2"/>
  <c r="B276" i="2"/>
  <c r="K275" i="2"/>
  <c r="J275" i="2"/>
  <c r="C275" i="2"/>
  <c r="B275" i="2"/>
  <c r="K274" i="2"/>
  <c r="J274" i="2"/>
  <c r="C274" i="2"/>
  <c r="B274" i="2"/>
  <c r="K273" i="2"/>
  <c r="J273" i="2"/>
  <c r="C273" i="2"/>
  <c r="B273" i="2"/>
  <c r="K272" i="2"/>
  <c r="J272" i="2"/>
  <c r="C272" i="2"/>
  <c r="B272" i="2"/>
  <c r="K271" i="2"/>
  <c r="J271" i="2"/>
  <c r="C271" i="2"/>
  <c r="B271" i="2"/>
  <c r="K270" i="2"/>
  <c r="J270" i="2"/>
  <c r="C270" i="2"/>
  <c r="B270" i="2"/>
  <c r="K269" i="2"/>
  <c r="J269" i="2"/>
  <c r="C269" i="2"/>
  <c r="B269" i="2"/>
  <c r="K268" i="2"/>
  <c r="J268" i="2"/>
  <c r="C268" i="2"/>
  <c r="B268" i="2"/>
  <c r="K267" i="2"/>
  <c r="J267" i="2"/>
  <c r="C267" i="2"/>
  <c r="B267" i="2"/>
  <c r="K266" i="2"/>
  <c r="J266" i="2"/>
  <c r="C266" i="2"/>
  <c r="B266" i="2"/>
  <c r="K265" i="2"/>
  <c r="J265" i="2"/>
  <c r="C265" i="2"/>
  <c r="B265" i="2"/>
  <c r="K264" i="2"/>
  <c r="J264" i="2"/>
  <c r="C264" i="2"/>
  <c r="B264" i="2"/>
  <c r="K263" i="2"/>
  <c r="J263" i="2"/>
  <c r="C263" i="2"/>
  <c r="B263" i="2"/>
  <c r="K262" i="2"/>
  <c r="J262" i="2"/>
  <c r="C262" i="2"/>
  <c r="B262" i="2"/>
  <c r="K261" i="2"/>
  <c r="J261" i="2"/>
  <c r="C261" i="2"/>
  <c r="B261" i="2"/>
  <c r="K260" i="2"/>
  <c r="J260" i="2"/>
  <c r="C260" i="2"/>
  <c r="B260" i="2"/>
  <c r="K259" i="2"/>
  <c r="J259" i="2"/>
  <c r="C259" i="2"/>
  <c r="B259" i="2"/>
  <c r="K258" i="2"/>
  <c r="J258" i="2"/>
  <c r="C258" i="2"/>
  <c r="B258" i="2"/>
  <c r="K257" i="2"/>
  <c r="J257" i="2"/>
  <c r="C257" i="2"/>
  <c r="B257" i="2"/>
  <c r="K256" i="2"/>
  <c r="J256" i="2"/>
  <c r="C256" i="2"/>
  <c r="B256" i="2"/>
  <c r="K255" i="2"/>
  <c r="J255" i="2"/>
  <c r="C255" i="2"/>
  <c r="B255" i="2"/>
  <c r="K254" i="2"/>
  <c r="J254" i="2"/>
  <c r="C254" i="2"/>
  <c r="B254" i="2"/>
  <c r="K253" i="2"/>
  <c r="J253" i="2"/>
  <c r="C253" i="2"/>
  <c r="B253" i="2"/>
  <c r="K252" i="2"/>
  <c r="J252" i="2"/>
  <c r="C252" i="2"/>
  <c r="B252" i="2"/>
  <c r="K251" i="2"/>
  <c r="J251" i="2"/>
  <c r="C251" i="2"/>
  <c r="B251" i="2"/>
  <c r="K250" i="2"/>
  <c r="J250" i="2"/>
  <c r="C250" i="2"/>
  <c r="B250" i="2"/>
  <c r="K249" i="2"/>
  <c r="J249" i="2"/>
  <c r="C249" i="2"/>
  <c r="B249" i="2"/>
  <c r="K248" i="2"/>
  <c r="J248" i="2"/>
  <c r="C248" i="2"/>
  <c r="B248" i="2"/>
  <c r="K247" i="2"/>
  <c r="J247" i="2"/>
  <c r="C247" i="2"/>
  <c r="B247" i="2"/>
  <c r="K246" i="2"/>
  <c r="J246" i="2"/>
  <c r="C246" i="2"/>
  <c r="B246" i="2"/>
  <c r="K245" i="2"/>
  <c r="J245" i="2"/>
  <c r="C245" i="2"/>
  <c r="B245" i="2"/>
  <c r="K244" i="2"/>
  <c r="J244" i="2"/>
  <c r="C244" i="2"/>
  <c r="B244" i="2"/>
  <c r="K243" i="2"/>
  <c r="J243" i="2"/>
  <c r="C243" i="2"/>
  <c r="B243" i="2"/>
  <c r="K242" i="2"/>
  <c r="J242" i="2"/>
  <c r="C242" i="2"/>
  <c r="B242" i="2"/>
  <c r="K241" i="2"/>
  <c r="J241" i="2"/>
  <c r="C241" i="2"/>
  <c r="B241" i="2"/>
  <c r="K240" i="2"/>
  <c r="J240" i="2"/>
  <c r="C240" i="2"/>
  <c r="B240" i="2"/>
  <c r="K239" i="2"/>
  <c r="J239" i="2"/>
  <c r="C239" i="2"/>
  <c r="B239" i="2"/>
  <c r="K238" i="2"/>
  <c r="J238" i="2"/>
  <c r="C238" i="2"/>
  <c r="B238" i="2"/>
  <c r="K237" i="2"/>
  <c r="J237" i="2"/>
  <c r="C237" i="2"/>
  <c r="B237" i="2"/>
  <c r="K236" i="2"/>
  <c r="J236" i="2"/>
  <c r="C236" i="2"/>
  <c r="B236" i="2"/>
  <c r="K235" i="2"/>
  <c r="J235" i="2"/>
  <c r="C235" i="2"/>
  <c r="B235" i="2"/>
  <c r="K234" i="2"/>
  <c r="J234" i="2"/>
  <c r="C234" i="2"/>
  <c r="B234" i="2"/>
  <c r="K233" i="2"/>
  <c r="J233" i="2"/>
  <c r="C233" i="2"/>
  <c r="B233" i="2"/>
  <c r="K232" i="2"/>
  <c r="J232" i="2"/>
  <c r="C232" i="2"/>
  <c r="B232" i="2"/>
  <c r="K231" i="2"/>
  <c r="J231" i="2"/>
  <c r="C231" i="2"/>
  <c r="B231" i="2"/>
  <c r="K230" i="2"/>
  <c r="J230" i="2"/>
  <c r="C230" i="2"/>
  <c r="B230" i="2"/>
  <c r="K229" i="2"/>
  <c r="J229" i="2"/>
  <c r="C229" i="2"/>
  <c r="B229" i="2"/>
  <c r="K228" i="2"/>
  <c r="J228" i="2"/>
  <c r="C228" i="2"/>
  <c r="B228" i="2"/>
  <c r="K227" i="2"/>
  <c r="J227" i="2"/>
  <c r="C227" i="2"/>
  <c r="B227" i="2"/>
  <c r="K226" i="2"/>
  <c r="J226" i="2"/>
  <c r="C226" i="2"/>
  <c r="B226" i="2"/>
  <c r="K225" i="2"/>
  <c r="J225" i="2"/>
  <c r="C225" i="2"/>
  <c r="B225" i="2"/>
  <c r="K224" i="2"/>
  <c r="J224" i="2"/>
  <c r="C224" i="2"/>
  <c r="B224" i="2"/>
  <c r="K223" i="2"/>
  <c r="J223" i="2"/>
  <c r="C223" i="2"/>
  <c r="B223" i="2"/>
  <c r="K222" i="2"/>
  <c r="J222" i="2"/>
  <c r="C222" i="2"/>
  <c r="B222" i="2"/>
  <c r="K221" i="2"/>
  <c r="J221" i="2"/>
  <c r="C221" i="2"/>
  <c r="B221" i="2"/>
  <c r="K220" i="2"/>
  <c r="J220" i="2"/>
  <c r="C220" i="2"/>
  <c r="B220" i="2"/>
  <c r="K219" i="2"/>
  <c r="J219" i="2"/>
  <c r="C219" i="2"/>
  <c r="B219" i="2"/>
  <c r="K218" i="2"/>
  <c r="J218" i="2"/>
  <c r="C218" i="2"/>
  <c r="B218" i="2"/>
  <c r="K217" i="2"/>
  <c r="J217" i="2"/>
  <c r="C217" i="2"/>
  <c r="B217" i="2"/>
  <c r="K216" i="2"/>
  <c r="J216" i="2"/>
  <c r="C216" i="2"/>
  <c r="B216" i="2"/>
  <c r="K215" i="2"/>
  <c r="J215" i="2"/>
  <c r="C215" i="2"/>
  <c r="B215" i="2"/>
  <c r="K214" i="2"/>
  <c r="J214" i="2"/>
  <c r="C214" i="2"/>
  <c r="B214" i="2"/>
  <c r="K213" i="2"/>
  <c r="J213" i="2"/>
  <c r="C213" i="2"/>
  <c r="B213" i="2"/>
  <c r="K212" i="2"/>
  <c r="J212" i="2"/>
  <c r="C212" i="2"/>
  <c r="B212" i="2"/>
  <c r="K211" i="2"/>
  <c r="J211" i="2"/>
  <c r="C211" i="2"/>
  <c r="B211" i="2"/>
  <c r="K210" i="2"/>
  <c r="J210" i="2"/>
  <c r="C210" i="2"/>
  <c r="B210" i="2"/>
  <c r="K209" i="2"/>
  <c r="J209" i="2"/>
  <c r="C209" i="2"/>
  <c r="B209" i="2"/>
  <c r="K208" i="2"/>
  <c r="J208" i="2"/>
  <c r="C208" i="2"/>
  <c r="B208" i="2"/>
  <c r="K207" i="2"/>
  <c r="J207" i="2"/>
  <c r="C207" i="2"/>
  <c r="B207" i="2"/>
  <c r="K206" i="2"/>
  <c r="J206" i="2"/>
  <c r="C206" i="2"/>
  <c r="B206" i="2"/>
  <c r="K205" i="2"/>
  <c r="J205" i="2"/>
  <c r="C205" i="2"/>
  <c r="B205" i="2"/>
  <c r="K204" i="2"/>
  <c r="J204" i="2"/>
  <c r="C204" i="2"/>
  <c r="B204" i="2"/>
  <c r="K203" i="2"/>
  <c r="J203" i="2"/>
  <c r="C203" i="2"/>
  <c r="B203" i="2"/>
  <c r="K202" i="2"/>
  <c r="J202" i="2"/>
  <c r="C202" i="2"/>
  <c r="B202" i="2"/>
  <c r="K201" i="2"/>
  <c r="J201" i="2"/>
  <c r="C201" i="2"/>
  <c r="B201" i="2"/>
  <c r="K200" i="2"/>
  <c r="J200" i="2"/>
  <c r="C200" i="2"/>
  <c r="B200" i="2"/>
  <c r="K199" i="2"/>
  <c r="J199" i="2"/>
  <c r="C199" i="2"/>
  <c r="B199" i="2"/>
  <c r="K198" i="2"/>
  <c r="J198" i="2"/>
  <c r="C198" i="2"/>
  <c r="B198" i="2"/>
  <c r="K197" i="2"/>
  <c r="J197" i="2"/>
  <c r="C197" i="2"/>
  <c r="B197" i="2"/>
  <c r="K196" i="2"/>
  <c r="J196" i="2"/>
  <c r="C196" i="2"/>
  <c r="B196" i="2"/>
  <c r="K195" i="2"/>
  <c r="J195" i="2"/>
  <c r="C195" i="2"/>
  <c r="B195" i="2"/>
  <c r="K194" i="2"/>
  <c r="J194" i="2"/>
  <c r="C194" i="2"/>
  <c r="B194" i="2"/>
  <c r="K193" i="2"/>
  <c r="J193" i="2"/>
  <c r="C193" i="2"/>
  <c r="B193" i="2"/>
  <c r="K192" i="2"/>
  <c r="J192" i="2"/>
  <c r="C192" i="2"/>
  <c r="B192" i="2"/>
  <c r="K191" i="2"/>
  <c r="J191" i="2"/>
  <c r="C191" i="2"/>
  <c r="B191" i="2"/>
  <c r="K190" i="2"/>
  <c r="J190" i="2"/>
  <c r="C190" i="2"/>
  <c r="B190" i="2"/>
  <c r="K189" i="2"/>
  <c r="J189" i="2"/>
  <c r="C189" i="2"/>
  <c r="B189" i="2"/>
  <c r="K188" i="2"/>
  <c r="J188" i="2"/>
  <c r="C188" i="2"/>
  <c r="B188" i="2"/>
  <c r="K187" i="2"/>
  <c r="J187" i="2"/>
  <c r="C187" i="2"/>
  <c r="B187" i="2"/>
  <c r="K186" i="2"/>
  <c r="J186" i="2"/>
  <c r="C186" i="2"/>
  <c r="B186" i="2"/>
  <c r="K185" i="2"/>
  <c r="J185" i="2"/>
  <c r="C185" i="2"/>
  <c r="B185" i="2"/>
  <c r="K184" i="2"/>
  <c r="J184" i="2"/>
  <c r="C184" i="2"/>
  <c r="B184" i="2"/>
  <c r="K183" i="2"/>
  <c r="J183" i="2"/>
  <c r="C183" i="2"/>
  <c r="B183" i="2"/>
  <c r="K182" i="2"/>
  <c r="J182" i="2"/>
  <c r="C182" i="2"/>
  <c r="B182" i="2"/>
  <c r="K181" i="2"/>
  <c r="J181" i="2"/>
  <c r="C181" i="2"/>
  <c r="B181" i="2"/>
  <c r="K180" i="2"/>
  <c r="J180" i="2"/>
  <c r="C180" i="2"/>
  <c r="B180" i="2"/>
  <c r="K179" i="2"/>
  <c r="J179" i="2"/>
  <c r="C179" i="2"/>
  <c r="B179" i="2"/>
  <c r="K178" i="2"/>
  <c r="J178" i="2"/>
  <c r="C178" i="2"/>
  <c r="B178" i="2"/>
  <c r="K177" i="2"/>
  <c r="J177" i="2"/>
  <c r="C177" i="2"/>
  <c r="B177" i="2"/>
  <c r="K176" i="2"/>
  <c r="J176" i="2"/>
  <c r="C176" i="2"/>
  <c r="B176" i="2"/>
  <c r="K175" i="2"/>
  <c r="J175" i="2"/>
  <c r="C175" i="2"/>
  <c r="B175" i="2"/>
  <c r="K174" i="2"/>
  <c r="J174" i="2"/>
  <c r="C174" i="2"/>
  <c r="B174" i="2"/>
  <c r="K173" i="2"/>
  <c r="J173" i="2"/>
  <c r="C173" i="2"/>
  <c r="B173" i="2"/>
  <c r="K172" i="2"/>
  <c r="J172" i="2"/>
  <c r="C172" i="2"/>
  <c r="B172" i="2"/>
  <c r="K171" i="2"/>
  <c r="J171" i="2"/>
  <c r="C171" i="2"/>
  <c r="B171" i="2"/>
  <c r="K170" i="2"/>
  <c r="J170" i="2"/>
  <c r="C170" i="2"/>
  <c r="B170" i="2"/>
  <c r="K169" i="2"/>
  <c r="J169" i="2"/>
  <c r="C169" i="2"/>
  <c r="B169" i="2"/>
  <c r="K168" i="2"/>
  <c r="J168" i="2"/>
  <c r="C168" i="2"/>
  <c r="B168" i="2"/>
  <c r="K167" i="2"/>
  <c r="J167" i="2"/>
  <c r="C167" i="2"/>
  <c r="B167" i="2"/>
  <c r="K166" i="2"/>
  <c r="J166" i="2"/>
  <c r="C166" i="2"/>
  <c r="B166" i="2"/>
  <c r="K165" i="2"/>
  <c r="J165" i="2"/>
  <c r="C165" i="2"/>
  <c r="B165" i="2"/>
  <c r="K164" i="2"/>
  <c r="J164" i="2"/>
  <c r="C164" i="2"/>
  <c r="B164" i="2"/>
  <c r="K163" i="2"/>
  <c r="J163" i="2"/>
  <c r="C163" i="2"/>
  <c r="B163" i="2"/>
  <c r="K162" i="2"/>
  <c r="J162" i="2"/>
  <c r="C162" i="2"/>
  <c r="B162" i="2"/>
  <c r="K161" i="2"/>
  <c r="J161" i="2"/>
  <c r="C161" i="2"/>
  <c r="B161" i="2"/>
  <c r="K160" i="2"/>
  <c r="J160" i="2"/>
  <c r="C160" i="2"/>
  <c r="B160" i="2"/>
  <c r="K159" i="2"/>
  <c r="J159" i="2"/>
  <c r="C159" i="2"/>
  <c r="B159" i="2"/>
  <c r="K158" i="2"/>
  <c r="J158" i="2"/>
  <c r="C158" i="2"/>
  <c r="B158" i="2"/>
  <c r="K157" i="2"/>
  <c r="J157" i="2"/>
  <c r="C157" i="2"/>
  <c r="B157" i="2"/>
  <c r="K156" i="2"/>
  <c r="J156" i="2"/>
  <c r="C156" i="2"/>
  <c r="B156" i="2"/>
  <c r="K155" i="2"/>
  <c r="J155" i="2"/>
  <c r="C155" i="2"/>
  <c r="B155" i="2"/>
  <c r="K154" i="2"/>
  <c r="J154" i="2"/>
  <c r="C154" i="2"/>
  <c r="B154" i="2"/>
  <c r="K153" i="2"/>
  <c r="J153" i="2"/>
  <c r="C153" i="2"/>
  <c r="B153" i="2"/>
  <c r="K152" i="2"/>
  <c r="J152" i="2"/>
  <c r="C152" i="2"/>
  <c r="B152" i="2"/>
  <c r="K151" i="2"/>
  <c r="J151" i="2"/>
  <c r="C151" i="2"/>
  <c r="B151" i="2"/>
  <c r="K150" i="2"/>
  <c r="J150" i="2"/>
  <c r="C150" i="2"/>
  <c r="B150" i="2"/>
  <c r="K149" i="2"/>
  <c r="J149" i="2"/>
  <c r="C149" i="2"/>
  <c r="B149" i="2"/>
  <c r="K148" i="2"/>
  <c r="J148" i="2"/>
  <c r="C148" i="2"/>
  <c r="B148" i="2"/>
  <c r="K147" i="2"/>
  <c r="J147" i="2"/>
  <c r="C147" i="2"/>
  <c r="B147" i="2"/>
  <c r="K146" i="2"/>
  <c r="J146" i="2"/>
  <c r="C146" i="2"/>
  <c r="B146" i="2"/>
  <c r="K145" i="2"/>
  <c r="J145" i="2"/>
  <c r="C145" i="2"/>
  <c r="B145" i="2"/>
  <c r="K144" i="2"/>
  <c r="J144" i="2"/>
  <c r="C144" i="2"/>
  <c r="B144" i="2"/>
  <c r="K143" i="2"/>
  <c r="J143" i="2"/>
  <c r="C143" i="2"/>
  <c r="B143" i="2"/>
  <c r="K142" i="2"/>
  <c r="J142" i="2"/>
  <c r="C142" i="2"/>
  <c r="B142" i="2"/>
  <c r="K141" i="2"/>
  <c r="J141" i="2"/>
  <c r="C141" i="2"/>
  <c r="B141" i="2"/>
  <c r="K140" i="2"/>
  <c r="J140" i="2"/>
  <c r="C140" i="2"/>
  <c r="B140" i="2"/>
  <c r="K139" i="2"/>
  <c r="J139" i="2"/>
  <c r="C139" i="2"/>
  <c r="B139" i="2"/>
  <c r="K138" i="2"/>
  <c r="J138" i="2"/>
  <c r="C138" i="2"/>
  <c r="B138" i="2"/>
  <c r="K137" i="2"/>
  <c r="J137" i="2"/>
  <c r="C137" i="2"/>
  <c r="B137" i="2"/>
  <c r="K136" i="2"/>
  <c r="J136" i="2"/>
  <c r="C136" i="2"/>
  <c r="B136" i="2"/>
  <c r="K135" i="2"/>
  <c r="J135" i="2"/>
  <c r="C135" i="2"/>
  <c r="B135" i="2"/>
  <c r="K134" i="2"/>
  <c r="J134" i="2"/>
  <c r="C134" i="2"/>
  <c r="B134" i="2"/>
  <c r="K133" i="2"/>
  <c r="J133" i="2"/>
  <c r="C133" i="2"/>
  <c r="B133" i="2"/>
  <c r="K132" i="2"/>
  <c r="J132" i="2"/>
  <c r="C132" i="2"/>
  <c r="B132" i="2"/>
  <c r="K131" i="2"/>
  <c r="J131" i="2"/>
  <c r="C131" i="2"/>
  <c r="B131" i="2"/>
  <c r="K130" i="2"/>
  <c r="J130" i="2"/>
  <c r="C130" i="2"/>
  <c r="B130" i="2"/>
  <c r="K129" i="2"/>
  <c r="J129" i="2"/>
  <c r="C129" i="2"/>
  <c r="B129" i="2"/>
  <c r="K128" i="2"/>
  <c r="J128" i="2"/>
  <c r="C128" i="2"/>
  <c r="B128" i="2"/>
  <c r="K127" i="2"/>
  <c r="J127" i="2"/>
  <c r="C127" i="2"/>
  <c r="B127" i="2"/>
  <c r="K126" i="2"/>
  <c r="J126" i="2"/>
  <c r="C126" i="2"/>
  <c r="B126" i="2"/>
  <c r="K125" i="2"/>
  <c r="J125" i="2"/>
  <c r="C125" i="2"/>
  <c r="B125" i="2"/>
  <c r="K124" i="2"/>
  <c r="J124" i="2"/>
  <c r="C124" i="2"/>
  <c r="B124" i="2"/>
  <c r="K123" i="2"/>
  <c r="J123" i="2"/>
  <c r="C123" i="2"/>
  <c r="B123" i="2"/>
  <c r="K122" i="2"/>
  <c r="J122" i="2"/>
  <c r="C122" i="2"/>
  <c r="B122" i="2"/>
  <c r="K121" i="2"/>
  <c r="J121" i="2"/>
  <c r="C121" i="2"/>
  <c r="B121" i="2"/>
  <c r="K120" i="2"/>
  <c r="J120" i="2"/>
  <c r="C120" i="2"/>
  <c r="B120" i="2"/>
  <c r="K119" i="2"/>
  <c r="J119" i="2"/>
  <c r="C119" i="2"/>
  <c r="B119" i="2"/>
  <c r="K118" i="2"/>
  <c r="J118" i="2"/>
  <c r="C118" i="2"/>
  <c r="B118" i="2"/>
  <c r="K117" i="2"/>
  <c r="J117" i="2"/>
  <c r="C117" i="2"/>
  <c r="B117" i="2"/>
  <c r="K116" i="2"/>
  <c r="J116" i="2"/>
  <c r="C116" i="2"/>
  <c r="B116" i="2"/>
  <c r="K115" i="2"/>
  <c r="J115" i="2"/>
  <c r="C115" i="2"/>
  <c r="B115" i="2"/>
  <c r="K114" i="2"/>
  <c r="J114" i="2"/>
  <c r="C114" i="2"/>
  <c r="B114" i="2"/>
  <c r="K113" i="2"/>
  <c r="J113" i="2"/>
  <c r="C113" i="2"/>
  <c r="B113" i="2"/>
  <c r="K112" i="2"/>
  <c r="J112" i="2"/>
  <c r="C112" i="2"/>
  <c r="B112" i="2"/>
  <c r="K111" i="2"/>
  <c r="J111" i="2"/>
  <c r="C111" i="2"/>
  <c r="B111" i="2"/>
  <c r="K110" i="2"/>
  <c r="J110" i="2"/>
  <c r="C110" i="2"/>
  <c r="B110" i="2"/>
  <c r="K109" i="2"/>
  <c r="J109" i="2"/>
  <c r="C109" i="2"/>
  <c r="B109" i="2"/>
  <c r="K108" i="2"/>
  <c r="J108" i="2"/>
  <c r="C108" i="2"/>
  <c r="B108" i="2"/>
  <c r="K107" i="2"/>
  <c r="J107" i="2"/>
  <c r="C107" i="2"/>
  <c r="B107" i="2"/>
  <c r="K106" i="2"/>
  <c r="J106" i="2"/>
  <c r="C106" i="2"/>
  <c r="B106" i="2"/>
  <c r="K105" i="2"/>
  <c r="J105" i="2"/>
  <c r="C105" i="2"/>
  <c r="B105" i="2"/>
  <c r="K104" i="2"/>
  <c r="J104" i="2"/>
  <c r="C104" i="2"/>
  <c r="B104" i="2"/>
  <c r="K103" i="2"/>
  <c r="J103" i="2"/>
  <c r="C103" i="2"/>
  <c r="B103" i="2"/>
  <c r="K102" i="2"/>
  <c r="J102" i="2"/>
  <c r="C102" i="2"/>
  <c r="B102" i="2"/>
  <c r="K101" i="2"/>
  <c r="J101" i="2"/>
  <c r="C101" i="2"/>
  <c r="B101" i="2"/>
  <c r="K100" i="2"/>
  <c r="J100" i="2"/>
  <c r="C100" i="2"/>
  <c r="B100" i="2"/>
  <c r="K99" i="2"/>
  <c r="J99" i="2"/>
  <c r="C99" i="2"/>
  <c r="B99" i="2"/>
  <c r="K98" i="2"/>
  <c r="J98" i="2"/>
  <c r="C98" i="2"/>
  <c r="B98" i="2"/>
  <c r="K97" i="2"/>
  <c r="J97" i="2"/>
  <c r="C97" i="2"/>
  <c r="B97" i="2"/>
  <c r="K96" i="2"/>
  <c r="J96" i="2"/>
  <c r="C96" i="2"/>
  <c r="B96" i="2"/>
  <c r="K95" i="2"/>
  <c r="J95" i="2"/>
  <c r="C95" i="2"/>
  <c r="B95" i="2"/>
  <c r="K94" i="2"/>
  <c r="J94" i="2"/>
  <c r="C94" i="2"/>
  <c r="B94" i="2"/>
  <c r="K93" i="2"/>
  <c r="J93" i="2"/>
  <c r="C93" i="2"/>
  <c r="B93" i="2"/>
  <c r="K92" i="2"/>
  <c r="J92" i="2"/>
  <c r="C92" i="2"/>
  <c r="B92" i="2"/>
  <c r="K91" i="2"/>
  <c r="J91" i="2"/>
  <c r="C91" i="2"/>
  <c r="B91" i="2"/>
  <c r="K90" i="2"/>
  <c r="J90" i="2"/>
  <c r="C90" i="2"/>
  <c r="B90" i="2"/>
  <c r="K89" i="2"/>
  <c r="J89" i="2"/>
  <c r="C89" i="2"/>
  <c r="B89" i="2"/>
  <c r="K88" i="2"/>
  <c r="J88" i="2"/>
  <c r="C88" i="2"/>
  <c r="B88" i="2"/>
  <c r="K87" i="2"/>
  <c r="J87" i="2"/>
  <c r="C87" i="2"/>
  <c r="B87" i="2"/>
  <c r="K86" i="2"/>
  <c r="J86" i="2"/>
  <c r="C86" i="2"/>
  <c r="B86" i="2"/>
  <c r="K85" i="2"/>
  <c r="J85" i="2"/>
  <c r="C85" i="2"/>
  <c r="B85" i="2"/>
  <c r="K84" i="2"/>
  <c r="J84" i="2"/>
  <c r="C84" i="2"/>
  <c r="B84" i="2"/>
  <c r="K83" i="2"/>
  <c r="J83" i="2"/>
  <c r="C83" i="2"/>
  <c r="B83" i="2"/>
  <c r="K82" i="2"/>
  <c r="J82" i="2"/>
  <c r="C82" i="2"/>
  <c r="B82" i="2"/>
  <c r="K81" i="2"/>
  <c r="J81" i="2"/>
  <c r="C81" i="2"/>
  <c r="B81" i="2"/>
  <c r="K80" i="2"/>
  <c r="J80" i="2"/>
  <c r="C80" i="2"/>
  <c r="B80" i="2"/>
  <c r="K79" i="2"/>
  <c r="J79" i="2"/>
  <c r="C79" i="2"/>
  <c r="B79" i="2"/>
  <c r="K78" i="2"/>
  <c r="J78" i="2"/>
  <c r="C78" i="2"/>
  <c r="B78" i="2"/>
  <c r="K77" i="2"/>
  <c r="J77" i="2"/>
  <c r="C77" i="2"/>
  <c r="B77" i="2"/>
  <c r="K76" i="2"/>
  <c r="J76" i="2"/>
  <c r="C76" i="2"/>
  <c r="B76" i="2"/>
  <c r="K75" i="2"/>
  <c r="J75" i="2"/>
  <c r="C75" i="2"/>
  <c r="B75" i="2"/>
  <c r="K74" i="2"/>
  <c r="J74" i="2"/>
  <c r="C74" i="2"/>
  <c r="B74" i="2"/>
  <c r="K73" i="2"/>
  <c r="J73" i="2"/>
  <c r="C73" i="2"/>
  <c r="B73" i="2"/>
  <c r="K72" i="2"/>
  <c r="J72" i="2"/>
  <c r="C72" i="2"/>
  <c r="B72" i="2"/>
  <c r="K71" i="2"/>
  <c r="J71" i="2"/>
  <c r="C71" i="2"/>
  <c r="B71" i="2"/>
  <c r="K70" i="2"/>
  <c r="J70" i="2"/>
  <c r="C70" i="2"/>
  <c r="B70" i="2"/>
  <c r="K69" i="2"/>
  <c r="J69" i="2"/>
  <c r="C69" i="2"/>
  <c r="B69" i="2"/>
  <c r="K68" i="2"/>
  <c r="J68" i="2"/>
  <c r="C68" i="2"/>
  <c r="B68" i="2"/>
  <c r="K67" i="2"/>
  <c r="J67" i="2"/>
  <c r="C67" i="2"/>
  <c r="B67" i="2"/>
  <c r="K66" i="2"/>
  <c r="J66" i="2"/>
  <c r="C66" i="2"/>
  <c r="B66" i="2"/>
  <c r="K65" i="2"/>
  <c r="J65" i="2"/>
  <c r="C65" i="2"/>
  <c r="B65" i="2"/>
  <c r="K64" i="2"/>
  <c r="J64" i="2"/>
  <c r="C64" i="2"/>
  <c r="B64" i="2"/>
  <c r="K63" i="2"/>
  <c r="J63" i="2"/>
  <c r="C63" i="2"/>
  <c r="B63" i="2"/>
  <c r="K62" i="2"/>
  <c r="J62" i="2"/>
  <c r="C62" i="2"/>
  <c r="B62" i="2"/>
  <c r="K61" i="2"/>
  <c r="J61" i="2"/>
  <c r="C61" i="2"/>
  <c r="B61" i="2"/>
  <c r="K60" i="2"/>
  <c r="J60" i="2"/>
  <c r="C60" i="2"/>
  <c r="B60" i="2"/>
  <c r="K59" i="2"/>
  <c r="J59" i="2"/>
  <c r="C59" i="2"/>
  <c r="B59" i="2"/>
  <c r="K58" i="2"/>
  <c r="J58" i="2"/>
  <c r="C58" i="2"/>
  <c r="B58" i="2"/>
  <c r="K57" i="2"/>
  <c r="J57" i="2"/>
  <c r="C57" i="2"/>
  <c r="B57" i="2"/>
  <c r="K56" i="2"/>
  <c r="J56" i="2"/>
  <c r="C56" i="2"/>
  <c r="B56" i="2"/>
  <c r="K55" i="2"/>
  <c r="J55" i="2"/>
  <c r="C55" i="2"/>
  <c r="B55" i="2"/>
  <c r="K54" i="2"/>
  <c r="J54" i="2"/>
  <c r="C54" i="2"/>
  <c r="B54" i="2"/>
  <c r="K53" i="2"/>
  <c r="J53" i="2"/>
  <c r="C53" i="2"/>
  <c r="B53" i="2"/>
  <c r="K52" i="2"/>
  <c r="J52" i="2"/>
  <c r="C52" i="2"/>
  <c r="B52" i="2"/>
  <c r="K51" i="2"/>
  <c r="J51" i="2"/>
  <c r="C51" i="2"/>
  <c r="B51" i="2"/>
  <c r="K50" i="2"/>
  <c r="J50" i="2"/>
  <c r="C50" i="2"/>
  <c r="B50" i="2"/>
  <c r="K49" i="2"/>
  <c r="J49" i="2"/>
  <c r="C49" i="2"/>
  <c r="B49" i="2"/>
  <c r="K48" i="2"/>
  <c r="J48" i="2"/>
  <c r="C48" i="2"/>
  <c r="B48" i="2"/>
  <c r="K47" i="2"/>
  <c r="J47" i="2"/>
  <c r="C47" i="2"/>
  <c r="B47" i="2"/>
  <c r="K46" i="2"/>
  <c r="J46" i="2"/>
  <c r="C46" i="2"/>
  <c r="B46" i="2"/>
  <c r="K45" i="2"/>
  <c r="J45" i="2"/>
  <c r="C45" i="2"/>
  <c r="B45" i="2"/>
  <c r="K44" i="2"/>
  <c r="J44" i="2"/>
  <c r="C44" i="2"/>
  <c r="B44" i="2"/>
  <c r="K43" i="2"/>
  <c r="J43" i="2"/>
  <c r="C43" i="2"/>
  <c r="B43" i="2"/>
  <c r="K42" i="2"/>
  <c r="J42" i="2"/>
  <c r="C42" i="2"/>
  <c r="B42" i="2"/>
  <c r="K41" i="2"/>
  <c r="J41" i="2"/>
  <c r="C41" i="2"/>
  <c r="B41" i="2"/>
  <c r="K40" i="2"/>
  <c r="J40" i="2"/>
  <c r="C40" i="2"/>
  <c r="B40" i="2"/>
  <c r="K39" i="2"/>
  <c r="J39" i="2"/>
  <c r="C39" i="2"/>
  <c r="B39" i="2"/>
  <c r="K38" i="2"/>
  <c r="J38" i="2"/>
  <c r="C38" i="2"/>
  <c r="B38" i="2"/>
  <c r="K37" i="2"/>
  <c r="J37" i="2"/>
  <c r="C37" i="2"/>
  <c r="B37" i="2"/>
  <c r="K36" i="2"/>
  <c r="J36" i="2"/>
  <c r="C36" i="2"/>
  <c r="B36" i="2"/>
  <c r="K35" i="2"/>
  <c r="J35" i="2"/>
  <c r="C35" i="2"/>
  <c r="B35" i="2"/>
  <c r="K34" i="2"/>
  <c r="J34" i="2"/>
  <c r="C34" i="2"/>
  <c r="B34" i="2"/>
  <c r="K33" i="2"/>
  <c r="J33" i="2"/>
  <c r="C33" i="2"/>
  <c r="B33" i="2"/>
  <c r="K32" i="2"/>
  <c r="J32" i="2"/>
  <c r="C32" i="2"/>
  <c r="B32" i="2"/>
  <c r="K31" i="2"/>
  <c r="J31" i="2"/>
  <c r="C31" i="2"/>
  <c r="B31" i="2"/>
  <c r="K30" i="2"/>
  <c r="J30" i="2"/>
  <c r="C30" i="2"/>
  <c r="B30" i="2"/>
  <c r="K29" i="2"/>
  <c r="J29" i="2"/>
  <c r="C29" i="2"/>
  <c r="B29" i="2"/>
  <c r="K28" i="2"/>
  <c r="J28" i="2"/>
  <c r="C28" i="2"/>
  <c r="B28" i="2"/>
  <c r="K27" i="2"/>
  <c r="J27" i="2"/>
  <c r="C27" i="2"/>
  <c r="B27" i="2"/>
  <c r="K26" i="2"/>
  <c r="J26" i="2"/>
  <c r="C26" i="2"/>
  <c r="B26" i="2"/>
  <c r="K25" i="2"/>
  <c r="J25" i="2"/>
  <c r="C25" i="2"/>
  <c r="B25" i="2"/>
  <c r="K24" i="2"/>
  <c r="J24" i="2"/>
  <c r="C24" i="2"/>
  <c r="B24" i="2"/>
  <c r="K23" i="2"/>
  <c r="J23" i="2"/>
  <c r="C23" i="2"/>
  <c r="B23" i="2"/>
  <c r="K22" i="2"/>
  <c r="J22" i="2"/>
  <c r="C22" i="2"/>
  <c r="B22" i="2"/>
  <c r="K21" i="2"/>
  <c r="J21" i="2"/>
  <c r="C21" i="2"/>
  <c r="B21" i="2"/>
  <c r="K20" i="2"/>
  <c r="J20" i="2"/>
  <c r="C20" i="2"/>
  <c r="B20" i="2"/>
  <c r="K19" i="2"/>
  <c r="J19" i="2"/>
  <c r="C19" i="2"/>
  <c r="B19" i="2"/>
  <c r="K18" i="2"/>
  <c r="J18" i="2"/>
  <c r="C18" i="2"/>
  <c r="B18" i="2"/>
  <c r="K17" i="2"/>
  <c r="J17" i="2"/>
  <c r="C17" i="2"/>
  <c r="B17" i="2"/>
  <c r="K16" i="2"/>
  <c r="J16" i="2"/>
  <c r="C16" i="2"/>
  <c r="B16" i="2"/>
  <c r="K15" i="2"/>
  <c r="J15" i="2"/>
  <c r="C15" i="2"/>
  <c r="B15" i="2"/>
  <c r="K14" i="2"/>
  <c r="J14" i="2"/>
  <c r="C14" i="2"/>
  <c r="B14" i="2"/>
  <c r="K13" i="2"/>
  <c r="J13" i="2"/>
  <c r="C13" i="2"/>
  <c r="B13" i="2"/>
  <c r="K12" i="2"/>
  <c r="J12" i="2"/>
  <c r="C12" i="2"/>
  <c r="B12" i="2"/>
  <c r="K11" i="2"/>
  <c r="J11" i="2"/>
  <c r="C11" i="2"/>
  <c r="B11" i="2"/>
  <c r="K10" i="2"/>
  <c r="J10" i="2"/>
  <c r="C10" i="2"/>
  <c r="B10" i="2"/>
  <c r="K9" i="2"/>
  <c r="J9" i="2"/>
  <c r="C9" i="2"/>
  <c r="B9" i="2"/>
  <c r="K8" i="2"/>
  <c r="J8" i="2"/>
  <c r="C8" i="2"/>
  <c r="B8" i="2"/>
  <c r="K7" i="2"/>
  <c r="J7" i="2"/>
  <c r="C7" i="2"/>
  <c r="B7" i="2"/>
  <c r="K6" i="2"/>
  <c r="J6" i="2"/>
  <c r="C6" i="2"/>
  <c r="B6" i="2"/>
  <c r="K5" i="2"/>
  <c r="J5" i="2"/>
  <c r="C5" i="2"/>
  <c r="B5" i="2"/>
  <c r="K4" i="2"/>
  <c r="J4" i="2"/>
  <c r="C4" i="2"/>
  <c r="B4" i="2"/>
  <c r="K3" i="2"/>
  <c r="J3" i="2"/>
  <c r="C3" i="2"/>
  <c r="B3" i="2"/>
  <c r="K2" i="2"/>
  <c r="J2" i="2"/>
  <c r="C2" i="2"/>
  <c r="B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2" i="1"/>
  <c r="M43" i="5" l="1"/>
  <c r="M223" i="5"/>
  <c r="M268" i="5"/>
  <c r="M284" i="5"/>
  <c r="M332" i="5"/>
  <c r="M103" i="5"/>
  <c r="M191" i="5"/>
  <c r="M216" i="5"/>
  <c r="M232" i="5"/>
  <c r="M248" i="5"/>
  <c r="M296" i="5"/>
  <c r="M53" i="5"/>
  <c r="M70" i="5"/>
  <c r="M78" i="5"/>
  <c r="M86" i="5"/>
  <c r="M94" i="5"/>
  <c r="M102" i="5"/>
  <c r="M106" i="5"/>
  <c r="M154" i="5"/>
  <c r="M162" i="5"/>
  <c r="M170" i="5"/>
  <c r="M178" i="5"/>
  <c r="M186" i="5"/>
  <c r="M194" i="5"/>
  <c r="M210" i="5"/>
  <c r="M274" i="5"/>
  <c r="M282" i="5"/>
  <c r="M290" i="5"/>
  <c r="M310" i="5"/>
  <c r="M342" i="5"/>
  <c r="M118" i="5"/>
  <c r="M339" i="5"/>
  <c r="M355" i="5"/>
  <c r="M304" i="5"/>
  <c r="M328" i="5"/>
  <c r="M357" i="5"/>
  <c r="M130" i="5"/>
  <c r="M242" i="5"/>
  <c r="M81" i="5"/>
  <c r="M7" i="5"/>
  <c r="M36" i="5"/>
  <c r="M132" i="5"/>
  <c r="M168" i="5"/>
  <c r="M176" i="5"/>
  <c r="M184" i="5"/>
  <c r="M243" i="5"/>
  <c r="M224" i="5"/>
  <c r="M264" i="5"/>
  <c r="M272" i="5"/>
  <c r="M280" i="5"/>
  <c r="M321" i="5"/>
  <c r="M9" i="5"/>
  <c r="M175" i="5"/>
  <c r="M207" i="5"/>
  <c r="M226" i="5"/>
  <c r="M234" i="5"/>
  <c r="M258" i="5"/>
  <c r="M266" i="5"/>
  <c r="M344" i="5"/>
  <c r="M360" i="5"/>
  <c r="M54" i="5"/>
  <c r="M75" i="5"/>
  <c r="M148" i="5"/>
  <c r="M236" i="5"/>
  <c r="M244" i="5"/>
  <c r="M330" i="5"/>
  <c r="M362" i="5"/>
  <c r="M3" i="5"/>
  <c r="M40" i="5"/>
  <c r="M72" i="5"/>
  <c r="M91" i="5"/>
  <c r="M110" i="5"/>
  <c r="M142" i="5"/>
  <c r="M166" i="5"/>
  <c r="M174" i="5"/>
  <c r="M198" i="5"/>
  <c r="M206" i="5"/>
  <c r="M21" i="5"/>
  <c r="M139" i="5"/>
  <c r="M171" i="5"/>
  <c r="M187" i="5"/>
  <c r="M316" i="5"/>
  <c r="M356" i="5"/>
  <c r="M28" i="5"/>
  <c r="M60" i="5"/>
  <c r="M71" i="5"/>
  <c r="M98" i="5"/>
  <c r="M117" i="5"/>
  <c r="M259" i="5"/>
  <c r="M270" i="5"/>
  <c r="M30" i="5"/>
  <c r="M38" i="5"/>
  <c r="M57" i="5"/>
  <c r="M62" i="5"/>
  <c r="M65" i="5"/>
  <c r="M114" i="5"/>
  <c r="M122" i="5"/>
  <c r="M133" i="5"/>
  <c r="M138" i="5"/>
  <c r="M179" i="5"/>
  <c r="M203" i="5"/>
  <c r="M250" i="5"/>
  <c r="M294" i="5"/>
  <c r="M300" i="5"/>
  <c r="M346" i="5"/>
  <c r="M365" i="5"/>
  <c r="M59" i="5"/>
  <c r="M97" i="5"/>
  <c r="M119" i="5"/>
  <c r="M173" i="5"/>
  <c r="M200" i="5"/>
  <c r="M222" i="5"/>
  <c r="M288" i="5"/>
  <c r="M291" i="5"/>
  <c r="M318" i="5"/>
  <c r="M32" i="5"/>
  <c r="M113" i="5"/>
  <c r="M146" i="5"/>
  <c r="M252" i="5"/>
  <c r="M307" i="5"/>
  <c r="M312" i="5"/>
  <c r="M358" i="5"/>
  <c r="M361" i="5"/>
  <c r="M364" i="5"/>
  <c r="M34" i="5"/>
  <c r="M42" i="5"/>
  <c r="M58" i="5"/>
  <c r="M88" i="5"/>
  <c r="M107" i="5"/>
  <c r="M126" i="5"/>
  <c r="M129" i="5"/>
  <c r="M134" i="5"/>
  <c r="M143" i="5"/>
  <c r="M151" i="5"/>
  <c r="M159" i="5"/>
  <c r="M164" i="5"/>
  <c r="M167" i="5"/>
  <c r="M180" i="5"/>
  <c r="M183" i="5"/>
  <c r="M213" i="5"/>
  <c r="M227" i="5"/>
  <c r="M238" i="5"/>
  <c r="M246" i="5"/>
  <c r="M31" i="5"/>
  <c r="M63" i="5"/>
  <c r="M104" i="5"/>
  <c r="M123" i="5"/>
  <c r="M196" i="5"/>
  <c r="M218" i="5"/>
  <c r="M276" i="5"/>
  <c r="M298" i="5"/>
  <c r="M306" i="5"/>
  <c r="M314" i="5"/>
  <c r="M322" i="5"/>
  <c r="M366" i="5"/>
  <c r="M19" i="5"/>
  <c r="M22" i="5"/>
  <c r="M44" i="5"/>
  <c r="M68" i="5"/>
  <c r="M74" i="5"/>
  <c r="M82" i="5"/>
  <c r="M85" i="5"/>
  <c r="M111" i="5"/>
  <c r="M116" i="5"/>
  <c r="M136" i="5"/>
  <c r="M145" i="5"/>
  <c r="M150" i="5"/>
  <c r="M158" i="5"/>
  <c r="M199" i="5"/>
  <c r="M219" i="5"/>
  <c r="M230" i="5"/>
  <c r="M254" i="5"/>
  <c r="M262" i="5"/>
  <c r="M286" i="5"/>
  <c r="M323" i="5"/>
  <c r="M337" i="5"/>
  <c r="M351" i="5"/>
  <c r="M13" i="5"/>
  <c r="M16" i="5"/>
  <c r="M35" i="5"/>
  <c r="M46" i="5"/>
  <c r="M79" i="5"/>
  <c r="M90" i="5"/>
  <c r="M155" i="5"/>
  <c r="M256" i="5"/>
  <c r="M308" i="5"/>
  <c r="M320" i="5"/>
  <c r="M334" i="5"/>
  <c r="M348" i="5"/>
  <c r="M10" i="5"/>
  <c r="M51" i="5"/>
  <c r="M56" i="5"/>
  <c r="M76" i="5"/>
  <c r="M84" i="5"/>
  <c r="M87" i="5"/>
  <c r="M101" i="5"/>
  <c r="M127" i="5"/>
  <c r="M152" i="5"/>
  <c r="M305" i="5"/>
  <c r="M336" i="5"/>
  <c r="M350" i="5"/>
  <c r="M4" i="5"/>
  <c r="M26" i="5"/>
  <c r="M37" i="5"/>
  <c r="M48" i="5"/>
  <c r="M135" i="5"/>
  <c r="M157" i="5"/>
  <c r="M160" i="5"/>
  <c r="M163" i="5"/>
  <c r="M197" i="5"/>
  <c r="M214" i="5"/>
  <c r="M278" i="5"/>
  <c r="M302" i="5"/>
  <c r="M319" i="5"/>
  <c r="M324" i="5"/>
  <c r="M338" i="5"/>
  <c r="M17" i="5"/>
  <c r="M20" i="5"/>
  <c r="M23" i="5"/>
  <c r="M50" i="5"/>
  <c r="M95" i="5"/>
  <c r="M100" i="5"/>
  <c r="M120" i="5"/>
  <c r="M240" i="5"/>
  <c r="M352" i="5"/>
  <c r="M25" i="5"/>
  <c r="M47" i="5"/>
  <c r="M66" i="5"/>
  <c r="M182" i="5"/>
  <c r="M190" i="5"/>
  <c r="M202" i="5"/>
  <c r="M228" i="5"/>
  <c r="M260" i="5"/>
  <c r="M275" i="5"/>
  <c r="M292" i="5"/>
  <c r="M326" i="5"/>
  <c r="M335" i="5"/>
  <c r="M340" i="5"/>
  <c r="M354" i="5"/>
  <c r="M8" i="5"/>
  <c r="M11" i="5"/>
  <c r="M14" i="5"/>
  <c r="M41" i="5"/>
  <c r="M69" i="5"/>
  <c r="M161" i="5"/>
  <c r="M177" i="5"/>
  <c r="M212" i="5"/>
  <c r="M215" i="5"/>
  <c r="M221" i="5"/>
  <c r="M231" i="5"/>
  <c r="M247" i="5"/>
  <c r="M263" i="5"/>
  <c r="M279" i="5"/>
  <c r="M295" i="5"/>
  <c r="M311" i="5"/>
  <c r="M327" i="5"/>
  <c r="M343" i="5"/>
  <c r="M359" i="5"/>
  <c r="M5" i="5"/>
  <c r="M189" i="5"/>
  <c r="M205" i="5"/>
  <c r="M301" i="5"/>
  <c r="M317" i="5"/>
  <c r="M333" i="5"/>
  <c r="M349" i="5"/>
  <c r="M93" i="5"/>
  <c r="M109" i="5"/>
  <c r="M125" i="5"/>
  <c r="M141" i="5"/>
  <c r="M192" i="5"/>
  <c r="M195" i="5"/>
  <c r="M208" i="5"/>
  <c r="M211" i="5"/>
  <c r="M297" i="5"/>
  <c r="M313" i="5"/>
  <c r="M329" i="5"/>
  <c r="M345" i="5"/>
  <c r="M2" i="5"/>
  <c r="M24" i="5"/>
  <c r="M27" i="5"/>
  <c r="M33" i="5"/>
  <c r="M49" i="5"/>
  <c r="M52" i="5"/>
  <c r="M55" i="5"/>
  <c r="M61" i="5"/>
  <c r="M77" i="5"/>
  <c r="M96" i="5"/>
  <c r="M99" i="5"/>
  <c r="M112" i="5"/>
  <c r="M115" i="5"/>
  <c r="M128" i="5"/>
  <c r="M131" i="5"/>
  <c r="M144" i="5"/>
  <c r="M147" i="5"/>
  <c r="M153" i="5"/>
  <c r="M169" i="5"/>
  <c r="M220" i="5"/>
  <c r="M239" i="5"/>
  <c r="M255" i="5"/>
  <c r="M271" i="5"/>
  <c r="M287" i="5"/>
  <c r="M303" i="5"/>
  <c r="M12" i="5"/>
  <c r="M15" i="5"/>
  <c r="M18" i="5"/>
  <c r="M39" i="5"/>
  <c r="M64" i="5"/>
  <c r="M67" i="5"/>
  <c r="M80" i="5"/>
  <c r="M83" i="5"/>
  <c r="M89" i="5"/>
  <c r="M105" i="5"/>
  <c r="M121" i="5"/>
  <c r="M137" i="5"/>
  <c r="M156" i="5"/>
  <c r="M172" i="5"/>
  <c r="M188" i="5"/>
  <c r="M204" i="5"/>
  <c r="M309" i="5"/>
  <c r="M325" i="5"/>
  <c r="M341" i="5"/>
  <c r="M6" i="5"/>
  <c r="M29" i="5"/>
  <c r="M45" i="5"/>
  <c r="M73" i="5"/>
  <c r="M92" i="5"/>
  <c r="M108" i="5"/>
  <c r="M124" i="5"/>
  <c r="M140" i="5"/>
  <c r="M149" i="5"/>
  <c r="M165" i="5"/>
  <c r="M181" i="5"/>
  <c r="M235" i="5"/>
  <c r="M251" i="5"/>
  <c r="M267" i="5"/>
  <c r="M283" i="5"/>
  <c r="M299" i="5"/>
  <c r="M315" i="5"/>
  <c r="M331" i="5"/>
  <c r="M347" i="5"/>
  <c r="M353" i="5"/>
  <c r="M363" i="5"/>
  <c r="M185" i="5"/>
  <c r="M217" i="5"/>
  <c r="M237" i="5"/>
  <c r="M253" i="5"/>
  <c r="M269" i="5"/>
  <c r="M285" i="5"/>
  <c r="M209" i="5"/>
  <c r="M233" i="5"/>
  <c r="M249" i="5"/>
  <c r="M265" i="5"/>
  <c r="M281" i="5"/>
  <c r="M201" i="5"/>
  <c r="M229" i="5"/>
  <c r="M245" i="5"/>
  <c r="M261" i="5"/>
  <c r="M277" i="5"/>
  <c r="M293" i="5"/>
  <c r="M193" i="5"/>
  <c r="M225" i="5"/>
  <c r="M241" i="5"/>
  <c r="M257" i="5"/>
  <c r="M273" i="5"/>
  <c r="M289" i="5"/>
</calcChain>
</file>

<file path=xl/sharedStrings.xml><?xml version="1.0" encoding="utf-8"?>
<sst xmlns="http://schemas.openxmlformats.org/spreadsheetml/2006/main" count="14090" uniqueCount="343">
  <si>
    <t>Machine ID</t>
  </si>
  <si>
    <t>Date</t>
  </si>
  <si>
    <t>Good Count</t>
  </si>
  <si>
    <t>Total Count</t>
  </si>
  <si>
    <t>Ideal Cycle Time</t>
  </si>
  <si>
    <t>Run Time</t>
  </si>
  <si>
    <t>Planned Production Time</t>
  </si>
  <si>
    <t>Machine Name</t>
  </si>
  <si>
    <t>Group</t>
  </si>
  <si>
    <t>Itay Press</t>
  </si>
  <si>
    <t>Press</t>
  </si>
  <si>
    <t>Chen Mark II</t>
  </si>
  <si>
    <t xml:space="preserve">Laser </t>
  </si>
  <si>
    <t>David Drill</t>
  </si>
  <si>
    <t>Drill</t>
  </si>
  <si>
    <t>Shrew Mill</t>
  </si>
  <si>
    <t>Mill</t>
  </si>
  <si>
    <t>Max Laser</t>
  </si>
  <si>
    <t>Jon Press</t>
  </si>
  <si>
    <t>EDM</t>
  </si>
  <si>
    <t xml:space="preserve">Turning </t>
  </si>
  <si>
    <t>Lathe</t>
  </si>
  <si>
    <t>Machine</t>
  </si>
  <si>
    <t>Units Produced</t>
  </si>
  <si>
    <t>Lost Units Causes</t>
  </si>
  <si>
    <t>Units Lost</t>
  </si>
  <si>
    <t>Operators Available</t>
  </si>
  <si>
    <t>Machine 1</t>
  </si>
  <si>
    <t>Tooling Error</t>
  </si>
  <si>
    <t>Machine 2</t>
  </si>
  <si>
    <t>Operator Damage</t>
  </si>
  <si>
    <t>Machine 3</t>
  </si>
  <si>
    <t>Physica Damage</t>
  </si>
  <si>
    <t>Machine 4</t>
  </si>
  <si>
    <t>Machine 5</t>
  </si>
  <si>
    <t>Actual</t>
  </si>
  <si>
    <t>Budget</t>
  </si>
  <si>
    <t>Coustmer</t>
  </si>
  <si>
    <t>Product</t>
  </si>
  <si>
    <t>Supliers</t>
  </si>
  <si>
    <t>Expenses</t>
  </si>
  <si>
    <t>City</t>
  </si>
  <si>
    <t xml:space="preserve">inventory </t>
  </si>
  <si>
    <t>Sales</t>
  </si>
  <si>
    <t>Values</t>
  </si>
  <si>
    <t>RFI corportaion</t>
  </si>
  <si>
    <t>paneer</t>
  </si>
  <si>
    <t>Frozen foods</t>
  </si>
  <si>
    <t>Employees</t>
  </si>
  <si>
    <t>Dallas</t>
  </si>
  <si>
    <t>A &amp; R partners</t>
  </si>
  <si>
    <t>National Avacado dip</t>
  </si>
  <si>
    <t>National goods</t>
  </si>
  <si>
    <t>Rent</t>
  </si>
  <si>
    <t>Austin</t>
  </si>
  <si>
    <t>Dcr reasearch</t>
  </si>
  <si>
    <t>Moms sliced turkey</t>
  </si>
  <si>
    <t>Sliced goods</t>
  </si>
  <si>
    <t>Electricity</t>
  </si>
  <si>
    <t>Forth Worth</t>
  </si>
  <si>
    <t>Kaziminfocom</t>
  </si>
  <si>
    <t>Club head cheese</t>
  </si>
  <si>
    <t>Marketing</t>
  </si>
  <si>
    <t>El Paso</t>
  </si>
  <si>
    <t>Arlington</t>
  </si>
  <si>
    <t>Production</t>
  </si>
  <si>
    <t>Year</t>
  </si>
  <si>
    <t>Sales Revenue</t>
  </si>
  <si>
    <t>Active Machines</t>
  </si>
  <si>
    <t>Sample Waste</t>
  </si>
  <si>
    <t>Process Waste</t>
  </si>
  <si>
    <t>Tube Waste</t>
  </si>
  <si>
    <t>Plant Waste</t>
  </si>
  <si>
    <t>On Target</t>
  </si>
  <si>
    <t>Shifts</t>
  </si>
  <si>
    <t>Manpower</t>
  </si>
  <si>
    <t>Total Damaged products</t>
  </si>
  <si>
    <t>Defective</t>
  </si>
  <si>
    <t>Others</t>
  </si>
  <si>
    <t>Budjet</t>
  </si>
  <si>
    <t>First Shift</t>
  </si>
  <si>
    <t>Second Shift</t>
  </si>
  <si>
    <t>Category Name</t>
  </si>
  <si>
    <t>Region Name</t>
  </si>
  <si>
    <t>Cost</t>
  </si>
  <si>
    <t>Quantity</t>
  </si>
  <si>
    <t>Unit Price</t>
  </si>
  <si>
    <t>Supplier ID</t>
  </si>
  <si>
    <t>Potential savings</t>
  </si>
  <si>
    <t>Potential Savings per unit</t>
  </si>
  <si>
    <t>Price of Cheapest Supplier</t>
  </si>
  <si>
    <t>Bags &amp; Sealers</t>
  </si>
  <si>
    <t>Mid West</t>
  </si>
  <si>
    <t>Barcode Equipment &amp; Supplies</t>
  </si>
  <si>
    <t>South East</t>
  </si>
  <si>
    <t>Beverage Cans</t>
  </si>
  <si>
    <t xml:space="preserve">South West </t>
  </si>
  <si>
    <t>Beverage Capsules</t>
  </si>
  <si>
    <t>West</t>
  </si>
  <si>
    <t>Corrugated Boxes &amp; Cartons</t>
  </si>
  <si>
    <t>Edge Protectors</t>
  </si>
  <si>
    <t>Packaging Workstations</t>
  </si>
  <si>
    <t>Packing List Envelopes</t>
  </si>
  <si>
    <t>Papers, Newsprint &amp; Tissue</t>
  </si>
  <si>
    <t>Tape &amp; Dispensers</t>
  </si>
  <si>
    <t>Envelopes and Mailers</t>
  </si>
  <si>
    <t>Food cans</t>
  </si>
  <si>
    <t>Scales</t>
  </si>
  <si>
    <t>Staplers</t>
  </si>
  <si>
    <t>Stretch wrap</t>
  </si>
  <si>
    <t>Pallets</t>
  </si>
  <si>
    <t>Mailing tubes</t>
  </si>
  <si>
    <t>Protective packaging</t>
  </si>
  <si>
    <t>Average Manufacturing Days</t>
  </si>
  <si>
    <t>Manufacturing Quota</t>
  </si>
  <si>
    <t>Actual Revenue</t>
  </si>
  <si>
    <t>Product Category</t>
  </si>
  <si>
    <t>Customer Segment</t>
  </si>
  <si>
    <t>Manufacturing Cost per Unit</t>
  </si>
  <si>
    <t>Defective Products Per 100 Units</t>
  </si>
  <si>
    <t>Office Supplies</t>
  </si>
  <si>
    <t>Corporate</t>
  </si>
  <si>
    <t>Furniture</t>
  </si>
  <si>
    <t xml:space="preserve">Technology </t>
  </si>
  <si>
    <t>Government</t>
  </si>
  <si>
    <t>Home Décor</t>
  </si>
  <si>
    <t>Small Buisness</t>
  </si>
  <si>
    <t>Home Office</t>
  </si>
  <si>
    <t>Man power</t>
  </si>
  <si>
    <t>confirmed</t>
  </si>
  <si>
    <t>not confirmed</t>
  </si>
  <si>
    <t>closed</t>
  </si>
  <si>
    <t>component</t>
  </si>
  <si>
    <t>intermediate product</t>
  </si>
  <si>
    <t>complete</t>
  </si>
  <si>
    <t>in progress &lt;25%</t>
  </si>
  <si>
    <t>in progress&gt;75%</t>
  </si>
  <si>
    <t>not started</t>
  </si>
  <si>
    <t>actual production cost</t>
  </si>
  <si>
    <t>planned production cost</t>
  </si>
  <si>
    <t>Cost consumed</t>
  </si>
  <si>
    <t>actual lead time</t>
  </si>
  <si>
    <t>planned lead time</t>
  </si>
  <si>
    <t>efficiency %</t>
  </si>
  <si>
    <t>item group</t>
  </si>
  <si>
    <t>On time delivery</t>
  </si>
  <si>
    <t>late delivery</t>
  </si>
  <si>
    <t>customer fullfillment</t>
  </si>
  <si>
    <t>group 1</t>
  </si>
  <si>
    <t>HAPPY</t>
  </si>
  <si>
    <t>group 2</t>
  </si>
  <si>
    <t>group 3</t>
  </si>
  <si>
    <t>SAD</t>
  </si>
  <si>
    <t>group 4</t>
  </si>
  <si>
    <t>group 5</t>
  </si>
  <si>
    <t>group 6</t>
  </si>
  <si>
    <t>AVG</t>
  </si>
  <si>
    <t>STDEV</t>
  </si>
  <si>
    <t>Formula</t>
  </si>
  <si>
    <t>Error Type Description</t>
  </si>
  <si>
    <t>DownTime Duration</t>
  </si>
  <si>
    <t>Unit Name</t>
  </si>
  <si>
    <t>Utilization</t>
  </si>
  <si>
    <t>DayOfWeek</t>
  </si>
  <si>
    <t>DISTRIBUTION</t>
  </si>
  <si>
    <t>Weeks in Date</t>
  </si>
  <si>
    <t>UTILIZATION</t>
  </si>
  <si>
    <t>Human Error</t>
  </si>
  <si>
    <t>Orange</t>
  </si>
  <si>
    <t>Monday</t>
  </si>
  <si>
    <t>Power off</t>
  </si>
  <si>
    <t>Banana</t>
  </si>
  <si>
    <t>Tuesday</t>
  </si>
  <si>
    <t>No HC</t>
  </si>
  <si>
    <t>Mango</t>
  </si>
  <si>
    <t>Wednesday</t>
  </si>
  <si>
    <t>Missing Raw Material</t>
  </si>
  <si>
    <t>Apple</t>
  </si>
  <si>
    <t>Thursday</t>
  </si>
  <si>
    <t>Techincal issue</t>
  </si>
  <si>
    <t>Pear</t>
  </si>
  <si>
    <t>Friday</t>
  </si>
  <si>
    <t>Guava</t>
  </si>
  <si>
    <t>Saturday</t>
  </si>
  <si>
    <t>Pine Apple</t>
  </si>
  <si>
    <t>Sunday</t>
  </si>
  <si>
    <t>Melon</t>
  </si>
  <si>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</si>
  <si>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</si>
  <si>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</si>
  <si>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</si>
  <si>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</si>
  <si>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</si>
  <si>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</si>
  <si>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</si>
  <si>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</si>
  <si>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</si>
  <si>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</si>
  <si>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</si>
  <si>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</si>
  <si>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</si>
  <si>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</si>
  <si>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</si>
  <si>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</si>
  <si>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 xml:space="preserve">finishing </t>
  </si>
  <si>
    <t>finishing</t>
  </si>
  <si>
    <t>Quarter2</t>
  </si>
  <si>
    <t>Quarter3</t>
  </si>
  <si>
    <t>Quarter4</t>
  </si>
  <si>
    <t>Quarter5</t>
  </si>
  <si>
    <t>delivery</t>
  </si>
  <si>
    <t>Companies</t>
  </si>
  <si>
    <t>Headquarters</t>
  </si>
  <si>
    <t>2011 Tonnage (Millions)</t>
  </si>
  <si>
    <t>2012 Tonnage (Millions)</t>
  </si>
  <si>
    <t>2013 Tonnage (Millions)</t>
  </si>
  <si>
    <t>2014 Tonnage (Millions)</t>
  </si>
  <si>
    <t>2015 Tonnage (Millions)</t>
  </si>
  <si>
    <t>2016 Tonnage (Millions)</t>
  </si>
  <si>
    <t>2015 Ranking</t>
  </si>
  <si>
    <t>2016 Ranking</t>
  </si>
  <si>
    <t xml:space="preserve">ArcelorMittal </t>
  </si>
  <si>
    <t>Luxembourg</t>
  </si>
  <si>
    <t>China Baowu Group (formed from merger of Baosteel Group and Wuhan Group</t>
  </si>
  <si>
    <t>China</t>
  </si>
  <si>
    <t>HBIS Group</t>
  </si>
  <si>
    <t>Nippon Steel and Sumitomo Metal Corporation</t>
  </si>
  <si>
    <t>Japan</t>
  </si>
  <si>
    <t>POSCO</t>
  </si>
  <si>
    <t>South Korea</t>
  </si>
  <si>
    <t>Baosteel Group</t>
  </si>
  <si>
    <t>Shagang Group</t>
  </si>
  <si>
    <t>Ansteel Group</t>
  </si>
  <si>
    <t>JFE Steel Corporation</t>
  </si>
  <si>
    <t>Shougang Group</t>
  </si>
  <si>
    <t>Tata Steel Group</t>
  </si>
  <si>
    <t>India</t>
  </si>
  <si>
    <t>Wuhan Steel Group</t>
  </si>
  <si>
    <t>Shandong Steel Group</t>
  </si>
  <si>
    <t>Nucor Corporation</t>
  </si>
  <si>
    <t>USA</t>
  </si>
  <si>
    <t>Hyundai Steel Company</t>
  </si>
  <si>
    <t>Maanshan Steel</t>
  </si>
  <si>
    <t>thyssenkrupp</t>
  </si>
  <si>
    <t>Germany</t>
  </si>
  <si>
    <t>Novolipetsk Steel</t>
  </si>
  <si>
    <t>Russia</t>
  </si>
  <si>
    <t>Jianlong Group</t>
  </si>
  <si>
    <t>Gerdau S.A.</t>
  </si>
  <si>
    <t>Brazil</t>
  </si>
  <si>
    <t>China Steel Corporation</t>
  </si>
  <si>
    <t>Taiwan, China</t>
  </si>
  <si>
    <t>Valin Group</t>
  </si>
  <si>
    <t>JSW Steel Limited</t>
  </si>
  <si>
    <t>Benxi Steel</t>
  </si>
  <si>
    <t>Steel Authority of India Ltd.</t>
  </si>
  <si>
    <t>United States Steel Corporation</t>
  </si>
  <si>
    <t>IMIDRO</t>
  </si>
  <si>
    <t>Iran</t>
  </si>
  <si>
    <t>Rizhao Steel</t>
  </si>
  <si>
    <t>Fangda Steel</t>
  </si>
  <si>
    <t>EVRAZ</t>
  </si>
  <si>
    <t>Magnitogorsk Iron &amp; Steel Works</t>
  </si>
  <si>
    <t>Baotou Steel</t>
  </si>
  <si>
    <t>Severstal</t>
  </si>
  <si>
    <t>Liuzhou Steel</t>
  </si>
  <si>
    <t>Jinxi Steel</t>
  </si>
  <si>
    <t>Jingye Steel</t>
  </si>
  <si>
    <t>Anyang Steel</t>
  </si>
  <si>
    <t>Sanming Steel</t>
  </si>
  <si>
    <t>Metinvest Holding LLC</t>
  </si>
  <si>
    <t>Ukraine</t>
  </si>
  <si>
    <t>Taiyuan Steel</t>
  </si>
  <si>
    <t>Zongheng Steel</t>
  </si>
  <si>
    <t>Zenith Steel</t>
  </si>
  <si>
    <t>Erdemir Group</t>
  </si>
  <si>
    <t>Turkey</t>
  </si>
  <si>
    <t>Nanjing Steel</t>
  </si>
  <si>
    <t>Xinyu Steel</t>
  </si>
  <si>
    <t>CITIC Pacific Special Steel</t>
  </si>
  <si>
    <t>SSAB</t>
  </si>
  <si>
    <t>Sweden</t>
  </si>
  <si>
    <t>Techint Group</t>
  </si>
  <si>
    <t>Argentina</t>
  </si>
  <si>
    <t>voestalpine Group</t>
  </si>
  <si>
    <t>Austria</t>
  </si>
  <si>
    <t>Essar Steel Group</t>
  </si>
  <si>
    <t>Shaanxi Steel</t>
  </si>
  <si>
    <t>Kobe Steel, Ltd.</t>
  </si>
  <si>
    <t>CELSA Steel Group</t>
  </si>
  <si>
    <t>Spain</t>
  </si>
  <si>
    <t>Guofeng Steel</t>
  </si>
  <si>
    <t>Salzgitter AG Stahl und Technologie</t>
  </si>
  <si>
    <t>Ruifeng Steel</t>
  </si>
  <si>
    <t>Binxin Special Steel</t>
  </si>
  <si>
    <t>Donghai Steel</t>
  </si>
  <si>
    <t>Tianjin Steel</t>
  </si>
  <si>
    <t>Tsingshan Holding Group</t>
  </si>
  <si>
    <t>Hangzhou Steel</t>
  </si>
  <si>
    <t>Yingkou Plate</t>
  </si>
  <si>
    <t>ILVA SpA</t>
  </si>
  <si>
    <t>Italy</t>
  </si>
  <si>
    <t>BlueScope Steel Limited</t>
  </si>
  <si>
    <t>Australia</t>
  </si>
  <si>
    <t>Jiuquan Steel</t>
  </si>
  <si>
    <t>RIVA Group</t>
  </si>
  <si>
    <t>Yuhua Steel</t>
  </si>
  <si>
    <t>Saudi Iron &amp; Steel Co.</t>
  </si>
  <si>
    <t>KSA</t>
  </si>
  <si>
    <t>AK Steel Corporation</t>
  </si>
  <si>
    <t>Ji'nan Steel</t>
  </si>
  <si>
    <t>Puyang Steel</t>
  </si>
  <si>
    <t>Lingyuan Steel</t>
  </si>
  <si>
    <t>Tianjin Metallurgy Group</t>
  </si>
  <si>
    <t>Metalloinvest Management Company</t>
  </si>
  <si>
    <t>Altos Hornos de MŽxico, S.A.B. de C.V.</t>
  </si>
  <si>
    <t>Mexico</t>
  </si>
  <si>
    <t>ISD (Industrial Union of Donbass)</t>
  </si>
  <si>
    <t>Yuanli Group</t>
  </si>
  <si>
    <t>Mechel</t>
  </si>
  <si>
    <t>Usinas Siderœrgicas de Minas Gerais S.A.</t>
  </si>
  <si>
    <t>Companhia Siderœrgica Nacional</t>
  </si>
  <si>
    <t>Rashtriya Ispat Nigam Ltd (VIZAG Steel)</t>
  </si>
  <si>
    <t>Delong Steel</t>
  </si>
  <si>
    <t>Ezz Steel</t>
  </si>
  <si>
    <t>Egypt</t>
  </si>
  <si>
    <t>Nisshin Steel Co., Ltd. (acquired by NSSMC in March 2017)</t>
  </si>
  <si>
    <t>Jiyuan Steel</t>
  </si>
  <si>
    <t>Shiheng Special Steel</t>
  </si>
  <si>
    <t>Rockcheck Steel</t>
  </si>
  <si>
    <t>Qianjin Steel</t>
  </si>
  <si>
    <t>Tianzhu Steel</t>
  </si>
  <si>
    <t>Jindal Steel and Power Ltd</t>
  </si>
  <si>
    <t>Xinxing Ductile</t>
  </si>
  <si>
    <t>Donghua Steel</t>
  </si>
  <si>
    <t>Dongkuk Steel Mill Co., Ltd.</t>
  </si>
  <si>
    <t>Taishan Steel</t>
  </si>
  <si>
    <t>Outokumpu Oyj</t>
  </si>
  <si>
    <t>Emirates Steel</t>
  </si>
  <si>
    <t>UAE</t>
  </si>
  <si>
    <t>Ganglu Steel</t>
  </si>
  <si>
    <t>Tranvic Steel</t>
  </si>
  <si>
    <t>Tosyali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</si>
</sst>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9" fontId="0" fillId="0" borderId="0" xfId="1" applyFont="1"/>
    <xf numFmtId="9" fontId="0" fillId="0" borderId="0" xfId="0" applyNumberFormat="1"/>
    <xf numFmtId="3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E662-082C-4BAB-9D26-7C07B432003A}">
  <dimension ref="A1:I729"/>
  <sheetViews>
    <sheetView zoomScale="102" zoomScaleNormal="102" workbookViewId="0">
      <selection activeCell="G6" sqref="G6"/>
    </sheetView>
  </sheetViews>
  <sheetFormatPr defaultRowHeight="15" x14ac:dyDescent="0.25"/>
  <cols>
    <col min="1" max="1" width="10.28515625" bestFit="1" customWidth="1"/>
    <col min="2" max="2" width="15" customWidth="1"/>
    <col min="3" max="4" width="12.7109375" customWidth="1"/>
    <col min="5" max="5" width="16.42578125" customWidth="1"/>
    <col min="6" max="6" width="15.85546875" customWidth="1"/>
    <col min="7" max="7" width="30.42578125" customWidth="1"/>
    <col min="8" max="8" width="13.42578125" bestFit="1" customWidth="1"/>
    <col min="9" max="9" width="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</v>
      </c>
      <c r="B2" s="1">
        <v>43831</v>
      </c>
      <c r="C2">
        <f ca="1">RANDBETWEEN(10,200)</f>
        <v>109</v>
      </c>
      <c r="D2">
        <f ca="1">RANDBETWEEN(20,900)</f>
        <v>847</v>
      </c>
      <c r="E2">
        <v>1</v>
      </c>
      <c r="F2">
        <f ca="1">RANDBETWEEN(20,50)</f>
        <v>49</v>
      </c>
      <c r="G2">
        <v>400</v>
      </c>
      <c r="H2" t="s">
        <v>9</v>
      </c>
      <c r="I2" t="s">
        <v>10</v>
      </c>
    </row>
    <row r="3" spans="1:9" x14ac:dyDescent="0.25">
      <c r="A3">
        <v>101</v>
      </c>
      <c r="B3" s="1">
        <v>43832</v>
      </c>
      <c r="C3">
        <f t="shared" ref="C3:C66" ca="1" si="0">RANDBETWEEN(10,200)</f>
        <v>183</v>
      </c>
      <c r="D3">
        <f t="shared" ref="D3:D66" ca="1" si="1">RANDBETWEEN(20,900)</f>
        <v>191</v>
      </c>
      <c r="E3">
        <v>1</v>
      </c>
      <c r="F3">
        <f t="shared" ref="F3:F66" ca="1" si="2">RANDBETWEEN(20,50)</f>
        <v>22</v>
      </c>
      <c r="G3">
        <v>400</v>
      </c>
      <c r="H3" t="s">
        <v>11</v>
      </c>
      <c r="I3" t="s">
        <v>12</v>
      </c>
    </row>
    <row r="4" spans="1:9" x14ac:dyDescent="0.25">
      <c r="A4">
        <v>102</v>
      </c>
      <c r="B4" s="1">
        <v>43833</v>
      </c>
      <c r="C4">
        <f t="shared" ca="1" si="0"/>
        <v>176</v>
      </c>
      <c r="D4">
        <f t="shared" ca="1" si="1"/>
        <v>576</v>
      </c>
      <c r="E4">
        <v>1</v>
      </c>
      <c r="F4">
        <f t="shared" ca="1" si="2"/>
        <v>48</v>
      </c>
      <c r="G4">
        <v>400</v>
      </c>
      <c r="H4" t="s">
        <v>13</v>
      </c>
      <c r="I4" t="s">
        <v>14</v>
      </c>
    </row>
    <row r="5" spans="1:9" x14ac:dyDescent="0.25">
      <c r="A5">
        <v>103</v>
      </c>
      <c r="B5" s="1">
        <v>43834</v>
      </c>
      <c r="C5">
        <f t="shared" ca="1" si="0"/>
        <v>101</v>
      </c>
      <c r="D5">
        <f t="shared" ca="1" si="1"/>
        <v>762</v>
      </c>
      <c r="E5">
        <v>1</v>
      </c>
      <c r="F5">
        <f t="shared" ca="1" si="2"/>
        <v>36</v>
      </c>
      <c r="G5">
        <v>400</v>
      </c>
      <c r="H5" t="s">
        <v>15</v>
      </c>
      <c r="I5" t="s">
        <v>16</v>
      </c>
    </row>
    <row r="6" spans="1:9" x14ac:dyDescent="0.25">
      <c r="A6">
        <v>104</v>
      </c>
      <c r="B6" s="1">
        <v>43835</v>
      </c>
      <c r="C6">
        <f t="shared" ca="1" si="0"/>
        <v>131</v>
      </c>
      <c r="D6">
        <f t="shared" ca="1" si="1"/>
        <v>795</v>
      </c>
      <c r="E6">
        <v>1</v>
      </c>
      <c r="F6">
        <f t="shared" ca="1" si="2"/>
        <v>34</v>
      </c>
      <c r="G6">
        <v>400</v>
      </c>
      <c r="H6" t="s">
        <v>17</v>
      </c>
      <c r="I6" t="s">
        <v>12</v>
      </c>
    </row>
    <row r="7" spans="1:9" x14ac:dyDescent="0.25">
      <c r="A7">
        <v>105</v>
      </c>
      <c r="B7" s="1">
        <v>43836</v>
      </c>
      <c r="C7">
        <f t="shared" ca="1" si="0"/>
        <v>139</v>
      </c>
      <c r="D7">
        <f t="shared" ca="1" si="1"/>
        <v>896</v>
      </c>
      <c r="E7">
        <v>1</v>
      </c>
      <c r="F7">
        <f t="shared" ca="1" si="2"/>
        <v>49</v>
      </c>
      <c r="G7">
        <v>400</v>
      </c>
      <c r="H7" t="s">
        <v>18</v>
      </c>
      <c r="I7" t="s">
        <v>10</v>
      </c>
    </row>
    <row r="8" spans="1:9" x14ac:dyDescent="0.25">
      <c r="A8">
        <v>106</v>
      </c>
      <c r="B8" s="1">
        <v>43837</v>
      </c>
      <c r="C8">
        <f t="shared" ca="1" si="0"/>
        <v>41</v>
      </c>
      <c r="D8">
        <f t="shared" ca="1" si="1"/>
        <v>825</v>
      </c>
      <c r="E8">
        <v>1</v>
      </c>
      <c r="F8">
        <f t="shared" ca="1" si="2"/>
        <v>37</v>
      </c>
      <c r="G8">
        <v>400</v>
      </c>
      <c r="H8" t="s">
        <v>19</v>
      </c>
      <c r="I8" t="s">
        <v>16</v>
      </c>
    </row>
    <row r="9" spans="1:9" x14ac:dyDescent="0.25">
      <c r="A9">
        <v>107</v>
      </c>
      <c r="B9" s="1">
        <v>43838</v>
      </c>
      <c r="C9">
        <f t="shared" ca="1" si="0"/>
        <v>180</v>
      </c>
      <c r="D9">
        <f t="shared" ca="1" si="1"/>
        <v>782</v>
      </c>
      <c r="E9">
        <v>1</v>
      </c>
      <c r="F9">
        <f t="shared" ca="1" si="2"/>
        <v>36</v>
      </c>
      <c r="G9">
        <v>400</v>
      </c>
      <c r="H9" t="s">
        <v>20</v>
      </c>
      <c r="I9" t="s">
        <v>21</v>
      </c>
    </row>
    <row r="10" spans="1:9" x14ac:dyDescent="0.25">
      <c r="A10">
        <v>100</v>
      </c>
      <c r="B10" s="1">
        <v>43839</v>
      </c>
      <c r="C10">
        <f t="shared" ca="1" si="0"/>
        <v>108</v>
      </c>
      <c r="D10">
        <f t="shared" ca="1" si="1"/>
        <v>307</v>
      </c>
      <c r="E10">
        <v>1</v>
      </c>
      <c r="F10">
        <f t="shared" ca="1" si="2"/>
        <v>38</v>
      </c>
      <c r="G10">
        <v>400</v>
      </c>
      <c r="H10" t="s">
        <v>9</v>
      </c>
      <c r="I10" t="s">
        <v>10</v>
      </c>
    </row>
    <row r="11" spans="1:9" x14ac:dyDescent="0.25">
      <c r="A11">
        <v>101</v>
      </c>
      <c r="B11" s="1">
        <v>43840</v>
      </c>
      <c r="C11">
        <f t="shared" ca="1" si="0"/>
        <v>135</v>
      </c>
      <c r="D11">
        <f t="shared" ca="1" si="1"/>
        <v>214</v>
      </c>
      <c r="E11">
        <v>1</v>
      </c>
      <c r="F11">
        <f t="shared" ca="1" si="2"/>
        <v>35</v>
      </c>
      <c r="G11">
        <v>400</v>
      </c>
      <c r="H11" t="s">
        <v>11</v>
      </c>
      <c r="I11" t="s">
        <v>12</v>
      </c>
    </row>
    <row r="12" spans="1:9" x14ac:dyDescent="0.25">
      <c r="A12">
        <v>102</v>
      </c>
      <c r="B12" s="1">
        <v>43841</v>
      </c>
      <c r="C12">
        <f t="shared" ca="1" si="0"/>
        <v>86</v>
      </c>
      <c r="D12">
        <f t="shared" ca="1" si="1"/>
        <v>832</v>
      </c>
      <c r="E12">
        <v>1</v>
      </c>
      <c r="F12">
        <f t="shared" ca="1" si="2"/>
        <v>32</v>
      </c>
      <c r="G12">
        <v>400</v>
      </c>
      <c r="H12" t="s">
        <v>13</v>
      </c>
      <c r="I12" t="s">
        <v>14</v>
      </c>
    </row>
    <row r="13" spans="1:9" x14ac:dyDescent="0.25">
      <c r="A13">
        <v>103</v>
      </c>
      <c r="B13" s="1">
        <v>43842</v>
      </c>
      <c r="C13">
        <f t="shared" ca="1" si="0"/>
        <v>156</v>
      </c>
      <c r="D13">
        <f t="shared" ca="1" si="1"/>
        <v>662</v>
      </c>
      <c r="E13">
        <v>1</v>
      </c>
      <c r="F13">
        <f t="shared" ca="1" si="2"/>
        <v>38</v>
      </c>
      <c r="G13">
        <v>400</v>
      </c>
      <c r="H13" t="s">
        <v>15</v>
      </c>
      <c r="I13" t="s">
        <v>16</v>
      </c>
    </row>
    <row r="14" spans="1:9" x14ac:dyDescent="0.25">
      <c r="A14">
        <v>104</v>
      </c>
      <c r="B14" s="1">
        <v>43843</v>
      </c>
      <c r="C14">
        <f t="shared" ca="1" si="0"/>
        <v>22</v>
      </c>
      <c r="D14">
        <f t="shared" ca="1" si="1"/>
        <v>472</v>
      </c>
      <c r="E14">
        <v>1</v>
      </c>
      <c r="F14">
        <f t="shared" ca="1" si="2"/>
        <v>49</v>
      </c>
      <c r="G14">
        <v>400</v>
      </c>
      <c r="H14" t="s">
        <v>17</v>
      </c>
      <c r="I14" t="s">
        <v>12</v>
      </c>
    </row>
    <row r="15" spans="1:9" x14ac:dyDescent="0.25">
      <c r="A15">
        <v>105</v>
      </c>
      <c r="B15" s="1">
        <v>43844</v>
      </c>
      <c r="C15">
        <f t="shared" ca="1" si="0"/>
        <v>127</v>
      </c>
      <c r="D15">
        <f t="shared" ca="1" si="1"/>
        <v>572</v>
      </c>
      <c r="E15">
        <v>1</v>
      </c>
      <c r="F15">
        <f t="shared" ca="1" si="2"/>
        <v>50</v>
      </c>
      <c r="G15">
        <v>400</v>
      </c>
      <c r="H15" t="s">
        <v>18</v>
      </c>
      <c r="I15" t="s">
        <v>10</v>
      </c>
    </row>
    <row r="16" spans="1:9" x14ac:dyDescent="0.25">
      <c r="A16">
        <v>106</v>
      </c>
      <c r="B16" s="1">
        <v>43845</v>
      </c>
      <c r="C16">
        <f t="shared" ca="1" si="0"/>
        <v>177</v>
      </c>
      <c r="D16">
        <f t="shared" ca="1" si="1"/>
        <v>250</v>
      </c>
      <c r="E16">
        <v>1</v>
      </c>
      <c r="F16">
        <f t="shared" ca="1" si="2"/>
        <v>44</v>
      </c>
      <c r="G16">
        <v>400</v>
      </c>
      <c r="H16" t="s">
        <v>19</v>
      </c>
      <c r="I16" t="s">
        <v>16</v>
      </c>
    </row>
    <row r="17" spans="1:9" x14ac:dyDescent="0.25">
      <c r="A17">
        <v>107</v>
      </c>
      <c r="B17" s="1">
        <v>43846</v>
      </c>
      <c r="C17">
        <f t="shared" ca="1" si="0"/>
        <v>41</v>
      </c>
      <c r="D17">
        <f t="shared" ca="1" si="1"/>
        <v>413</v>
      </c>
      <c r="E17">
        <v>1</v>
      </c>
      <c r="F17">
        <f t="shared" ca="1" si="2"/>
        <v>33</v>
      </c>
      <c r="G17">
        <v>400</v>
      </c>
      <c r="H17" t="s">
        <v>20</v>
      </c>
      <c r="I17" t="s">
        <v>21</v>
      </c>
    </row>
    <row r="18" spans="1:9" x14ac:dyDescent="0.25">
      <c r="A18">
        <v>100</v>
      </c>
      <c r="B18" s="1">
        <v>43847</v>
      </c>
      <c r="C18">
        <f t="shared" ca="1" si="0"/>
        <v>183</v>
      </c>
      <c r="D18">
        <f t="shared" ca="1" si="1"/>
        <v>601</v>
      </c>
      <c r="E18">
        <v>1</v>
      </c>
      <c r="F18">
        <f t="shared" ca="1" si="2"/>
        <v>49</v>
      </c>
      <c r="G18">
        <v>400</v>
      </c>
      <c r="H18" t="s">
        <v>9</v>
      </c>
      <c r="I18" t="s">
        <v>10</v>
      </c>
    </row>
    <row r="19" spans="1:9" x14ac:dyDescent="0.25">
      <c r="A19">
        <v>101</v>
      </c>
      <c r="B19" s="1">
        <v>43848</v>
      </c>
      <c r="C19">
        <f t="shared" ca="1" si="0"/>
        <v>104</v>
      </c>
      <c r="D19">
        <f t="shared" ca="1" si="1"/>
        <v>883</v>
      </c>
      <c r="E19">
        <v>1</v>
      </c>
      <c r="F19">
        <f t="shared" ca="1" si="2"/>
        <v>37</v>
      </c>
      <c r="G19">
        <v>400</v>
      </c>
      <c r="H19" t="s">
        <v>11</v>
      </c>
      <c r="I19" t="s">
        <v>12</v>
      </c>
    </row>
    <row r="20" spans="1:9" x14ac:dyDescent="0.25">
      <c r="A20">
        <v>102</v>
      </c>
      <c r="B20" s="1">
        <v>43849</v>
      </c>
      <c r="C20">
        <f t="shared" ca="1" si="0"/>
        <v>25</v>
      </c>
      <c r="D20">
        <f t="shared" ca="1" si="1"/>
        <v>633</v>
      </c>
      <c r="E20">
        <v>1</v>
      </c>
      <c r="F20">
        <f t="shared" ca="1" si="2"/>
        <v>34</v>
      </c>
      <c r="G20">
        <v>400</v>
      </c>
      <c r="H20" t="s">
        <v>13</v>
      </c>
      <c r="I20" t="s">
        <v>14</v>
      </c>
    </row>
    <row r="21" spans="1:9" x14ac:dyDescent="0.25">
      <c r="A21">
        <v>103</v>
      </c>
      <c r="B21" s="1">
        <v>43850</v>
      </c>
      <c r="C21">
        <f t="shared" ca="1" si="0"/>
        <v>23</v>
      </c>
      <c r="D21">
        <f t="shared" ca="1" si="1"/>
        <v>391</v>
      </c>
      <c r="E21">
        <v>1</v>
      </c>
      <c r="F21">
        <f t="shared" ca="1" si="2"/>
        <v>29</v>
      </c>
      <c r="G21">
        <v>400</v>
      </c>
      <c r="H21" t="s">
        <v>15</v>
      </c>
      <c r="I21" t="s">
        <v>16</v>
      </c>
    </row>
    <row r="22" spans="1:9" x14ac:dyDescent="0.25">
      <c r="A22">
        <v>104</v>
      </c>
      <c r="B22" s="1">
        <v>43851</v>
      </c>
      <c r="C22">
        <f t="shared" ca="1" si="0"/>
        <v>107</v>
      </c>
      <c r="D22">
        <f t="shared" ca="1" si="1"/>
        <v>324</v>
      </c>
      <c r="E22">
        <v>1</v>
      </c>
      <c r="F22">
        <f t="shared" ca="1" si="2"/>
        <v>33</v>
      </c>
      <c r="G22">
        <v>400</v>
      </c>
      <c r="H22" t="s">
        <v>17</v>
      </c>
      <c r="I22" t="s">
        <v>12</v>
      </c>
    </row>
    <row r="23" spans="1:9" x14ac:dyDescent="0.25">
      <c r="A23">
        <v>105</v>
      </c>
      <c r="B23" s="1">
        <v>43852</v>
      </c>
      <c r="C23">
        <f t="shared" ca="1" si="0"/>
        <v>66</v>
      </c>
      <c r="D23">
        <f t="shared" ca="1" si="1"/>
        <v>256</v>
      </c>
      <c r="E23">
        <v>1</v>
      </c>
      <c r="F23">
        <f t="shared" ca="1" si="2"/>
        <v>31</v>
      </c>
      <c r="G23">
        <v>400</v>
      </c>
      <c r="H23" t="s">
        <v>18</v>
      </c>
      <c r="I23" t="s">
        <v>10</v>
      </c>
    </row>
    <row r="24" spans="1:9" x14ac:dyDescent="0.25">
      <c r="A24">
        <v>106</v>
      </c>
      <c r="B24" s="1">
        <v>43853</v>
      </c>
      <c r="C24">
        <f t="shared" ca="1" si="0"/>
        <v>152</v>
      </c>
      <c r="D24">
        <f t="shared" ca="1" si="1"/>
        <v>699</v>
      </c>
      <c r="E24">
        <v>1</v>
      </c>
      <c r="F24">
        <f t="shared" ca="1" si="2"/>
        <v>39</v>
      </c>
      <c r="G24">
        <v>400</v>
      </c>
      <c r="H24" t="s">
        <v>19</v>
      </c>
      <c r="I24" t="s">
        <v>16</v>
      </c>
    </row>
    <row r="25" spans="1:9" x14ac:dyDescent="0.25">
      <c r="A25">
        <v>107</v>
      </c>
      <c r="B25" s="1">
        <v>43854</v>
      </c>
      <c r="C25">
        <f t="shared" ca="1" si="0"/>
        <v>197</v>
      </c>
      <c r="D25">
        <f t="shared" ca="1" si="1"/>
        <v>247</v>
      </c>
      <c r="E25">
        <v>1</v>
      </c>
      <c r="F25">
        <f t="shared" ca="1" si="2"/>
        <v>26</v>
      </c>
      <c r="G25">
        <v>400</v>
      </c>
      <c r="H25" t="s">
        <v>20</v>
      </c>
      <c r="I25" t="s">
        <v>21</v>
      </c>
    </row>
    <row r="26" spans="1:9" x14ac:dyDescent="0.25">
      <c r="A26">
        <v>100</v>
      </c>
      <c r="B26" s="1">
        <v>43855</v>
      </c>
      <c r="C26">
        <f t="shared" ca="1" si="0"/>
        <v>115</v>
      </c>
      <c r="D26">
        <f t="shared" ca="1" si="1"/>
        <v>429</v>
      </c>
      <c r="E26">
        <v>1</v>
      </c>
      <c r="F26">
        <f t="shared" ca="1" si="2"/>
        <v>49</v>
      </c>
      <c r="G26">
        <v>400</v>
      </c>
      <c r="H26" t="s">
        <v>9</v>
      </c>
      <c r="I26" t="s">
        <v>10</v>
      </c>
    </row>
    <row r="27" spans="1:9" x14ac:dyDescent="0.25">
      <c r="A27">
        <v>101</v>
      </c>
      <c r="B27" s="1">
        <v>43856</v>
      </c>
      <c r="C27">
        <f t="shared" ca="1" si="0"/>
        <v>10</v>
      </c>
      <c r="D27">
        <f t="shared" ca="1" si="1"/>
        <v>416</v>
      </c>
      <c r="E27">
        <v>1</v>
      </c>
      <c r="F27">
        <f t="shared" ca="1" si="2"/>
        <v>45</v>
      </c>
      <c r="G27">
        <v>400</v>
      </c>
      <c r="H27" t="s">
        <v>11</v>
      </c>
      <c r="I27" t="s">
        <v>12</v>
      </c>
    </row>
    <row r="28" spans="1:9" x14ac:dyDescent="0.25">
      <c r="A28">
        <v>102</v>
      </c>
      <c r="B28" s="1">
        <v>43857</v>
      </c>
      <c r="C28">
        <f t="shared" ca="1" si="0"/>
        <v>69</v>
      </c>
      <c r="D28">
        <f t="shared" ca="1" si="1"/>
        <v>608</v>
      </c>
      <c r="E28">
        <v>1</v>
      </c>
      <c r="F28">
        <f t="shared" ca="1" si="2"/>
        <v>29</v>
      </c>
      <c r="G28">
        <v>400</v>
      </c>
      <c r="H28" t="s">
        <v>13</v>
      </c>
      <c r="I28" t="s">
        <v>14</v>
      </c>
    </row>
    <row r="29" spans="1:9" x14ac:dyDescent="0.25">
      <c r="A29">
        <v>103</v>
      </c>
      <c r="B29" s="1">
        <v>43858</v>
      </c>
      <c r="C29">
        <f t="shared" ca="1" si="0"/>
        <v>79</v>
      </c>
      <c r="D29">
        <f t="shared" ca="1" si="1"/>
        <v>805</v>
      </c>
      <c r="E29">
        <v>1</v>
      </c>
      <c r="F29">
        <f t="shared" ca="1" si="2"/>
        <v>47</v>
      </c>
      <c r="G29">
        <v>400</v>
      </c>
      <c r="H29" t="s">
        <v>15</v>
      </c>
      <c r="I29" t="s">
        <v>16</v>
      </c>
    </row>
    <row r="30" spans="1:9" x14ac:dyDescent="0.25">
      <c r="A30">
        <v>104</v>
      </c>
      <c r="B30" s="1">
        <v>43859</v>
      </c>
      <c r="C30">
        <f t="shared" ca="1" si="0"/>
        <v>172</v>
      </c>
      <c r="D30">
        <f t="shared" ca="1" si="1"/>
        <v>784</v>
      </c>
      <c r="E30">
        <v>1</v>
      </c>
      <c r="F30">
        <f t="shared" ca="1" si="2"/>
        <v>42</v>
      </c>
      <c r="G30">
        <v>400</v>
      </c>
      <c r="H30" t="s">
        <v>17</v>
      </c>
      <c r="I30" t="s">
        <v>12</v>
      </c>
    </row>
    <row r="31" spans="1:9" x14ac:dyDescent="0.25">
      <c r="A31">
        <v>105</v>
      </c>
      <c r="B31" s="1">
        <v>43860</v>
      </c>
      <c r="C31">
        <f t="shared" ca="1" si="0"/>
        <v>12</v>
      </c>
      <c r="D31">
        <f t="shared" ca="1" si="1"/>
        <v>36</v>
      </c>
      <c r="E31">
        <v>1</v>
      </c>
      <c r="F31">
        <f t="shared" ca="1" si="2"/>
        <v>45</v>
      </c>
      <c r="G31">
        <v>400</v>
      </c>
      <c r="H31" t="s">
        <v>18</v>
      </c>
      <c r="I31" t="s">
        <v>10</v>
      </c>
    </row>
    <row r="32" spans="1:9" x14ac:dyDescent="0.25">
      <c r="A32">
        <v>106</v>
      </c>
      <c r="B32" s="1">
        <v>43861</v>
      </c>
      <c r="C32">
        <f t="shared" ca="1" si="0"/>
        <v>41</v>
      </c>
      <c r="D32">
        <f t="shared" ca="1" si="1"/>
        <v>86</v>
      </c>
      <c r="E32">
        <v>1</v>
      </c>
      <c r="F32">
        <f t="shared" ca="1" si="2"/>
        <v>36</v>
      </c>
      <c r="G32">
        <v>400</v>
      </c>
      <c r="H32" t="s">
        <v>19</v>
      </c>
      <c r="I32" t="s">
        <v>16</v>
      </c>
    </row>
    <row r="33" spans="1:9" x14ac:dyDescent="0.25">
      <c r="A33">
        <v>107</v>
      </c>
      <c r="B33" s="1">
        <v>43862</v>
      </c>
      <c r="C33">
        <f t="shared" ca="1" si="0"/>
        <v>18</v>
      </c>
      <c r="D33">
        <f t="shared" ca="1" si="1"/>
        <v>725</v>
      </c>
      <c r="E33">
        <v>1</v>
      </c>
      <c r="F33">
        <f t="shared" ca="1" si="2"/>
        <v>21</v>
      </c>
      <c r="G33">
        <v>400</v>
      </c>
      <c r="H33" t="s">
        <v>20</v>
      </c>
      <c r="I33" t="s">
        <v>21</v>
      </c>
    </row>
    <row r="34" spans="1:9" x14ac:dyDescent="0.25">
      <c r="A34">
        <v>100</v>
      </c>
      <c r="B34" s="1">
        <v>43863</v>
      </c>
      <c r="C34">
        <f t="shared" ca="1" si="0"/>
        <v>46</v>
      </c>
      <c r="D34">
        <f t="shared" ca="1" si="1"/>
        <v>390</v>
      </c>
      <c r="E34">
        <v>1</v>
      </c>
      <c r="F34">
        <f t="shared" ca="1" si="2"/>
        <v>45</v>
      </c>
      <c r="G34">
        <v>400</v>
      </c>
      <c r="H34" t="s">
        <v>9</v>
      </c>
      <c r="I34" t="s">
        <v>10</v>
      </c>
    </row>
    <row r="35" spans="1:9" x14ac:dyDescent="0.25">
      <c r="A35">
        <v>101</v>
      </c>
      <c r="B35" s="1">
        <v>43864</v>
      </c>
      <c r="C35">
        <f t="shared" ca="1" si="0"/>
        <v>182</v>
      </c>
      <c r="D35">
        <f t="shared" ca="1" si="1"/>
        <v>413</v>
      </c>
      <c r="E35">
        <v>1</v>
      </c>
      <c r="F35">
        <f t="shared" ca="1" si="2"/>
        <v>25</v>
      </c>
      <c r="G35">
        <v>400</v>
      </c>
      <c r="H35" t="s">
        <v>11</v>
      </c>
      <c r="I35" t="s">
        <v>12</v>
      </c>
    </row>
    <row r="36" spans="1:9" x14ac:dyDescent="0.25">
      <c r="A36">
        <v>102</v>
      </c>
      <c r="B36" s="1">
        <v>43865</v>
      </c>
      <c r="C36">
        <f t="shared" ca="1" si="0"/>
        <v>46</v>
      </c>
      <c r="D36">
        <f t="shared" ca="1" si="1"/>
        <v>61</v>
      </c>
      <c r="E36">
        <v>1</v>
      </c>
      <c r="F36">
        <f t="shared" ca="1" si="2"/>
        <v>32</v>
      </c>
      <c r="G36">
        <v>400</v>
      </c>
      <c r="H36" t="s">
        <v>13</v>
      </c>
      <c r="I36" t="s">
        <v>14</v>
      </c>
    </row>
    <row r="37" spans="1:9" x14ac:dyDescent="0.25">
      <c r="A37">
        <v>103</v>
      </c>
      <c r="B37" s="1">
        <v>43866</v>
      </c>
      <c r="C37">
        <f t="shared" ca="1" si="0"/>
        <v>191</v>
      </c>
      <c r="D37">
        <f t="shared" ca="1" si="1"/>
        <v>730</v>
      </c>
      <c r="E37">
        <v>1</v>
      </c>
      <c r="F37">
        <f t="shared" ca="1" si="2"/>
        <v>30</v>
      </c>
      <c r="G37">
        <v>400</v>
      </c>
      <c r="H37" t="s">
        <v>15</v>
      </c>
      <c r="I37" t="s">
        <v>16</v>
      </c>
    </row>
    <row r="38" spans="1:9" x14ac:dyDescent="0.25">
      <c r="A38">
        <v>104</v>
      </c>
      <c r="B38" s="1">
        <v>43867</v>
      </c>
      <c r="C38">
        <f t="shared" ca="1" si="0"/>
        <v>49</v>
      </c>
      <c r="D38">
        <f t="shared" ca="1" si="1"/>
        <v>560</v>
      </c>
      <c r="E38">
        <v>1</v>
      </c>
      <c r="F38">
        <f t="shared" ca="1" si="2"/>
        <v>39</v>
      </c>
      <c r="G38">
        <v>400</v>
      </c>
      <c r="H38" t="s">
        <v>17</v>
      </c>
      <c r="I38" t="s">
        <v>12</v>
      </c>
    </row>
    <row r="39" spans="1:9" x14ac:dyDescent="0.25">
      <c r="A39">
        <v>105</v>
      </c>
      <c r="B39" s="1">
        <v>43868</v>
      </c>
      <c r="C39">
        <f t="shared" ca="1" si="0"/>
        <v>33</v>
      </c>
      <c r="D39">
        <f t="shared" ca="1" si="1"/>
        <v>557</v>
      </c>
      <c r="E39">
        <v>1</v>
      </c>
      <c r="F39">
        <f t="shared" ca="1" si="2"/>
        <v>28</v>
      </c>
      <c r="G39">
        <v>400</v>
      </c>
      <c r="H39" t="s">
        <v>18</v>
      </c>
      <c r="I39" t="s">
        <v>10</v>
      </c>
    </row>
    <row r="40" spans="1:9" x14ac:dyDescent="0.25">
      <c r="A40">
        <v>106</v>
      </c>
      <c r="B40" s="1">
        <v>43869</v>
      </c>
      <c r="C40">
        <f t="shared" ca="1" si="0"/>
        <v>165</v>
      </c>
      <c r="D40">
        <f t="shared" ca="1" si="1"/>
        <v>632</v>
      </c>
      <c r="E40">
        <v>1</v>
      </c>
      <c r="F40">
        <f t="shared" ca="1" si="2"/>
        <v>25</v>
      </c>
      <c r="G40">
        <v>400</v>
      </c>
      <c r="H40" t="s">
        <v>19</v>
      </c>
      <c r="I40" t="s">
        <v>16</v>
      </c>
    </row>
    <row r="41" spans="1:9" x14ac:dyDescent="0.25">
      <c r="A41">
        <v>107</v>
      </c>
      <c r="B41" s="1">
        <v>43870</v>
      </c>
      <c r="C41">
        <f t="shared" ca="1" si="0"/>
        <v>85</v>
      </c>
      <c r="D41">
        <f t="shared" ca="1" si="1"/>
        <v>198</v>
      </c>
      <c r="E41">
        <v>1</v>
      </c>
      <c r="F41">
        <f t="shared" ca="1" si="2"/>
        <v>37</v>
      </c>
      <c r="G41">
        <v>400</v>
      </c>
      <c r="H41" t="s">
        <v>20</v>
      </c>
      <c r="I41" t="s">
        <v>21</v>
      </c>
    </row>
    <row r="42" spans="1:9" x14ac:dyDescent="0.25">
      <c r="A42">
        <v>100</v>
      </c>
      <c r="B42" s="1">
        <v>43871</v>
      </c>
      <c r="C42">
        <f t="shared" ca="1" si="0"/>
        <v>30</v>
      </c>
      <c r="D42">
        <f t="shared" ca="1" si="1"/>
        <v>376</v>
      </c>
      <c r="E42">
        <v>1</v>
      </c>
      <c r="F42">
        <f t="shared" ca="1" si="2"/>
        <v>31</v>
      </c>
      <c r="G42">
        <v>400</v>
      </c>
      <c r="H42" t="s">
        <v>9</v>
      </c>
      <c r="I42" t="s">
        <v>10</v>
      </c>
    </row>
    <row r="43" spans="1:9" x14ac:dyDescent="0.25">
      <c r="A43">
        <v>101</v>
      </c>
      <c r="B43" s="1">
        <v>43872</v>
      </c>
      <c r="C43">
        <f t="shared" ca="1" si="0"/>
        <v>36</v>
      </c>
      <c r="D43">
        <f t="shared" ca="1" si="1"/>
        <v>53</v>
      </c>
      <c r="E43">
        <v>1</v>
      </c>
      <c r="F43">
        <f t="shared" ca="1" si="2"/>
        <v>28</v>
      </c>
      <c r="G43">
        <v>400</v>
      </c>
      <c r="H43" t="s">
        <v>11</v>
      </c>
      <c r="I43" t="s">
        <v>12</v>
      </c>
    </row>
    <row r="44" spans="1:9" x14ac:dyDescent="0.25">
      <c r="A44">
        <v>102</v>
      </c>
      <c r="B44" s="1">
        <v>43873</v>
      </c>
      <c r="C44">
        <f t="shared" ca="1" si="0"/>
        <v>42</v>
      </c>
      <c r="D44">
        <f t="shared" ca="1" si="1"/>
        <v>784</v>
      </c>
      <c r="E44">
        <v>1</v>
      </c>
      <c r="F44">
        <f t="shared" ca="1" si="2"/>
        <v>38</v>
      </c>
      <c r="G44">
        <v>400</v>
      </c>
      <c r="H44" t="s">
        <v>13</v>
      </c>
      <c r="I44" t="s">
        <v>14</v>
      </c>
    </row>
    <row r="45" spans="1:9" x14ac:dyDescent="0.25">
      <c r="A45">
        <v>103</v>
      </c>
      <c r="B45" s="1">
        <v>43874</v>
      </c>
      <c r="C45">
        <f t="shared" ca="1" si="0"/>
        <v>13</v>
      </c>
      <c r="D45">
        <f t="shared" ca="1" si="1"/>
        <v>727</v>
      </c>
      <c r="E45">
        <v>1</v>
      </c>
      <c r="F45">
        <f t="shared" ca="1" si="2"/>
        <v>36</v>
      </c>
      <c r="G45">
        <v>400</v>
      </c>
      <c r="H45" t="s">
        <v>15</v>
      </c>
      <c r="I45" t="s">
        <v>16</v>
      </c>
    </row>
    <row r="46" spans="1:9" x14ac:dyDescent="0.25">
      <c r="A46">
        <v>104</v>
      </c>
      <c r="B46" s="1">
        <v>43875</v>
      </c>
      <c r="C46">
        <f t="shared" ca="1" si="0"/>
        <v>29</v>
      </c>
      <c r="D46">
        <f t="shared" ca="1" si="1"/>
        <v>276</v>
      </c>
      <c r="E46">
        <v>1</v>
      </c>
      <c r="F46">
        <f t="shared" ca="1" si="2"/>
        <v>30</v>
      </c>
      <c r="G46">
        <v>400</v>
      </c>
      <c r="H46" t="s">
        <v>17</v>
      </c>
      <c r="I46" t="s">
        <v>12</v>
      </c>
    </row>
    <row r="47" spans="1:9" x14ac:dyDescent="0.25">
      <c r="A47">
        <v>105</v>
      </c>
      <c r="B47" s="1">
        <v>43876</v>
      </c>
      <c r="C47">
        <f t="shared" ca="1" si="0"/>
        <v>89</v>
      </c>
      <c r="D47">
        <f t="shared" ca="1" si="1"/>
        <v>70</v>
      </c>
      <c r="E47">
        <v>1</v>
      </c>
      <c r="F47">
        <f t="shared" ca="1" si="2"/>
        <v>33</v>
      </c>
      <c r="G47">
        <v>400</v>
      </c>
      <c r="H47" t="s">
        <v>18</v>
      </c>
      <c r="I47" t="s">
        <v>10</v>
      </c>
    </row>
    <row r="48" spans="1:9" x14ac:dyDescent="0.25">
      <c r="A48">
        <v>106</v>
      </c>
      <c r="B48" s="1">
        <v>43877</v>
      </c>
      <c r="C48">
        <f t="shared" ca="1" si="0"/>
        <v>126</v>
      </c>
      <c r="D48">
        <f t="shared" ca="1" si="1"/>
        <v>757</v>
      </c>
      <c r="E48">
        <v>1</v>
      </c>
      <c r="F48">
        <f t="shared" ca="1" si="2"/>
        <v>36</v>
      </c>
      <c r="G48">
        <v>400</v>
      </c>
      <c r="H48" t="s">
        <v>19</v>
      </c>
      <c r="I48" t="s">
        <v>16</v>
      </c>
    </row>
    <row r="49" spans="1:9" x14ac:dyDescent="0.25">
      <c r="A49">
        <v>107</v>
      </c>
      <c r="B49" s="1">
        <v>43878</v>
      </c>
      <c r="C49">
        <f t="shared" ca="1" si="0"/>
        <v>10</v>
      </c>
      <c r="D49">
        <f t="shared" ca="1" si="1"/>
        <v>49</v>
      </c>
      <c r="E49">
        <v>1</v>
      </c>
      <c r="F49">
        <f t="shared" ca="1" si="2"/>
        <v>30</v>
      </c>
      <c r="G49">
        <v>400</v>
      </c>
      <c r="H49" t="s">
        <v>20</v>
      </c>
      <c r="I49" t="s">
        <v>21</v>
      </c>
    </row>
    <row r="50" spans="1:9" x14ac:dyDescent="0.25">
      <c r="A50">
        <v>100</v>
      </c>
      <c r="B50" s="1">
        <v>43879</v>
      </c>
      <c r="C50">
        <f t="shared" ca="1" si="0"/>
        <v>175</v>
      </c>
      <c r="D50">
        <f t="shared" ca="1" si="1"/>
        <v>131</v>
      </c>
      <c r="E50">
        <v>1</v>
      </c>
      <c r="F50">
        <f t="shared" ca="1" si="2"/>
        <v>38</v>
      </c>
      <c r="G50">
        <v>400</v>
      </c>
      <c r="H50" t="s">
        <v>9</v>
      </c>
      <c r="I50" t="s">
        <v>10</v>
      </c>
    </row>
    <row r="51" spans="1:9" x14ac:dyDescent="0.25">
      <c r="A51">
        <v>101</v>
      </c>
      <c r="B51" s="1">
        <v>43880</v>
      </c>
      <c r="C51">
        <f t="shared" ca="1" si="0"/>
        <v>98</v>
      </c>
      <c r="D51">
        <f t="shared" ca="1" si="1"/>
        <v>344</v>
      </c>
      <c r="E51">
        <v>1</v>
      </c>
      <c r="F51">
        <f t="shared" ca="1" si="2"/>
        <v>50</v>
      </c>
      <c r="G51">
        <v>400</v>
      </c>
      <c r="H51" t="s">
        <v>11</v>
      </c>
      <c r="I51" t="s">
        <v>12</v>
      </c>
    </row>
    <row r="52" spans="1:9" x14ac:dyDescent="0.25">
      <c r="A52">
        <v>102</v>
      </c>
      <c r="B52" s="1">
        <v>43881</v>
      </c>
      <c r="C52">
        <f t="shared" ca="1" si="0"/>
        <v>111</v>
      </c>
      <c r="D52">
        <f t="shared" ca="1" si="1"/>
        <v>737</v>
      </c>
      <c r="E52">
        <v>1</v>
      </c>
      <c r="F52">
        <f t="shared" ca="1" si="2"/>
        <v>27</v>
      </c>
      <c r="G52">
        <v>400</v>
      </c>
      <c r="H52" t="s">
        <v>13</v>
      </c>
      <c r="I52" t="s">
        <v>14</v>
      </c>
    </row>
    <row r="53" spans="1:9" x14ac:dyDescent="0.25">
      <c r="A53">
        <v>103</v>
      </c>
      <c r="B53" s="1">
        <v>43882</v>
      </c>
      <c r="C53">
        <f t="shared" ca="1" si="0"/>
        <v>46</v>
      </c>
      <c r="D53">
        <f t="shared" ca="1" si="1"/>
        <v>436</v>
      </c>
      <c r="E53">
        <v>1</v>
      </c>
      <c r="F53">
        <f t="shared" ca="1" si="2"/>
        <v>41</v>
      </c>
      <c r="G53">
        <v>400</v>
      </c>
      <c r="H53" t="s">
        <v>15</v>
      </c>
      <c r="I53" t="s">
        <v>16</v>
      </c>
    </row>
    <row r="54" spans="1:9" x14ac:dyDescent="0.25">
      <c r="A54">
        <v>104</v>
      </c>
      <c r="B54" s="1">
        <v>43883</v>
      </c>
      <c r="C54">
        <f t="shared" ca="1" si="0"/>
        <v>114</v>
      </c>
      <c r="D54">
        <f t="shared" ca="1" si="1"/>
        <v>550</v>
      </c>
      <c r="E54">
        <v>1</v>
      </c>
      <c r="F54">
        <f t="shared" ca="1" si="2"/>
        <v>48</v>
      </c>
      <c r="G54">
        <v>400</v>
      </c>
      <c r="H54" t="s">
        <v>17</v>
      </c>
      <c r="I54" t="s">
        <v>12</v>
      </c>
    </row>
    <row r="55" spans="1:9" x14ac:dyDescent="0.25">
      <c r="A55">
        <v>105</v>
      </c>
      <c r="B55" s="1">
        <v>43884</v>
      </c>
      <c r="C55">
        <f t="shared" ca="1" si="0"/>
        <v>41</v>
      </c>
      <c r="D55">
        <f t="shared" ca="1" si="1"/>
        <v>458</v>
      </c>
      <c r="E55">
        <v>1</v>
      </c>
      <c r="F55">
        <f t="shared" ca="1" si="2"/>
        <v>20</v>
      </c>
      <c r="G55">
        <v>400</v>
      </c>
      <c r="H55" t="s">
        <v>18</v>
      </c>
      <c r="I55" t="s">
        <v>10</v>
      </c>
    </row>
    <row r="56" spans="1:9" x14ac:dyDescent="0.25">
      <c r="A56">
        <v>106</v>
      </c>
      <c r="B56" s="1">
        <v>43885</v>
      </c>
      <c r="C56">
        <f t="shared" ca="1" si="0"/>
        <v>158</v>
      </c>
      <c r="D56">
        <f t="shared" ca="1" si="1"/>
        <v>68</v>
      </c>
      <c r="E56">
        <v>1</v>
      </c>
      <c r="F56">
        <f t="shared" ca="1" si="2"/>
        <v>25</v>
      </c>
      <c r="G56">
        <v>400</v>
      </c>
      <c r="H56" t="s">
        <v>19</v>
      </c>
      <c r="I56" t="s">
        <v>16</v>
      </c>
    </row>
    <row r="57" spans="1:9" x14ac:dyDescent="0.25">
      <c r="A57">
        <v>107</v>
      </c>
      <c r="B57" s="1">
        <v>43886</v>
      </c>
      <c r="C57">
        <f t="shared" ca="1" si="0"/>
        <v>71</v>
      </c>
      <c r="D57">
        <f t="shared" ca="1" si="1"/>
        <v>516</v>
      </c>
      <c r="E57">
        <v>1</v>
      </c>
      <c r="F57">
        <f t="shared" ca="1" si="2"/>
        <v>43</v>
      </c>
      <c r="G57">
        <v>400</v>
      </c>
      <c r="H57" t="s">
        <v>20</v>
      </c>
      <c r="I57" t="s">
        <v>21</v>
      </c>
    </row>
    <row r="58" spans="1:9" x14ac:dyDescent="0.25">
      <c r="A58">
        <v>100</v>
      </c>
      <c r="B58" s="1">
        <v>43887</v>
      </c>
      <c r="C58">
        <f t="shared" ca="1" si="0"/>
        <v>186</v>
      </c>
      <c r="D58">
        <f t="shared" ca="1" si="1"/>
        <v>689</v>
      </c>
      <c r="E58">
        <v>1</v>
      </c>
      <c r="F58">
        <f t="shared" ca="1" si="2"/>
        <v>27</v>
      </c>
      <c r="G58">
        <v>400</v>
      </c>
      <c r="H58" t="s">
        <v>9</v>
      </c>
      <c r="I58" t="s">
        <v>10</v>
      </c>
    </row>
    <row r="59" spans="1:9" x14ac:dyDescent="0.25">
      <c r="A59">
        <v>101</v>
      </c>
      <c r="B59" s="1">
        <v>43888</v>
      </c>
      <c r="C59">
        <f t="shared" ca="1" si="0"/>
        <v>181</v>
      </c>
      <c r="D59">
        <f t="shared" ca="1" si="1"/>
        <v>768</v>
      </c>
      <c r="E59">
        <v>1</v>
      </c>
      <c r="F59">
        <f t="shared" ca="1" si="2"/>
        <v>37</v>
      </c>
      <c r="G59">
        <v>400</v>
      </c>
      <c r="H59" t="s">
        <v>11</v>
      </c>
      <c r="I59" t="s">
        <v>12</v>
      </c>
    </row>
    <row r="60" spans="1:9" x14ac:dyDescent="0.25">
      <c r="A60">
        <v>102</v>
      </c>
      <c r="B60" s="1">
        <v>43889</v>
      </c>
      <c r="C60">
        <f t="shared" ca="1" si="0"/>
        <v>198</v>
      </c>
      <c r="D60">
        <f t="shared" ca="1" si="1"/>
        <v>861</v>
      </c>
      <c r="E60">
        <v>1</v>
      </c>
      <c r="F60">
        <f t="shared" ca="1" si="2"/>
        <v>37</v>
      </c>
      <c r="G60">
        <v>400</v>
      </c>
      <c r="H60" t="s">
        <v>13</v>
      </c>
      <c r="I60" t="s">
        <v>14</v>
      </c>
    </row>
    <row r="61" spans="1:9" x14ac:dyDescent="0.25">
      <c r="A61">
        <v>103</v>
      </c>
      <c r="B61" s="1">
        <v>43890</v>
      </c>
      <c r="C61">
        <f t="shared" ca="1" si="0"/>
        <v>19</v>
      </c>
      <c r="D61">
        <f t="shared" ca="1" si="1"/>
        <v>711</v>
      </c>
      <c r="E61">
        <v>1</v>
      </c>
      <c r="F61">
        <f t="shared" ca="1" si="2"/>
        <v>47</v>
      </c>
      <c r="G61">
        <v>400</v>
      </c>
      <c r="H61" t="s">
        <v>15</v>
      </c>
      <c r="I61" t="s">
        <v>16</v>
      </c>
    </row>
    <row r="62" spans="1:9" x14ac:dyDescent="0.25">
      <c r="A62">
        <v>104</v>
      </c>
      <c r="B62" s="1">
        <v>43891</v>
      </c>
      <c r="C62">
        <f t="shared" ca="1" si="0"/>
        <v>175</v>
      </c>
      <c r="D62">
        <f t="shared" ca="1" si="1"/>
        <v>560</v>
      </c>
      <c r="E62">
        <v>1</v>
      </c>
      <c r="F62">
        <f t="shared" ca="1" si="2"/>
        <v>34</v>
      </c>
      <c r="G62">
        <v>400</v>
      </c>
      <c r="H62" t="s">
        <v>17</v>
      </c>
      <c r="I62" t="s">
        <v>12</v>
      </c>
    </row>
    <row r="63" spans="1:9" x14ac:dyDescent="0.25">
      <c r="A63">
        <v>105</v>
      </c>
      <c r="B63" s="1">
        <v>43892</v>
      </c>
      <c r="C63">
        <f t="shared" ca="1" si="0"/>
        <v>150</v>
      </c>
      <c r="D63">
        <f t="shared" ca="1" si="1"/>
        <v>407</v>
      </c>
      <c r="E63">
        <v>1</v>
      </c>
      <c r="F63">
        <f t="shared" ca="1" si="2"/>
        <v>44</v>
      </c>
      <c r="G63">
        <v>400</v>
      </c>
      <c r="H63" t="s">
        <v>18</v>
      </c>
      <c r="I63" t="s">
        <v>10</v>
      </c>
    </row>
    <row r="64" spans="1:9" x14ac:dyDescent="0.25">
      <c r="A64">
        <v>106</v>
      </c>
      <c r="B64" s="1">
        <v>43893</v>
      </c>
      <c r="C64">
        <f t="shared" ca="1" si="0"/>
        <v>47</v>
      </c>
      <c r="D64">
        <f t="shared" ca="1" si="1"/>
        <v>875</v>
      </c>
      <c r="E64">
        <v>1</v>
      </c>
      <c r="F64">
        <f t="shared" ca="1" si="2"/>
        <v>37</v>
      </c>
      <c r="G64">
        <v>400</v>
      </c>
      <c r="H64" t="s">
        <v>19</v>
      </c>
      <c r="I64" t="s">
        <v>16</v>
      </c>
    </row>
    <row r="65" spans="1:9" x14ac:dyDescent="0.25">
      <c r="A65">
        <v>107</v>
      </c>
      <c r="B65" s="1">
        <v>43894</v>
      </c>
      <c r="C65">
        <f t="shared" ca="1" si="0"/>
        <v>114</v>
      </c>
      <c r="D65">
        <f t="shared" ca="1" si="1"/>
        <v>407</v>
      </c>
      <c r="E65">
        <v>1</v>
      </c>
      <c r="F65">
        <f t="shared" ca="1" si="2"/>
        <v>34</v>
      </c>
      <c r="G65">
        <v>400</v>
      </c>
      <c r="H65" t="s">
        <v>20</v>
      </c>
      <c r="I65" t="s">
        <v>21</v>
      </c>
    </row>
    <row r="66" spans="1:9" x14ac:dyDescent="0.25">
      <c r="A66">
        <v>100</v>
      </c>
      <c r="B66" s="1">
        <v>43895</v>
      </c>
      <c r="C66">
        <f t="shared" ca="1" si="0"/>
        <v>83</v>
      </c>
      <c r="D66">
        <f t="shared" ca="1" si="1"/>
        <v>455</v>
      </c>
      <c r="E66">
        <v>1</v>
      </c>
      <c r="F66">
        <f t="shared" ca="1" si="2"/>
        <v>35</v>
      </c>
      <c r="G66">
        <v>400</v>
      </c>
      <c r="H66" t="s">
        <v>9</v>
      </c>
      <c r="I66" t="s">
        <v>10</v>
      </c>
    </row>
    <row r="67" spans="1:9" x14ac:dyDescent="0.25">
      <c r="A67">
        <v>101</v>
      </c>
      <c r="B67" s="1">
        <v>43896</v>
      </c>
      <c r="C67">
        <f t="shared" ref="C67:C130" ca="1" si="3">RANDBETWEEN(10,200)</f>
        <v>53</v>
      </c>
      <c r="D67">
        <f t="shared" ref="D67:D130" ca="1" si="4">RANDBETWEEN(20,900)</f>
        <v>680</v>
      </c>
      <c r="E67">
        <v>1</v>
      </c>
      <c r="F67">
        <f t="shared" ref="F67:F130" ca="1" si="5">RANDBETWEEN(20,50)</f>
        <v>21</v>
      </c>
      <c r="G67">
        <v>400</v>
      </c>
      <c r="H67" t="s">
        <v>11</v>
      </c>
      <c r="I67" t="s">
        <v>12</v>
      </c>
    </row>
    <row r="68" spans="1:9" x14ac:dyDescent="0.25">
      <c r="A68">
        <v>102</v>
      </c>
      <c r="B68" s="1">
        <v>43897</v>
      </c>
      <c r="C68">
        <f t="shared" ca="1" si="3"/>
        <v>115</v>
      </c>
      <c r="D68">
        <f t="shared" ca="1" si="4"/>
        <v>764</v>
      </c>
      <c r="E68">
        <v>1</v>
      </c>
      <c r="F68">
        <f t="shared" ca="1" si="5"/>
        <v>31</v>
      </c>
      <c r="G68">
        <v>400</v>
      </c>
      <c r="H68" t="s">
        <v>13</v>
      </c>
      <c r="I68" t="s">
        <v>14</v>
      </c>
    </row>
    <row r="69" spans="1:9" x14ac:dyDescent="0.25">
      <c r="A69">
        <v>103</v>
      </c>
      <c r="B69" s="1">
        <v>43898</v>
      </c>
      <c r="C69">
        <f t="shared" ca="1" si="3"/>
        <v>100</v>
      </c>
      <c r="D69">
        <f t="shared" ca="1" si="4"/>
        <v>698</v>
      </c>
      <c r="E69">
        <v>1</v>
      </c>
      <c r="F69">
        <f t="shared" ca="1" si="5"/>
        <v>27</v>
      </c>
      <c r="G69">
        <v>400</v>
      </c>
      <c r="H69" t="s">
        <v>15</v>
      </c>
      <c r="I69" t="s">
        <v>16</v>
      </c>
    </row>
    <row r="70" spans="1:9" x14ac:dyDescent="0.25">
      <c r="A70">
        <v>104</v>
      </c>
      <c r="B70" s="1">
        <v>43899</v>
      </c>
      <c r="C70">
        <f t="shared" ca="1" si="3"/>
        <v>68</v>
      </c>
      <c r="D70">
        <f t="shared" ca="1" si="4"/>
        <v>290</v>
      </c>
      <c r="E70">
        <v>1</v>
      </c>
      <c r="F70">
        <f t="shared" ca="1" si="5"/>
        <v>42</v>
      </c>
      <c r="G70">
        <v>400</v>
      </c>
      <c r="H70" t="s">
        <v>17</v>
      </c>
      <c r="I70" t="s">
        <v>12</v>
      </c>
    </row>
    <row r="71" spans="1:9" x14ac:dyDescent="0.25">
      <c r="A71">
        <v>105</v>
      </c>
      <c r="B71" s="1">
        <v>43900</v>
      </c>
      <c r="C71">
        <f t="shared" ca="1" si="3"/>
        <v>156</v>
      </c>
      <c r="D71">
        <f t="shared" ca="1" si="4"/>
        <v>887</v>
      </c>
      <c r="E71">
        <v>1</v>
      </c>
      <c r="F71">
        <f t="shared" ca="1" si="5"/>
        <v>26</v>
      </c>
      <c r="G71">
        <v>400</v>
      </c>
      <c r="H71" t="s">
        <v>18</v>
      </c>
      <c r="I71" t="s">
        <v>10</v>
      </c>
    </row>
    <row r="72" spans="1:9" x14ac:dyDescent="0.25">
      <c r="A72">
        <v>106</v>
      </c>
      <c r="B72" s="1">
        <v>43901</v>
      </c>
      <c r="C72">
        <f t="shared" ca="1" si="3"/>
        <v>198</v>
      </c>
      <c r="D72">
        <f t="shared" ca="1" si="4"/>
        <v>763</v>
      </c>
      <c r="E72">
        <v>1</v>
      </c>
      <c r="F72">
        <f t="shared" ca="1" si="5"/>
        <v>40</v>
      </c>
      <c r="G72">
        <v>400</v>
      </c>
      <c r="H72" t="s">
        <v>19</v>
      </c>
      <c r="I72" t="s">
        <v>16</v>
      </c>
    </row>
    <row r="73" spans="1:9" x14ac:dyDescent="0.25">
      <c r="A73">
        <v>107</v>
      </c>
      <c r="B73" s="1">
        <v>43902</v>
      </c>
      <c r="C73">
        <f t="shared" ca="1" si="3"/>
        <v>147</v>
      </c>
      <c r="D73">
        <f t="shared" ca="1" si="4"/>
        <v>275</v>
      </c>
      <c r="E73">
        <v>1</v>
      </c>
      <c r="F73">
        <f t="shared" ca="1" si="5"/>
        <v>33</v>
      </c>
      <c r="G73">
        <v>400</v>
      </c>
      <c r="H73" t="s">
        <v>20</v>
      </c>
      <c r="I73" t="s">
        <v>21</v>
      </c>
    </row>
    <row r="74" spans="1:9" x14ac:dyDescent="0.25">
      <c r="A74">
        <v>100</v>
      </c>
      <c r="B74" s="1">
        <v>43903</v>
      </c>
      <c r="C74">
        <f t="shared" ca="1" si="3"/>
        <v>65</v>
      </c>
      <c r="D74">
        <f t="shared" ca="1" si="4"/>
        <v>194</v>
      </c>
      <c r="E74">
        <v>1</v>
      </c>
      <c r="F74">
        <f t="shared" ca="1" si="5"/>
        <v>25</v>
      </c>
      <c r="G74">
        <v>400</v>
      </c>
      <c r="H74" t="s">
        <v>9</v>
      </c>
      <c r="I74" t="s">
        <v>10</v>
      </c>
    </row>
    <row r="75" spans="1:9" x14ac:dyDescent="0.25">
      <c r="A75">
        <v>101</v>
      </c>
      <c r="B75" s="1">
        <v>43904</v>
      </c>
      <c r="C75">
        <f t="shared" ca="1" si="3"/>
        <v>118</v>
      </c>
      <c r="D75">
        <f t="shared" ca="1" si="4"/>
        <v>847</v>
      </c>
      <c r="E75">
        <v>1</v>
      </c>
      <c r="F75">
        <f t="shared" ca="1" si="5"/>
        <v>37</v>
      </c>
      <c r="G75">
        <v>400</v>
      </c>
      <c r="H75" t="s">
        <v>11</v>
      </c>
      <c r="I75" t="s">
        <v>12</v>
      </c>
    </row>
    <row r="76" spans="1:9" x14ac:dyDescent="0.25">
      <c r="A76">
        <v>102</v>
      </c>
      <c r="B76" s="1">
        <v>43905</v>
      </c>
      <c r="C76">
        <f t="shared" ca="1" si="3"/>
        <v>126</v>
      </c>
      <c r="D76">
        <f t="shared" ca="1" si="4"/>
        <v>310</v>
      </c>
      <c r="E76">
        <v>1</v>
      </c>
      <c r="F76">
        <f t="shared" ca="1" si="5"/>
        <v>38</v>
      </c>
      <c r="G76">
        <v>400</v>
      </c>
      <c r="H76" t="s">
        <v>13</v>
      </c>
      <c r="I76" t="s">
        <v>14</v>
      </c>
    </row>
    <row r="77" spans="1:9" x14ac:dyDescent="0.25">
      <c r="A77">
        <v>103</v>
      </c>
      <c r="B77" s="1">
        <v>43906</v>
      </c>
      <c r="C77">
        <f t="shared" ca="1" si="3"/>
        <v>171</v>
      </c>
      <c r="D77">
        <f t="shared" ca="1" si="4"/>
        <v>104</v>
      </c>
      <c r="E77">
        <v>1</v>
      </c>
      <c r="F77">
        <f t="shared" ca="1" si="5"/>
        <v>31</v>
      </c>
      <c r="G77">
        <v>400</v>
      </c>
      <c r="H77" t="s">
        <v>15</v>
      </c>
      <c r="I77" t="s">
        <v>16</v>
      </c>
    </row>
    <row r="78" spans="1:9" x14ac:dyDescent="0.25">
      <c r="A78">
        <v>104</v>
      </c>
      <c r="B78" s="1">
        <v>43907</v>
      </c>
      <c r="C78">
        <f t="shared" ca="1" si="3"/>
        <v>125</v>
      </c>
      <c r="D78">
        <f t="shared" ca="1" si="4"/>
        <v>505</v>
      </c>
      <c r="E78">
        <v>1</v>
      </c>
      <c r="F78">
        <f t="shared" ca="1" si="5"/>
        <v>45</v>
      </c>
      <c r="G78">
        <v>400</v>
      </c>
      <c r="H78" t="s">
        <v>17</v>
      </c>
      <c r="I78" t="s">
        <v>12</v>
      </c>
    </row>
    <row r="79" spans="1:9" x14ac:dyDescent="0.25">
      <c r="A79">
        <v>105</v>
      </c>
      <c r="B79" s="1">
        <v>43908</v>
      </c>
      <c r="C79">
        <f t="shared" ca="1" si="3"/>
        <v>54</v>
      </c>
      <c r="D79">
        <f t="shared" ca="1" si="4"/>
        <v>263</v>
      </c>
      <c r="E79">
        <v>1</v>
      </c>
      <c r="F79">
        <f t="shared" ca="1" si="5"/>
        <v>28</v>
      </c>
      <c r="G79">
        <v>400</v>
      </c>
      <c r="H79" t="s">
        <v>18</v>
      </c>
      <c r="I79" t="s">
        <v>10</v>
      </c>
    </row>
    <row r="80" spans="1:9" x14ac:dyDescent="0.25">
      <c r="A80">
        <v>106</v>
      </c>
      <c r="B80" s="1">
        <v>43909</v>
      </c>
      <c r="C80">
        <f t="shared" ca="1" si="3"/>
        <v>154</v>
      </c>
      <c r="D80">
        <f t="shared" ca="1" si="4"/>
        <v>580</v>
      </c>
      <c r="E80">
        <v>1</v>
      </c>
      <c r="F80">
        <f t="shared" ca="1" si="5"/>
        <v>45</v>
      </c>
      <c r="G80">
        <v>400</v>
      </c>
      <c r="H80" t="s">
        <v>19</v>
      </c>
      <c r="I80" t="s">
        <v>16</v>
      </c>
    </row>
    <row r="81" spans="1:9" x14ac:dyDescent="0.25">
      <c r="A81">
        <v>107</v>
      </c>
      <c r="B81" s="1">
        <v>43910</v>
      </c>
      <c r="C81">
        <f t="shared" ca="1" si="3"/>
        <v>95</v>
      </c>
      <c r="D81">
        <f t="shared" ca="1" si="4"/>
        <v>183</v>
      </c>
      <c r="E81">
        <v>1</v>
      </c>
      <c r="F81">
        <f t="shared" ca="1" si="5"/>
        <v>48</v>
      </c>
      <c r="G81">
        <v>400</v>
      </c>
      <c r="H81" t="s">
        <v>20</v>
      </c>
      <c r="I81" t="s">
        <v>21</v>
      </c>
    </row>
    <row r="82" spans="1:9" x14ac:dyDescent="0.25">
      <c r="A82">
        <v>100</v>
      </c>
      <c r="B82" s="1">
        <v>43911</v>
      </c>
      <c r="C82">
        <f t="shared" ca="1" si="3"/>
        <v>110</v>
      </c>
      <c r="D82">
        <f t="shared" ca="1" si="4"/>
        <v>236</v>
      </c>
      <c r="E82">
        <v>1</v>
      </c>
      <c r="F82">
        <f t="shared" ca="1" si="5"/>
        <v>43</v>
      </c>
      <c r="G82">
        <v>400</v>
      </c>
      <c r="H82" t="s">
        <v>9</v>
      </c>
      <c r="I82" t="s">
        <v>10</v>
      </c>
    </row>
    <row r="83" spans="1:9" x14ac:dyDescent="0.25">
      <c r="A83">
        <v>101</v>
      </c>
      <c r="B83" s="1">
        <v>43912</v>
      </c>
      <c r="C83">
        <f t="shared" ca="1" si="3"/>
        <v>56</v>
      </c>
      <c r="D83">
        <f t="shared" ca="1" si="4"/>
        <v>279</v>
      </c>
      <c r="E83">
        <v>1</v>
      </c>
      <c r="F83">
        <f t="shared" ca="1" si="5"/>
        <v>45</v>
      </c>
      <c r="G83">
        <v>400</v>
      </c>
      <c r="H83" t="s">
        <v>11</v>
      </c>
      <c r="I83" t="s">
        <v>12</v>
      </c>
    </row>
    <row r="84" spans="1:9" x14ac:dyDescent="0.25">
      <c r="A84">
        <v>102</v>
      </c>
      <c r="B84" s="1">
        <v>43913</v>
      </c>
      <c r="C84">
        <f t="shared" ca="1" si="3"/>
        <v>33</v>
      </c>
      <c r="D84">
        <f t="shared" ca="1" si="4"/>
        <v>141</v>
      </c>
      <c r="E84">
        <v>1</v>
      </c>
      <c r="F84">
        <f t="shared" ca="1" si="5"/>
        <v>38</v>
      </c>
      <c r="G84">
        <v>400</v>
      </c>
      <c r="H84" t="s">
        <v>13</v>
      </c>
      <c r="I84" t="s">
        <v>14</v>
      </c>
    </row>
    <row r="85" spans="1:9" x14ac:dyDescent="0.25">
      <c r="A85">
        <v>103</v>
      </c>
      <c r="B85" s="1">
        <v>43914</v>
      </c>
      <c r="C85">
        <f t="shared" ca="1" si="3"/>
        <v>175</v>
      </c>
      <c r="D85">
        <f t="shared" ca="1" si="4"/>
        <v>866</v>
      </c>
      <c r="E85">
        <v>1</v>
      </c>
      <c r="F85">
        <f t="shared" ca="1" si="5"/>
        <v>24</v>
      </c>
      <c r="G85">
        <v>400</v>
      </c>
      <c r="H85" t="s">
        <v>15</v>
      </c>
      <c r="I85" t="s">
        <v>16</v>
      </c>
    </row>
    <row r="86" spans="1:9" x14ac:dyDescent="0.25">
      <c r="A86">
        <v>104</v>
      </c>
      <c r="B86" s="1">
        <v>43915</v>
      </c>
      <c r="C86">
        <f t="shared" ca="1" si="3"/>
        <v>60</v>
      </c>
      <c r="D86">
        <f t="shared" ca="1" si="4"/>
        <v>549</v>
      </c>
      <c r="E86">
        <v>1</v>
      </c>
      <c r="F86">
        <f t="shared" ca="1" si="5"/>
        <v>47</v>
      </c>
      <c r="G86">
        <v>400</v>
      </c>
      <c r="H86" t="s">
        <v>17</v>
      </c>
      <c r="I86" t="s">
        <v>12</v>
      </c>
    </row>
    <row r="87" spans="1:9" x14ac:dyDescent="0.25">
      <c r="A87">
        <v>105</v>
      </c>
      <c r="B87" s="1">
        <v>43916</v>
      </c>
      <c r="C87">
        <f t="shared" ca="1" si="3"/>
        <v>58</v>
      </c>
      <c r="D87">
        <f t="shared" ca="1" si="4"/>
        <v>673</v>
      </c>
      <c r="E87">
        <v>1</v>
      </c>
      <c r="F87">
        <f t="shared" ca="1" si="5"/>
        <v>44</v>
      </c>
      <c r="G87">
        <v>400</v>
      </c>
      <c r="H87" t="s">
        <v>18</v>
      </c>
      <c r="I87" t="s">
        <v>10</v>
      </c>
    </row>
    <row r="88" spans="1:9" x14ac:dyDescent="0.25">
      <c r="A88">
        <v>106</v>
      </c>
      <c r="B88" s="1">
        <v>43917</v>
      </c>
      <c r="C88">
        <f t="shared" ca="1" si="3"/>
        <v>104</v>
      </c>
      <c r="D88">
        <f t="shared" ca="1" si="4"/>
        <v>655</v>
      </c>
      <c r="E88">
        <v>1</v>
      </c>
      <c r="F88">
        <f t="shared" ca="1" si="5"/>
        <v>43</v>
      </c>
      <c r="G88">
        <v>400</v>
      </c>
      <c r="H88" t="s">
        <v>19</v>
      </c>
      <c r="I88" t="s">
        <v>16</v>
      </c>
    </row>
    <row r="89" spans="1:9" x14ac:dyDescent="0.25">
      <c r="A89">
        <v>107</v>
      </c>
      <c r="B89" s="1">
        <v>43918</v>
      </c>
      <c r="C89">
        <f t="shared" ca="1" si="3"/>
        <v>14</v>
      </c>
      <c r="D89">
        <f t="shared" ca="1" si="4"/>
        <v>729</v>
      </c>
      <c r="E89">
        <v>1</v>
      </c>
      <c r="F89">
        <f t="shared" ca="1" si="5"/>
        <v>43</v>
      </c>
      <c r="G89">
        <v>400</v>
      </c>
      <c r="H89" t="s">
        <v>20</v>
      </c>
      <c r="I89" t="s">
        <v>21</v>
      </c>
    </row>
    <row r="90" spans="1:9" x14ac:dyDescent="0.25">
      <c r="A90">
        <v>100</v>
      </c>
      <c r="B90" s="1">
        <v>43919</v>
      </c>
      <c r="C90">
        <f t="shared" ca="1" si="3"/>
        <v>127</v>
      </c>
      <c r="D90">
        <f t="shared" ca="1" si="4"/>
        <v>646</v>
      </c>
      <c r="E90">
        <v>1</v>
      </c>
      <c r="F90">
        <f t="shared" ca="1" si="5"/>
        <v>23</v>
      </c>
      <c r="G90">
        <v>400</v>
      </c>
      <c r="H90" t="s">
        <v>9</v>
      </c>
      <c r="I90" t="s">
        <v>10</v>
      </c>
    </row>
    <row r="91" spans="1:9" x14ac:dyDescent="0.25">
      <c r="A91">
        <v>101</v>
      </c>
      <c r="B91" s="1">
        <v>43920</v>
      </c>
      <c r="C91">
        <f t="shared" ca="1" si="3"/>
        <v>92</v>
      </c>
      <c r="D91">
        <f t="shared" ca="1" si="4"/>
        <v>160</v>
      </c>
      <c r="E91">
        <v>1</v>
      </c>
      <c r="F91">
        <f t="shared" ca="1" si="5"/>
        <v>34</v>
      </c>
      <c r="G91">
        <v>400</v>
      </c>
      <c r="H91" t="s">
        <v>11</v>
      </c>
      <c r="I91" t="s">
        <v>12</v>
      </c>
    </row>
    <row r="92" spans="1:9" x14ac:dyDescent="0.25">
      <c r="A92">
        <v>102</v>
      </c>
      <c r="B92" s="1">
        <v>43921</v>
      </c>
      <c r="C92">
        <f t="shared" ca="1" si="3"/>
        <v>58</v>
      </c>
      <c r="D92">
        <f t="shared" ca="1" si="4"/>
        <v>330</v>
      </c>
      <c r="E92">
        <v>1</v>
      </c>
      <c r="F92">
        <f t="shared" ca="1" si="5"/>
        <v>20</v>
      </c>
      <c r="G92">
        <v>400</v>
      </c>
      <c r="H92" t="s">
        <v>13</v>
      </c>
      <c r="I92" t="s">
        <v>14</v>
      </c>
    </row>
    <row r="93" spans="1:9" x14ac:dyDescent="0.25">
      <c r="A93">
        <v>103</v>
      </c>
      <c r="B93" s="1">
        <v>43922</v>
      </c>
      <c r="C93">
        <f t="shared" ca="1" si="3"/>
        <v>81</v>
      </c>
      <c r="D93">
        <f t="shared" ca="1" si="4"/>
        <v>176</v>
      </c>
      <c r="E93">
        <v>1</v>
      </c>
      <c r="F93">
        <f t="shared" ca="1" si="5"/>
        <v>37</v>
      </c>
      <c r="G93">
        <v>400</v>
      </c>
      <c r="H93" t="s">
        <v>15</v>
      </c>
      <c r="I93" t="s">
        <v>16</v>
      </c>
    </row>
    <row r="94" spans="1:9" x14ac:dyDescent="0.25">
      <c r="A94">
        <v>104</v>
      </c>
      <c r="B94" s="1">
        <v>43923</v>
      </c>
      <c r="C94">
        <f t="shared" ca="1" si="3"/>
        <v>111</v>
      </c>
      <c r="D94">
        <f t="shared" ca="1" si="4"/>
        <v>345</v>
      </c>
      <c r="E94">
        <v>1</v>
      </c>
      <c r="F94">
        <f t="shared" ca="1" si="5"/>
        <v>47</v>
      </c>
      <c r="G94">
        <v>400</v>
      </c>
      <c r="H94" t="s">
        <v>17</v>
      </c>
      <c r="I94" t="s">
        <v>12</v>
      </c>
    </row>
    <row r="95" spans="1:9" x14ac:dyDescent="0.25">
      <c r="A95">
        <v>105</v>
      </c>
      <c r="B95" s="1">
        <v>43924</v>
      </c>
      <c r="C95">
        <f t="shared" ca="1" si="3"/>
        <v>153</v>
      </c>
      <c r="D95">
        <f t="shared" ca="1" si="4"/>
        <v>21</v>
      </c>
      <c r="E95">
        <v>1</v>
      </c>
      <c r="F95">
        <f t="shared" ca="1" si="5"/>
        <v>28</v>
      </c>
      <c r="G95">
        <v>400</v>
      </c>
      <c r="H95" t="s">
        <v>18</v>
      </c>
      <c r="I95" t="s">
        <v>10</v>
      </c>
    </row>
    <row r="96" spans="1:9" x14ac:dyDescent="0.25">
      <c r="A96">
        <v>106</v>
      </c>
      <c r="B96" s="1">
        <v>43925</v>
      </c>
      <c r="C96">
        <f t="shared" ca="1" si="3"/>
        <v>64</v>
      </c>
      <c r="D96">
        <f t="shared" ca="1" si="4"/>
        <v>532</v>
      </c>
      <c r="E96">
        <v>1</v>
      </c>
      <c r="F96">
        <f t="shared" ca="1" si="5"/>
        <v>39</v>
      </c>
      <c r="G96">
        <v>400</v>
      </c>
      <c r="H96" t="s">
        <v>19</v>
      </c>
      <c r="I96" t="s">
        <v>16</v>
      </c>
    </row>
    <row r="97" spans="1:9" x14ac:dyDescent="0.25">
      <c r="A97">
        <v>107</v>
      </c>
      <c r="B97" s="1">
        <v>43926</v>
      </c>
      <c r="C97">
        <f t="shared" ca="1" si="3"/>
        <v>35</v>
      </c>
      <c r="D97">
        <f t="shared" ca="1" si="4"/>
        <v>25</v>
      </c>
      <c r="E97">
        <v>1</v>
      </c>
      <c r="F97">
        <f t="shared" ca="1" si="5"/>
        <v>20</v>
      </c>
      <c r="G97">
        <v>400</v>
      </c>
      <c r="H97" t="s">
        <v>20</v>
      </c>
      <c r="I97" t="s">
        <v>21</v>
      </c>
    </row>
    <row r="98" spans="1:9" x14ac:dyDescent="0.25">
      <c r="A98">
        <v>100</v>
      </c>
      <c r="B98" s="1">
        <v>43927</v>
      </c>
      <c r="C98">
        <f t="shared" ca="1" si="3"/>
        <v>99</v>
      </c>
      <c r="D98">
        <f t="shared" ca="1" si="4"/>
        <v>748</v>
      </c>
      <c r="E98">
        <v>1</v>
      </c>
      <c r="F98">
        <f t="shared" ca="1" si="5"/>
        <v>20</v>
      </c>
      <c r="G98">
        <v>400</v>
      </c>
      <c r="H98" t="s">
        <v>9</v>
      </c>
      <c r="I98" t="s">
        <v>10</v>
      </c>
    </row>
    <row r="99" spans="1:9" x14ac:dyDescent="0.25">
      <c r="A99">
        <v>101</v>
      </c>
      <c r="B99" s="1">
        <v>43928</v>
      </c>
      <c r="C99">
        <f t="shared" ca="1" si="3"/>
        <v>135</v>
      </c>
      <c r="D99">
        <f t="shared" ca="1" si="4"/>
        <v>826</v>
      </c>
      <c r="E99">
        <v>1</v>
      </c>
      <c r="F99">
        <f t="shared" ca="1" si="5"/>
        <v>30</v>
      </c>
      <c r="G99">
        <v>400</v>
      </c>
      <c r="H99" t="s">
        <v>11</v>
      </c>
      <c r="I99" t="s">
        <v>12</v>
      </c>
    </row>
    <row r="100" spans="1:9" x14ac:dyDescent="0.25">
      <c r="A100">
        <v>102</v>
      </c>
      <c r="B100" s="1">
        <v>43929</v>
      </c>
      <c r="C100">
        <f t="shared" ca="1" si="3"/>
        <v>190</v>
      </c>
      <c r="D100">
        <f t="shared" ca="1" si="4"/>
        <v>436</v>
      </c>
      <c r="E100">
        <v>1</v>
      </c>
      <c r="F100">
        <f t="shared" ca="1" si="5"/>
        <v>32</v>
      </c>
      <c r="G100">
        <v>400</v>
      </c>
      <c r="H100" t="s">
        <v>13</v>
      </c>
      <c r="I100" t="s">
        <v>14</v>
      </c>
    </row>
    <row r="101" spans="1:9" x14ac:dyDescent="0.25">
      <c r="A101">
        <v>103</v>
      </c>
      <c r="B101" s="1">
        <v>43930</v>
      </c>
      <c r="C101">
        <f t="shared" ca="1" si="3"/>
        <v>135</v>
      </c>
      <c r="D101">
        <f t="shared" ca="1" si="4"/>
        <v>863</v>
      </c>
      <c r="E101">
        <v>1</v>
      </c>
      <c r="F101">
        <f t="shared" ca="1" si="5"/>
        <v>41</v>
      </c>
      <c r="G101">
        <v>400</v>
      </c>
      <c r="H101" t="s">
        <v>15</v>
      </c>
      <c r="I101" t="s">
        <v>16</v>
      </c>
    </row>
    <row r="102" spans="1:9" x14ac:dyDescent="0.25">
      <c r="A102">
        <v>104</v>
      </c>
      <c r="B102" s="1">
        <v>43931</v>
      </c>
      <c r="C102">
        <f t="shared" ca="1" si="3"/>
        <v>13</v>
      </c>
      <c r="D102">
        <f t="shared" ca="1" si="4"/>
        <v>225</v>
      </c>
      <c r="E102">
        <v>1</v>
      </c>
      <c r="F102">
        <f t="shared" ca="1" si="5"/>
        <v>38</v>
      </c>
      <c r="G102">
        <v>400</v>
      </c>
      <c r="H102" t="s">
        <v>17</v>
      </c>
      <c r="I102" t="s">
        <v>12</v>
      </c>
    </row>
    <row r="103" spans="1:9" x14ac:dyDescent="0.25">
      <c r="A103">
        <v>105</v>
      </c>
      <c r="B103" s="1">
        <v>43932</v>
      </c>
      <c r="C103">
        <f t="shared" ca="1" si="3"/>
        <v>195</v>
      </c>
      <c r="D103">
        <f t="shared" ca="1" si="4"/>
        <v>588</v>
      </c>
      <c r="E103">
        <v>1</v>
      </c>
      <c r="F103">
        <f t="shared" ca="1" si="5"/>
        <v>24</v>
      </c>
      <c r="G103">
        <v>400</v>
      </c>
      <c r="H103" t="s">
        <v>18</v>
      </c>
      <c r="I103" t="s">
        <v>10</v>
      </c>
    </row>
    <row r="104" spans="1:9" x14ac:dyDescent="0.25">
      <c r="A104">
        <v>106</v>
      </c>
      <c r="B104" s="1">
        <v>43933</v>
      </c>
      <c r="C104">
        <f t="shared" ca="1" si="3"/>
        <v>198</v>
      </c>
      <c r="D104">
        <f t="shared" ca="1" si="4"/>
        <v>286</v>
      </c>
      <c r="E104">
        <v>1</v>
      </c>
      <c r="F104">
        <f t="shared" ca="1" si="5"/>
        <v>50</v>
      </c>
      <c r="G104">
        <v>400</v>
      </c>
      <c r="H104" t="s">
        <v>19</v>
      </c>
      <c r="I104" t="s">
        <v>16</v>
      </c>
    </row>
    <row r="105" spans="1:9" x14ac:dyDescent="0.25">
      <c r="A105">
        <v>107</v>
      </c>
      <c r="B105" s="1">
        <v>43934</v>
      </c>
      <c r="C105">
        <f t="shared" ca="1" si="3"/>
        <v>72</v>
      </c>
      <c r="D105">
        <f t="shared" ca="1" si="4"/>
        <v>102</v>
      </c>
      <c r="E105">
        <v>1</v>
      </c>
      <c r="F105">
        <f t="shared" ca="1" si="5"/>
        <v>36</v>
      </c>
      <c r="G105">
        <v>400</v>
      </c>
      <c r="H105" t="s">
        <v>20</v>
      </c>
      <c r="I105" t="s">
        <v>21</v>
      </c>
    </row>
    <row r="106" spans="1:9" x14ac:dyDescent="0.25">
      <c r="A106">
        <v>100</v>
      </c>
      <c r="B106" s="1">
        <v>43935</v>
      </c>
      <c r="C106">
        <f t="shared" ca="1" si="3"/>
        <v>154</v>
      </c>
      <c r="D106">
        <f t="shared" ca="1" si="4"/>
        <v>483</v>
      </c>
      <c r="E106">
        <v>1</v>
      </c>
      <c r="F106">
        <f t="shared" ca="1" si="5"/>
        <v>45</v>
      </c>
      <c r="G106">
        <v>400</v>
      </c>
      <c r="H106" t="s">
        <v>9</v>
      </c>
      <c r="I106" t="s">
        <v>10</v>
      </c>
    </row>
    <row r="107" spans="1:9" x14ac:dyDescent="0.25">
      <c r="A107">
        <v>101</v>
      </c>
      <c r="B107" s="1">
        <v>43936</v>
      </c>
      <c r="C107">
        <f t="shared" ca="1" si="3"/>
        <v>144</v>
      </c>
      <c r="D107">
        <f t="shared" ca="1" si="4"/>
        <v>622</v>
      </c>
      <c r="E107">
        <v>1</v>
      </c>
      <c r="F107">
        <f t="shared" ca="1" si="5"/>
        <v>48</v>
      </c>
      <c r="G107">
        <v>400</v>
      </c>
      <c r="H107" t="s">
        <v>11</v>
      </c>
      <c r="I107" t="s">
        <v>12</v>
      </c>
    </row>
    <row r="108" spans="1:9" x14ac:dyDescent="0.25">
      <c r="A108">
        <v>102</v>
      </c>
      <c r="B108" s="1">
        <v>43937</v>
      </c>
      <c r="C108">
        <f t="shared" ca="1" si="3"/>
        <v>193</v>
      </c>
      <c r="D108">
        <f t="shared" ca="1" si="4"/>
        <v>444</v>
      </c>
      <c r="E108">
        <v>1</v>
      </c>
      <c r="F108">
        <f t="shared" ca="1" si="5"/>
        <v>36</v>
      </c>
      <c r="G108">
        <v>400</v>
      </c>
      <c r="H108" t="s">
        <v>13</v>
      </c>
      <c r="I108" t="s">
        <v>14</v>
      </c>
    </row>
    <row r="109" spans="1:9" x14ac:dyDescent="0.25">
      <c r="A109">
        <v>103</v>
      </c>
      <c r="B109" s="1">
        <v>43938</v>
      </c>
      <c r="C109">
        <f t="shared" ca="1" si="3"/>
        <v>27</v>
      </c>
      <c r="D109">
        <f t="shared" ca="1" si="4"/>
        <v>887</v>
      </c>
      <c r="E109">
        <v>1</v>
      </c>
      <c r="F109">
        <f t="shared" ca="1" si="5"/>
        <v>38</v>
      </c>
      <c r="G109">
        <v>400</v>
      </c>
      <c r="H109" t="s">
        <v>15</v>
      </c>
      <c r="I109" t="s">
        <v>16</v>
      </c>
    </row>
    <row r="110" spans="1:9" x14ac:dyDescent="0.25">
      <c r="A110">
        <v>104</v>
      </c>
      <c r="B110" s="1">
        <v>43939</v>
      </c>
      <c r="C110">
        <f t="shared" ca="1" si="3"/>
        <v>130</v>
      </c>
      <c r="D110">
        <f t="shared" ca="1" si="4"/>
        <v>148</v>
      </c>
      <c r="E110">
        <v>1</v>
      </c>
      <c r="F110">
        <f t="shared" ca="1" si="5"/>
        <v>48</v>
      </c>
      <c r="G110">
        <v>400</v>
      </c>
      <c r="H110" t="s">
        <v>17</v>
      </c>
      <c r="I110" t="s">
        <v>12</v>
      </c>
    </row>
    <row r="111" spans="1:9" x14ac:dyDescent="0.25">
      <c r="A111">
        <v>105</v>
      </c>
      <c r="B111" s="1">
        <v>43940</v>
      </c>
      <c r="C111">
        <f t="shared" ca="1" si="3"/>
        <v>176</v>
      </c>
      <c r="D111">
        <f t="shared" ca="1" si="4"/>
        <v>146</v>
      </c>
      <c r="E111">
        <v>1</v>
      </c>
      <c r="F111">
        <f t="shared" ca="1" si="5"/>
        <v>38</v>
      </c>
      <c r="G111">
        <v>400</v>
      </c>
      <c r="H111" t="s">
        <v>18</v>
      </c>
      <c r="I111" t="s">
        <v>10</v>
      </c>
    </row>
    <row r="112" spans="1:9" x14ac:dyDescent="0.25">
      <c r="A112">
        <v>106</v>
      </c>
      <c r="B112" s="1">
        <v>43941</v>
      </c>
      <c r="C112">
        <f t="shared" ca="1" si="3"/>
        <v>117</v>
      </c>
      <c r="D112">
        <f t="shared" ca="1" si="4"/>
        <v>575</v>
      </c>
      <c r="E112">
        <v>1</v>
      </c>
      <c r="F112">
        <f t="shared" ca="1" si="5"/>
        <v>46</v>
      </c>
      <c r="G112">
        <v>400</v>
      </c>
      <c r="H112" t="s">
        <v>19</v>
      </c>
      <c r="I112" t="s">
        <v>16</v>
      </c>
    </row>
    <row r="113" spans="1:9" x14ac:dyDescent="0.25">
      <c r="A113">
        <v>107</v>
      </c>
      <c r="B113" s="1">
        <v>43942</v>
      </c>
      <c r="C113">
        <f t="shared" ca="1" si="3"/>
        <v>71</v>
      </c>
      <c r="D113">
        <f t="shared" ca="1" si="4"/>
        <v>716</v>
      </c>
      <c r="E113">
        <v>1</v>
      </c>
      <c r="F113">
        <f t="shared" ca="1" si="5"/>
        <v>35</v>
      </c>
      <c r="G113">
        <v>400</v>
      </c>
      <c r="H113" t="s">
        <v>20</v>
      </c>
      <c r="I113" t="s">
        <v>21</v>
      </c>
    </row>
    <row r="114" spans="1:9" x14ac:dyDescent="0.25">
      <c r="A114">
        <v>100</v>
      </c>
      <c r="B114" s="1">
        <v>43943</v>
      </c>
      <c r="C114">
        <f t="shared" ca="1" si="3"/>
        <v>109</v>
      </c>
      <c r="D114">
        <f t="shared" ca="1" si="4"/>
        <v>498</v>
      </c>
      <c r="E114">
        <v>1</v>
      </c>
      <c r="F114">
        <f t="shared" ca="1" si="5"/>
        <v>20</v>
      </c>
      <c r="G114">
        <v>400</v>
      </c>
      <c r="H114" t="s">
        <v>9</v>
      </c>
      <c r="I114" t="s">
        <v>10</v>
      </c>
    </row>
    <row r="115" spans="1:9" x14ac:dyDescent="0.25">
      <c r="A115">
        <v>101</v>
      </c>
      <c r="B115" s="1">
        <v>43944</v>
      </c>
      <c r="C115">
        <f t="shared" ca="1" si="3"/>
        <v>121</v>
      </c>
      <c r="D115">
        <f t="shared" ca="1" si="4"/>
        <v>237</v>
      </c>
      <c r="E115">
        <v>1</v>
      </c>
      <c r="F115">
        <f t="shared" ca="1" si="5"/>
        <v>24</v>
      </c>
      <c r="G115">
        <v>400</v>
      </c>
      <c r="H115" t="s">
        <v>11</v>
      </c>
      <c r="I115" t="s">
        <v>12</v>
      </c>
    </row>
    <row r="116" spans="1:9" x14ac:dyDescent="0.25">
      <c r="A116">
        <v>102</v>
      </c>
      <c r="B116" s="1">
        <v>43945</v>
      </c>
      <c r="C116">
        <f t="shared" ca="1" si="3"/>
        <v>39</v>
      </c>
      <c r="D116">
        <f t="shared" ca="1" si="4"/>
        <v>435</v>
      </c>
      <c r="E116">
        <v>1</v>
      </c>
      <c r="F116">
        <f t="shared" ca="1" si="5"/>
        <v>27</v>
      </c>
      <c r="G116">
        <v>400</v>
      </c>
      <c r="H116" t="s">
        <v>13</v>
      </c>
      <c r="I116" t="s">
        <v>14</v>
      </c>
    </row>
    <row r="117" spans="1:9" x14ac:dyDescent="0.25">
      <c r="A117">
        <v>103</v>
      </c>
      <c r="B117" s="1">
        <v>43946</v>
      </c>
      <c r="C117">
        <f t="shared" ca="1" si="3"/>
        <v>133</v>
      </c>
      <c r="D117">
        <f t="shared" ca="1" si="4"/>
        <v>838</v>
      </c>
      <c r="E117">
        <v>1</v>
      </c>
      <c r="F117">
        <f t="shared" ca="1" si="5"/>
        <v>50</v>
      </c>
      <c r="G117">
        <v>400</v>
      </c>
      <c r="H117" t="s">
        <v>15</v>
      </c>
      <c r="I117" t="s">
        <v>16</v>
      </c>
    </row>
    <row r="118" spans="1:9" x14ac:dyDescent="0.25">
      <c r="A118">
        <v>104</v>
      </c>
      <c r="B118" s="1">
        <v>43947</v>
      </c>
      <c r="C118">
        <f t="shared" ca="1" si="3"/>
        <v>19</v>
      </c>
      <c r="D118">
        <f t="shared" ca="1" si="4"/>
        <v>85</v>
      </c>
      <c r="E118">
        <v>1</v>
      </c>
      <c r="F118">
        <f t="shared" ca="1" si="5"/>
        <v>38</v>
      </c>
      <c r="G118">
        <v>400</v>
      </c>
      <c r="H118" t="s">
        <v>17</v>
      </c>
      <c r="I118" t="s">
        <v>12</v>
      </c>
    </row>
    <row r="119" spans="1:9" x14ac:dyDescent="0.25">
      <c r="A119">
        <v>105</v>
      </c>
      <c r="B119" s="1">
        <v>43948</v>
      </c>
      <c r="C119">
        <f t="shared" ca="1" si="3"/>
        <v>108</v>
      </c>
      <c r="D119">
        <f t="shared" ca="1" si="4"/>
        <v>709</v>
      </c>
      <c r="E119">
        <v>1</v>
      </c>
      <c r="F119">
        <f t="shared" ca="1" si="5"/>
        <v>39</v>
      </c>
      <c r="G119">
        <v>400</v>
      </c>
      <c r="H119" t="s">
        <v>18</v>
      </c>
      <c r="I119" t="s">
        <v>10</v>
      </c>
    </row>
    <row r="120" spans="1:9" x14ac:dyDescent="0.25">
      <c r="A120">
        <v>106</v>
      </c>
      <c r="B120" s="1">
        <v>43949</v>
      </c>
      <c r="C120">
        <f t="shared" ca="1" si="3"/>
        <v>155</v>
      </c>
      <c r="D120">
        <f t="shared" ca="1" si="4"/>
        <v>695</v>
      </c>
      <c r="E120">
        <v>1</v>
      </c>
      <c r="F120">
        <f t="shared" ca="1" si="5"/>
        <v>27</v>
      </c>
      <c r="G120">
        <v>400</v>
      </c>
      <c r="H120" t="s">
        <v>19</v>
      </c>
      <c r="I120" t="s">
        <v>16</v>
      </c>
    </row>
    <row r="121" spans="1:9" x14ac:dyDescent="0.25">
      <c r="A121">
        <v>107</v>
      </c>
      <c r="B121" s="1">
        <v>43950</v>
      </c>
      <c r="C121">
        <f t="shared" ca="1" si="3"/>
        <v>145</v>
      </c>
      <c r="D121">
        <f t="shared" ca="1" si="4"/>
        <v>89</v>
      </c>
      <c r="E121">
        <v>1</v>
      </c>
      <c r="F121">
        <f t="shared" ca="1" si="5"/>
        <v>43</v>
      </c>
      <c r="G121">
        <v>400</v>
      </c>
      <c r="H121" t="s">
        <v>20</v>
      </c>
      <c r="I121" t="s">
        <v>21</v>
      </c>
    </row>
    <row r="122" spans="1:9" x14ac:dyDescent="0.25">
      <c r="A122">
        <v>100</v>
      </c>
      <c r="B122" s="1">
        <v>43951</v>
      </c>
      <c r="C122">
        <f t="shared" ca="1" si="3"/>
        <v>115</v>
      </c>
      <c r="D122">
        <f t="shared" ca="1" si="4"/>
        <v>407</v>
      </c>
      <c r="E122">
        <v>1</v>
      </c>
      <c r="F122">
        <f t="shared" ca="1" si="5"/>
        <v>31</v>
      </c>
      <c r="G122">
        <v>400</v>
      </c>
      <c r="H122" t="s">
        <v>9</v>
      </c>
      <c r="I122" t="s">
        <v>10</v>
      </c>
    </row>
    <row r="123" spans="1:9" x14ac:dyDescent="0.25">
      <c r="A123">
        <v>101</v>
      </c>
      <c r="B123" s="1">
        <v>43952</v>
      </c>
      <c r="C123">
        <f t="shared" ca="1" si="3"/>
        <v>145</v>
      </c>
      <c r="D123">
        <f t="shared" ca="1" si="4"/>
        <v>188</v>
      </c>
      <c r="E123">
        <v>1</v>
      </c>
      <c r="F123">
        <f t="shared" ca="1" si="5"/>
        <v>42</v>
      </c>
      <c r="G123">
        <v>400</v>
      </c>
      <c r="H123" t="s">
        <v>11</v>
      </c>
      <c r="I123" t="s">
        <v>12</v>
      </c>
    </row>
    <row r="124" spans="1:9" x14ac:dyDescent="0.25">
      <c r="A124">
        <v>102</v>
      </c>
      <c r="B124" s="1">
        <v>43953</v>
      </c>
      <c r="C124">
        <f t="shared" ca="1" si="3"/>
        <v>65</v>
      </c>
      <c r="D124">
        <f t="shared" ca="1" si="4"/>
        <v>454</v>
      </c>
      <c r="E124">
        <v>1</v>
      </c>
      <c r="F124">
        <f t="shared" ca="1" si="5"/>
        <v>37</v>
      </c>
      <c r="G124">
        <v>400</v>
      </c>
      <c r="H124" t="s">
        <v>13</v>
      </c>
      <c r="I124" t="s">
        <v>14</v>
      </c>
    </row>
    <row r="125" spans="1:9" x14ac:dyDescent="0.25">
      <c r="A125">
        <v>103</v>
      </c>
      <c r="B125" s="1">
        <v>43954</v>
      </c>
      <c r="C125">
        <f t="shared" ca="1" si="3"/>
        <v>135</v>
      </c>
      <c r="D125">
        <f t="shared" ca="1" si="4"/>
        <v>533</v>
      </c>
      <c r="E125">
        <v>1</v>
      </c>
      <c r="F125">
        <f t="shared" ca="1" si="5"/>
        <v>24</v>
      </c>
      <c r="G125">
        <v>400</v>
      </c>
      <c r="H125" t="s">
        <v>15</v>
      </c>
      <c r="I125" t="s">
        <v>16</v>
      </c>
    </row>
    <row r="126" spans="1:9" x14ac:dyDescent="0.25">
      <c r="A126">
        <v>104</v>
      </c>
      <c r="B126" s="1">
        <v>43955</v>
      </c>
      <c r="C126">
        <f t="shared" ca="1" si="3"/>
        <v>16</v>
      </c>
      <c r="D126">
        <f t="shared" ca="1" si="4"/>
        <v>856</v>
      </c>
      <c r="E126">
        <v>1</v>
      </c>
      <c r="F126">
        <f t="shared" ca="1" si="5"/>
        <v>31</v>
      </c>
      <c r="G126">
        <v>400</v>
      </c>
      <c r="H126" t="s">
        <v>17</v>
      </c>
      <c r="I126" t="s">
        <v>12</v>
      </c>
    </row>
    <row r="127" spans="1:9" x14ac:dyDescent="0.25">
      <c r="A127">
        <v>105</v>
      </c>
      <c r="B127" s="1">
        <v>43956</v>
      </c>
      <c r="C127">
        <f t="shared" ca="1" si="3"/>
        <v>153</v>
      </c>
      <c r="D127">
        <f t="shared" ca="1" si="4"/>
        <v>807</v>
      </c>
      <c r="E127">
        <v>1</v>
      </c>
      <c r="F127">
        <f t="shared" ca="1" si="5"/>
        <v>49</v>
      </c>
      <c r="G127">
        <v>400</v>
      </c>
      <c r="H127" t="s">
        <v>18</v>
      </c>
      <c r="I127" t="s">
        <v>10</v>
      </c>
    </row>
    <row r="128" spans="1:9" x14ac:dyDescent="0.25">
      <c r="A128">
        <v>106</v>
      </c>
      <c r="B128" s="1">
        <v>43957</v>
      </c>
      <c r="C128">
        <f t="shared" ca="1" si="3"/>
        <v>134</v>
      </c>
      <c r="D128">
        <f t="shared" ca="1" si="4"/>
        <v>548</v>
      </c>
      <c r="E128">
        <v>1</v>
      </c>
      <c r="F128">
        <f t="shared" ca="1" si="5"/>
        <v>50</v>
      </c>
      <c r="G128">
        <v>400</v>
      </c>
      <c r="H128" t="s">
        <v>19</v>
      </c>
      <c r="I128" t="s">
        <v>16</v>
      </c>
    </row>
    <row r="129" spans="1:9" x14ac:dyDescent="0.25">
      <c r="A129">
        <v>107</v>
      </c>
      <c r="B129" s="1">
        <v>43958</v>
      </c>
      <c r="C129">
        <f t="shared" ca="1" si="3"/>
        <v>79</v>
      </c>
      <c r="D129">
        <f t="shared" ca="1" si="4"/>
        <v>213</v>
      </c>
      <c r="E129">
        <v>1</v>
      </c>
      <c r="F129">
        <f t="shared" ca="1" si="5"/>
        <v>21</v>
      </c>
      <c r="G129">
        <v>400</v>
      </c>
      <c r="H129" t="s">
        <v>20</v>
      </c>
      <c r="I129" t="s">
        <v>21</v>
      </c>
    </row>
    <row r="130" spans="1:9" x14ac:dyDescent="0.25">
      <c r="A130">
        <v>100</v>
      </c>
      <c r="B130" s="1">
        <v>43959</v>
      </c>
      <c r="C130">
        <f t="shared" ca="1" si="3"/>
        <v>134</v>
      </c>
      <c r="D130">
        <f t="shared" ca="1" si="4"/>
        <v>766</v>
      </c>
      <c r="E130">
        <v>1</v>
      </c>
      <c r="F130">
        <f t="shared" ca="1" si="5"/>
        <v>39</v>
      </c>
      <c r="G130">
        <v>400</v>
      </c>
      <c r="H130" t="s">
        <v>9</v>
      </c>
      <c r="I130" t="s">
        <v>10</v>
      </c>
    </row>
    <row r="131" spans="1:9" x14ac:dyDescent="0.25">
      <c r="A131">
        <v>101</v>
      </c>
      <c r="B131" s="1">
        <v>43960</v>
      </c>
      <c r="C131">
        <f t="shared" ref="C131:C194" ca="1" si="6">RANDBETWEEN(10,200)</f>
        <v>193</v>
      </c>
      <c r="D131">
        <f t="shared" ref="D131:D194" ca="1" si="7">RANDBETWEEN(20,900)</f>
        <v>76</v>
      </c>
      <c r="E131">
        <v>1</v>
      </c>
      <c r="F131">
        <f t="shared" ref="F131:F194" ca="1" si="8">RANDBETWEEN(20,50)</f>
        <v>29</v>
      </c>
      <c r="G131">
        <v>400</v>
      </c>
      <c r="H131" t="s">
        <v>11</v>
      </c>
      <c r="I131" t="s">
        <v>12</v>
      </c>
    </row>
    <row r="132" spans="1:9" x14ac:dyDescent="0.25">
      <c r="A132">
        <v>102</v>
      </c>
      <c r="B132" s="1">
        <v>43961</v>
      </c>
      <c r="C132">
        <f t="shared" ca="1" si="6"/>
        <v>94</v>
      </c>
      <c r="D132">
        <f t="shared" ca="1" si="7"/>
        <v>47</v>
      </c>
      <c r="E132">
        <v>1</v>
      </c>
      <c r="F132">
        <f t="shared" ca="1" si="8"/>
        <v>25</v>
      </c>
      <c r="G132">
        <v>400</v>
      </c>
      <c r="H132" t="s">
        <v>13</v>
      </c>
      <c r="I132" t="s">
        <v>14</v>
      </c>
    </row>
    <row r="133" spans="1:9" x14ac:dyDescent="0.25">
      <c r="A133">
        <v>103</v>
      </c>
      <c r="B133" s="1">
        <v>43962</v>
      </c>
      <c r="C133">
        <f t="shared" ca="1" si="6"/>
        <v>44</v>
      </c>
      <c r="D133">
        <f t="shared" ca="1" si="7"/>
        <v>584</v>
      </c>
      <c r="E133">
        <v>1</v>
      </c>
      <c r="F133">
        <f t="shared" ca="1" si="8"/>
        <v>37</v>
      </c>
      <c r="G133">
        <v>400</v>
      </c>
      <c r="H133" t="s">
        <v>15</v>
      </c>
      <c r="I133" t="s">
        <v>16</v>
      </c>
    </row>
    <row r="134" spans="1:9" x14ac:dyDescent="0.25">
      <c r="A134">
        <v>104</v>
      </c>
      <c r="B134" s="1">
        <v>43963</v>
      </c>
      <c r="C134">
        <f t="shared" ca="1" si="6"/>
        <v>179</v>
      </c>
      <c r="D134">
        <f t="shared" ca="1" si="7"/>
        <v>72</v>
      </c>
      <c r="E134">
        <v>1</v>
      </c>
      <c r="F134">
        <f t="shared" ca="1" si="8"/>
        <v>22</v>
      </c>
      <c r="G134">
        <v>400</v>
      </c>
      <c r="H134" t="s">
        <v>17</v>
      </c>
      <c r="I134" t="s">
        <v>12</v>
      </c>
    </row>
    <row r="135" spans="1:9" x14ac:dyDescent="0.25">
      <c r="A135">
        <v>105</v>
      </c>
      <c r="B135" s="1">
        <v>43964</v>
      </c>
      <c r="C135">
        <f t="shared" ca="1" si="6"/>
        <v>86</v>
      </c>
      <c r="D135">
        <f t="shared" ca="1" si="7"/>
        <v>495</v>
      </c>
      <c r="E135">
        <v>1</v>
      </c>
      <c r="F135">
        <f t="shared" ca="1" si="8"/>
        <v>40</v>
      </c>
      <c r="G135">
        <v>400</v>
      </c>
      <c r="H135" t="s">
        <v>18</v>
      </c>
      <c r="I135" t="s">
        <v>10</v>
      </c>
    </row>
    <row r="136" spans="1:9" x14ac:dyDescent="0.25">
      <c r="A136">
        <v>106</v>
      </c>
      <c r="B136" s="1">
        <v>43965</v>
      </c>
      <c r="C136">
        <f t="shared" ca="1" si="6"/>
        <v>168</v>
      </c>
      <c r="D136">
        <f t="shared" ca="1" si="7"/>
        <v>379</v>
      </c>
      <c r="E136">
        <v>1</v>
      </c>
      <c r="F136">
        <f t="shared" ca="1" si="8"/>
        <v>35</v>
      </c>
      <c r="G136">
        <v>400</v>
      </c>
      <c r="H136" t="s">
        <v>19</v>
      </c>
      <c r="I136" t="s">
        <v>16</v>
      </c>
    </row>
    <row r="137" spans="1:9" x14ac:dyDescent="0.25">
      <c r="A137">
        <v>107</v>
      </c>
      <c r="B137" s="1">
        <v>43966</v>
      </c>
      <c r="C137">
        <f t="shared" ca="1" si="6"/>
        <v>40</v>
      </c>
      <c r="D137">
        <f t="shared" ca="1" si="7"/>
        <v>198</v>
      </c>
      <c r="E137">
        <v>1</v>
      </c>
      <c r="F137">
        <f t="shared" ca="1" si="8"/>
        <v>24</v>
      </c>
      <c r="G137">
        <v>400</v>
      </c>
      <c r="H137" t="s">
        <v>20</v>
      </c>
      <c r="I137" t="s">
        <v>21</v>
      </c>
    </row>
    <row r="138" spans="1:9" x14ac:dyDescent="0.25">
      <c r="A138">
        <v>100</v>
      </c>
      <c r="B138" s="1">
        <v>43967</v>
      </c>
      <c r="C138">
        <f t="shared" ca="1" si="6"/>
        <v>122</v>
      </c>
      <c r="D138">
        <f t="shared" ca="1" si="7"/>
        <v>36</v>
      </c>
      <c r="E138">
        <v>1</v>
      </c>
      <c r="F138">
        <f t="shared" ca="1" si="8"/>
        <v>39</v>
      </c>
      <c r="G138">
        <v>400</v>
      </c>
      <c r="H138" t="s">
        <v>9</v>
      </c>
      <c r="I138" t="s">
        <v>10</v>
      </c>
    </row>
    <row r="139" spans="1:9" x14ac:dyDescent="0.25">
      <c r="A139">
        <v>101</v>
      </c>
      <c r="B139" s="1">
        <v>43968</v>
      </c>
      <c r="C139">
        <f t="shared" ca="1" si="6"/>
        <v>101</v>
      </c>
      <c r="D139">
        <f t="shared" ca="1" si="7"/>
        <v>55</v>
      </c>
      <c r="E139">
        <v>1</v>
      </c>
      <c r="F139">
        <f t="shared" ca="1" si="8"/>
        <v>50</v>
      </c>
      <c r="G139">
        <v>400</v>
      </c>
      <c r="H139" t="s">
        <v>11</v>
      </c>
      <c r="I139" t="s">
        <v>12</v>
      </c>
    </row>
    <row r="140" spans="1:9" x14ac:dyDescent="0.25">
      <c r="A140">
        <v>102</v>
      </c>
      <c r="B140" s="1">
        <v>43969</v>
      </c>
      <c r="C140">
        <f t="shared" ca="1" si="6"/>
        <v>98</v>
      </c>
      <c r="D140">
        <f t="shared" ca="1" si="7"/>
        <v>401</v>
      </c>
      <c r="E140">
        <v>1</v>
      </c>
      <c r="F140">
        <f t="shared" ca="1" si="8"/>
        <v>32</v>
      </c>
      <c r="G140">
        <v>400</v>
      </c>
      <c r="H140" t="s">
        <v>13</v>
      </c>
      <c r="I140" t="s">
        <v>14</v>
      </c>
    </row>
    <row r="141" spans="1:9" x14ac:dyDescent="0.25">
      <c r="A141">
        <v>103</v>
      </c>
      <c r="B141" s="1">
        <v>43970</v>
      </c>
      <c r="C141">
        <f t="shared" ca="1" si="6"/>
        <v>178</v>
      </c>
      <c r="D141">
        <f t="shared" ca="1" si="7"/>
        <v>417</v>
      </c>
      <c r="E141">
        <v>1</v>
      </c>
      <c r="F141">
        <f t="shared" ca="1" si="8"/>
        <v>45</v>
      </c>
      <c r="G141">
        <v>400</v>
      </c>
      <c r="H141" t="s">
        <v>15</v>
      </c>
      <c r="I141" t="s">
        <v>16</v>
      </c>
    </row>
    <row r="142" spans="1:9" x14ac:dyDescent="0.25">
      <c r="A142">
        <v>104</v>
      </c>
      <c r="B142" s="1">
        <v>43971</v>
      </c>
      <c r="C142">
        <f t="shared" ca="1" si="6"/>
        <v>153</v>
      </c>
      <c r="D142">
        <f t="shared" ca="1" si="7"/>
        <v>252</v>
      </c>
      <c r="E142">
        <v>1</v>
      </c>
      <c r="F142">
        <f t="shared" ca="1" si="8"/>
        <v>40</v>
      </c>
      <c r="G142">
        <v>400</v>
      </c>
      <c r="H142" t="s">
        <v>17</v>
      </c>
      <c r="I142" t="s">
        <v>12</v>
      </c>
    </row>
    <row r="143" spans="1:9" x14ac:dyDescent="0.25">
      <c r="A143">
        <v>105</v>
      </c>
      <c r="B143" s="1">
        <v>43972</v>
      </c>
      <c r="C143">
        <f t="shared" ca="1" si="6"/>
        <v>32</v>
      </c>
      <c r="D143">
        <f t="shared" ca="1" si="7"/>
        <v>53</v>
      </c>
      <c r="E143">
        <v>1</v>
      </c>
      <c r="F143">
        <f t="shared" ca="1" si="8"/>
        <v>47</v>
      </c>
      <c r="G143">
        <v>400</v>
      </c>
      <c r="H143" t="s">
        <v>18</v>
      </c>
      <c r="I143" t="s">
        <v>10</v>
      </c>
    </row>
    <row r="144" spans="1:9" x14ac:dyDescent="0.25">
      <c r="A144">
        <v>106</v>
      </c>
      <c r="B144" s="1">
        <v>43973</v>
      </c>
      <c r="C144">
        <f t="shared" ca="1" si="6"/>
        <v>152</v>
      </c>
      <c r="D144">
        <f t="shared" ca="1" si="7"/>
        <v>584</v>
      </c>
      <c r="E144">
        <v>1</v>
      </c>
      <c r="F144">
        <f t="shared" ca="1" si="8"/>
        <v>45</v>
      </c>
      <c r="G144">
        <v>400</v>
      </c>
      <c r="H144" t="s">
        <v>19</v>
      </c>
      <c r="I144" t="s">
        <v>16</v>
      </c>
    </row>
    <row r="145" spans="1:9" x14ac:dyDescent="0.25">
      <c r="A145">
        <v>107</v>
      </c>
      <c r="B145" s="1">
        <v>43974</v>
      </c>
      <c r="C145">
        <f t="shared" ca="1" si="6"/>
        <v>44</v>
      </c>
      <c r="D145">
        <f t="shared" ca="1" si="7"/>
        <v>636</v>
      </c>
      <c r="E145">
        <v>1</v>
      </c>
      <c r="F145">
        <f t="shared" ca="1" si="8"/>
        <v>48</v>
      </c>
      <c r="G145">
        <v>400</v>
      </c>
      <c r="H145" t="s">
        <v>20</v>
      </c>
      <c r="I145" t="s">
        <v>21</v>
      </c>
    </row>
    <row r="146" spans="1:9" x14ac:dyDescent="0.25">
      <c r="A146">
        <v>100</v>
      </c>
      <c r="B146" s="1">
        <v>43975</v>
      </c>
      <c r="C146">
        <f t="shared" ca="1" si="6"/>
        <v>94</v>
      </c>
      <c r="D146">
        <f t="shared" ca="1" si="7"/>
        <v>95</v>
      </c>
      <c r="E146">
        <v>1</v>
      </c>
      <c r="F146">
        <f t="shared" ca="1" si="8"/>
        <v>30</v>
      </c>
      <c r="G146">
        <v>400</v>
      </c>
      <c r="H146" t="s">
        <v>9</v>
      </c>
      <c r="I146" t="s">
        <v>10</v>
      </c>
    </row>
    <row r="147" spans="1:9" x14ac:dyDescent="0.25">
      <c r="A147">
        <v>101</v>
      </c>
      <c r="B147" s="1">
        <v>43976</v>
      </c>
      <c r="C147">
        <f t="shared" ca="1" si="6"/>
        <v>149</v>
      </c>
      <c r="D147">
        <f t="shared" ca="1" si="7"/>
        <v>299</v>
      </c>
      <c r="E147">
        <v>1</v>
      </c>
      <c r="F147">
        <f t="shared" ca="1" si="8"/>
        <v>46</v>
      </c>
      <c r="G147">
        <v>400</v>
      </c>
      <c r="H147" t="s">
        <v>11</v>
      </c>
      <c r="I147" t="s">
        <v>12</v>
      </c>
    </row>
    <row r="148" spans="1:9" x14ac:dyDescent="0.25">
      <c r="A148">
        <v>102</v>
      </c>
      <c r="B148" s="1">
        <v>43977</v>
      </c>
      <c r="C148">
        <f t="shared" ca="1" si="6"/>
        <v>190</v>
      </c>
      <c r="D148">
        <f t="shared" ca="1" si="7"/>
        <v>522</v>
      </c>
      <c r="E148">
        <v>1</v>
      </c>
      <c r="F148">
        <f t="shared" ca="1" si="8"/>
        <v>20</v>
      </c>
      <c r="G148">
        <v>400</v>
      </c>
      <c r="H148" t="s">
        <v>13</v>
      </c>
      <c r="I148" t="s">
        <v>14</v>
      </c>
    </row>
    <row r="149" spans="1:9" x14ac:dyDescent="0.25">
      <c r="A149">
        <v>103</v>
      </c>
      <c r="B149" s="1">
        <v>43978</v>
      </c>
      <c r="C149">
        <f t="shared" ca="1" si="6"/>
        <v>64</v>
      </c>
      <c r="D149">
        <f t="shared" ca="1" si="7"/>
        <v>527</v>
      </c>
      <c r="E149">
        <v>1</v>
      </c>
      <c r="F149">
        <f t="shared" ca="1" si="8"/>
        <v>43</v>
      </c>
      <c r="G149">
        <v>400</v>
      </c>
      <c r="H149" t="s">
        <v>15</v>
      </c>
      <c r="I149" t="s">
        <v>16</v>
      </c>
    </row>
    <row r="150" spans="1:9" x14ac:dyDescent="0.25">
      <c r="A150">
        <v>104</v>
      </c>
      <c r="B150" s="1">
        <v>43979</v>
      </c>
      <c r="C150">
        <f t="shared" ca="1" si="6"/>
        <v>15</v>
      </c>
      <c r="D150">
        <f t="shared" ca="1" si="7"/>
        <v>276</v>
      </c>
      <c r="E150">
        <v>1</v>
      </c>
      <c r="F150">
        <f t="shared" ca="1" si="8"/>
        <v>28</v>
      </c>
      <c r="G150">
        <v>400</v>
      </c>
      <c r="H150" t="s">
        <v>17</v>
      </c>
      <c r="I150" t="s">
        <v>12</v>
      </c>
    </row>
    <row r="151" spans="1:9" x14ac:dyDescent="0.25">
      <c r="A151">
        <v>105</v>
      </c>
      <c r="B151" s="1">
        <v>43980</v>
      </c>
      <c r="C151">
        <f t="shared" ca="1" si="6"/>
        <v>102</v>
      </c>
      <c r="D151">
        <f t="shared" ca="1" si="7"/>
        <v>750</v>
      </c>
      <c r="E151">
        <v>1</v>
      </c>
      <c r="F151">
        <f t="shared" ca="1" si="8"/>
        <v>33</v>
      </c>
      <c r="G151">
        <v>400</v>
      </c>
      <c r="H151" t="s">
        <v>18</v>
      </c>
      <c r="I151" t="s">
        <v>10</v>
      </c>
    </row>
    <row r="152" spans="1:9" x14ac:dyDescent="0.25">
      <c r="A152">
        <v>106</v>
      </c>
      <c r="B152" s="1">
        <v>43981</v>
      </c>
      <c r="C152">
        <f t="shared" ca="1" si="6"/>
        <v>49</v>
      </c>
      <c r="D152">
        <f t="shared" ca="1" si="7"/>
        <v>181</v>
      </c>
      <c r="E152">
        <v>1</v>
      </c>
      <c r="F152">
        <f t="shared" ca="1" si="8"/>
        <v>36</v>
      </c>
      <c r="G152">
        <v>400</v>
      </c>
      <c r="H152" t="s">
        <v>19</v>
      </c>
      <c r="I152" t="s">
        <v>16</v>
      </c>
    </row>
    <row r="153" spans="1:9" x14ac:dyDescent="0.25">
      <c r="A153">
        <v>107</v>
      </c>
      <c r="B153" s="1">
        <v>43982</v>
      </c>
      <c r="C153">
        <f t="shared" ca="1" si="6"/>
        <v>179</v>
      </c>
      <c r="D153">
        <f t="shared" ca="1" si="7"/>
        <v>550</v>
      </c>
      <c r="E153">
        <v>1</v>
      </c>
      <c r="F153">
        <f t="shared" ca="1" si="8"/>
        <v>46</v>
      </c>
      <c r="G153">
        <v>400</v>
      </c>
      <c r="H153" t="s">
        <v>20</v>
      </c>
      <c r="I153" t="s">
        <v>21</v>
      </c>
    </row>
    <row r="154" spans="1:9" x14ac:dyDescent="0.25">
      <c r="A154">
        <v>100</v>
      </c>
      <c r="B154" s="1">
        <v>43983</v>
      </c>
      <c r="C154">
        <f t="shared" ca="1" si="6"/>
        <v>117</v>
      </c>
      <c r="D154">
        <f t="shared" ca="1" si="7"/>
        <v>856</v>
      </c>
      <c r="E154">
        <v>1</v>
      </c>
      <c r="F154">
        <f t="shared" ca="1" si="8"/>
        <v>37</v>
      </c>
      <c r="G154">
        <v>400</v>
      </c>
      <c r="H154" t="s">
        <v>9</v>
      </c>
      <c r="I154" t="s">
        <v>10</v>
      </c>
    </row>
    <row r="155" spans="1:9" x14ac:dyDescent="0.25">
      <c r="A155">
        <v>101</v>
      </c>
      <c r="B155" s="1">
        <v>43984</v>
      </c>
      <c r="C155">
        <f t="shared" ca="1" si="6"/>
        <v>43</v>
      </c>
      <c r="D155">
        <f t="shared" ca="1" si="7"/>
        <v>487</v>
      </c>
      <c r="E155">
        <v>1</v>
      </c>
      <c r="F155">
        <f t="shared" ca="1" si="8"/>
        <v>45</v>
      </c>
      <c r="G155">
        <v>400</v>
      </c>
      <c r="H155" t="s">
        <v>11</v>
      </c>
      <c r="I155" t="s">
        <v>12</v>
      </c>
    </row>
    <row r="156" spans="1:9" x14ac:dyDescent="0.25">
      <c r="A156">
        <v>102</v>
      </c>
      <c r="B156" s="1">
        <v>43985</v>
      </c>
      <c r="C156">
        <f t="shared" ca="1" si="6"/>
        <v>22</v>
      </c>
      <c r="D156">
        <f t="shared" ca="1" si="7"/>
        <v>209</v>
      </c>
      <c r="E156">
        <v>1</v>
      </c>
      <c r="F156">
        <f t="shared" ca="1" si="8"/>
        <v>42</v>
      </c>
      <c r="G156">
        <v>400</v>
      </c>
      <c r="H156" t="s">
        <v>13</v>
      </c>
      <c r="I156" t="s">
        <v>14</v>
      </c>
    </row>
    <row r="157" spans="1:9" x14ac:dyDescent="0.25">
      <c r="A157">
        <v>103</v>
      </c>
      <c r="B157" s="1">
        <v>43986</v>
      </c>
      <c r="C157">
        <f t="shared" ca="1" si="6"/>
        <v>157</v>
      </c>
      <c r="D157">
        <f t="shared" ca="1" si="7"/>
        <v>258</v>
      </c>
      <c r="E157">
        <v>1</v>
      </c>
      <c r="F157">
        <f t="shared" ca="1" si="8"/>
        <v>27</v>
      </c>
      <c r="G157">
        <v>400</v>
      </c>
      <c r="H157" t="s">
        <v>15</v>
      </c>
      <c r="I157" t="s">
        <v>16</v>
      </c>
    </row>
    <row r="158" spans="1:9" x14ac:dyDescent="0.25">
      <c r="A158">
        <v>104</v>
      </c>
      <c r="B158" s="1">
        <v>43987</v>
      </c>
      <c r="C158">
        <f t="shared" ca="1" si="6"/>
        <v>15</v>
      </c>
      <c r="D158">
        <f t="shared" ca="1" si="7"/>
        <v>840</v>
      </c>
      <c r="E158">
        <v>1</v>
      </c>
      <c r="F158">
        <f t="shared" ca="1" si="8"/>
        <v>29</v>
      </c>
      <c r="G158">
        <v>400</v>
      </c>
      <c r="H158" t="s">
        <v>17</v>
      </c>
      <c r="I158" t="s">
        <v>12</v>
      </c>
    </row>
    <row r="159" spans="1:9" x14ac:dyDescent="0.25">
      <c r="A159">
        <v>105</v>
      </c>
      <c r="B159" s="1">
        <v>43988</v>
      </c>
      <c r="C159">
        <f t="shared" ca="1" si="6"/>
        <v>117</v>
      </c>
      <c r="D159">
        <f t="shared" ca="1" si="7"/>
        <v>492</v>
      </c>
      <c r="E159">
        <v>1</v>
      </c>
      <c r="F159">
        <f t="shared" ca="1" si="8"/>
        <v>34</v>
      </c>
      <c r="G159">
        <v>400</v>
      </c>
      <c r="H159" t="s">
        <v>18</v>
      </c>
      <c r="I159" t="s">
        <v>10</v>
      </c>
    </row>
    <row r="160" spans="1:9" x14ac:dyDescent="0.25">
      <c r="A160">
        <v>106</v>
      </c>
      <c r="B160" s="1">
        <v>43989</v>
      </c>
      <c r="C160">
        <f t="shared" ca="1" si="6"/>
        <v>19</v>
      </c>
      <c r="D160">
        <f t="shared" ca="1" si="7"/>
        <v>425</v>
      </c>
      <c r="E160">
        <v>1</v>
      </c>
      <c r="F160">
        <f t="shared" ca="1" si="8"/>
        <v>42</v>
      </c>
      <c r="G160">
        <v>400</v>
      </c>
      <c r="H160" t="s">
        <v>19</v>
      </c>
      <c r="I160" t="s">
        <v>16</v>
      </c>
    </row>
    <row r="161" spans="1:9" x14ac:dyDescent="0.25">
      <c r="A161">
        <v>107</v>
      </c>
      <c r="B161" s="1">
        <v>43990</v>
      </c>
      <c r="C161">
        <f t="shared" ca="1" si="6"/>
        <v>152</v>
      </c>
      <c r="D161">
        <f t="shared" ca="1" si="7"/>
        <v>78</v>
      </c>
      <c r="E161">
        <v>1</v>
      </c>
      <c r="F161">
        <f t="shared" ca="1" si="8"/>
        <v>27</v>
      </c>
      <c r="G161">
        <v>400</v>
      </c>
      <c r="H161" t="s">
        <v>20</v>
      </c>
      <c r="I161" t="s">
        <v>21</v>
      </c>
    </row>
    <row r="162" spans="1:9" x14ac:dyDescent="0.25">
      <c r="A162">
        <v>100</v>
      </c>
      <c r="B162" s="1">
        <v>43991</v>
      </c>
      <c r="C162">
        <f t="shared" ca="1" si="6"/>
        <v>192</v>
      </c>
      <c r="D162">
        <f t="shared" ca="1" si="7"/>
        <v>894</v>
      </c>
      <c r="E162">
        <v>1</v>
      </c>
      <c r="F162">
        <f t="shared" ca="1" si="8"/>
        <v>23</v>
      </c>
      <c r="G162">
        <v>400</v>
      </c>
      <c r="H162" t="s">
        <v>9</v>
      </c>
      <c r="I162" t="s">
        <v>10</v>
      </c>
    </row>
    <row r="163" spans="1:9" x14ac:dyDescent="0.25">
      <c r="A163">
        <v>101</v>
      </c>
      <c r="B163" s="1">
        <v>43992</v>
      </c>
      <c r="C163">
        <f t="shared" ca="1" si="6"/>
        <v>88</v>
      </c>
      <c r="D163">
        <f t="shared" ca="1" si="7"/>
        <v>343</v>
      </c>
      <c r="E163">
        <v>1</v>
      </c>
      <c r="F163">
        <f t="shared" ca="1" si="8"/>
        <v>40</v>
      </c>
      <c r="G163">
        <v>400</v>
      </c>
      <c r="H163" t="s">
        <v>11</v>
      </c>
      <c r="I163" t="s">
        <v>12</v>
      </c>
    </row>
    <row r="164" spans="1:9" x14ac:dyDescent="0.25">
      <c r="A164">
        <v>102</v>
      </c>
      <c r="B164" s="1">
        <v>43993</v>
      </c>
      <c r="C164">
        <f t="shared" ca="1" si="6"/>
        <v>30</v>
      </c>
      <c r="D164">
        <f t="shared" ca="1" si="7"/>
        <v>320</v>
      </c>
      <c r="E164">
        <v>1</v>
      </c>
      <c r="F164">
        <f t="shared" ca="1" si="8"/>
        <v>24</v>
      </c>
      <c r="G164">
        <v>400</v>
      </c>
      <c r="H164" t="s">
        <v>13</v>
      </c>
      <c r="I164" t="s">
        <v>14</v>
      </c>
    </row>
    <row r="165" spans="1:9" x14ac:dyDescent="0.25">
      <c r="A165">
        <v>103</v>
      </c>
      <c r="B165" s="1">
        <v>43994</v>
      </c>
      <c r="C165">
        <f t="shared" ca="1" si="6"/>
        <v>193</v>
      </c>
      <c r="D165">
        <f t="shared" ca="1" si="7"/>
        <v>95</v>
      </c>
      <c r="E165">
        <v>1</v>
      </c>
      <c r="F165">
        <f t="shared" ca="1" si="8"/>
        <v>43</v>
      </c>
      <c r="G165">
        <v>400</v>
      </c>
      <c r="H165" t="s">
        <v>15</v>
      </c>
      <c r="I165" t="s">
        <v>16</v>
      </c>
    </row>
    <row r="166" spans="1:9" x14ac:dyDescent="0.25">
      <c r="A166">
        <v>104</v>
      </c>
      <c r="B166" s="1">
        <v>43995</v>
      </c>
      <c r="C166">
        <f t="shared" ca="1" si="6"/>
        <v>128</v>
      </c>
      <c r="D166">
        <f t="shared" ca="1" si="7"/>
        <v>71</v>
      </c>
      <c r="E166">
        <v>1</v>
      </c>
      <c r="F166">
        <f t="shared" ca="1" si="8"/>
        <v>48</v>
      </c>
      <c r="G166">
        <v>400</v>
      </c>
      <c r="H166" t="s">
        <v>17</v>
      </c>
      <c r="I166" t="s">
        <v>12</v>
      </c>
    </row>
    <row r="167" spans="1:9" x14ac:dyDescent="0.25">
      <c r="A167">
        <v>105</v>
      </c>
      <c r="B167" s="1">
        <v>43996</v>
      </c>
      <c r="C167">
        <f t="shared" ca="1" si="6"/>
        <v>192</v>
      </c>
      <c r="D167">
        <f t="shared" ca="1" si="7"/>
        <v>184</v>
      </c>
      <c r="E167">
        <v>1</v>
      </c>
      <c r="F167">
        <f t="shared" ca="1" si="8"/>
        <v>30</v>
      </c>
      <c r="G167">
        <v>400</v>
      </c>
      <c r="H167" t="s">
        <v>18</v>
      </c>
      <c r="I167" t="s">
        <v>10</v>
      </c>
    </row>
    <row r="168" spans="1:9" x14ac:dyDescent="0.25">
      <c r="A168">
        <v>106</v>
      </c>
      <c r="B168" s="1">
        <v>43997</v>
      </c>
      <c r="C168">
        <f t="shared" ca="1" si="6"/>
        <v>152</v>
      </c>
      <c r="D168">
        <f t="shared" ca="1" si="7"/>
        <v>291</v>
      </c>
      <c r="E168">
        <v>1</v>
      </c>
      <c r="F168">
        <f t="shared" ca="1" si="8"/>
        <v>30</v>
      </c>
      <c r="G168">
        <v>400</v>
      </c>
      <c r="H168" t="s">
        <v>19</v>
      </c>
      <c r="I168" t="s">
        <v>16</v>
      </c>
    </row>
    <row r="169" spans="1:9" x14ac:dyDescent="0.25">
      <c r="A169">
        <v>107</v>
      </c>
      <c r="B169" s="1">
        <v>43998</v>
      </c>
      <c r="C169">
        <f t="shared" ca="1" si="6"/>
        <v>124</v>
      </c>
      <c r="D169">
        <f t="shared" ca="1" si="7"/>
        <v>420</v>
      </c>
      <c r="E169">
        <v>1</v>
      </c>
      <c r="F169">
        <f t="shared" ca="1" si="8"/>
        <v>41</v>
      </c>
      <c r="G169">
        <v>400</v>
      </c>
      <c r="H169" t="s">
        <v>20</v>
      </c>
      <c r="I169" t="s">
        <v>21</v>
      </c>
    </row>
    <row r="170" spans="1:9" x14ac:dyDescent="0.25">
      <c r="A170">
        <v>100</v>
      </c>
      <c r="B170" s="1">
        <v>43999</v>
      </c>
      <c r="C170">
        <f t="shared" ca="1" si="6"/>
        <v>111</v>
      </c>
      <c r="D170">
        <f t="shared" ca="1" si="7"/>
        <v>482</v>
      </c>
      <c r="E170">
        <v>1</v>
      </c>
      <c r="F170">
        <f t="shared" ca="1" si="8"/>
        <v>41</v>
      </c>
      <c r="G170">
        <v>400</v>
      </c>
      <c r="H170" t="s">
        <v>9</v>
      </c>
      <c r="I170" t="s">
        <v>10</v>
      </c>
    </row>
    <row r="171" spans="1:9" x14ac:dyDescent="0.25">
      <c r="A171">
        <v>101</v>
      </c>
      <c r="B171" s="1">
        <v>44000</v>
      </c>
      <c r="C171">
        <f t="shared" ca="1" si="6"/>
        <v>58</v>
      </c>
      <c r="D171">
        <f t="shared" ca="1" si="7"/>
        <v>895</v>
      </c>
      <c r="E171">
        <v>1</v>
      </c>
      <c r="F171">
        <f t="shared" ca="1" si="8"/>
        <v>45</v>
      </c>
      <c r="G171">
        <v>400</v>
      </c>
      <c r="H171" t="s">
        <v>11</v>
      </c>
      <c r="I171" t="s">
        <v>12</v>
      </c>
    </row>
    <row r="172" spans="1:9" x14ac:dyDescent="0.25">
      <c r="A172">
        <v>102</v>
      </c>
      <c r="B172" s="1">
        <v>44001</v>
      </c>
      <c r="C172">
        <f t="shared" ca="1" si="6"/>
        <v>145</v>
      </c>
      <c r="D172">
        <f t="shared" ca="1" si="7"/>
        <v>140</v>
      </c>
      <c r="E172">
        <v>1</v>
      </c>
      <c r="F172">
        <f t="shared" ca="1" si="8"/>
        <v>28</v>
      </c>
      <c r="G172">
        <v>400</v>
      </c>
      <c r="H172" t="s">
        <v>13</v>
      </c>
      <c r="I172" t="s">
        <v>14</v>
      </c>
    </row>
    <row r="173" spans="1:9" x14ac:dyDescent="0.25">
      <c r="A173">
        <v>103</v>
      </c>
      <c r="B173" s="1">
        <v>44002</v>
      </c>
      <c r="C173">
        <f t="shared" ca="1" si="6"/>
        <v>139</v>
      </c>
      <c r="D173">
        <f t="shared" ca="1" si="7"/>
        <v>546</v>
      </c>
      <c r="E173">
        <v>1</v>
      </c>
      <c r="F173">
        <f t="shared" ca="1" si="8"/>
        <v>42</v>
      </c>
      <c r="G173">
        <v>400</v>
      </c>
      <c r="H173" t="s">
        <v>15</v>
      </c>
      <c r="I173" t="s">
        <v>16</v>
      </c>
    </row>
    <row r="174" spans="1:9" x14ac:dyDescent="0.25">
      <c r="A174">
        <v>104</v>
      </c>
      <c r="B174" s="1">
        <v>44003</v>
      </c>
      <c r="C174">
        <f t="shared" ca="1" si="6"/>
        <v>151</v>
      </c>
      <c r="D174">
        <f t="shared" ca="1" si="7"/>
        <v>174</v>
      </c>
      <c r="E174">
        <v>1</v>
      </c>
      <c r="F174">
        <f t="shared" ca="1" si="8"/>
        <v>26</v>
      </c>
      <c r="G174">
        <v>400</v>
      </c>
      <c r="H174" t="s">
        <v>17</v>
      </c>
      <c r="I174" t="s">
        <v>12</v>
      </c>
    </row>
    <row r="175" spans="1:9" x14ac:dyDescent="0.25">
      <c r="A175">
        <v>105</v>
      </c>
      <c r="B175" s="1">
        <v>44004</v>
      </c>
      <c r="C175">
        <f t="shared" ca="1" si="6"/>
        <v>71</v>
      </c>
      <c r="D175">
        <f t="shared" ca="1" si="7"/>
        <v>267</v>
      </c>
      <c r="E175">
        <v>1</v>
      </c>
      <c r="F175">
        <f t="shared" ca="1" si="8"/>
        <v>48</v>
      </c>
      <c r="G175">
        <v>400</v>
      </c>
      <c r="H175" t="s">
        <v>18</v>
      </c>
      <c r="I175" t="s">
        <v>10</v>
      </c>
    </row>
    <row r="176" spans="1:9" x14ac:dyDescent="0.25">
      <c r="A176">
        <v>106</v>
      </c>
      <c r="B176" s="1">
        <v>44005</v>
      </c>
      <c r="C176">
        <f t="shared" ca="1" si="6"/>
        <v>132</v>
      </c>
      <c r="D176">
        <f t="shared" ca="1" si="7"/>
        <v>535</v>
      </c>
      <c r="E176">
        <v>1</v>
      </c>
      <c r="F176">
        <f t="shared" ca="1" si="8"/>
        <v>26</v>
      </c>
      <c r="G176">
        <v>400</v>
      </c>
      <c r="H176" t="s">
        <v>19</v>
      </c>
      <c r="I176" t="s">
        <v>16</v>
      </c>
    </row>
    <row r="177" spans="1:9" x14ac:dyDescent="0.25">
      <c r="A177">
        <v>107</v>
      </c>
      <c r="B177" s="1">
        <v>44006</v>
      </c>
      <c r="C177">
        <f t="shared" ca="1" si="6"/>
        <v>169</v>
      </c>
      <c r="D177">
        <f t="shared" ca="1" si="7"/>
        <v>344</v>
      </c>
      <c r="E177">
        <v>1</v>
      </c>
      <c r="F177">
        <f t="shared" ca="1" si="8"/>
        <v>28</v>
      </c>
      <c r="G177">
        <v>400</v>
      </c>
      <c r="H177" t="s">
        <v>20</v>
      </c>
      <c r="I177" t="s">
        <v>21</v>
      </c>
    </row>
    <row r="178" spans="1:9" x14ac:dyDescent="0.25">
      <c r="A178">
        <v>100</v>
      </c>
      <c r="B178" s="1">
        <v>44007</v>
      </c>
      <c r="C178">
        <f t="shared" ca="1" si="6"/>
        <v>43</v>
      </c>
      <c r="D178">
        <f t="shared" ca="1" si="7"/>
        <v>574</v>
      </c>
      <c r="E178">
        <v>1</v>
      </c>
      <c r="F178">
        <f t="shared" ca="1" si="8"/>
        <v>34</v>
      </c>
      <c r="G178">
        <v>400</v>
      </c>
      <c r="H178" t="s">
        <v>9</v>
      </c>
      <c r="I178" t="s">
        <v>10</v>
      </c>
    </row>
    <row r="179" spans="1:9" x14ac:dyDescent="0.25">
      <c r="A179">
        <v>101</v>
      </c>
      <c r="B179" s="1">
        <v>44008</v>
      </c>
      <c r="C179">
        <f t="shared" ca="1" si="6"/>
        <v>111</v>
      </c>
      <c r="D179">
        <f t="shared" ca="1" si="7"/>
        <v>430</v>
      </c>
      <c r="E179">
        <v>1</v>
      </c>
      <c r="F179">
        <f t="shared" ca="1" si="8"/>
        <v>39</v>
      </c>
      <c r="G179">
        <v>400</v>
      </c>
      <c r="H179" t="s">
        <v>11</v>
      </c>
      <c r="I179" t="s">
        <v>12</v>
      </c>
    </row>
    <row r="180" spans="1:9" x14ac:dyDescent="0.25">
      <c r="A180">
        <v>102</v>
      </c>
      <c r="B180" s="1">
        <v>44009</v>
      </c>
      <c r="C180">
        <f t="shared" ca="1" si="6"/>
        <v>106</v>
      </c>
      <c r="D180">
        <f t="shared" ca="1" si="7"/>
        <v>557</v>
      </c>
      <c r="E180">
        <v>1</v>
      </c>
      <c r="F180">
        <f t="shared" ca="1" si="8"/>
        <v>44</v>
      </c>
      <c r="G180">
        <v>400</v>
      </c>
      <c r="H180" t="s">
        <v>13</v>
      </c>
      <c r="I180" t="s">
        <v>14</v>
      </c>
    </row>
    <row r="181" spans="1:9" x14ac:dyDescent="0.25">
      <c r="A181">
        <v>103</v>
      </c>
      <c r="B181" s="1">
        <v>44010</v>
      </c>
      <c r="C181">
        <f t="shared" ca="1" si="6"/>
        <v>135</v>
      </c>
      <c r="D181">
        <f t="shared" ca="1" si="7"/>
        <v>817</v>
      </c>
      <c r="E181">
        <v>1</v>
      </c>
      <c r="F181">
        <f t="shared" ca="1" si="8"/>
        <v>26</v>
      </c>
      <c r="G181">
        <v>400</v>
      </c>
      <c r="H181" t="s">
        <v>15</v>
      </c>
      <c r="I181" t="s">
        <v>16</v>
      </c>
    </row>
    <row r="182" spans="1:9" x14ac:dyDescent="0.25">
      <c r="A182">
        <v>104</v>
      </c>
      <c r="B182" s="1">
        <v>44011</v>
      </c>
      <c r="C182">
        <f t="shared" ca="1" si="6"/>
        <v>162</v>
      </c>
      <c r="D182">
        <f t="shared" ca="1" si="7"/>
        <v>150</v>
      </c>
      <c r="E182">
        <v>1</v>
      </c>
      <c r="F182">
        <f t="shared" ca="1" si="8"/>
        <v>35</v>
      </c>
      <c r="G182">
        <v>400</v>
      </c>
      <c r="H182" t="s">
        <v>17</v>
      </c>
      <c r="I182" t="s">
        <v>12</v>
      </c>
    </row>
    <row r="183" spans="1:9" x14ac:dyDescent="0.25">
      <c r="A183">
        <v>105</v>
      </c>
      <c r="B183" s="1">
        <v>44012</v>
      </c>
      <c r="C183">
        <f t="shared" ca="1" si="6"/>
        <v>123</v>
      </c>
      <c r="D183">
        <f t="shared" ca="1" si="7"/>
        <v>142</v>
      </c>
      <c r="E183">
        <v>1</v>
      </c>
      <c r="F183">
        <f t="shared" ca="1" si="8"/>
        <v>43</v>
      </c>
      <c r="G183">
        <v>400</v>
      </c>
      <c r="H183" t="s">
        <v>18</v>
      </c>
      <c r="I183" t="s">
        <v>10</v>
      </c>
    </row>
    <row r="184" spans="1:9" x14ac:dyDescent="0.25">
      <c r="A184">
        <v>106</v>
      </c>
      <c r="B184" s="1">
        <v>44013</v>
      </c>
      <c r="C184">
        <f t="shared" ca="1" si="6"/>
        <v>138</v>
      </c>
      <c r="D184">
        <f t="shared" ca="1" si="7"/>
        <v>684</v>
      </c>
      <c r="E184">
        <v>1</v>
      </c>
      <c r="F184">
        <f t="shared" ca="1" si="8"/>
        <v>48</v>
      </c>
      <c r="G184">
        <v>400</v>
      </c>
      <c r="H184" t="s">
        <v>19</v>
      </c>
      <c r="I184" t="s">
        <v>16</v>
      </c>
    </row>
    <row r="185" spans="1:9" x14ac:dyDescent="0.25">
      <c r="A185">
        <v>107</v>
      </c>
      <c r="B185" s="1">
        <v>44014</v>
      </c>
      <c r="C185">
        <f t="shared" ca="1" si="6"/>
        <v>144</v>
      </c>
      <c r="D185">
        <f t="shared" ca="1" si="7"/>
        <v>276</v>
      </c>
      <c r="E185">
        <v>1</v>
      </c>
      <c r="F185">
        <f t="shared" ca="1" si="8"/>
        <v>30</v>
      </c>
      <c r="G185">
        <v>400</v>
      </c>
      <c r="H185" t="s">
        <v>20</v>
      </c>
      <c r="I185" t="s">
        <v>21</v>
      </c>
    </row>
    <row r="186" spans="1:9" x14ac:dyDescent="0.25">
      <c r="A186">
        <v>100</v>
      </c>
      <c r="B186" s="1">
        <v>44015</v>
      </c>
      <c r="C186">
        <f t="shared" ca="1" si="6"/>
        <v>96</v>
      </c>
      <c r="D186">
        <f t="shared" ca="1" si="7"/>
        <v>776</v>
      </c>
      <c r="E186">
        <v>1</v>
      </c>
      <c r="F186">
        <f t="shared" ca="1" si="8"/>
        <v>26</v>
      </c>
      <c r="G186">
        <v>400</v>
      </c>
      <c r="H186" t="s">
        <v>9</v>
      </c>
      <c r="I186" t="s">
        <v>10</v>
      </c>
    </row>
    <row r="187" spans="1:9" x14ac:dyDescent="0.25">
      <c r="A187">
        <v>101</v>
      </c>
      <c r="B187" s="1">
        <v>44016</v>
      </c>
      <c r="C187">
        <f t="shared" ca="1" si="6"/>
        <v>123</v>
      </c>
      <c r="D187">
        <f t="shared" ca="1" si="7"/>
        <v>845</v>
      </c>
      <c r="E187">
        <v>1</v>
      </c>
      <c r="F187">
        <f t="shared" ca="1" si="8"/>
        <v>22</v>
      </c>
      <c r="G187">
        <v>400</v>
      </c>
      <c r="H187" t="s">
        <v>11</v>
      </c>
      <c r="I187" t="s">
        <v>12</v>
      </c>
    </row>
    <row r="188" spans="1:9" x14ac:dyDescent="0.25">
      <c r="A188">
        <v>102</v>
      </c>
      <c r="B188" s="1">
        <v>44017</v>
      </c>
      <c r="C188">
        <f t="shared" ca="1" si="6"/>
        <v>190</v>
      </c>
      <c r="D188">
        <f t="shared" ca="1" si="7"/>
        <v>817</v>
      </c>
      <c r="E188">
        <v>1</v>
      </c>
      <c r="F188">
        <f t="shared" ca="1" si="8"/>
        <v>37</v>
      </c>
      <c r="G188">
        <v>400</v>
      </c>
      <c r="H188" t="s">
        <v>13</v>
      </c>
      <c r="I188" t="s">
        <v>14</v>
      </c>
    </row>
    <row r="189" spans="1:9" x14ac:dyDescent="0.25">
      <c r="A189">
        <v>103</v>
      </c>
      <c r="B189" s="1">
        <v>44018</v>
      </c>
      <c r="C189">
        <f t="shared" ca="1" si="6"/>
        <v>140</v>
      </c>
      <c r="D189">
        <f t="shared" ca="1" si="7"/>
        <v>893</v>
      </c>
      <c r="E189">
        <v>1</v>
      </c>
      <c r="F189">
        <f t="shared" ca="1" si="8"/>
        <v>30</v>
      </c>
      <c r="G189">
        <v>400</v>
      </c>
      <c r="H189" t="s">
        <v>15</v>
      </c>
      <c r="I189" t="s">
        <v>16</v>
      </c>
    </row>
    <row r="190" spans="1:9" x14ac:dyDescent="0.25">
      <c r="A190">
        <v>104</v>
      </c>
      <c r="B190" s="1">
        <v>44019</v>
      </c>
      <c r="C190">
        <f t="shared" ca="1" si="6"/>
        <v>117</v>
      </c>
      <c r="D190">
        <f t="shared" ca="1" si="7"/>
        <v>190</v>
      </c>
      <c r="E190">
        <v>1</v>
      </c>
      <c r="F190">
        <f t="shared" ca="1" si="8"/>
        <v>20</v>
      </c>
      <c r="G190">
        <v>400</v>
      </c>
      <c r="H190" t="s">
        <v>17</v>
      </c>
      <c r="I190" t="s">
        <v>12</v>
      </c>
    </row>
    <row r="191" spans="1:9" x14ac:dyDescent="0.25">
      <c r="A191">
        <v>105</v>
      </c>
      <c r="B191" s="1">
        <v>44020</v>
      </c>
      <c r="C191">
        <f t="shared" ca="1" si="6"/>
        <v>146</v>
      </c>
      <c r="D191">
        <f t="shared" ca="1" si="7"/>
        <v>94</v>
      </c>
      <c r="E191">
        <v>1</v>
      </c>
      <c r="F191">
        <f t="shared" ca="1" si="8"/>
        <v>38</v>
      </c>
      <c r="G191">
        <v>400</v>
      </c>
      <c r="H191" t="s">
        <v>18</v>
      </c>
      <c r="I191" t="s">
        <v>10</v>
      </c>
    </row>
    <row r="192" spans="1:9" x14ac:dyDescent="0.25">
      <c r="A192">
        <v>106</v>
      </c>
      <c r="B192" s="1">
        <v>44021</v>
      </c>
      <c r="C192">
        <f t="shared" ca="1" si="6"/>
        <v>33</v>
      </c>
      <c r="D192">
        <f t="shared" ca="1" si="7"/>
        <v>64</v>
      </c>
      <c r="E192">
        <v>1</v>
      </c>
      <c r="F192">
        <f t="shared" ca="1" si="8"/>
        <v>32</v>
      </c>
      <c r="G192">
        <v>400</v>
      </c>
      <c r="H192" t="s">
        <v>19</v>
      </c>
      <c r="I192" t="s">
        <v>16</v>
      </c>
    </row>
    <row r="193" spans="1:9" x14ac:dyDescent="0.25">
      <c r="A193">
        <v>107</v>
      </c>
      <c r="B193" s="1">
        <v>44022</v>
      </c>
      <c r="C193">
        <f t="shared" ca="1" si="6"/>
        <v>196</v>
      </c>
      <c r="D193">
        <f t="shared" ca="1" si="7"/>
        <v>727</v>
      </c>
      <c r="E193">
        <v>1</v>
      </c>
      <c r="F193">
        <f t="shared" ca="1" si="8"/>
        <v>48</v>
      </c>
      <c r="G193">
        <v>400</v>
      </c>
      <c r="H193" t="s">
        <v>20</v>
      </c>
      <c r="I193" t="s">
        <v>21</v>
      </c>
    </row>
    <row r="194" spans="1:9" x14ac:dyDescent="0.25">
      <c r="A194">
        <v>100</v>
      </c>
      <c r="B194" s="1">
        <v>44023</v>
      </c>
      <c r="C194">
        <f t="shared" ca="1" si="6"/>
        <v>54</v>
      </c>
      <c r="D194">
        <f t="shared" ca="1" si="7"/>
        <v>444</v>
      </c>
      <c r="E194">
        <v>1</v>
      </c>
      <c r="F194">
        <f t="shared" ca="1" si="8"/>
        <v>22</v>
      </c>
      <c r="G194">
        <v>400</v>
      </c>
      <c r="H194" t="s">
        <v>9</v>
      </c>
      <c r="I194" t="s">
        <v>10</v>
      </c>
    </row>
    <row r="195" spans="1:9" x14ac:dyDescent="0.25">
      <c r="A195">
        <v>101</v>
      </c>
      <c r="B195" s="1">
        <v>44024</v>
      </c>
      <c r="C195">
        <f t="shared" ref="C195:C258" ca="1" si="9">RANDBETWEEN(10,200)</f>
        <v>143</v>
      </c>
      <c r="D195">
        <f t="shared" ref="D195:D258" ca="1" si="10">RANDBETWEEN(20,900)</f>
        <v>612</v>
      </c>
      <c r="E195">
        <v>1</v>
      </c>
      <c r="F195">
        <f t="shared" ref="F195:F258" ca="1" si="11">RANDBETWEEN(20,50)</f>
        <v>47</v>
      </c>
      <c r="G195">
        <v>400</v>
      </c>
      <c r="H195" t="s">
        <v>11</v>
      </c>
      <c r="I195" t="s">
        <v>12</v>
      </c>
    </row>
    <row r="196" spans="1:9" x14ac:dyDescent="0.25">
      <c r="A196">
        <v>102</v>
      </c>
      <c r="B196" s="1">
        <v>44025</v>
      </c>
      <c r="C196">
        <f t="shared" ca="1" si="9"/>
        <v>150</v>
      </c>
      <c r="D196">
        <f t="shared" ca="1" si="10"/>
        <v>43</v>
      </c>
      <c r="E196">
        <v>1</v>
      </c>
      <c r="F196">
        <f t="shared" ca="1" si="11"/>
        <v>36</v>
      </c>
      <c r="G196">
        <v>400</v>
      </c>
      <c r="H196" t="s">
        <v>13</v>
      </c>
      <c r="I196" t="s">
        <v>14</v>
      </c>
    </row>
    <row r="197" spans="1:9" x14ac:dyDescent="0.25">
      <c r="A197">
        <v>103</v>
      </c>
      <c r="B197" s="1">
        <v>44026</v>
      </c>
      <c r="C197">
        <f t="shared" ca="1" si="9"/>
        <v>159</v>
      </c>
      <c r="D197">
        <f t="shared" ca="1" si="10"/>
        <v>598</v>
      </c>
      <c r="E197">
        <v>1</v>
      </c>
      <c r="F197">
        <f t="shared" ca="1" si="11"/>
        <v>20</v>
      </c>
      <c r="G197">
        <v>400</v>
      </c>
      <c r="H197" t="s">
        <v>15</v>
      </c>
      <c r="I197" t="s">
        <v>16</v>
      </c>
    </row>
    <row r="198" spans="1:9" x14ac:dyDescent="0.25">
      <c r="A198">
        <v>104</v>
      </c>
      <c r="B198" s="1">
        <v>44027</v>
      </c>
      <c r="C198">
        <f t="shared" ca="1" si="9"/>
        <v>162</v>
      </c>
      <c r="D198">
        <f t="shared" ca="1" si="10"/>
        <v>707</v>
      </c>
      <c r="E198">
        <v>1</v>
      </c>
      <c r="F198">
        <f t="shared" ca="1" si="11"/>
        <v>41</v>
      </c>
      <c r="G198">
        <v>400</v>
      </c>
      <c r="H198" t="s">
        <v>17</v>
      </c>
      <c r="I198" t="s">
        <v>12</v>
      </c>
    </row>
    <row r="199" spans="1:9" x14ac:dyDescent="0.25">
      <c r="A199">
        <v>105</v>
      </c>
      <c r="B199" s="1">
        <v>44028</v>
      </c>
      <c r="C199">
        <f t="shared" ca="1" si="9"/>
        <v>190</v>
      </c>
      <c r="D199">
        <f t="shared" ca="1" si="10"/>
        <v>70</v>
      </c>
      <c r="E199">
        <v>1</v>
      </c>
      <c r="F199">
        <f t="shared" ca="1" si="11"/>
        <v>22</v>
      </c>
      <c r="G199">
        <v>400</v>
      </c>
      <c r="H199" t="s">
        <v>18</v>
      </c>
      <c r="I199" t="s">
        <v>10</v>
      </c>
    </row>
    <row r="200" spans="1:9" x14ac:dyDescent="0.25">
      <c r="A200">
        <v>106</v>
      </c>
      <c r="B200" s="1">
        <v>44029</v>
      </c>
      <c r="C200">
        <f t="shared" ca="1" si="9"/>
        <v>22</v>
      </c>
      <c r="D200">
        <f t="shared" ca="1" si="10"/>
        <v>545</v>
      </c>
      <c r="E200">
        <v>1</v>
      </c>
      <c r="F200">
        <f t="shared" ca="1" si="11"/>
        <v>49</v>
      </c>
      <c r="G200">
        <v>400</v>
      </c>
      <c r="H200" t="s">
        <v>19</v>
      </c>
      <c r="I200" t="s">
        <v>16</v>
      </c>
    </row>
    <row r="201" spans="1:9" x14ac:dyDescent="0.25">
      <c r="A201">
        <v>107</v>
      </c>
      <c r="B201" s="1">
        <v>44030</v>
      </c>
      <c r="C201">
        <f t="shared" ca="1" si="9"/>
        <v>43</v>
      </c>
      <c r="D201">
        <f t="shared" ca="1" si="10"/>
        <v>631</v>
      </c>
      <c r="E201">
        <v>1</v>
      </c>
      <c r="F201">
        <f t="shared" ca="1" si="11"/>
        <v>24</v>
      </c>
      <c r="G201">
        <v>400</v>
      </c>
      <c r="H201" t="s">
        <v>20</v>
      </c>
      <c r="I201" t="s">
        <v>21</v>
      </c>
    </row>
    <row r="202" spans="1:9" x14ac:dyDescent="0.25">
      <c r="A202">
        <v>100</v>
      </c>
      <c r="B202" s="1">
        <v>44031</v>
      </c>
      <c r="C202">
        <f t="shared" ca="1" si="9"/>
        <v>38</v>
      </c>
      <c r="D202">
        <f t="shared" ca="1" si="10"/>
        <v>553</v>
      </c>
      <c r="E202">
        <v>1</v>
      </c>
      <c r="F202">
        <f t="shared" ca="1" si="11"/>
        <v>34</v>
      </c>
      <c r="G202">
        <v>400</v>
      </c>
      <c r="H202" t="s">
        <v>9</v>
      </c>
      <c r="I202" t="s">
        <v>10</v>
      </c>
    </row>
    <row r="203" spans="1:9" x14ac:dyDescent="0.25">
      <c r="A203">
        <v>101</v>
      </c>
      <c r="B203" s="1">
        <v>44032</v>
      </c>
      <c r="C203">
        <f t="shared" ca="1" si="9"/>
        <v>61</v>
      </c>
      <c r="D203">
        <f t="shared" ca="1" si="10"/>
        <v>291</v>
      </c>
      <c r="E203">
        <v>1</v>
      </c>
      <c r="F203">
        <f t="shared" ca="1" si="11"/>
        <v>21</v>
      </c>
      <c r="G203">
        <v>400</v>
      </c>
      <c r="H203" t="s">
        <v>11</v>
      </c>
      <c r="I203" t="s">
        <v>12</v>
      </c>
    </row>
    <row r="204" spans="1:9" x14ac:dyDescent="0.25">
      <c r="A204">
        <v>102</v>
      </c>
      <c r="B204" s="1">
        <v>44033</v>
      </c>
      <c r="C204">
        <f t="shared" ca="1" si="9"/>
        <v>168</v>
      </c>
      <c r="D204">
        <f t="shared" ca="1" si="10"/>
        <v>189</v>
      </c>
      <c r="E204">
        <v>1</v>
      </c>
      <c r="F204">
        <f t="shared" ca="1" si="11"/>
        <v>31</v>
      </c>
      <c r="G204">
        <v>400</v>
      </c>
      <c r="H204" t="s">
        <v>13</v>
      </c>
      <c r="I204" t="s">
        <v>14</v>
      </c>
    </row>
    <row r="205" spans="1:9" x14ac:dyDescent="0.25">
      <c r="A205">
        <v>103</v>
      </c>
      <c r="B205" s="1">
        <v>44034</v>
      </c>
      <c r="C205">
        <f t="shared" ca="1" si="9"/>
        <v>125</v>
      </c>
      <c r="D205">
        <f t="shared" ca="1" si="10"/>
        <v>644</v>
      </c>
      <c r="E205">
        <v>1</v>
      </c>
      <c r="F205">
        <f t="shared" ca="1" si="11"/>
        <v>41</v>
      </c>
      <c r="G205">
        <v>400</v>
      </c>
      <c r="H205" t="s">
        <v>15</v>
      </c>
      <c r="I205" t="s">
        <v>16</v>
      </c>
    </row>
    <row r="206" spans="1:9" x14ac:dyDescent="0.25">
      <c r="A206">
        <v>104</v>
      </c>
      <c r="B206" s="1">
        <v>44035</v>
      </c>
      <c r="C206">
        <f t="shared" ca="1" si="9"/>
        <v>93</v>
      </c>
      <c r="D206">
        <f t="shared" ca="1" si="10"/>
        <v>309</v>
      </c>
      <c r="E206">
        <v>1</v>
      </c>
      <c r="F206">
        <f t="shared" ca="1" si="11"/>
        <v>21</v>
      </c>
      <c r="G206">
        <v>400</v>
      </c>
      <c r="H206" t="s">
        <v>17</v>
      </c>
      <c r="I206" t="s">
        <v>12</v>
      </c>
    </row>
    <row r="207" spans="1:9" x14ac:dyDescent="0.25">
      <c r="A207">
        <v>105</v>
      </c>
      <c r="B207" s="1">
        <v>44036</v>
      </c>
      <c r="C207">
        <f t="shared" ca="1" si="9"/>
        <v>144</v>
      </c>
      <c r="D207">
        <f t="shared" ca="1" si="10"/>
        <v>427</v>
      </c>
      <c r="E207">
        <v>1</v>
      </c>
      <c r="F207">
        <f t="shared" ca="1" si="11"/>
        <v>49</v>
      </c>
      <c r="G207">
        <v>400</v>
      </c>
      <c r="H207" t="s">
        <v>18</v>
      </c>
      <c r="I207" t="s">
        <v>10</v>
      </c>
    </row>
    <row r="208" spans="1:9" x14ac:dyDescent="0.25">
      <c r="A208">
        <v>106</v>
      </c>
      <c r="B208" s="1">
        <v>44037</v>
      </c>
      <c r="C208">
        <f t="shared" ca="1" si="9"/>
        <v>133</v>
      </c>
      <c r="D208">
        <f t="shared" ca="1" si="10"/>
        <v>686</v>
      </c>
      <c r="E208">
        <v>1</v>
      </c>
      <c r="F208">
        <f t="shared" ca="1" si="11"/>
        <v>48</v>
      </c>
      <c r="G208">
        <v>400</v>
      </c>
      <c r="H208" t="s">
        <v>19</v>
      </c>
      <c r="I208" t="s">
        <v>16</v>
      </c>
    </row>
    <row r="209" spans="1:9" x14ac:dyDescent="0.25">
      <c r="A209">
        <v>107</v>
      </c>
      <c r="B209" s="1">
        <v>44038</v>
      </c>
      <c r="C209">
        <f t="shared" ca="1" si="9"/>
        <v>41</v>
      </c>
      <c r="D209">
        <f t="shared" ca="1" si="10"/>
        <v>141</v>
      </c>
      <c r="E209">
        <v>1</v>
      </c>
      <c r="F209">
        <f t="shared" ca="1" si="11"/>
        <v>37</v>
      </c>
      <c r="G209">
        <v>400</v>
      </c>
      <c r="H209" t="s">
        <v>20</v>
      </c>
      <c r="I209" t="s">
        <v>21</v>
      </c>
    </row>
    <row r="210" spans="1:9" x14ac:dyDescent="0.25">
      <c r="A210">
        <v>100</v>
      </c>
      <c r="B210" s="1">
        <v>44039</v>
      </c>
      <c r="C210">
        <f t="shared" ca="1" si="9"/>
        <v>164</v>
      </c>
      <c r="D210">
        <f t="shared" ca="1" si="10"/>
        <v>442</v>
      </c>
      <c r="E210">
        <v>1</v>
      </c>
      <c r="F210">
        <f t="shared" ca="1" si="11"/>
        <v>36</v>
      </c>
      <c r="G210">
        <v>400</v>
      </c>
      <c r="H210" t="s">
        <v>9</v>
      </c>
      <c r="I210" t="s">
        <v>10</v>
      </c>
    </row>
    <row r="211" spans="1:9" x14ac:dyDescent="0.25">
      <c r="A211">
        <v>101</v>
      </c>
      <c r="B211" s="1">
        <v>44040</v>
      </c>
      <c r="C211">
        <f t="shared" ca="1" si="9"/>
        <v>96</v>
      </c>
      <c r="D211">
        <f t="shared" ca="1" si="10"/>
        <v>428</v>
      </c>
      <c r="E211">
        <v>1</v>
      </c>
      <c r="F211">
        <f t="shared" ca="1" si="11"/>
        <v>39</v>
      </c>
      <c r="G211">
        <v>400</v>
      </c>
      <c r="H211" t="s">
        <v>11</v>
      </c>
      <c r="I211" t="s">
        <v>12</v>
      </c>
    </row>
    <row r="212" spans="1:9" x14ac:dyDescent="0.25">
      <c r="A212">
        <v>102</v>
      </c>
      <c r="B212" s="1">
        <v>44041</v>
      </c>
      <c r="C212">
        <f t="shared" ca="1" si="9"/>
        <v>200</v>
      </c>
      <c r="D212">
        <f t="shared" ca="1" si="10"/>
        <v>203</v>
      </c>
      <c r="E212">
        <v>1</v>
      </c>
      <c r="F212">
        <f t="shared" ca="1" si="11"/>
        <v>22</v>
      </c>
      <c r="G212">
        <v>400</v>
      </c>
      <c r="H212" t="s">
        <v>13</v>
      </c>
      <c r="I212" t="s">
        <v>14</v>
      </c>
    </row>
    <row r="213" spans="1:9" x14ac:dyDescent="0.25">
      <c r="A213">
        <v>103</v>
      </c>
      <c r="B213" s="1">
        <v>44042</v>
      </c>
      <c r="C213">
        <f t="shared" ca="1" si="9"/>
        <v>73</v>
      </c>
      <c r="D213">
        <f t="shared" ca="1" si="10"/>
        <v>365</v>
      </c>
      <c r="E213">
        <v>1</v>
      </c>
      <c r="F213">
        <f t="shared" ca="1" si="11"/>
        <v>37</v>
      </c>
      <c r="G213">
        <v>400</v>
      </c>
      <c r="H213" t="s">
        <v>15</v>
      </c>
      <c r="I213" t="s">
        <v>16</v>
      </c>
    </row>
    <row r="214" spans="1:9" x14ac:dyDescent="0.25">
      <c r="A214">
        <v>104</v>
      </c>
      <c r="B214" s="1">
        <v>44043</v>
      </c>
      <c r="C214">
        <f t="shared" ca="1" si="9"/>
        <v>98</v>
      </c>
      <c r="D214">
        <f t="shared" ca="1" si="10"/>
        <v>201</v>
      </c>
      <c r="E214">
        <v>1</v>
      </c>
      <c r="F214">
        <f t="shared" ca="1" si="11"/>
        <v>28</v>
      </c>
      <c r="G214">
        <v>400</v>
      </c>
      <c r="H214" t="s">
        <v>17</v>
      </c>
      <c r="I214" t="s">
        <v>12</v>
      </c>
    </row>
    <row r="215" spans="1:9" x14ac:dyDescent="0.25">
      <c r="A215">
        <v>105</v>
      </c>
      <c r="B215" s="1">
        <v>44044</v>
      </c>
      <c r="C215">
        <f t="shared" ca="1" si="9"/>
        <v>154</v>
      </c>
      <c r="D215">
        <f t="shared" ca="1" si="10"/>
        <v>713</v>
      </c>
      <c r="E215">
        <v>1</v>
      </c>
      <c r="F215">
        <f t="shared" ca="1" si="11"/>
        <v>30</v>
      </c>
      <c r="G215">
        <v>400</v>
      </c>
      <c r="H215" t="s">
        <v>18</v>
      </c>
      <c r="I215" t="s">
        <v>10</v>
      </c>
    </row>
    <row r="216" spans="1:9" x14ac:dyDescent="0.25">
      <c r="A216">
        <v>106</v>
      </c>
      <c r="B216" s="1">
        <v>44045</v>
      </c>
      <c r="C216">
        <f t="shared" ca="1" si="9"/>
        <v>185</v>
      </c>
      <c r="D216">
        <f t="shared" ca="1" si="10"/>
        <v>860</v>
      </c>
      <c r="E216">
        <v>1</v>
      </c>
      <c r="F216">
        <f t="shared" ca="1" si="11"/>
        <v>50</v>
      </c>
      <c r="G216">
        <v>400</v>
      </c>
      <c r="H216" t="s">
        <v>19</v>
      </c>
      <c r="I216" t="s">
        <v>16</v>
      </c>
    </row>
    <row r="217" spans="1:9" x14ac:dyDescent="0.25">
      <c r="A217">
        <v>107</v>
      </c>
      <c r="B217" s="1">
        <v>44046</v>
      </c>
      <c r="C217">
        <f t="shared" ca="1" si="9"/>
        <v>68</v>
      </c>
      <c r="D217">
        <f t="shared" ca="1" si="10"/>
        <v>766</v>
      </c>
      <c r="E217">
        <v>1</v>
      </c>
      <c r="F217">
        <f t="shared" ca="1" si="11"/>
        <v>30</v>
      </c>
      <c r="G217">
        <v>400</v>
      </c>
      <c r="H217" t="s">
        <v>20</v>
      </c>
      <c r="I217" t="s">
        <v>21</v>
      </c>
    </row>
    <row r="218" spans="1:9" x14ac:dyDescent="0.25">
      <c r="A218">
        <v>100</v>
      </c>
      <c r="B218" s="1">
        <v>44047</v>
      </c>
      <c r="C218">
        <f t="shared" ca="1" si="9"/>
        <v>199</v>
      </c>
      <c r="D218">
        <f t="shared" ca="1" si="10"/>
        <v>90</v>
      </c>
      <c r="E218">
        <v>1</v>
      </c>
      <c r="F218">
        <f t="shared" ca="1" si="11"/>
        <v>49</v>
      </c>
      <c r="G218">
        <v>400</v>
      </c>
      <c r="H218" t="s">
        <v>9</v>
      </c>
      <c r="I218" t="s">
        <v>10</v>
      </c>
    </row>
    <row r="219" spans="1:9" x14ac:dyDescent="0.25">
      <c r="A219">
        <v>101</v>
      </c>
      <c r="B219" s="1">
        <v>44048</v>
      </c>
      <c r="C219">
        <f t="shared" ca="1" si="9"/>
        <v>114</v>
      </c>
      <c r="D219">
        <f t="shared" ca="1" si="10"/>
        <v>163</v>
      </c>
      <c r="E219">
        <v>1</v>
      </c>
      <c r="F219">
        <f t="shared" ca="1" si="11"/>
        <v>44</v>
      </c>
      <c r="G219">
        <v>400</v>
      </c>
      <c r="H219" t="s">
        <v>11</v>
      </c>
      <c r="I219" t="s">
        <v>12</v>
      </c>
    </row>
    <row r="220" spans="1:9" x14ac:dyDescent="0.25">
      <c r="A220">
        <v>102</v>
      </c>
      <c r="B220" s="1">
        <v>44049</v>
      </c>
      <c r="C220">
        <f t="shared" ca="1" si="9"/>
        <v>153</v>
      </c>
      <c r="D220">
        <f t="shared" ca="1" si="10"/>
        <v>753</v>
      </c>
      <c r="E220">
        <v>1</v>
      </c>
      <c r="F220">
        <f t="shared" ca="1" si="11"/>
        <v>48</v>
      </c>
      <c r="G220">
        <v>400</v>
      </c>
      <c r="H220" t="s">
        <v>13</v>
      </c>
      <c r="I220" t="s">
        <v>14</v>
      </c>
    </row>
    <row r="221" spans="1:9" x14ac:dyDescent="0.25">
      <c r="A221">
        <v>103</v>
      </c>
      <c r="B221" s="1">
        <v>44050</v>
      </c>
      <c r="C221">
        <f t="shared" ca="1" si="9"/>
        <v>81</v>
      </c>
      <c r="D221">
        <f t="shared" ca="1" si="10"/>
        <v>259</v>
      </c>
      <c r="E221">
        <v>1</v>
      </c>
      <c r="F221">
        <f t="shared" ca="1" si="11"/>
        <v>21</v>
      </c>
      <c r="G221">
        <v>400</v>
      </c>
      <c r="H221" t="s">
        <v>15</v>
      </c>
      <c r="I221" t="s">
        <v>16</v>
      </c>
    </row>
    <row r="222" spans="1:9" x14ac:dyDescent="0.25">
      <c r="A222">
        <v>104</v>
      </c>
      <c r="B222" s="1">
        <v>44051</v>
      </c>
      <c r="C222">
        <f t="shared" ca="1" si="9"/>
        <v>40</v>
      </c>
      <c r="D222">
        <f t="shared" ca="1" si="10"/>
        <v>494</v>
      </c>
      <c r="E222">
        <v>1</v>
      </c>
      <c r="F222">
        <f t="shared" ca="1" si="11"/>
        <v>29</v>
      </c>
      <c r="G222">
        <v>400</v>
      </c>
      <c r="H222" t="s">
        <v>17</v>
      </c>
      <c r="I222" t="s">
        <v>12</v>
      </c>
    </row>
    <row r="223" spans="1:9" x14ac:dyDescent="0.25">
      <c r="A223">
        <v>105</v>
      </c>
      <c r="B223" s="1">
        <v>44052</v>
      </c>
      <c r="C223">
        <f t="shared" ca="1" si="9"/>
        <v>125</v>
      </c>
      <c r="D223">
        <f t="shared" ca="1" si="10"/>
        <v>487</v>
      </c>
      <c r="E223">
        <v>1</v>
      </c>
      <c r="F223">
        <f t="shared" ca="1" si="11"/>
        <v>26</v>
      </c>
      <c r="G223">
        <v>400</v>
      </c>
      <c r="H223" t="s">
        <v>18</v>
      </c>
      <c r="I223" t="s">
        <v>10</v>
      </c>
    </row>
    <row r="224" spans="1:9" x14ac:dyDescent="0.25">
      <c r="A224">
        <v>106</v>
      </c>
      <c r="B224" s="1">
        <v>44053</v>
      </c>
      <c r="C224">
        <f t="shared" ca="1" si="9"/>
        <v>13</v>
      </c>
      <c r="D224">
        <f t="shared" ca="1" si="10"/>
        <v>263</v>
      </c>
      <c r="E224">
        <v>1</v>
      </c>
      <c r="F224">
        <f t="shared" ca="1" si="11"/>
        <v>30</v>
      </c>
      <c r="G224">
        <v>400</v>
      </c>
      <c r="H224" t="s">
        <v>19</v>
      </c>
      <c r="I224" t="s">
        <v>16</v>
      </c>
    </row>
    <row r="225" spans="1:9" x14ac:dyDescent="0.25">
      <c r="A225">
        <v>107</v>
      </c>
      <c r="B225" s="1">
        <v>44054</v>
      </c>
      <c r="C225">
        <f t="shared" ca="1" si="9"/>
        <v>190</v>
      </c>
      <c r="D225">
        <f t="shared" ca="1" si="10"/>
        <v>398</v>
      </c>
      <c r="E225">
        <v>1</v>
      </c>
      <c r="F225">
        <f t="shared" ca="1" si="11"/>
        <v>26</v>
      </c>
      <c r="G225">
        <v>400</v>
      </c>
      <c r="H225" t="s">
        <v>20</v>
      </c>
      <c r="I225" t="s">
        <v>21</v>
      </c>
    </row>
    <row r="226" spans="1:9" x14ac:dyDescent="0.25">
      <c r="A226">
        <v>100</v>
      </c>
      <c r="B226" s="1">
        <v>44055</v>
      </c>
      <c r="C226">
        <f t="shared" ca="1" si="9"/>
        <v>183</v>
      </c>
      <c r="D226">
        <f t="shared" ca="1" si="10"/>
        <v>530</v>
      </c>
      <c r="E226">
        <v>1</v>
      </c>
      <c r="F226">
        <f t="shared" ca="1" si="11"/>
        <v>25</v>
      </c>
      <c r="G226">
        <v>400</v>
      </c>
      <c r="H226" t="s">
        <v>9</v>
      </c>
      <c r="I226" t="s">
        <v>10</v>
      </c>
    </row>
    <row r="227" spans="1:9" x14ac:dyDescent="0.25">
      <c r="A227">
        <v>101</v>
      </c>
      <c r="B227" s="1">
        <v>44056</v>
      </c>
      <c r="C227">
        <f t="shared" ca="1" si="9"/>
        <v>15</v>
      </c>
      <c r="D227">
        <f t="shared" ca="1" si="10"/>
        <v>495</v>
      </c>
      <c r="E227">
        <v>1</v>
      </c>
      <c r="F227">
        <f t="shared" ca="1" si="11"/>
        <v>28</v>
      </c>
      <c r="G227">
        <v>400</v>
      </c>
      <c r="H227" t="s">
        <v>11</v>
      </c>
      <c r="I227" t="s">
        <v>12</v>
      </c>
    </row>
    <row r="228" spans="1:9" x14ac:dyDescent="0.25">
      <c r="A228">
        <v>102</v>
      </c>
      <c r="B228" s="1">
        <v>44057</v>
      </c>
      <c r="C228">
        <f t="shared" ca="1" si="9"/>
        <v>18</v>
      </c>
      <c r="D228">
        <f t="shared" ca="1" si="10"/>
        <v>610</v>
      </c>
      <c r="E228">
        <v>1</v>
      </c>
      <c r="F228">
        <f t="shared" ca="1" si="11"/>
        <v>41</v>
      </c>
      <c r="G228">
        <v>400</v>
      </c>
      <c r="H228" t="s">
        <v>13</v>
      </c>
      <c r="I228" t="s">
        <v>14</v>
      </c>
    </row>
    <row r="229" spans="1:9" x14ac:dyDescent="0.25">
      <c r="A229">
        <v>103</v>
      </c>
      <c r="B229" s="1">
        <v>44058</v>
      </c>
      <c r="C229">
        <f t="shared" ca="1" si="9"/>
        <v>50</v>
      </c>
      <c r="D229">
        <f t="shared" ca="1" si="10"/>
        <v>588</v>
      </c>
      <c r="E229">
        <v>1</v>
      </c>
      <c r="F229">
        <f t="shared" ca="1" si="11"/>
        <v>34</v>
      </c>
      <c r="G229">
        <v>400</v>
      </c>
      <c r="H229" t="s">
        <v>15</v>
      </c>
      <c r="I229" t="s">
        <v>16</v>
      </c>
    </row>
    <row r="230" spans="1:9" x14ac:dyDescent="0.25">
      <c r="A230">
        <v>104</v>
      </c>
      <c r="B230" s="1">
        <v>44059</v>
      </c>
      <c r="C230">
        <f t="shared" ca="1" si="9"/>
        <v>197</v>
      </c>
      <c r="D230">
        <f t="shared" ca="1" si="10"/>
        <v>348</v>
      </c>
      <c r="E230">
        <v>1</v>
      </c>
      <c r="F230">
        <f t="shared" ca="1" si="11"/>
        <v>37</v>
      </c>
      <c r="G230">
        <v>400</v>
      </c>
      <c r="H230" t="s">
        <v>17</v>
      </c>
      <c r="I230" t="s">
        <v>12</v>
      </c>
    </row>
    <row r="231" spans="1:9" x14ac:dyDescent="0.25">
      <c r="A231">
        <v>105</v>
      </c>
      <c r="B231" s="1">
        <v>44060</v>
      </c>
      <c r="C231">
        <f t="shared" ca="1" si="9"/>
        <v>111</v>
      </c>
      <c r="D231">
        <f t="shared" ca="1" si="10"/>
        <v>56</v>
      </c>
      <c r="E231">
        <v>1</v>
      </c>
      <c r="F231">
        <f t="shared" ca="1" si="11"/>
        <v>37</v>
      </c>
      <c r="G231">
        <v>400</v>
      </c>
      <c r="H231" t="s">
        <v>18</v>
      </c>
      <c r="I231" t="s">
        <v>10</v>
      </c>
    </row>
    <row r="232" spans="1:9" x14ac:dyDescent="0.25">
      <c r="A232">
        <v>106</v>
      </c>
      <c r="B232" s="1">
        <v>44061</v>
      </c>
      <c r="C232">
        <f t="shared" ca="1" si="9"/>
        <v>11</v>
      </c>
      <c r="D232">
        <f t="shared" ca="1" si="10"/>
        <v>882</v>
      </c>
      <c r="E232">
        <v>1</v>
      </c>
      <c r="F232">
        <f t="shared" ca="1" si="11"/>
        <v>29</v>
      </c>
      <c r="G232">
        <v>400</v>
      </c>
      <c r="H232" t="s">
        <v>19</v>
      </c>
      <c r="I232" t="s">
        <v>16</v>
      </c>
    </row>
    <row r="233" spans="1:9" x14ac:dyDescent="0.25">
      <c r="A233">
        <v>107</v>
      </c>
      <c r="B233" s="1">
        <v>44062</v>
      </c>
      <c r="C233">
        <f t="shared" ca="1" si="9"/>
        <v>185</v>
      </c>
      <c r="D233">
        <f t="shared" ca="1" si="10"/>
        <v>127</v>
      </c>
      <c r="E233">
        <v>1</v>
      </c>
      <c r="F233">
        <f t="shared" ca="1" si="11"/>
        <v>43</v>
      </c>
      <c r="G233">
        <v>400</v>
      </c>
      <c r="H233" t="s">
        <v>20</v>
      </c>
      <c r="I233" t="s">
        <v>21</v>
      </c>
    </row>
    <row r="234" spans="1:9" x14ac:dyDescent="0.25">
      <c r="A234">
        <v>100</v>
      </c>
      <c r="B234" s="1">
        <v>44063</v>
      </c>
      <c r="C234">
        <f t="shared" ca="1" si="9"/>
        <v>71</v>
      </c>
      <c r="D234">
        <f t="shared" ca="1" si="10"/>
        <v>647</v>
      </c>
      <c r="E234">
        <v>1</v>
      </c>
      <c r="F234">
        <f t="shared" ca="1" si="11"/>
        <v>35</v>
      </c>
      <c r="G234">
        <v>400</v>
      </c>
      <c r="H234" t="s">
        <v>9</v>
      </c>
      <c r="I234" t="s">
        <v>10</v>
      </c>
    </row>
    <row r="235" spans="1:9" x14ac:dyDescent="0.25">
      <c r="A235">
        <v>101</v>
      </c>
      <c r="B235" s="1">
        <v>44064</v>
      </c>
      <c r="C235">
        <f t="shared" ca="1" si="9"/>
        <v>59</v>
      </c>
      <c r="D235">
        <f t="shared" ca="1" si="10"/>
        <v>157</v>
      </c>
      <c r="E235">
        <v>1</v>
      </c>
      <c r="F235">
        <f t="shared" ca="1" si="11"/>
        <v>27</v>
      </c>
      <c r="G235">
        <v>400</v>
      </c>
      <c r="H235" t="s">
        <v>11</v>
      </c>
      <c r="I235" t="s">
        <v>12</v>
      </c>
    </row>
    <row r="236" spans="1:9" x14ac:dyDescent="0.25">
      <c r="A236">
        <v>102</v>
      </c>
      <c r="B236" s="1">
        <v>44065</v>
      </c>
      <c r="C236">
        <f t="shared" ca="1" si="9"/>
        <v>40</v>
      </c>
      <c r="D236">
        <f t="shared" ca="1" si="10"/>
        <v>658</v>
      </c>
      <c r="E236">
        <v>1</v>
      </c>
      <c r="F236">
        <f t="shared" ca="1" si="11"/>
        <v>22</v>
      </c>
      <c r="G236">
        <v>400</v>
      </c>
      <c r="H236" t="s">
        <v>13</v>
      </c>
      <c r="I236" t="s">
        <v>14</v>
      </c>
    </row>
    <row r="237" spans="1:9" x14ac:dyDescent="0.25">
      <c r="A237">
        <v>103</v>
      </c>
      <c r="B237" s="1">
        <v>44066</v>
      </c>
      <c r="C237">
        <f t="shared" ca="1" si="9"/>
        <v>34</v>
      </c>
      <c r="D237">
        <f t="shared" ca="1" si="10"/>
        <v>491</v>
      </c>
      <c r="E237">
        <v>1</v>
      </c>
      <c r="F237">
        <f t="shared" ca="1" si="11"/>
        <v>23</v>
      </c>
      <c r="G237">
        <v>400</v>
      </c>
      <c r="H237" t="s">
        <v>15</v>
      </c>
      <c r="I237" t="s">
        <v>16</v>
      </c>
    </row>
    <row r="238" spans="1:9" x14ac:dyDescent="0.25">
      <c r="A238">
        <v>104</v>
      </c>
      <c r="B238" s="1">
        <v>44067</v>
      </c>
      <c r="C238">
        <f t="shared" ca="1" si="9"/>
        <v>160</v>
      </c>
      <c r="D238">
        <f t="shared" ca="1" si="10"/>
        <v>472</v>
      </c>
      <c r="E238">
        <v>1</v>
      </c>
      <c r="F238">
        <f t="shared" ca="1" si="11"/>
        <v>50</v>
      </c>
      <c r="G238">
        <v>400</v>
      </c>
      <c r="H238" t="s">
        <v>17</v>
      </c>
      <c r="I238" t="s">
        <v>12</v>
      </c>
    </row>
    <row r="239" spans="1:9" x14ac:dyDescent="0.25">
      <c r="A239">
        <v>105</v>
      </c>
      <c r="B239" s="1">
        <v>44068</v>
      </c>
      <c r="C239">
        <f t="shared" ca="1" si="9"/>
        <v>120</v>
      </c>
      <c r="D239">
        <f t="shared" ca="1" si="10"/>
        <v>792</v>
      </c>
      <c r="E239">
        <v>1</v>
      </c>
      <c r="F239">
        <f t="shared" ca="1" si="11"/>
        <v>44</v>
      </c>
      <c r="G239">
        <v>400</v>
      </c>
      <c r="H239" t="s">
        <v>18</v>
      </c>
      <c r="I239" t="s">
        <v>10</v>
      </c>
    </row>
    <row r="240" spans="1:9" x14ac:dyDescent="0.25">
      <c r="A240">
        <v>106</v>
      </c>
      <c r="B240" s="1">
        <v>44069</v>
      </c>
      <c r="C240">
        <f t="shared" ca="1" si="9"/>
        <v>114</v>
      </c>
      <c r="D240">
        <f t="shared" ca="1" si="10"/>
        <v>312</v>
      </c>
      <c r="E240">
        <v>1</v>
      </c>
      <c r="F240">
        <f t="shared" ca="1" si="11"/>
        <v>45</v>
      </c>
      <c r="G240">
        <v>400</v>
      </c>
      <c r="H240" t="s">
        <v>19</v>
      </c>
      <c r="I240" t="s">
        <v>16</v>
      </c>
    </row>
    <row r="241" spans="1:9" x14ac:dyDescent="0.25">
      <c r="A241">
        <v>107</v>
      </c>
      <c r="B241" s="1">
        <v>44070</v>
      </c>
      <c r="C241">
        <f t="shared" ca="1" si="9"/>
        <v>132</v>
      </c>
      <c r="D241">
        <f t="shared" ca="1" si="10"/>
        <v>673</v>
      </c>
      <c r="E241">
        <v>1</v>
      </c>
      <c r="F241">
        <f t="shared" ca="1" si="11"/>
        <v>43</v>
      </c>
      <c r="G241">
        <v>400</v>
      </c>
      <c r="H241" t="s">
        <v>20</v>
      </c>
      <c r="I241" t="s">
        <v>21</v>
      </c>
    </row>
    <row r="242" spans="1:9" x14ac:dyDescent="0.25">
      <c r="A242">
        <v>100</v>
      </c>
      <c r="B242" s="1">
        <v>44071</v>
      </c>
      <c r="C242">
        <f t="shared" ca="1" si="9"/>
        <v>31</v>
      </c>
      <c r="D242">
        <f t="shared" ca="1" si="10"/>
        <v>811</v>
      </c>
      <c r="E242">
        <v>1</v>
      </c>
      <c r="F242">
        <f t="shared" ca="1" si="11"/>
        <v>45</v>
      </c>
      <c r="G242">
        <v>400</v>
      </c>
      <c r="H242" t="s">
        <v>9</v>
      </c>
      <c r="I242" t="s">
        <v>10</v>
      </c>
    </row>
    <row r="243" spans="1:9" x14ac:dyDescent="0.25">
      <c r="A243">
        <v>101</v>
      </c>
      <c r="B243" s="1">
        <v>44072</v>
      </c>
      <c r="C243">
        <f t="shared" ca="1" si="9"/>
        <v>112</v>
      </c>
      <c r="D243">
        <f t="shared" ca="1" si="10"/>
        <v>900</v>
      </c>
      <c r="E243">
        <v>1</v>
      </c>
      <c r="F243">
        <f t="shared" ca="1" si="11"/>
        <v>41</v>
      </c>
      <c r="G243">
        <v>400</v>
      </c>
      <c r="H243" t="s">
        <v>11</v>
      </c>
      <c r="I243" t="s">
        <v>12</v>
      </c>
    </row>
    <row r="244" spans="1:9" x14ac:dyDescent="0.25">
      <c r="A244">
        <v>102</v>
      </c>
      <c r="B244" s="1">
        <v>44073</v>
      </c>
      <c r="C244">
        <f t="shared" ca="1" si="9"/>
        <v>83</v>
      </c>
      <c r="D244">
        <f t="shared" ca="1" si="10"/>
        <v>330</v>
      </c>
      <c r="E244">
        <v>1</v>
      </c>
      <c r="F244">
        <f t="shared" ca="1" si="11"/>
        <v>20</v>
      </c>
      <c r="G244">
        <v>400</v>
      </c>
      <c r="H244" t="s">
        <v>13</v>
      </c>
      <c r="I244" t="s">
        <v>14</v>
      </c>
    </row>
    <row r="245" spans="1:9" x14ac:dyDescent="0.25">
      <c r="A245">
        <v>103</v>
      </c>
      <c r="B245" s="1">
        <v>44074</v>
      </c>
      <c r="C245">
        <f t="shared" ca="1" si="9"/>
        <v>28</v>
      </c>
      <c r="D245">
        <f t="shared" ca="1" si="10"/>
        <v>594</v>
      </c>
      <c r="E245">
        <v>1</v>
      </c>
      <c r="F245">
        <f t="shared" ca="1" si="11"/>
        <v>37</v>
      </c>
      <c r="G245">
        <v>400</v>
      </c>
      <c r="H245" t="s">
        <v>15</v>
      </c>
      <c r="I245" t="s">
        <v>16</v>
      </c>
    </row>
    <row r="246" spans="1:9" x14ac:dyDescent="0.25">
      <c r="A246">
        <v>104</v>
      </c>
      <c r="B246" s="1">
        <v>44075</v>
      </c>
      <c r="C246">
        <f t="shared" ca="1" si="9"/>
        <v>56</v>
      </c>
      <c r="D246">
        <f t="shared" ca="1" si="10"/>
        <v>628</v>
      </c>
      <c r="E246">
        <v>1</v>
      </c>
      <c r="F246">
        <f t="shared" ca="1" si="11"/>
        <v>43</v>
      </c>
      <c r="G246">
        <v>400</v>
      </c>
      <c r="H246" t="s">
        <v>17</v>
      </c>
      <c r="I246" t="s">
        <v>12</v>
      </c>
    </row>
    <row r="247" spans="1:9" x14ac:dyDescent="0.25">
      <c r="A247">
        <v>105</v>
      </c>
      <c r="B247" s="1">
        <v>44076</v>
      </c>
      <c r="C247">
        <f t="shared" ca="1" si="9"/>
        <v>10</v>
      </c>
      <c r="D247">
        <f t="shared" ca="1" si="10"/>
        <v>430</v>
      </c>
      <c r="E247">
        <v>1</v>
      </c>
      <c r="F247">
        <f t="shared" ca="1" si="11"/>
        <v>50</v>
      </c>
      <c r="G247">
        <v>400</v>
      </c>
      <c r="H247" t="s">
        <v>18</v>
      </c>
      <c r="I247" t="s">
        <v>10</v>
      </c>
    </row>
    <row r="248" spans="1:9" x14ac:dyDescent="0.25">
      <c r="A248">
        <v>106</v>
      </c>
      <c r="B248" s="1">
        <v>44077</v>
      </c>
      <c r="C248">
        <f t="shared" ca="1" si="9"/>
        <v>24</v>
      </c>
      <c r="D248">
        <f t="shared" ca="1" si="10"/>
        <v>96</v>
      </c>
      <c r="E248">
        <v>1</v>
      </c>
      <c r="F248">
        <f t="shared" ca="1" si="11"/>
        <v>28</v>
      </c>
      <c r="G248">
        <v>400</v>
      </c>
      <c r="H248" t="s">
        <v>19</v>
      </c>
      <c r="I248" t="s">
        <v>16</v>
      </c>
    </row>
    <row r="249" spans="1:9" x14ac:dyDescent="0.25">
      <c r="A249">
        <v>107</v>
      </c>
      <c r="B249" s="1">
        <v>44078</v>
      </c>
      <c r="C249">
        <f t="shared" ca="1" si="9"/>
        <v>29</v>
      </c>
      <c r="D249">
        <f t="shared" ca="1" si="10"/>
        <v>643</v>
      </c>
      <c r="E249">
        <v>1</v>
      </c>
      <c r="F249">
        <f t="shared" ca="1" si="11"/>
        <v>23</v>
      </c>
      <c r="G249">
        <v>400</v>
      </c>
      <c r="H249" t="s">
        <v>20</v>
      </c>
      <c r="I249" t="s">
        <v>21</v>
      </c>
    </row>
    <row r="250" spans="1:9" x14ac:dyDescent="0.25">
      <c r="A250">
        <v>100</v>
      </c>
      <c r="B250" s="1">
        <v>44079</v>
      </c>
      <c r="C250">
        <f t="shared" ca="1" si="9"/>
        <v>167</v>
      </c>
      <c r="D250">
        <f t="shared" ca="1" si="10"/>
        <v>674</v>
      </c>
      <c r="E250">
        <v>1</v>
      </c>
      <c r="F250">
        <f t="shared" ca="1" si="11"/>
        <v>35</v>
      </c>
      <c r="G250">
        <v>400</v>
      </c>
      <c r="H250" t="s">
        <v>9</v>
      </c>
      <c r="I250" t="s">
        <v>10</v>
      </c>
    </row>
    <row r="251" spans="1:9" x14ac:dyDescent="0.25">
      <c r="A251">
        <v>101</v>
      </c>
      <c r="B251" s="1">
        <v>44080</v>
      </c>
      <c r="C251">
        <f t="shared" ca="1" si="9"/>
        <v>37</v>
      </c>
      <c r="D251">
        <f t="shared" ca="1" si="10"/>
        <v>262</v>
      </c>
      <c r="E251">
        <v>1</v>
      </c>
      <c r="F251">
        <f t="shared" ca="1" si="11"/>
        <v>42</v>
      </c>
      <c r="G251">
        <v>400</v>
      </c>
      <c r="H251" t="s">
        <v>11</v>
      </c>
      <c r="I251" t="s">
        <v>12</v>
      </c>
    </row>
    <row r="252" spans="1:9" x14ac:dyDescent="0.25">
      <c r="A252">
        <v>102</v>
      </c>
      <c r="B252" s="1">
        <v>44081</v>
      </c>
      <c r="C252">
        <f t="shared" ca="1" si="9"/>
        <v>160</v>
      </c>
      <c r="D252">
        <f t="shared" ca="1" si="10"/>
        <v>865</v>
      </c>
      <c r="E252">
        <v>1</v>
      </c>
      <c r="F252">
        <f t="shared" ca="1" si="11"/>
        <v>39</v>
      </c>
      <c r="G252">
        <v>400</v>
      </c>
      <c r="H252" t="s">
        <v>13</v>
      </c>
      <c r="I252" t="s">
        <v>14</v>
      </c>
    </row>
    <row r="253" spans="1:9" x14ac:dyDescent="0.25">
      <c r="A253">
        <v>103</v>
      </c>
      <c r="B253" s="1">
        <v>44082</v>
      </c>
      <c r="C253">
        <f t="shared" ca="1" si="9"/>
        <v>189</v>
      </c>
      <c r="D253">
        <f t="shared" ca="1" si="10"/>
        <v>500</v>
      </c>
      <c r="E253">
        <v>1</v>
      </c>
      <c r="F253">
        <f t="shared" ca="1" si="11"/>
        <v>22</v>
      </c>
      <c r="G253">
        <v>400</v>
      </c>
      <c r="H253" t="s">
        <v>15</v>
      </c>
      <c r="I253" t="s">
        <v>16</v>
      </c>
    </row>
    <row r="254" spans="1:9" x14ac:dyDescent="0.25">
      <c r="A254">
        <v>104</v>
      </c>
      <c r="B254" s="1">
        <v>44083</v>
      </c>
      <c r="C254">
        <f t="shared" ca="1" si="9"/>
        <v>16</v>
      </c>
      <c r="D254">
        <f t="shared" ca="1" si="10"/>
        <v>83</v>
      </c>
      <c r="E254">
        <v>1</v>
      </c>
      <c r="F254">
        <f t="shared" ca="1" si="11"/>
        <v>23</v>
      </c>
      <c r="G254">
        <v>400</v>
      </c>
      <c r="H254" t="s">
        <v>17</v>
      </c>
      <c r="I254" t="s">
        <v>12</v>
      </c>
    </row>
    <row r="255" spans="1:9" x14ac:dyDescent="0.25">
      <c r="A255">
        <v>105</v>
      </c>
      <c r="B255" s="1">
        <v>44084</v>
      </c>
      <c r="C255">
        <f t="shared" ca="1" si="9"/>
        <v>173</v>
      </c>
      <c r="D255">
        <f t="shared" ca="1" si="10"/>
        <v>540</v>
      </c>
      <c r="E255">
        <v>1</v>
      </c>
      <c r="F255">
        <f t="shared" ca="1" si="11"/>
        <v>40</v>
      </c>
      <c r="G255">
        <v>400</v>
      </c>
      <c r="H255" t="s">
        <v>18</v>
      </c>
      <c r="I255" t="s">
        <v>10</v>
      </c>
    </row>
    <row r="256" spans="1:9" x14ac:dyDescent="0.25">
      <c r="A256">
        <v>106</v>
      </c>
      <c r="B256" s="1">
        <v>44085</v>
      </c>
      <c r="C256">
        <f t="shared" ca="1" si="9"/>
        <v>123</v>
      </c>
      <c r="D256">
        <f t="shared" ca="1" si="10"/>
        <v>300</v>
      </c>
      <c r="E256">
        <v>1</v>
      </c>
      <c r="F256">
        <f t="shared" ca="1" si="11"/>
        <v>48</v>
      </c>
      <c r="G256">
        <v>400</v>
      </c>
      <c r="H256" t="s">
        <v>19</v>
      </c>
      <c r="I256" t="s">
        <v>16</v>
      </c>
    </row>
    <row r="257" spans="1:9" x14ac:dyDescent="0.25">
      <c r="A257">
        <v>107</v>
      </c>
      <c r="B257" s="1">
        <v>44086</v>
      </c>
      <c r="C257">
        <f t="shared" ca="1" si="9"/>
        <v>103</v>
      </c>
      <c r="D257">
        <f t="shared" ca="1" si="10"/>
        <v>100</v>
      </c>
      <c r="E257">
        <v>1</v>
      </c>
      <c r="F257">
        <f t="shared" ca="1" si="11"/>
        <v>42</v>
      </c>
      <c r="G257">
        <v>400</v>
      </c>
      <c r="H257" t="s">
        <v>20</v>
      </c>
      <c r="I257" t="s">
        <v>21</v>
      </c>
    </row>
    <row r="258" spans="1:9" x14ac:dyDescent="0.25">
      <c r="A258">
        <v>100</v>
      </c>
      <c r="B258" s="1">
        <v>44087</v>
      </c>
      <c r="C258">
        <f t="shared" ca="1" si="9"/>
        <v>154</v>
      </c>
      <c r="D258">
        <f t="shared" ca="1" si="10"/>
        <v>491</v>
      </c>
      <c r="E258">
        <v>1</v>
      </c>
      <c r="F258">
        <f t="shared" ca="1" si="11"/>
        <v>38</v>
      </c>
      <c r="G258">
        <v>400</v>
      </c>
      <c r="H258" t="s">
        <v>9</v>
      </c>
      <c r="I258" t="s">
        <v>10</v>
      </c>
    </row>
    <row r="259" spans="1:9" x14ac:dyDescent="0.25">
      <c r="A259">
        <v>101</v>
      </c>
      <c r="B259" s="1">
        <v>44088</v>
      </c>
      <c r="C259">
        <f t="shared" ref="C259:C322" ca="1" si="12">RANDBETWEEN(10,200)</f>
        <v>173</v>
      </c>
      <c r="D259">
        <f t="shared" ref="D259:D322" ca="1" si="13">RANDBETWEEN(20,900)</f>
        <v>683</v>
      </c>
      <c r="E259">
        <v>1</v>
      </c>
      <c r="F259">
        <f t="shared" ref="F259:F322" ca="1" si="14">RANDBETWEEN(20,50)</f>
        <v>26</v>
      </c>
      <c r="G259">
        <v>400</v>
      </c>
      <c r="H259" t="s">
        <v>11</v>
      </c>
      <c r="I259" t="s">
        <v>12</v>
      </c>
    </row>
    <row r="260" spans="1:9" x14ac:dyDescent="0.25">
      <c r="A260">
        <v>102</v>
      </c>
      <c r="B260" s="1">
        <v>44089</v>
      </c>
      <c r="C260">
        <f t="shared" ca="1" si="12"/>
        <v>97</v>
      </c>
      <c r="D260">
        <f t="shared" ca="1" si="13"/>
        <v>474</v>
      </c>
      <c r="E260">
        <v>1</v>
      </c>
      <c r="F260">
        <f t="shared" ca="1" si="14"/>
        <v>22</v>
      </c>
      <c r="G260">
        <v>400</v>
      </c>
      <c r="H260" t="s">
        <v>13</v>
      </c>
      <c r="I260" t="s">
        <v>14</v>
      </c>
    </row>
    <row r="261" spans="1:9" x14ac:dyDescent="0.25">
      <c r="A261">
        <v>103</v>
      </c>
      <c r="B261" s="1">
        <v>44090</v>
      </c>
      <c r="C261">
        <f t="shared" ca="1" si="12"/>
        <v>96</v>
      </c>
      <c r="D261">
        <f t="shared" ca="1" si="13"/>
        <v>501</v>
      </c>
      <c r="E261">
        <v>1</v>
      </c>
      <c r="F261">
        <f t="shared" ca="1" si="14"/>
        <v>41</v>
      </c>
      <c r="G261">
        <v>400</v>
      </c>
      <c r="H261" t="s">
        <v>15</v>
      </c>
      <c r="I261" t="s">
        <v>16</v>
      </c>
    </row>
    <row r="262" spans="1:9" x14ac:dyDescent="0.25">
      <c r="A262">
        <v>104</v>
      </c>
      <c r="B262" s="1">
        <v>44091</v>
      </c>
      <c r="C262">
        <f t="shared" ca="1" si="12"/>
        <v>93</v>
      </c>
      <c r="D262">
        <f t="shared" ca="1" si="13"/>
        <v>668</v>
      </c>
      <c r="E262">
        <v>1</v>
      </c>
      <c r="F262">
        <f t="shared" ca="1" si="14"/>
        <v>48</v>
      </c>
      <c r="G262">
        <v>400</v>
      </c>
      <c r="H262" t="s">
        <v>17</v>
      </c>
      <c r="I262" t="s">
        <v>12</v>
      </c>
    </row>
    <row r="263" spans="1:9" x14ac:dyDescent="0.25">
      <c r="A263">
        <v>105</v>
      </c>
      <c r="B263" s="1">
        <v>44092</v>
      </c>
      <c r="C263">
        <f t="shared" ca="1" si="12"/>
        <v>174</v>
      </c>
      <c r="D263">
        <f t="shared" ca="1" si="13"/>
        <v>511</v>
      </c>
      <c r="E263">
        <v>1</v>
      </c>
      <c r="F263">
        <f t="shared" ca="1" si="14"/>
        <v>46</v>
      </c>
      <c r="G263">
        <v>400</v>
      </c>
      <c r="H263" t="s">
        <v>18</v>
      </c>
      <c r="I263" t="s">
        <v>10</v>
      </c>
    </row>
    <row r="264" spans="1:9" x14ac:dyDescent="0.25">
      <c r="A264">
        <v>106</v>
      </c>
      <c r="B264" s="1">
        <v>44093</v>
      </c>
      <c r="C264">
        <f t="shared" ca="1" si="12"/>
        <v>114</v>
      </c>
      <c r="D264">
        <f t="shared" ca="1" si="13"/>
        <v>141</v>
      </c>
      <c r="E264">
        <v>1</v>
      </c>
      <c r="F264">
        <f t="shared" ca="1" si="14"/>
        <v>39</v>
      </c>
      <c r="G264">
        <v>400</v>
      </c>
      <c r="H264" t="s">
        <v>19</v>
      </c>
      <c r="I264" t="s">
        <v>16</v>
      </c>
    </row>
    <row r="265" spans="1:9" x14ac:dyDescent="0.25">
      <c r="A265">
        <v>107</v>
      </c>
      <c r="B265" s="1">
        <v>44094</v>
      </c>
      <c r="C265">
        <f t="shared" ca="1" si="12"/>
        <v>65</v>
      </c>
      <c r="D265">
        <f t="shared" ca="1" si="13"/>
        <v>33</v>
      </c>
      <c r="E265">
        <v>1</v>
      </c>
      <c r="F265">
        <f t="shared" ca="1" si="14"/>
        <v>27</v>
      </c>
      <c r="G265">
        <v>400</v>
      </c>
      <c r="H265" t="s">
        <v>20</v>
      </c>
      <c r="I265" t="s">
        <v>21</v>
      </c>
    </row>
    <row r="266" spans="1:9" x14ac:dyDescent="0.25">
      <c r="A266">
        <v>100</v>
      </c>
      <c r="B266" s="1">
        <v>44095</v>
      </c>
      <c r="C266">
        <f t="shared" ca="1" si="12"/>
        <v>112</v>
      </c>
      <c r="D266">
        <f t="shared" ca="1" si="13"/>
        <v>181</v>
      </c>
      <c r="E266">
        <v>1</v>
      </c>
      <c r="F266">
        <f t="shared" ca="1" si="14"/>
        <v>33</v>
      </c>
      <c r="G266">
        <v>400</v>
      </c>
      <c r="H266" t="s">
        <v>9</v>
      </c>
      <c r="I266" t="s">
        <v>10</v>
      </c>
    </row>
    <row r="267" spans="1:9" x14ac:dyDescent="0.25">
      <c r="A267">
        <v>101</v>
      </c>
      <c r="B267" s="1">
        <v>44096</v>
      </c>
      <c r="C267">
        <f t="shared" ca="1" si="12"/>
        <v>42</v>
      </c>
      <c r="D267">
        <f t="shared" ca="1" si="13"/>
        <v>390</v>
      </c>
      <c r="E267">
        <v>1</v>
      </c>
      <c r="F267">
        <f t="shared" ca="1" si="14"/>
        <v>25</v>
      </c>
      <c r="G267">
        <v>400</v>
      </c>
      <c r="H267" t="s">
        <v>11</v>
      </c>
      <c r="I267" t="s">
        <v>12</v>
      </c>
    </row>
    <row r="268" spans="1:9" x14ac:dyDescent="0.25">
      <c r="A268">
        <v>102</v>
      </c>
      <c r="B268" s="1">
        <v>44097</v>
      </c>
      <c r="C268">
        <f t="shared" ca="1" si="12"/>
        <v>99</v>
      </c>
      <c r="D268">
        <f t="shared" ca="1" si="13"/>
        <v>636</v>
      </c>
      <c r="E268">
        <v>1</v>
      </c>
      <c r="F268">
        <f t="shared" ca="1" si="14"/>
        <v>38</v>
      </c>
      <c r="G268">
        <v>400</v>
      </c>
      <c r="H268" t="s">
        <v>13</v>
      </c>
      <c r="I268" t="s">
        <v>14</v>
      </c>
    </row>
    <row r="269" spans="1:9" x14ac:dyDescent="0.25">
      <c r="A269">
        <v>103</v>
      </c>
      <c r="B269" s="1">
        <v>44098</v>
      </c>
      <c r="C269">
        <f t="shared" ca="1" si="12"/>
        <v>187</v>
      </c>
      <c r="D269">
        <f t="shared" ca="1" si="13"/>
        <v>26</v>
      </c>
      <c r="E269">
        <v>1</v>
      </c>
      <c r="F269">
        <f t="shared" ca="1" si="14"/>
        <v>42</v>
      </c>
      <c r="G269">
        <v>400</v>
      </c>
      <c r="H269" t="s">
        <v>15</v>
      </c>
      <c r="I269" t="s">
        <v>16</v>
      </c>
    </row>
    <row r="270" spans="1:9" x14ac:dyDescent="0.25">
      <c r="A270">
        <v>104</v>
      </c>
      <c r="B270" s="1">
        <v>44099</v>
      </c>
      <c r="C270">
        <f t="shared" ca="1" si="12"/>
        <v>100</v>
      </c>
      <c r="D270">
        <f t="shared" ca="1" si="13"/>
        <v>777</v>
      </c>
      <c r="E270">
        <v>1</v>
      </c>
      <c r="F270">
        <f t="shared" ca="1" si="14"/>
        <v>45</v>
      </c>
      <c r="G270">
        <v>400</v>
      </c>
      <c r="H270" t="s">
        <v>17</v>
      </c>
      <c r="I270" t="s">
        <v>12</v>
      </c>
    </row>
    <row r="271" spans="1:9" x14ac:dyDescent="0.25">
      <c r="A271">
        <v>105</v>
      </c>
      <c r="B271" s="1">
        <v>44100</v>
      </c>
      <c r="C271">
        <f t="shared" ca="1" si="12"/>
        <v>181</v>
      </c>
      <c r="D271">
        <f t="shared" ca="1" si="13"/>
        <v>445</v>
      </c>
      <c r="E271">
        <v>1</v>
      </c>
      <c r="F271">
        <f t="shared" ca="1" si="14"/>
        <v>41</v>
      </c>
      <c r="G271">
        <v>400</v>
      </c>
      <c r="H271" t="s">
        <v>18</v>
      </c>
      <c r="I271" t="s">
        <v>10</v>
      </c>
    </row>
    <row r="272" spans="1:9" x14ac:dyDescent="0.25">
      <c r="A272">
        <v>106</v>
      </c>
      <c r="B272" s="1">
        <v>44101</v>
      </c>
      <c r="C272">
        <f t="shared" ca="1" si="12"/>
        <v>141</v>
      </c>
      <c r="D272">
        <f t="shared" ca="1" si="13"/>
        <v>188</v>
      </c>
      <c r="E272">
        <v>1</v>
      </c>
      <c r="F272">
        <f t="shared" ca="1" si="14"/>
        <v>20</v>
      </c>
      <c r="G272">
        <v>400</v>
      </c>
      <c r="H272" t="s">
        <v>19</v>
      </c>
      <c r="I272" t="s">
        <v>16</v>
      </c>
    </row>
    <row r="273" spans="1:9" x14ac:dyDescent="0.25">
      <c r="A273">
        <v>107</v>
      </c>
      <c r="B273" s="1">
        <v>44102</v>
      </c>
      <c r="C273">
        <f t="shared" ca="1" si="12"/>
        <v>152</v>
      </c>
      <c r="D273">
        <f t="shared" ca="1" si="13"/>
        <v>698</v>
      </c>
      <c r="E273">
        <v>1</v>
      </c>
      <c r="F273">
        <f t="shared" ca="1" si="14"/>
        <v>20</v>
      </c>
      <c r="G273">
        <v>400</v>
      </c>
      <c r="H273" t="s">
        <v>20</v>
      </c>
      <c r="I273" t="s">
        <v>21</v>
      </c>
    </row>
    <row r="274" spans="1:9" x14ac:dyDescent="0.25">
      <c r="A274">
        <v>100</v>
      </c>
      <c r="B274" s="1">
        <v>44103</v>
      </c>
      <c r="C274">
        <f t="shared" ca="1" si="12"/>
        <v>65</v>
      </c>
      <c r="D274">
        <f t="shared" ca="1" si="13"/>
        <v>541</v>
      </c>
      <c r="E274">
        <v>1</v>
      </c>
      <c r="F274">
        <f t="shared" ca="1" si="14"/>
        <v>21</v>
      </c>
      <c r="G274">
        <v>400</v>
      </c>
      <c r="H274" t="s">
        <v>9</v>
      </c>
      <c r="I274" t="s">
        <v>10</v>
      </c>
    </row>
    <row r="275" spans="1:9" x14ac:dyDescent="0.25">
      <c r="A275">
        <v>101</v>
      </c>
      <c r="B275" s="1">
        <v>44104</v>
      </c>
      <c r="C275">
        <f t="shared" ca="1" si="12"/>
        <v>58</v>
      </c>
      <c r="D275">
        <f t="shared" ca="1" si="13"/>
        <v>852</v>
      </c>
      <c r="E275">
        <v>1</v>
      </c>
      <c r="F275">
        <f t="shared" ca="1" si="14"/>
        <v>30</v>
      </c>
      <c r="G275">
        <v>400</v>
      </c>
      <c r="H275" t="s">
        <v>11</v>
      </c>
      <c r="I275" t="s">
        <v>12</v>
      </c>
    </row>
    <row r="276" spans="1:9" x14ac:dyDescent="0.25">
      <c r="A276">
        <v>102</v>
      </c>
      <c r="B276" s="1">
        <v>44105</v>
      </c>
      <c r="C276">
        <f t="shared" ca="1" si="12"/>
        <v>136</v>
      </c>
      <c r="D276">
        <f t="shared" ca="1" si="13"/>
        <v>119</v>
      </c>
      <c r="E276">
        <v>1</v>
      </c>
      <c r="F276">
        <f t="shared" ca="1" si="14"/>
        <v>42</v>
      </c>
      <c r="G276">
        <v>400</v>
      </c>
      <c r="H276" t="s">
        <v>13</v>
      </c>
      <c r="I276" t="s">
        <v>14</v>
      </c>
    </row>
    <row r="277" spans="1:9" x14ac:dyDescent="0.25">
      <c r="A277">
        <v>103</v>
      </c>
      <c r="B277" s="1">
        <v>44106</v>
      </c>
      <c r="C277">
        <f t="shared" ca="1" si="12"/>
        <v>36</v>
      </c>
      <c r="D277">
        <f t="shared" ca="1" si="13"/>
        <v>57</v>
      </c>
      <c r="E277">
        <v>1</v>
      </c>
      <c r="F277">
        <f t="shared" ca="1" si="14"/>
        <v>33</v>
      </c>
      <c r="G277">
        <v>400</v>
      </c>
      <c r="H277" t="s">
        <v>15</v>
      </c>
      <c r="I277" t="s">
        <v>16</v>
      </c>
    </row>
    <row r="278" spans="1:9" x14ac:dyDescent="0.25">
      <c r="A278">
        <v>104</v>
      </c>
      <c r="B278" s="1">
        <v>44107</v>
      </c>
      <c r="C278">
        <f t="shared" ca="1" si="12"/>
        <v>157</v>
      </c>
      <c r="D278">
        <f t="shared" ca="1" si="13"/>
        <v>788</v>
      </c>
      <c r="E278">
        <v>1</v>
      </c>
      <c r="F278">
        <f t="shared" ca="1" si="14"/>
        <v>21</v>
      </c>
      <c r="G278">
        <v>400</v>
      </c>
      <c r="H278" t="s">
        <v>17</v>
      </c>
      <c r="I278" t="s">
        <v>12</v>
      </c>
    </row>
    <row r="279" spans="1:9" x14ac:dyDescent="0.25">
      <c r="A279">
        <v>105</v>
      </c>
      <c r="B279" s="1">
        <v>44108</v>
      </c>
      <c r="C279">
        <f t="shared" ca="1" si="12"/>
        <v>40</v>
      </c>
      <c r="D279">
        <f t="shared" ca="1" si="13"/>
        <v>279</v>
      </c>
      <c r="E279">
        <v>1</v>
      </c>
      <c r="F279">
        <f t="shared" ca="1" si="14"/>
        <v>31</v>
      </c>
      <c r="G279">
        <v>400</v>
      </c>
      <c r="H279" t="s">
        <v>18</v>
      </c>
      <c r="I279" t="s">
        <v>10</v>
      </c>
    </row>
    <row r="280" spans="1:9" x14ac:dyDescent="0.25">
      <c r="A280">
        <v>106</v>
      </c>
      <c r="B280" s="1">
        <v>44109</v>
      </c>
      <c r="C280">
        <f t="shared" ca="1" si="12"/>
        <v>37</v>
      </c>
      <c r="D280">
        <f t="shared" ca="1" si="13"/>
        <v>540</v>
      </c>
      <c r="E280">
        <v>1</v>
      </c>
      <c r="F280">
        <f t="shared" ca="1" si="14"/>
        <v>34</v>
      </c>
      <c r="G280">
        <v>400</v>
      </c>
      <c r="H280" t="s">
        <v>19</v>
      </c>
      <c r="I280" t="s">
        <v>16</v>
      </c>
    </row>
    <row r="281" spans="1:9" x14ac:dyDescent="0.25">
      <c r="A281">
        <v>107</v>
      </c>
      <c r="B281" s="1">
        <v>44110</v>
      </c>
      <c r="C281">
        <f t="shared" ca="1" si="12"/>
        <v>194</v>
      </c>
      <c r="D281">
        <f t="shared" ca="1" si="13"/>
        <v>212</v>
      </c>
      <c r="E281">
        <v>1</v>
      </c>
      <c r="F281">
        <f t="shared" ca="1" si="14"/>
        <v>33</v>
      </c>
      <c r="G281">
        <v>400</v>
      </c>
      <c r="H281" t="s">
        <v>20</v>
      </c>
      <c r="I281" t="s">
        <v>21</v>
      </c>
    </row>
    <row r="282" spans="1:9" x14ac:dyDescent="0.25">
      <c r="A282">
        <v>100</v>
      </c>
      <c r="B282" s="1">
        <v>44111</v>
      </c>
      <c r="C282">
        <f t="shared" ca="1" si="12"/>
        <v>151</v>
      </c>
      <c r="D282">
        <f t="shared" ca="1" si="13"/>
        <v>504</v>
      </c>
      <c r="E282">
        <v>1</v>
      </c>
      <c r="F282">
        <f t="shared" ca="1" si="14"/>
        <v>24</v>
      </c>
      <c r="G282">
        <v>400</v>
      </c>
      <c r="H282" t="s">
        <v>9</v>
      </c>
      <c r="I282" t="s">
        <v>10</v>
      </c>
    </row>
    <row r="283" spans="1:9" x14ac:dyDescent="0.25">
      <c r="A283">
        <v>101</v>
      </c>
      <c r="B283" s="1">
        <v>44112</v>
      </c>
      <c r="C283">
        <f t="shared" ca="1" si="12"/>
        <v>196</v>
      </c>
      <c r="D283">
        <f t="shared" ca="1" si="13"/>
        <v>601</v>
      </c>
      <c r="E283">
        <v>1</v>
      </c>
      <c r="F283">
        <f t="shared" ca="1" si="14"/>
        <v>26</v>
      </c>
      <c r="G283">
        <v>400</v>
      </c>
      <c r="H283" t="s">
        <v>11</v>
      </c>
      <c r="I283" t="s">
        <v>12</v>
      </c>
    </row>
    <row r="284" spans="1:9" x14ac:dyDescent="0.25">
      <c r="A284">
        <v>102</v>
      </c>
      <c r="B284" s="1">
        <v>44113</v>
      </c>
      <c r="C284">
        <f t="shared" ca="1" si="12"/>
        <v>42</v>
      </c>
      <c r="D284">
        <f t="shared" ca="1" si="13"/>
        <v>686</v>
      </c>
      <c r="E284">
        <v>1</v>
      </c>
      <c r="F284">
        <f t="shared" ca="1" si="14"/>
        <v>25</v>
      </c>
      <c r="G284">
        <v>400</v>
      </c>
      <c r="H284" t="s">
        <v>13</v>
      </c>
      <c r="I284" t="s">
        <v>14</v>
      </c>
    </row>
    <row r="285" spans="1:9" x14ac:dyDescent="0.25">
      <c r="A285">
        <v>103</v>
      </c>
      <c r="B285" s="1">
        <v>44114</v>
      </c>
      <c r="C285">
        <f t="shared" ca="1" si="12"/>
        <v>124</v>
      </c>
      <c r="D285">
        <f t="shared" ca="1" si="13"/>
        <v>308</v>
      </c>
      <c r="E285">
        <v>1</v>
      </c>
      <c r="F285">
        <f t="shared" ca="1" si="14"/>
        <v>41</v>
      </c>
      <c r="G285">
        <v>400</v>
      </c>
      <c r="H285" t="s">
        <v>15</v>
      </c>
      <c r="I285" t="s">
        <v>16</v>
      </c>
    </row>
    <row r="286" spans="1:9" x14ac:dyDescent="0.25">
      <c r="A286">
        <v>104</v>
      </c>
      <c r="B286" s="1">
        <v>44115</v>
      </c>
      <c r="C286">
        <f t="shared" ca="1" si="12"/>
        <v>164</v>
      </c>
      <c r="D286">
        <f t="shared" ca="1" si="13"/>
        <v>245</v>
      </c>
      <c r="E286">
        <v>1</v>
      </c>
      <c r="F286">
        <f t="shared" ca="1" si="14"/>
        <v>36</v>
      </c>
      <c r="G286">
        <v>400</v>
      </c>
      <c r="H286" t="s">
        <v>17</v>
      </c>
      <c r="I286" t="s">
        <v>12</v>
      </c>
    </row>
    <row r="287" spans="1:9" x14ac:dyDescent="0.25">
      <c r="A287">
        <v>105</v>
      </c>
      <c r="B287" s="1">
        <v>44116</v>
      </c>
      <c r="C287">
        <f t="shared" ca="1" si="12"/>
        <v>172</v>
      </c>
      <c r="D287">
        <f t="shared" ca="1" si="13"/>
        <v>700</v>
      </c>
      <c r="E287">
        <v>1</v>
      </c>
      <c r="F287">
        <f t="shared" ca="1" si="14"/>
        <v>20</v>
      </c>
      <c r="G287">
        <v>400</v>
      </c>
      <c r="H287" t="s">
        <v>18</v>
      </c>
      <c r="I287" t="s">
        <v>10</v>
      </c>
    </row>
    <row r="288" spans="1:9" x14ac:dyDescent="0.25">
      <c r="A288">
        <v>106</v>
      </c>
      <c r="B288" s="1">
        <v>44117</v>
      </c>
      <c r="C288">
        <f t="shared" ca="1" si="12"/>
        <v>153</v>
      </c>
      <c r="D288">
        <f t="shared" ca="1" si="13"/>
        <v>755</v>
      </c>
      <c r="E288">
        <v>1</v>
      </c>
      <c r="F288">
        <f t="shared" ca="1" si="14"/>
        <v>36</v>
      </c>
      <c r="G288">
        <v>400</v>
      </c>
      <c r="H288" t="s">
        <v>19</v>
      </c>
      <c r="I288" t="s">
        <v>16</v>
      </c>
    </row>
    <row r="289" spans="1:9" x14ac:dyDescent="0.25">
      <c r="A289">
        <v>107</v>
      </c>
      <c r="B289" s="1">
        <v>44118</v>
      </c>
      <c r="C289">
        <f t="shared" ca="1" si="12"/>
        <v>71</v>
      </c>
      <c r="D289">
        <f t="shared" ca="1" si="13"/>
        <v>475</v>
      </c>
      <c r="E289">
        <v>1</v>
      </c>
      <c r="F289">
        <f t="shared" ca="1" si="14"/>
        <v>22</v>
      </c>
      <c r="G289">
        <v>400</v>
      </c>
      <c r="H289" t="s">
        <v>20</v>
      </c>
      <c r="I289" t="s">
        <v>21</v>
      </c>
    </row>
    <row r="290" spans="1:9" x14ac:dyDescent="0.25">
      <c r="A290">
        <v>100</v>
      </c>
      <c r="B290" s="1">
        <v>44119</v>
      </c>
      <c r="C290">
        <f t="shared" ca="1" si="12"/>
        <v>99</v>
      </c>
      <c r="D290">
        <f t="shared" ca="1" si="13"/>
        <v>509</v>
      </c>
      <c r="E290">
        <v>1</v>
      </c>
      <c r="F290">
        <f t="shared" ca="1" si="14"/>
        <v>30</v>
      </c>
      <c r="G290">
        <v>400</v>
      </c>
      <c r="H290" t="s">
        <v>9</v>
      </c>
      <c r="I290" t="s">
        <v>10</v>
      </c>
    </row>
    <row r="291" spans="1:9" x14ac:dyDescent="0.25">
      <c r="A291">
        <v>101</v>
      </c>
      <c r="B291" s="1">
        <v>44120</v>
      </c>
      <c r="C291">
        <f t="shared" ca="1" si="12"/>
        <v>12</v>
      </c>
      <c r="D291">
        <f t="shared" ca="1" si="13"/>
        <v>74</v>
      </c>
      <c r="E291">
        <v>1</v>
      </c>
      <c r="F291">
        <f t="shared" ca="1" si="14"/>
        <v>46</v>
      </c>
      <c r="G291">
        <v>400</v>
      </c>
      <c r="H291" t="s">
        <v>11</v>
      </c>
      <c r="I291" t="s">
        <v>12</v>
      </c>
    </row>
    <row r="292" spans="1:9" x14ac:dyDescent="0.25">
      <c r="A292">
        <v>102</v>
      </c>
      <c r="B292" s="1">
        <v>44121</v>
      </c>
      <c r="C292">
        <f t="shared" ca="1" si="12"/>
        <v>100</v>
      </c>
      <c r="D292">
        <f t="shared" ca="1" si="13"/>
        <v>755</v>
      </c>
      <c r="E292">
        <v>1</v>
      </c>
      <c r="F292">
        <f t="shared" ca="1" si="14"/>
        <v>44</v>
      </c>
      <c r="G292">
        <v>400</v>
      </c>
      <c r="H292" t="s">
        <v>13</v>
      </c>
      <c r="I292" t="s">
        <v>14</v>
      </c>
    </row>
    <row r="293" spans="1:9" x14ac:dyDescent="0.25">
      <c r="A293">
        <v>103</v>
      </c>
      <c r="B293" s="1">
        <v>44122</v>
      </c>
      <c r="C293">
        <f t="shared" ca="1" si="12"/>
        <v>168</v>
      </c>
      <c r="D293">
        <f t="shared" ca="1" si="13"/>
        <v>46</v>
      </c>
      <c r="E293">
        <v>1</v>
      </c>
      <c r="F293">
        <f t="shared" ca="1" si="14"/>
        <v>48</v>
      </c>
      <c r="G293">
        <v>400</v>
      </c>
      <c r="H293" t="s">
        <v>15</v>
      </c>
      <c r="I293" t="s">
        <v>16</v>
      </c>
    </row>
    <row r="294" spans="1:9" x14ac:dyDescent="0.25">
      <c r="A294">
        <v>104</v>
      </c>
      <c r="B294" s="1">
        <v>44123</v>
      </c>
      <c r="C294">
        <f t="shared" ca="1" si="12"/>
        <v>77</v>
      </c>
      <c r="D294">
        <f t="shared" ca="1" si="13"/>
        <v>840</v>
      </c>
      <c r="E294">
        <v>1</v>
      </c>
      <c r="F294">
        <f t="shared" ca="1" si="14"/>
        <v>47</v>
      </c>
      <c r="G294">
        <v>400</v>
      </c>
      <c r="H294" t="s">
        <v>17</v>
      </c>
      <c r="I294" t="s">
        <v>12</v>
      </c>
    </row>
    <row r="295" spans="1:9" x14ac:dyDescent="0.25">
      <c r="A295">
        <v>105</v>
      </c>
      <c r="B295" s="1">
        <v>44124</v>
      </c>
      <c r="C295">
        <f t="shared" ca="1" si="12"/>
        <v>84</v>
      </c>
      <c r="D295">
        <f t="shared" ca="1" si="13"/>
        <v>215</v>
      </c>
      <c r="E295">
        <v>1</v>
      </c>
      <c r="F295">
        <f t="shared" ca="1" si="14"/>
        <v>26</v>
      </c>
      <c r="G295">
        <v>400</v>
      </c>
      <c r="H295" t="s">
        <v>18</v>
      </c>
      <c r="I295" t="s">
        <v>10</v>
      </c>
    </row>
    <row r="296" spans="1:9" x14ac:dyDescent="0.25">
      <c r="A296">
        <v>106</v>
      </c>
      <c r="B296" s="1">
        <v>44125</v>
      </c>
      <c r="C296">
        <f t="shared" ca="1" si="12"/>
        <v>83</v>
      </c>
      <c r="D296">
        <f t="shared" ca="1" si="13"/>
        <v>553</v>
      </c>
      <c r="E296">
        <v>1</v>
      </c>
      <c r="F296">
        <f t="shared" ca="1" si="14"/>
        <v>21</v>
      </c>
      <c r="G296">
        <v>400</v>
      </c>
      <c r="H296" t="s">
        <v>19</v>
      </c>
      <c r="I296" t="s">
        <v>16</v>
      </c>
    </row>
    <row r="297" spans="1:9" x14ac:dyDescent="0.25">
      <c r="A297">
        <v>107</v>
      </c>
      <c r="B297" s="1">
        <v>44126</v>
      </c>
      <c r="C297">
        <f t="shared" ca="1" si="12"/>
        <v>171</v>
      </c>
      <c r="D297">
        <f t="shared" ca="1" si="13"/>
        <v>604</v>
      </c>
      <c r="E297">
        <v>1</v>
      </c>
      <c r="F297">
        <f t="shared" ca="1" si="14"/>
        <v>44</v>
      </c>
      <c r="G297">
        <v>400</v>
      </c>
      <c r="H297" t="s">
        <v>20</v>
      </c>
      <c r="I297" t="s">
        <v>21</v>
      </c>
    </row>
    <row r="298" spans="1:9" x14ac:dyDescent="0.25">
      <c r="A298">
        <v>100</v>
      </c>
      <c r="B298" s="1">
        <v>44127</v>
      </c>
      <c r="C298">
        <f t="shared" ca="1" si="12"/>
        <v>26</v>
      </c>
      <c r="D298">
        <f t="shared" ca="1" si="13"/>
        <v>312</v>
      </c>
      <c r="E298">
        <v>1</v>
      </c>
      <c r="F298">
        <f t="shared" ca="1" si="14"/>
        <v>23</v>
      </c>
      <c r="G298">
        <v>400</v>
      </c>
      <c r="H298" t="s">
        <v>9</v>
      </c>
      <c r="I298" t="s">
        <v>10</v>
      </c>
    </row>
    <row r="299" spans="1:9" x14ac:dyDescent="0.25">
      <c r="A299">
        <v>101</v>
      </c>
      <c r="B299" s="1">
        <v>44128</v>
      </c>
      <c r="C299">
        <f t="shared" ca="1" si="12"/>
        <v>131</v>
      </c>
      <c r="D299">
        <f t="shared" ca="1" si="13"/>
        <v>562</v>
      </c>
      <c r="E299">
        <v>1</v>
      </c>
      <c r="F299">
        <f t="shared" ca="1" si="14"/>
        <v>37</v>
      </c>
      <c r="G299">
        <v>400</v>
      </c>
      <c r="H299" t="s">
        <v>11</v>
      </c>
      <c r="I299" t="s">
        <v>12</v>
      </c>
    </row>
    <row r="300" spans="1:9" x14ac:dyDescent="0.25">
      <c r="A300">
        <v>102</v>
      </c>
      <c r="B300" s="1">
        <v>44129</v>
      </c>
      <c r="C300">
        <f t="shared" ca="1" si="12"/>
        <v>112</v>
      </c>
      <c r="D300">
        <f t="shared" ca="1" si="13"/>
        <v>824</v>
      </c>
      <c r="E300">
        <v>1</v>
      </c>
      <c r="F300">
        <f t="shared" ca="1" si="14"/>
        <v>25</v>
      </c>
      <c r="G300">
        <v>400</v>
      </c>
      <c r="H300" t="s">
        <v>13</v>
      </c>
      <c r="I300" t="s">
        <v>14</v>
      </c>
    </row>
    <row r="301" spans="1:9" x14ac:dyDescent="0.25">
      <c r="A301">
        <v>103</v>
      </c>
      <c r="B301" s="1">
        <v>44130</v>
      </c>
      <c r="C301">
        <f t="shared" ca="1" si="12"/>
        <v>82</v>
      </c>
      <c r="D301">
        <f t="shared" ca="1" si="13"/>
        <v>353</v>
      </c>
      <c r="E301">
        <v>1</v>
      </c>
      <c r="F301">
        <f t="shared" ca="1" si="14"/>
        <v>44</v>
      </c>
      <c r="G301">
        <v>400</v>
      </c>
      <c r="H301" t="s">
        <v>15</v>
      </c>
      <c r="I301" t="s">
        <v>16</v>
      </c>
    </row>
    <row r="302" spans="1:9" x14ac:dyDescent="0.25">
      <c r="A302">
        <v>104</v>
      </c>
      <c r="B302" s="1">
        <v>44131</v>
      </c>
      <c r="C302">
        <f t="shared" ca="1" si="12"/>
        <v>62</v>
      </c>
      <c r="D302">
        <f t="shared" ca="1" si="13"/>
        <v>645</v>
      </c>
      <c r="E302">
        <v>1</v>
      </c>
      <c r="F302">
        <f t="shared" ca="1" si="14"/>
        <v>27</v>
      </c>
      <c r="G302">
        <v>400</v>
      </c>
      <c r="H302" t="s">
        <v>17</v>
      </c>
      <c r="I302" t="s">
        <v>12</v>
      </c>
    </row>
    <row r="303" spans="1:9" x14ac:dyDescent="0.25">
      <c r="A303">
        <v>105</v>
      </c>
      <c r="B303" s="1">
        <v>44132</v>
      </c>
      <c r="C303">
        <f t="shared" ca="1" si="12"/>
        <v>104</v>
      </c>
      <c r="D303">
        <f t="shared" ca="1" si="13"/>
        <v>647</v>
      </c>
      <c r="E303">
        <v>1</v>
      </c>
      <c r="F303">
        <f t="shared" ca="1" si="14"/>
        <v>31</v>
      </c>
      <c r="G303">
        <v>400</v>
      </c>
      <c r="H303" t="s">
        <v>18</v>
      </c>
      <c r="I303" t="s">
        <v>10</v>
      </c>
    </row>
    <row r="304" spans="1:9" x14ac:dyDescent="0.25">
      <c r="A304">
        <v>106</v>
      </c>
      <c r="B304" s="1">
        <v>44133</v>
      </c>
      <c r="C304">
        <f t="shared" ca="1" si="12"/>
        <v>78</v>
      </c>
      <c r="D304">
        <f t="shared" ca="1" si="13"/>
        <v>880</v>
      </c>
      <c r="E304">
        <v>1</v>
      </c>
      <c r="F304">
        <f t="shared" ca="1" si="14"/>
        <v>40</v>
      </c>
      <c r="G304">
        <v>400</v>
      </c>
      <c r="H304" t="s">
        <v>19</v>
      </c>
      <c r="I304" t="s">
        <v>16</v>
      </c>
    </row>
    <row r="305" spans="1:9" x14ac:dyDescent="0.25">
      <c r="A305">
        <v>107</v>
      </c>
      <c r="B305" s="1">
        <v>44134</v>
      </c>
      <c r="C305">
        <f t="shared" ca="1" si="12"/>
        <v>41</v>
      </c>
      <c r="D305">
        <f t="shared" ca="1" si="13"/>
        <v>82</v>
      </c>
      <c r="E305">
        <v>1</v>
      </c>
      <c r="F305">
        <f t="shared" ca="1" si="14"/>
        <v>36</v>
      </c>
      <c r="G305">
        <v>400</v>
      </c>
      <c r="H305" t="s">
        <v>20</v>
      </c>
      <c r="I305" t="s">
        <v>21</v>
      </c>
    </row>
    <row r="306" spans="1:9" x14ac:dyDescent="0.25">
      <c r="A306">
        <v>100</v>
      </c>
      <c r="B306" s="1">
        <v>44135</v>
      </c>
      <c r="C306">
        <f t="shared" ca="1" si="12"/>
        <v>51</v>
      </c>
      <c r="D306">
        <f t="shared" ca="1" si="13"/>
        <v>74</v>
      </c>
      <c r="E306">
        <v>1</v>
      </c>
      <c r="F306">
        <f t="shared" ca="1" si="14"/>
        <v>25</v>
      </c>
      <c r="G306">
        <v>400</v>
      </c>
      <c r="H306" t="s">
        <v>9</v>
      </c>
      <c r="I306" t="s">
        <v>10</v>
      </c>
    </row>
    <row r="307" spans="1:9" x14ac:dyDescent="0.25">
      <c r="A307">
        <v>101</v>
      </c>
      <c r="B307" s="1">
        <v>44136</v>
      </c>
      <c r="C307">
        <f t="shared" ca="1" si="12"/>
        <v>113</v>
      </c>
      <c r="D307">
        <f t="shared" ca="1" si="13"/>
        <v>181</v>
      </c>
      <c r="E307">
        <v>1</v>
      </c>
      <c r="F307">
        <f t="shared" ca="1" si="14"/>
        <v>50</v>
      </c>
      <c r="G307">
        <v>400</v>
      </c>
      <c r="H307" t="s">
        <v>11</v>
      </c>
      <c r="I307" t="s">
        <v>12</v>
      </c>
    </row>
    <row r="308" spans="1:9" x14ac:dyDescent="0.25">
      <c r="A308">
        <v>102</v>
      </c>
      <c r="B308" s="1">
        <v>44137</v>
      </c>
      <c r="C308">
        <f t="shared" ca="1" si="12"/>
        <v>181</v>
      </c>
      <c r="D308">
        <f t="shared" ca="1" si="13"/>
        <v>524</v>
      </c>
      <c r="E308">
        <v>1</v>
      </c>
      <c r="F308">
        <f t="shared" ca="1" si="14"/>
        <v>43</v>
      </c>
      <c r="G308">
        <v>400</v>
      </c>
      <c r="H308" t="s">
        <v>13</v>
      </c>
      <c r="I308" t="s">
        <v>14</v>
      </c>
    </row>
    <row r="309" spans="1:9" x14ac:dyDescent="0.25">
      <c r="A309">
        <v>103</v>
      </c>
      <c r="B309" s="1">
        <v>44138</v>
      </c>
      <c r="C309">
        <f t="shared" ca="1" si="12"/>
        <v>12</v>
      </c>
      <c r="D309">
        <f t="shared" ca="1" si="13"/>
        <v>749</v>
      </c>
      <c r="E309">
        <v>1</v>
      </c>
      <c r="F309">
        <f t="shared" ca="1" si="14"/>
        <v>26</v>
      </c>
      <c r="G309">
        <v>400</v>
      </c>
      <c r="H309" t="s">
        <v>15</v>
      </c>
      <c r="I309" t="s">
        <v>16</v>
      </c>
    </row>
    <row r="310" spans="1:9" x14ac:dyDescent="0.25">
      <c r="A310">
        <v>104</v>
      </c>
      <c r="B310" s="1">
        <v>44139</v>
      </c>
      <c r="C310">
        <f t="shared" ca="1" si="12"/>
        <v>169</v>
      </c>
      <c r="D310">
        <f t="shared" ca="1" si="13"/>
        <v>303</v>
      </c>
      <c r="E310">
        <v>1</v>
      </c>
      <c r="F310">
        <f t="shared" ca="1" si="14"/>
        <v>31</v>
      </c>
      <c r="G310">
        <v>400</v>
      </c>
      <c r="H310" t="s">
        <v>17</v>
      </c>
      <c r="I310" t="s">
        <v>12</v>
      </c>
    </row>
    <row r="311" spans="1:9" x14ac:dyDescent="0.25">
      <c r="A311">
        <v>105</v>
      </c>
      <c r="B311" s="1">
        <v>44140</v>
      </c>
      <c r="C311">
        <f t="shared" ca="1" si="12"/>
        <v>126</v>
      </c>
      <c r="D311">
        <f t="shared" ca="1" si="13"/>
        <v>20</v>
      </c>
      <c r="E311">
        <v>1</v>
      </c>
      <c r="F311">
        <f t="shared" ca="1" si="14"/>
        <v>42</v>
      </c>
      <c r="G311">
        <v>400</v>
      </c>
      <c r="H311" t="s">
        <v>18</v>
      </c>
      <c r="I311" t="s">
        <v>10</v>
      </c>
    </row>
    <row r="312" spans="1:9" x14ac:dyDescent="0.25">
      <c r="A312">
        <v>106</v>
      </c>
      <c r="B312" s="1">
        <v>44141</v>
      </c>
      <c r="C312">
        <f t="shared" ca="1" si="12"/>
        <v>11</v>
      </c>
      <c r="D312">
        <f t="shared" ca="1" si="13"/>
        <v>555</v>
      </c>
      <c r="E312">
        <v>1</v>
      </c>
      <c r="F312">
        <f t="shared" ca="1" si="14"/>
        <v>45</v>
      </c>
      <c r="G312">
        <v>400</v>
      </c>
      <c r="H312" t="s">
        <v>19</v>
      </c>
      <c r="I312" t="s">
        <v>16</v>
      </c>
    </row>
    <row r="313" spans="1:9" x14ac:dyDescent="0.25">
      <c r="A313">
        <v>107</v>
      </c>
      <c r="B313" s="1">
        <v>44142</v>
      </c>
      <c r="C313">
        <f t="shared" ca="1" si="12"/>
        <v>103</v>
      </c>
      <c r="D313">
        <f t="shared" ca="1" si="13"/>
        <v>756</v>
      </c>
      <c r="E313">
        <v>1</v>
      </c>
      <c r="F313">
        <f t="shared" ca="1" si="14"/>
        <v>23</v>
      </c>
      <c r="G313">
        <v>400</v>
      </c>
      <c r="H313" t="s">
        <v>20</v>
      </c>
      <c r="I313" t="s">
        <v>21</v>
      </c>
    </row>
    <row r="314" spans="1:9" x14ac:dyDescent="0.25">
      <c r="A314">
        <v>100</v>
      </c>
      <c r="B314" s="1">
        <v>44143</v>
      </c>
      <c r="C314">
        <f t="shared" ca="1" si="12"/>
        <v>90</v>
      </c>
      <c r="D314">
        <f t="shared" ca="1" si="13"/>
        <v>790</v>
      </c>
      <c r="E314">
        <v>1</v>
      </c>
      <c r="F314">
        <f t="shared" ca="1" si="14"/>
        <v>24</v>
      </c>
      <c r="G314">
        <v>400</v>
      </c>
      <c r="H314" t="s">
        <v>9</v>
      </c>
      <c r="I314" t="s">
        <v>10</v>
      </c>
    </row>
    <row r="315" spans="1:9" x14ac:dyDescent="0.25">
      <c r="A315">
        <v>101</v>
      </c>
      <c r="B315" s="1">
        <v>44144</v>
      </c>
      <c r="C315">
        <f t="shared" ca="1" si="12"/>
        <v>16</v>
      </c>
      <c r="D315">
        <f t="shared" ca="1" si="13"/>
        <v>410</v>
      </c>
      <c r="E315">
        <v>1</v>
      </c>
      <c r="F315">
        <f t="shared" ca="1" si="14"/>
        <v>30</v>
      </c>
      <c r="G315">
        <v>400</v>
      </c>
      <c r="H315" t="s">
        <v>11</v>
      </c>
      <c r="I315" t="s">
        <v>12</v>
      </c>
    </row>
    <row r="316" spans="1:9" x14ac:dyDescent="0.25">
      <c r="A316">
        <v>102</v>
      </c>
      <c r="B316" s="1">
        <v>44145</v>
      </c>
      <c r="C316">
        <f t="shared" ca="1" si="12"/>
        <v>153</v>
      </c>
      <c r="D316">
        <f t="shared" ca="1" si="13"/>
        <v>223</v>
      </c>
      <c r="E316">
        <v>1</v>
      </c>
      <c r="F316">
        <f t="shared" ca="1" si="14"/>
        <v>22</v>
      </c>
      <c r="G316">
        <v>400</v>
      </c>
      <c r="H316" t="s">
        <v>13</v>
      </c>
      <c r="I316" t="s">
        <v>14</v>
      </c>
    </row>
    <row r="317" spans="1:9" x14ac:dyDescent="0.25">
      <c r="A317">
        <v>103</v>
      </c>
      <c r="B317" s="1">
        <v>44146</v>
      </c>
      <c r="C317">
        <f t="shared" ca="1" si="12"/>
        <v>41</v>
      </c>
      <c r="D317">
        <f t="shared" ca="1" si="13"/>
        <v>724</v>
      </c>
      <c r="E317">
        <v>1</v>
      </c>
      <c r="F317">
        <f t="shared" ca="1" si="14"/>
        <v>23</v>
      </c>
      <c r="G317">
        <v>400</v>
      </c>
      <c r="H317" t="s">
        <v>15</v>
      </c>
      <c r="I317" t="s">
        <v>16</v>
      </c>
    </row>
    <row r="318" spans="1:9" x14ac:dyDescent="0.25">
      <c r="A318">
        <v>104</v>
      </c>
      <c r="B318" s="1">
        <v>44147</v>
      </c>
      <c r="C318">
        <f t="shared" ca="1" si="12"/>
        <v>140</v>
      </c>
      <c r="D318">
        <f t="shared" ca="1" si="13"/>
        <v>232</v>
      </c>
      <c r="E318">
        <v>1</v>
      </c>
      <c r="F318">
        <f t="shared" ca="1" si="14"/>
        <v>25</v>
      </c>
      <c r="G318">
        <v>400</v>
      </c>
      <c r="H318" t="s">
        <v>17</v>
      </c>
      <c r="I318" t="s">
        <v>12</v>
      </c>
    </row>
    <row r="319" spans="1:9" x14ac:dyDescent="0.25">
      <c r="A319">
        <v>105</v>
      </c>
      <c r="B319" s="1">
        <v>44148</v>
      </c>
      <c r="C319">
        <f t="shared" ca="1" si="12"/>
        <v>149</v>
      </c>
      <c r="D319">
        <f t="shared" ca="1" si="13"/>
        <v>326</v>
      </c>
      <c r="E319">
        <v>1</v>
      </c>
      <c r="F319">
        <f t="shared" ca="1" si="14"/>
        <v>44</v>
      </c>
      <c r="G319">
        <v>400</v>
      </c>
      <c r="H319" t="s">
        <v>18</v>
      </c>
      <c r="I319" t="s">
        <v>10</v>
      </c>
    </row>
    <row r="320" spans="1:9" x14ac:dyDescent="0.25">
      <c r="A320">
        <v>106</v>
      </c>
      <c r="B320" s="1">
        <v>44149</v>
      </c>
      <c r="C320">
        <f t="shared" ca="1" si="12"/>
        <v>64</v>
      </c>
      <c r="D320">
        <f t="shared" ca="1" si="13"/>
        <v>872</v>
      </c>
      <c r="E320">
        <v>1</v>
      </c>
      <c r="F320">
        <f t="shared" ca="1" si="14"/>
        <v>45</v>
      </c>
      <c r="G320">
        <v>400</v>
      </c>
      <c r="H320" t="s">
        <v>19</v>
      </c>
      <c r="I320" t="s">
        <v>16</v>
      </c>
    </row>
    <row r="321" spans="1:9" x14ac:dyDescent="0.25">
      <c r="A321">
        <v>107</v>
      </c>
      <c r="B321" s="1">
        <v>44150</v>
      </c>
      <c r="C321">
        <f t="shared" ca="1" si="12"/>
        <v>67</v>
      </c>
      <c r="D321">
        <f t="shared" ca="1" si="13"/>
        <v>585</v>
      </c>
      <c r="E321">
        <v>1</v>
      </c>
      <c r="F321">
        <f t="shared" ca="1" si="14"/>
        <v>34</v>
      </c>
      <c r="G321">
        <v>400</v>
      </c>
      <c r="H321" t="s">
        <v>20</v>
      </c>
      <c r="I321" t="s">
        <v>21</v>
      </c>
    </row>
    <row r="322" spans="1:9" x14ac:dyDescent="0.25">
      <c r="A322">
        <v>100</v>
      </c>
      <c r="B322" s="1">
        <v>44151</v>
      </c>
      <c r="C322">
        <f t="shared" ca="1" si="12"/>
        <v>112</v>
      </c>
      <c r="D322">
        <f t="shared" ca="1" si="13"/>
        <v>551</v>
      </c>
      <c r="E322">
        <v>1</v>
      </c>
      <c r="F322">
        <f t="shared" ca="1" si="14"/>
        <v>33</v>
      </c>
      <c r="G322">
        <v>400</v>
      </c>
      <c r="H322" t="s">
        <v>9</v>
      </c>
      <c r="I322" t="s">
        <v>10</v>
      </c>
    </row>
    <row r="323" spans="1:9" x14ac:dyDescent="0.25">
      <c r="A323">
        <v>101</v>
      </c>
      <c r="B323" s="1">
        <v>44152</v>
      </c>
      <c r="C323">
        <f t="shared" ref="C323:C386" ca="1" si="15">RANDBETWEEN(10,200)</f>
        <v>82</v>
      </c>
      <c r="D323">
        <f t="shared" ref="D323:D386" ca="1" si="16">RANDBETWEEN(20,900)</f>
        <v>161</v>
      </c>
      <c r="E323">
        <v>1</v>
      </c>
      <c r="F323">
        <f t="shared" ref="F323:F386" ca="1" si="17">RANDBETWEEN(20,50)</f>
        <v>29</v>
      </c>
      <c r="G323">
        <v>400</v>
      </c>
      <c r="H323" t="s">
        <v>11</v>
      </c>
      <c r="I323" t="s">
        <v>12</v>
      </c>
    </row>
    <row r="324" spans="1:9" x14ac:dyDescent="0.25">
      <c r="A324">
        <v>102</v>
      </c>
      <c r="B324" s="1">
        <v>44153</v>
      </c>
      <c r="C324">
        <f t="shared" ca="1" si="15"/>
        <v>168</v>
      </c>
      <c r="D324">
        <f t="shared" ca="1" si="16"/>
        <v>878</v>
      </c>
      <c r="E324">
        <v>1</v>
      </c>
      <c r="F324">
        <f t="shared" ca="1" si="17"/>
        <v>31</v>
      </c>
      <c r="G324">
        <v>400</v>
      </c>
      <c r="H324" t="s">
        <v>13</v>
      </c>
      <c r="I324" t="s">
        <v>14</v>
      </c>
    </row>
    <row r="325" spans="1:9" x14ac:dyDescent="0.25">
      <c r="A325">
        <v>103</v>
      </c>
      <c r="B325" s="1">
        <v>44154</v>
      </c>
      <c r="C325">
        <f t="shared" ca="1" si="15"/>
        <v>68</v>
      </c>
      <c r="D325">
        <f t="shared" ca="1" si="16"/>
        <v>238</v>
      </c>
      <c r="E325">
        <v>1</v>
      </c>
      <c r="F325">
        <f t="shared" ca="1" si="17"/>
        <v>48</v>
      </c>
      <c r="G325">
        <v>400</v>
      </c>
      <c r="H325" t="s">
        <v>15</v>
      </c>
      <c r="I325" t="s">
        <v>16</v>
      </c>
    </row>
    <row r="326" spans="1:9" x14ac:dyDescent="0.25">
      <c r="A326">
        <v>104</v>
      </c>
      <c r="B326" s="1">
        <v>44155</v>
      </c>
      <c r="C326">
        <f t="shared" ca="1" si="15"/>
        <v>55</v>
      </c>
      <c r="D326">
        <f t="shared" ca="1" si="16"/>
        <v>609</v>
      </c>
      <c r="E326">
        <v>1</v>
      </c>
      <c r="F326">
        <f t="shared" ca="1" si="17"/>
        <v>34</v>
      </c>
      <c r="G326">
        <v>400</v>
      </c>
      <c r="H326" t="s">
        <v>17</v>
      </c>
      <c r="I326" t="s">
        <v>12</v>
      </c>
    </row>
    <row r="327" spans="1:9" x14ac:dyDescent="0.25">
      <c r="A327">
        <v>105</v>
      </c>
      <c r="B327" s="1">
        <v>44156</v>
      </c>
      <c r="C327">
        <f t="shared" ca="1" si="15"/>
        <v>36</v>
      </c>
      <c r="D327">
        <f t="shared" ca="1" si="16"/>
        <v>189</v>
      </c>
      <c r="E327">
        <v>1</v>
      </c>
      <c r="F327">
        <f t="shared" ca="1" si="17"/>
        <v>26</v>
      </c>
      <c r="G327">
        <v>400</v>
      </c>
      <c r="H327" t="s">
        <v>18</v>
      </c>
      <c r="I327" t="s">
        <v>10</v>
      </c>
    </row>
    <row r="328" spans="1:9" x14ac:dyDescent="0.25">
      <c r="A328">
        <v>106</v>
      </c>
      <c r="B328" s="1">
        <v>44157</v>
      </c>
      <c r="C328">
        <f t="shared" ca="1" si="15"/>
        <v>25</v>
      </c>
      <c r="D328">
        <f t="shared" ca="1" si="16"/>
        <v>337</v>
      </c>
      <c r="E328">
        <v>1</v>
      </c>
      <c r="F328">
        <f t="shared" ca="1" si="17"/>
        <v>32</v>
      </c>
      <c r="G328">
        <v>400</v>
      </c>
      <c r="H328" t="s">
        <v>19</v>
      </c>
      <c r="I328" t="s">
        <v>16</v>
      </c>
    </row>
    <row r="329" spans="1:9" x14ac:dyDescent="0.25">
      <c r="A329">
        <v>107</v>
      </c>
      <c r="B329" s="1">
        <v>44158</v>
      </c>
      <c r="C329">
        <f t="shared" ca="1" si="15"/>
        <v>147</v>
      </c>
      <c r="D329">
        <f t="shared" ca="1" si="16"/>
        <v>671</v>
      </c>
      <c r="E329">
        <v>1</v>
      </c>
      <c r="F329">
        <f t="shared" ca="1" si="17"/>
        <v>43</v>
      </c>
      <c r="G329">
        <v>400</v>
      </c>
      <c r="H329" t="s">
        <v>20</v>
      </c>
      <c r="I329" t="s">
        <v>21</v>
      </c>
    </row>
    <row r="330" spans="1:9" x14ac:dyDescent="0.25">
      <c r="A330">
        <v>100</v>
      </c>
      <c r="B330" s="1">
        <v>44159</v>
      </c>
      <c r="C330">
        <f t="shared" ca="1" si="15"/>
        <v>14</v>
      </c>
      <c r="D330">
        <f t="shared" ca="1" si="16"/>
        <v>237</v>
      </c>
      <c r="E330">
        <v>1</v>
      </c>
      <c r="F330">
        <f t="shared" ca="1" si="17"/>
        <v>40</v>
      </c>
      <c r="G330">
        <v>400</v>
      </c>
      <c r="H330" t="s">
        <v>9</v>
      </c>
      <c r="I330" t="s">
        <v>10</v>
      </c>
    </row>
    <row r="331" spans="1:9" x14ac:dyDescent="0.25">
      <c r="A331">
        <v>101</v>
      </c>
      <c r="B331" s="1">
        <v>44160</v>
      </c>
      <c r="C331">
        <f t="shared" ca="1" si="15"/>
        <v>104</v>
      </c>
      <c r="D331">
        <f t="shared" ca="1" si="16"/>
        <v>605</v>
      </c>
      <c r="E331">
        <v>1</v>
      </c>
      <c r="F331">
        <f t="shared" ca="1" si="17"/>
        <v>31</v>
      </c>
      <c r="G331">
        <v>400</v>
      </c>
      <c r="H331" t="s">
        <v>11</v>
      </c>
      <c r="I331" t="s">
        <v>12</v>
      </c>
    </row>
    <row r="332" spans="1:9" x14ac:dyDescent="0.25">
      <c r="A332">
        <v>102</v>
      </c>
      <c r="B332" s="1">
        <v>44161</v>
      </c>
      <c r="C332">
        <f t="shared" ca="1" si="15"/>
        <v>190</v>
      </c>
      <c r="D332">
        <f t="shared" ca="1" si="16"/>
        <v>737</v>
      </c>
      <c r="E332">
        <v>1</v>
      </c>
      <c r="F332">
        <f t="shared" ca="1" si="17"/>
        <v>31</v>
      </c>
      <c r="G332">
        <v>400</v>
      </c>
      <c r="H332" t="s">
        <v>13</v>
      </c>
      <c r="I332" t="s">
        <v>14</v>
      </c>
    </row>
    <row r="333" spans="1:9" x14ac:dyDescent="0.25">
      <c r="A333">
        <v>103</v>
      </c>
      <c r="B333" s="1">
        <v>44162</v>
      </c>
      <c r="C333">
        <f t="shared" ca="1" si="15"/>
        <v>133</v>
      </c>
      <c r="D333">
        <f t="shared" ca="1" si="16"/>
        <v>81</v>
      </c>
      <c r="E333">
        <v>1</v>
      </c>
      <c r="F333">
        <f t="shared" ca="1" si="17"/>
        <v>41</v>
      </c>
      <c r="G333">
        <v>400</v>
      </c>
      <c r="H333" t="s">
        <v>15</v>
      </c>
      <c r="I333" t="s">
        <v>16</v>
      </c>
    </row>
    <row r="334" spans="1:9" x14ac:dyDescent="0.25">
      <c r="A334">
        <v>104</v>
      </c>
      <c r="B334" s="1">
        <v>44163</v>
      </c>
      <c r="C334">
        <f t="shared" ca="1" si="15"/>
        <v>111</v>
      </c>
      <c r="D334">
        <f t="shared" ca="1" si="16"/>
        <v>133</v>
      </c>
      <c r="E334">
        <v>1</v>
      </c>
      <c r="F334">
        <f t="shared" ca="1" si="17"/>
        <v>30</v>
      </c>
      <c r="G334">
        <v>400</v>
      </c>
      <c r="H334" t="s">
        <v>17</v>
      </c>
      <c r="I334" t="s">
        <v>12</v>
      </c>
    </row>
    <row r="335" spans="1:9" x14ac:dyDescent="0.25">
      <c r="A335">
        <v>105</v>
      </c>
      <c r="B335" s="1">
        <v>44164</v>
      </c>
      <c r="C335">
        <f t="shared" ca="1" si="15"/>
        <v>173</v>
      </c>
      <c r="D335">
        <f t="shared" ca="1" si="16"/>
        <v>534</v>
      </c>
      <c r="E335">
        <v>1</v>
      </c>
      <c r="F335">
        <f t="shared" ca="1" si="17"/>
        <v>27</v>
      </c>
      <c r="G335">
        <v>400</v>
      </c>
      <c r="H335" t="s">
        <v>18</v>
      </c>
      <c r="I335" t="s">
        <v>10</v>
      </c>
    </row>
    <row r="336" spans="1:9" x14ac:dyDescent="0.25">
      <c r="A336">
        <v>106</v>
      </c>
      <c r="B336" s="1">
        <v>44165</v>
      </c>
      <c r="C336">
        <f t="shared" ca="1" si="15"/>
        <v>28</v>
      </c>
      <c r="D336">
        <f t="shared" ca="1" si="16"/>
        <v>41</v>
      </c>
      <c r="E336">
        <v>1</v>
      </c>
      <c r="F336">
        <f t="shared" ca="1" si="17"/>
        <v>48</v>
      </c>
      <c r="G336">
        <v>400</v>
      </c>
      <c r="H336" t="s">
        <v>19</v>
      </c>
      <c r="I336" t="s">
        <v>16</v>
      </c>
    </row>
    <row r="337" spans="1:9" x14ac:dyDescent="0.25">
      <c r="A337">
        <v>107</v>
      </c>
      <c r="B337" s="1">
        <v>44166</v>
      </c>
      <c r="C337">
        <f t="shared" ca="1" si="15"/>
        <v>138</v>
      </c>
      <c r="D337">
        <f t="shared" ca="1" si="16"/>
        <v>240</v>
      </c>
      <c r="E337">
        <v>1</v>
      </c>
      <c r="F337">
        <f t="shared" ca="1" si="17"/>
        <v>32</v>
      </c>
      <c r="G337">
        <v>400</v>
      </c>
      <c r="H337" t="s">
        <v>20</v>
      </c>
      <c r="I337" t="s">
        <v>21</v>
      </c>
    </row>
    <row r="338" spans="1:9" x14ac:dyDescent="0.25">
      <c r="A338">
        <v>100</v>
      </c>
      <c r="B338" s="1">
        <v>44167</v>
      </c>
      <c r="C338">
        <f t="shared" ca="1" si="15"/>
        <v>186</v>
      </c>
      <c r="D338">
        <f t="shared" ca="1" si="16"/>
        <v>386</v>
      </c>
      <c r="E338">
        <v>1</v>
      </c>
      <c r="F338">
        <f t="shared" ca="1" si="17"/>
        <v>35</v>
      </c>
      <c r="G338">
        <v>400</v>
      </c>
      <c r="H338" t="s">
        <v>9</v>
      </c>
      <c r="I338" t="s">
        <v>10</v>
      </c>
    </row>
    <row r="339" spans="1:9" x14ac:dyDescent="0.25">
      <c r="A339">
        <v>101</v>
      </c>
      <c r="B339" s="1">
        <v>44168</v>
      </c>
      <c r="C339">
        <f t="shared" ca="1" si="15"/>
        <v>58</v>
      </c>
      <c r="D339">
        <f t="shared" ca="1" si="16"/>
        <v>513</v>
      </c>
      <c r="E339">
        <v>1</v>
      </c>
      <c r="F339">
        <f t="shared" ca="1" si="17"/>
        <v>30</v>
      </c>
      <c r="G339">
        <v>400</v>
      </c>
      <c r="H339" t="s">
        <v>11</v>
      </c>
      <c r="I339" t="s">
        <v>12</v>
      </c>
    </row>
    <row r="340" spans="1:9" x14ac:dyDescent="0.25">
      <c r="A340">
        <v>102</v>
      </c>
      <c r="B340" s="1">
        <v>44169</v>
      </c>
      <c r="C340">
        <f t="shared" ca="1" si="15"/>
        <v>155</v>
      </c>
      <c r="D340">
        <f t="shared" ca="1" si="16"/>
        <v>455</v>
      </c>
      <c r="E340">
        <v>1</v>
      </c>
      <c r="F340">
        <f t="shared" ca="1" si="17"/>
        <v>44</v>
      </c>
      <c r="G340">
        <v>400</v>
      </c>
      <c r="H340" t="s">
        <v>13</v>
      </c>
      <c r="I340" t="s">
        <v>14</v>
      </c>
    </row>
    <row r="341" spans="1:9" x14ac:dyDescent="0.25">
      <c r="A341">
        <v>103</v>
      </c>
      <c r="B341" s="1">
        <v>44170</v>
      </c>
      <c r="C341">
        <f t="shared" ca="1" si="15"/>
        <v>72</v>
      </c>
      <c r="D341">
        <f t="shared" ca="1" si="16"/>
        <v>645</v>
      </c>
      <c r="E341">
        <v>1</v>
      </c>
      <c r="F341">
        <f t="shared" ca="1" si="17"/>
        <v>34</v>
      </c>
      <c r="G341">
        <v>400</v>
      </c>
      <c r="H341" t="s">
        <v>15</v>
      </c>
      <c r="I341" t="s">
        <v>16</v>
      </c>
    </row>
    <row r="342" spans="1:9" x14ac:dyDescent="0.25">
      <c r="A342">
        <v>104</v>
      </c>
      <c r="B342" s="1">
        <v>44171</v>
      </c>
      <c r="C342">
        <f t="shared" ca="1" si="15"/>
        <v>152</v>
      </c>
      <c r="D342">
        <f t="shared" ca="1" si="16"/>
        <v>412</v>
      </c>
      <c r="E342">
        <v>1</v>
      </c>
      <c r="F342">
        <f t="shared" ca="1" si="17"/>
        <v>44</v>
      </c>
      <c r="G342">
        <v>400</v>
      </c>
      <c r="H342" t="s">
        <v>17</v>
      </c>
      <c r="I342" t="s">
        <v>12</v>
      </c>
    </row>
    <row r="343" spans="1:9" x14ac:dyDescent="0.25">
      <c r="A343">
        <v>105</v>
      </c>
      <c r="B343" s="1">
        <v>44172</v>
      </c>
      <c r="C343">
        <f t="shared" ca="1" si="15"/>
        <v>110</v>
      </c>
      <c r="D343">
        <f t="shared" ca="1" si="16"/>
        <v>430</v>
      </c>
      <c r="E343">
        <v>1</v>
      </c>
      <c r="F343">
        <f t="shared" ca="1" si="17"/>
        <v>49</v>
      </c>
      <c r="G343">
        <v>400</v>
      </c>
      <c r="H343" t="s">
        <v>18</v>
      </c>
      <c r="I343" t="s">
        <v>10</v>
      </c>
    </row>
    <row r="344" spans="1:9" x14ac:dyDescent="0.25">
      <c r="A344">
        <v>106</v>
      </c>
      <c r="B344" s="1">
        <v>44173</v>
      </c>
      <c r="C344">
        <f t="shared" ca="1" si="15"/>
        <v>160</v>
      </c>
      <c r="D344">
        <f t="shared" ca="1" si="16"/>
        <v>451</v>
      </c>
      <c r="E344">
        <v>1</v>
      </c>
      <c r="F344">
        <f t="shared" ca="1" si="17"/>
        <v>43</v>
      </c>
      <c r="G344">
        <v>400</v>
      </c>
      <c r="H344" t="s">
        <v>19</v>
      </c>
      <c r="I344" t="s">
        <v>16</v>
      </c>
    </row>
    <row r="345" spans="1:9" x14ac:dyDescent="0.25">
      <c r="A345">
        <v>107</v>
      </c>
      <c r="B345" s="1">
        <v>44174</v>
      </c>
      <c r="C345">
        <f t="shared" ca="1" si="15"/>
        <v>125</v>
      </c>
      <c r="D345">
        <f t="shared" ca="1" si="16"/>
        <v>239</v>
      </c>
      <c r="E345">
        <v>1</v>
      </c>
      <c r="F345">
        <f t="shared" ca="1" si="17"/>
        <v>38</v>
      </c>
      <c r="G345">
        <v>400</v>
      </c>
      <c r="H345" t="s">
        <v>20</v>
      </c>
      <c r="I345" t="s">
        <v>21</v>
      </c>
    </row>
    <row r="346" spans="1:9" x14ac:dyDescent="0.25">
      <c r="A346">
        <v>100</v>
      </c>
      <c r="B346" s="1">
        <v>44175</v>
      </c>
      <c r="C346">
        <f t="shared" ca="1" si="15"/>
        <v>130</v>
      </c>
      <c r="D346">
        <f t="shared" ca="1" si="16"/>
        <v>315</v>
      </c>
      <c r="E346">
        <v>1</v>
      </c>
      <c r="F346">
        <f t="shared" ca="1" si="17"/>
        <v>37</v>
      </c>
      <c r="G346">
        <v>400</v>
      </c>
      <c r="H346" t="s">
        <v>9</v>
      </c>
      <c r="I346" t="s">
        <v>10</v>
      </c>
    </row>
    <row r="347" spans="1:9" x14ac:dyDescent="0.25">
      <c r="A347">
        <v>101</v>
      </c>
      <c r="B347" s="1">
        <v>44176</v>
      </c>
      <c r="C347">
        <f t="shared" ca="1" si="15"/>
        <v>192</v>
      </c>
      <c r="D347">
        <f t="shared" ca="1" si="16"/>
        <v>405</v>
      </c>
      <c r="E347">
        <v>1</v>
      </c>
      <c r="F347">
        <f t="shared" ca="1" si="17"/>
        <v>50</v>
      </c>
      <c r="G347">
        <v>400</v>
      </c>
      <c r="H347" t="s">
        <v>11</v>
      </c>
      <c r="I347" t="s">
        <v>12</v>
      </c>
    </row>
    <row r="348" spans="1:9" x14ac:dyDescent="0.25">
      <c r="A348">
        <v>102</v>
      </c>
      <c r="B348" s="1">
        <v>44177</v>
      </c>
      <c r="C348">
        <f t="shared" ca="1" si="15"/>
        <v>191</v>
      </c>
      <c r="D348">
        <f t="shared" ca="1" si="16"/>
        <v>241</v>
      </c>
      <c r="E348">
        <v>1</v>
      </c>
      <c r="F348">
        <f t="shared" ca="1" si="17"/>
        <v>28</v>
      </c>
      <c r="G348">
        <v>400</v>
      </c>
      <c r="H348" t="s">
        <v>13</v>
      </c>
      <c r="I348" t="s">
        <v>14</v>
      </c>
    </row>
    <row r="349" spans="1:9" x14ac:dyDescent="0.25">
      <c r="A349">
        <v>103</v>
      </c>
      <c r="B349" s="1">
        <v>44178</v>
      </c>
      <c r="C349">
        <f t="shared" ca="1" si="15"/>
        <v>59</v>
      </c>
      <c r="D349">
        <f t="shared" ca="1" si="16"/>
        <v>741</v>
      </c>
      <c r="E349">
        <v>1</v>
      </c>
      <c r="F349">
        <f t="shared" ca="1" si="17"/>
        <v>36</v>
      </c>
      <c r="G349">
        <v>400</v>
      </c>
      <c r="H349" t="s">
        <v>15</v>
      </c>
      <c r="I349" t="s">
        <v>16</v>
      </c>
    </row>
    <row r="350" spans="1:9" x14ac:dyDescent="0.25">
      <c r="A350">
        <v>104</v>
      </c>
      <c r="B350" s="1">
        <v>44179</v>
      </c>
      <c r="C350">
        <f t="shared" ca="1" si="15"/>
        <v>85</v>
      </c>
      <c r="D350">
        <f t="shared" ca="1" si="16"/>
        <v>533</v>
      </c>
      <c r="E350">
        <v>1</v>
      </c>
      <c r="F350">
        <f t="shared" ca="1" si="17"/>
        <v>48</v>
      </c>
      <c r="G350">
        <v>400</v>
      </c>
      <c r="H350" t="s">
        <v>17</v>
      </c>
      <c r="I350" t="s">
        <v>12</v>
      </c>
    </row>
    <row r="351" spans="1:9" x14ac:dyDescent="0.25">
      <c r="A351">
        <v>105</v>
      </c>
      <c r="B351" s="1">
        <v>44180</v>
      </c>
      <c r="C351">
        <f t="shared" ca="1" si="15"/>
        <v>60</v>
      </c>
      <c r="D351">
        <f t="shared" ca="1" si="16"/>
        <v>340</v>
      </c>
      <c r="E351">
        <v>1</v>
      </c>
      <c r="F351">
        <f t="shared" ca="1" si="17"/>
        <v>27</v>
      </c>
      <c r="G351">
        <v>400</v>
      </c>
      <c r="H351" t="s">
        <v>18</v>
      </c>
      <c r="I351" t="s">
        <v>10</v>
      </c>
    </row>
    <row r="352" spans="1:9" x14ac:dyDescent="0.25">
      <c r="A352">
        <v>106</v>
      </c>
      <c r="B352" s="1">
        <v>44181</v>
      </c>
      <c r="C352">
        <f t="shared" ca="1" si="15"/>
        <v>83</v>
      </c>
      <c r="D352">
        <f t="shared" ca="1" si="16"/>
        <v>882</v>
      </c>
      <c r="E352">
        <v>1</v>
      </c>
      <c r="F352">
        <f t="shared" ca="1" si="17"/>
        <v>30</v>
      </c>
      <c r="G352">
        <v>400</v>
      </c>
      <c r="H352" t="s">
        <v>19</v>
      </c>
      <c r="I352" t="s">
        <v>16</v>
      </c>
    </row>
    <row r="353" spans="1:9" x14ac:dyDescent="0.25">
      <c r="A353">
        <v>107</v>
      </c>
      <c r="B353" s="1">
        <v>44182</v>
      </c>
      <c r="C353">
        <f t="shared" ca="1" si="15"/>
        <v>91</v>
      </c>
      <c r="D353">
        <f t="shared" ca="1" si="16"/>
        <v>819</v>
      </c>
      <c r="E353">
        <v>1</v>
      </c>
      <c r="F353">
        <f t="shared" ca="1" si="17"/>
        <v>49</v>
      </c>
      <c r="G353">
        <v>400</v>
      </c>
      <c r="H353" t="s">
        <v>20</v>
      </c>
      <c r="I353" t="s">
        <v>21</v>
      </c>
    </row>
    <row r="354" spans="1:9" x14ac:dyDescent="0.25">
      <c r="A354">
        <v>100</v>
      </c>
      <c r="B354" s="1">
        <v>44183</v>
      </c>
      <c r="C354">
        <f t="shared" ca="1" si="15"/>
        <v>131</v>
      </c>
      <c r="D354">
        <f t="shared" ca="1" si="16"/>
        <v>500</v>
      </c>
      <c r="E354">
        <v>1</v>
      </c>
      <c r="F354">
        <f t="shared" ca="1" si="17"/>
        <v>48</v>
      </c>
      <c r="G354">
        <v>400</v>
      </c>
      <c r="H354" t="s">
        <v>9</v>
      </c>
      <c r="I354" t="s">
        <v>10</v>
      </c>
    </row>
    <row r="355" spans="1:9" x14ac:dyDescent="0.25">
      <c r="A355">
        <v>101</v>
      </c>
      <c r="B355" s="1">
        <v>44184</v>
      </c>
      <c r="C355">
        <f t="shared" ca="1" si="15"/>
        <v>180</v>
      </c>
      <c r="D355">
        <f t="shared" ca="1" si="16"/>
        <v>273</v>
      </c>
      <c r="E355">
        <v>1</v>
      </c>
      <c r="F355">
        <f t="shared" ca="1" si="17"/>
        <v>31</v>
      </c>
      <c r="G355">
        <v>400</v>
      </c>
      <c r="H355" t="s">
        <v>11</v>
      </c>
      <c r="I355" t="s">
        <v>12</v>
      </c>
    </row>
    <row r="356" spans="1:9" x14ac:dyDescent="0.25">
      <c r="A356">
        <v>102</v>
      </c>
      <c r="B356" s="1">
        <v>44185</v>
      </c>
      <c r="C356">
        <f t="shared" ca="1" si="15"/>
        <v>143</v>
      </c>
      <c r="D356">
        <f t="shared" ca="1" si="16"/>
        <v>272</v>
      </c>
      <c r="E356">
        <v>1</v>
      </c>
      <c r="F356">
        <f t="shared" ca="1" si="17"/>
        <v>41</v>
      </c>
      <c r="G356">
        <v>400</v>
      </c>
      <c r="H356" t="s">
        <v>13</v>
      </c>
      <c r="I356" t="s">
        <v>14</v>
      </c>
    </row>
    <row r="357" spans="1:9" x14ac:dyDescent="0.25">
      <c r="A357">
        <v>103</v>
      </c>
      <c r="B357" s="1">
        <v>44186</v>
      </c>
      <c r="C357">
        <f t="shared" ca="1" si="15"/>
        <v>120</v>
      </c>
      <c r="D357">
        <f t="shared" ca="1" si="16"/>
        <v>808</v>
      </c>
      <c r="E357">
        <v>1</v>
      </c>
      <c r="F357">
        <f t="shared" ca="1" si="17"/>
        <v>21</v>
      </c>
      <c r="G357">
        <v>400</v>
      </c>
      <c r="H357" t="s">
        <v>15</v>
      </c>
      <c r="I357" t="s">
        <v>16</v>
      </c>
    </row>
    <row r="358" spans="1:9" x14ac:dyDescent="0.25">
      <c r="A358">
        <v>104</v>
      </c>
      <c r="B358" s="1">
        <v>44187</v>
      </c>
      <c r="C358">
        <f t="shared" ca="1" si="15"/>
        <v>175</v>
      </c>
      <c r="D358">
        <f t="shared" ca="1" si="16"/>
        <v>39</v>
      </c>
      <c r="E358">
        <v>1</v>
      </c>
      <c r="F358">
        <f t="shared" ca="1" si="17"/>
        <v>37</v>
      </c>
      <c r="G358">
        <v>400</v>
      </c>
      <c r="H358" t="s">
        <v>17</v>
      </c>
      <c r="I358" t="s">
        <v>12</v>
      </c>
    </row>
    <row r="359" spans="1:9" x14ac:dyDescent="0.25">
      <c r="A359">
        <v>105</v>
      </c>
      <c r="B359" s="1">
        <v>44188</v>
      </c>
      <c r="C359">
        <f t="shared" ca="1" si="15"/>
        <v>54</v>
      </c>
      <c r="D359">
        <f t="shared" ca="1" si="16"/>
        <v>124</v>
      </c>
      <c r="E359">
        <v>1</v>
      </c>
      <c r="F359">
        <f t="shared" ca="1" si="17"/>
        <v>27</v>
      </c>
      <c r="G359">
        <v>400</v>
      </c>
      <c r="H359" t="s">
        <v>18</v>
      </c>
      <c r="I359" t="s">
        <v>10</v>
      </c>
    </row>
    <row r="360" spans="1:9" x14ac:dyDescent="0.25">
      <c r="A360">
        <v>106</v>
      </c>
      <c r="B360" s="1">
        <v>44189</v>
      </c>
      <c r="C360">
        <f t="shared" ca="1" si="15"/>
        <v>103</v>
      </c>
      <c r="D360">
        <f t="shared" ca="1" si="16"/>
        <v>500</v>
      </c>
      <c r="E360">
        <v>1</v>
      </c>
      <c r="F360">
        <f t="shared" ca="1" si="17"/>
        <v>29</v>
      </c>
      <c r="G360">
        <v>400</v>
      </c>
      <c r="H360" t="s">
        <v>19</v>
      </c>
      <c r="I360" t="s">
        <v>16</v>
      </c>
    </row>
    <row r="361" spans="1:9" x14ac:dyDescent="0.25">
      <c r="A361">
        <v>107</v>
      </c>
      <c r="B361" s="1">
        <v>44190</v>
      </c>
      <c r="C361">
        <f t="shared" ca="1" si="15"/>
        <v>23</v>
      </c>
      <c r="D361">
        <f t="shared" ca="1" si="16"/>
        <v>182</v>
      </c>
      <c r="E361">
        <v>1</v>
      </c>
      <c r="F361">
        <f t="shared" ca="1" si="17"/>
        <v>34</v>
      </c>
      <c r="G361">
        <v>400</v>
      </c>
      <c r="H361" t="s">
        <v>20</v>
      </c>
      <c r="I361" t="s">
        <v>21</v>
      </c>
    </row>
    <row r="362" spans="1:9" x14ac:dyDescent="0.25">
      <c r="A362">
        <v>100</v>
      </c>
      <c r="B362" s="1">
        <v>44191</v>
      </c>
      <c r="C362">
        <f t="shared" ca="1" si="15"/>
        <v>127</v>
      </c>
      <c r="D362">
        <f t="shared" ca="1" si="16"/>
        <v>708</v>
      </c>
      <c r="E362">
        <v>1</v>
      </c>
      <c r="F362">
        <f t="shared" ca="1" si="17"/>
        <v>48</v>
      </c>
      <c r="G362">
        <v>400</v>
      </c>
      <c r="H362" t="s">
        <v>9</v>
      </c>
      <c r="I362" t="s">
        <v>10</v>
      </c>
    </row>
    <row r="363" spans="1:9" x14ac:dyDescent="0.25">
      <c r="A363">
        <v>101</v>
      </c>
      <c r="B363" s="1">
        <v>44192</v>
      </c>
      <c r="C363">
        <f t="shared" ca="1" si="15"/>
        <v>64</v>
      </c>
      <c r="D363">
        <f t="shared" ca="1" si="16"/>
        <v>297</v>
      </c>
      <c r="E363">
        <v>1</v>
      </c>
      <c r="F363">
        <f t="shared" ca="1" si="17"/>
        <v>20</v>
      </c>
      <c r="G363">
        <v>400</v>
      </c>
      <c r="H363" t="s">
        <v>11</v>
      </c>
      <c r="I363" t="s">
        <v>12</v>
      </c>
    </row>
    <row r="364" spans="1:9" x14ac:dyDescent="0.25">
      <c r="A364">
        <v>102</v>
      </c>
      <c r="B364" s="1">
        <v>44193</v>
      </c>
      <c r="C364">
        <f t="shared" ca="1" si="15"/>
        <v>12</v>
      </c>
      <c r="D364">
        <f t="shared" ca="1" si="16"/>
        <v>123</v>
      </c>
      <c r="E364">
        <v>1</v>
      </c>
      <c r="F364">
        <f t="shared" ca="1" si="17"/>
        <v>37</v>
      </c>
      <c r="G364">
        <v>400</v>
      </c>
      <c r="H364" t="s">
        <v>13</v>
      </c>
      <c r="I364" t="s">
        <v>14</v>
      </c>
    </row>
    <row r="365" spans="1:9" x14ac:dyDescent="0.25">
      <c r="A365">
        <v>103</v>
      </c>
      <c r="B365" s="1">
        <v>44194</v>
      </c>
      <c r="C365">
        <f t="shared" ca="1" si="15"/>
        <v>147</v>
      </c>
      <c r="D365">
        <f t="shared" ca="1" si="16"/>
        <v>28</v>
      </c>
      <c r="E365">
        <v>1</v>
      </c>
      <c r="F365">
        <f t="shared" ca="1" si="17"/>
        <v>46</v>
      </c>
      <c r="G365">
        <v>400</v>
      </c>
      <c r="H365" t="s">
        <v>15</v>
      </c>
      <c r="I365" t="s">
        <v>16</v>
      </c>
    </row>
    <row r="366" spans="1:9" x14ac:dyDescent="0.25">
      <c r="A366">
        <v>104</v>
      </c>
      <c r="B366" s="1">
        <v>44195</v>
      </c>
      <c r="C366">
        <f t="shared" ca="1" si="15"/>
        <v>67</v>
      </c>
      <c r="D366">
        <f t="shared" ca="1" si="16"/>
        <v>520</v>
      </c>
      <c r="E366">
        <v>1</v>
      </c>
      <c r="F366">
        <f t="shared" ca="1" si="17"/>
        <v>35</v>
      </c>
      <c r="G366">
        <v>400</v>
      </c>
      <c r="H366" t="s">
        <v>17</v>
      </c>
      <c r="I366" t="s">
        <v>12</v>
      </c>
    </row>
    <row r="367" spans="1:9" x14ac:dyDescent="0.25">
      <c r="A367">
        <v>105</v>
      </c>
      <c r="B367" s="1">
        <v>44196</v>
      </c>
      <c r="C367">
        <f t="shared" ca="1" si="15"/>
        <v>111</v>
      </c>
      <c r="D367">
        <f t="shared" ca="1" si="16"/>
        <v>28</v>
      </c>
      <c r="E367">
        <v>1</v>
      </c>
      <c r="F367">
        <f t="shared" ca="1" si="17"/>
        <v>48</v>
      </c>
      <c r="G367">
        <v>400</v>
      </c>
      <c r="H367" t="s">
        <v>18</v>
      </c>
      <c r="I367" t="s">
        <v>10</v>
      </c>
    </row>
    <row r="368" spans="1:9" x14ac:dyDescent="0.25">
      <c r="A368">
        <v>106</v>
      </c>
      <c r="B368" s="1">
        <v>44197</v>
      </c>
      <c r="C368">
        <f t="shared" ca="1" si="15"/>
        <v>126</v>
      </c>
      <c r="D368">
        <f t="shared" ca="1" si="16"/>
        <v>764</v>
      </c>
      <c r="E368">
        <v>1</v>
      </c>
      <c r="F368">
        <f t="shared" ca="1" si="17"/>
        <v>37</v>
      </c>
      <c r="G368">
        <v>400</v>
      </c>
      <c r="H368" t="s">
        <v>19</v>
      </c>
      <c r="I368" t="s">
        <v>16</v>
      </c>
    </row>
    <row r="369" spans="1:9" x14ac:dyDescent="0.25">
      <c r="A369">
        <v>107</v>
      </c>
      <c r="B369" s="1">
        <v>44198</v>
      </c>
      <c r="C369">
        <f t="shared" ca="1" si="15"/>
        <v>151</v>
      </c>
      <c r="D369">
        <f t="shared" ca="1" si="16"/>
        <v>825</v>
      </c>
      <c r="E369">
        <v>1</v>
      </c>
      <c r="F369">
        <f t="shared" ca="1" si="17"/>
        <v>31</v>
      </c>
      <c r="G369">
        <v>400</v>
      </c>
      <c r="H369" t="s">
        <v>20</v>
      </c>
      <c r="I369" t="s">
        <v>21</v>
      </c>
    </row>
    <row r="370" spans="1:9" x14ac:dyDescent="0.25">
      <c r="A370">
        <v>100</v>
      </c>
      <c r="B370" s="1">
        <v>44199</v>
      </c>
      <c r="C370">
        <f t="shared" ca="1" si="15"/>
        <v>28</v>
      </c>
      <c r="D370">
        <f t="shared" ca="1" si="16"/>
        <v>235</v>
      </c>
      <c r="E370">
        <v>1</v>
      </c>
      <c r="F370">
        <f t="shared" ca="1" si="17"/>
        <v>27</v>
      </c>
      <c r="G370">
        <v>400</v>
      </c>
      <c r="H370" t="s">
        <v>9</v>
      </c>
      <c r="I370" t="s">
        <v>10</v>
      </c>
    </row>
    <row r="371" spans="1:9" x14ac:dyDescent="0.25">
      <c r="A371">
        <v>101</v>
      </c>
      <c r="B371" s="1">
        <v>44200</v>
      </c>
      <c r="C371">
        <f t="shared" ca="1" si="15"/>
        <v>104</v>
      </c>
      <c r="D371">
        <f t="shared" ca="1" si="16"/>
        <v>475</v>
      </c>
      <c r="E371">
        <v>1</v>
      </c>
      <c r="F371">
        <f t="shared" ca="1" si="17"/>
        <v>21</v>
      </c>
      <c r="G371">
        <v>400</v>
      </c>
      <c r="H371" t="s">
        <v>11</v>
      </c>
      <c r="I371" t="s">
        <v>12</v>
      </c>
    </row>
    <row r="372" spans="1:9" x14ac:dyDescent="0.25">
      <c r="A372">
        <v>102</v>
      </c>
      <c r="B372" s="1">
        <v>44201</v>
      </c>
      <c r="C372">
        <f t="shared" ca="1" si="15"/>
        <v>37</v>
      </c>
      <c r="D372">
        <f t="shared" ca="1" si="16"/>
        <v>306</v>
      </c>
      <c r="E372">
        <v>1</v>
      </c>
      <c r="F372">
        <f t="shared" ca="1" si="17"/>
        <v>47</v>
      </c>
      <c r="G372">
        <v>400</v>
      </c>
      <c r="H372" t="s">
        <v>13</v>
      </c>
      <c r="I372" t="s">
        <v>14</v>
      </c>
    </row>
    <row r="373" spans="1:9" x14ac:dyDescent="0.25">
      <c r="A373">
        <v>103</v>
      </c>
      <c r="B373" s="1">
        <v>44202</v>
      </c>
      <c r="C373">
        <f t="shared" ca="1" si="15"/>
        <v>28</v>
      </c>
      <c r="D373">
        <f t="shared" ca="1" si="16"/>
        <v>439</v>
      </c>
      <c r="E373">
        <v>1</v>
      </c>
      <c r="F373">
        <f t="shared" ca="1" si="17"/>
        <v>46</v>
      </c>
      <c r="G373">
        <v>400</v>
      </c>
      <c r="H373" t="s">
        <v>15</v>
      </c>
      <c r="I373" t="s">
        <v>16</v>
      </c>
    </row>
    <row r="374" spans="1:9" x14ac:dyDescent="0.25">
      <c r="A374">
        <v>104</v>
      </c>
      <c r="B374" s="1">
        <v>44203</v>
      </c>
      <c r="C374">
        <f t="shared" ca="1" si="15"/>
        <v>76</v>
      </c>
      <c r="D374">
        <f t="shared" ca="1" si="16"/>
        <v>158</v>
      </c>
      <c r="E374">
        <v>1</v>
      </c>
      <c r="F374">
        <f t="shared" ca="1" si="17"/>
        <v>40</v>
      </c>
      <c r="G374">
        <v>400</v>
      </c>
      <c r="H374" t="s">
        <v>17</v>
      </c>
      <c r="I374" t="s">
        <v>12</v>
      </c>
    </row>
    <row r="375" spans="1:9" x14ac:dyDescent="0.25">
      <c r="A375">
        <v>105</v>
      </c>
      <c r="B375" s="1">
        <v>44204</v>
      </c>
      <c r="C375">
        <f t="shared" ca="1" si="15"/>
        <v>43</v>
      </c>
      <c r="D375">
        <f t="shared" ca="1" si="16"/>
        <v>64</v>
      </c>
      <c r="E375">
        <v>1</v>
      </c>
      <c r="F375">
        <f t="shared" ca="1" si="17"/>
        <v>32</v>
      </c>
      <c r="G375">
        <v>400</v>
      </c>
      <c r="H375" t="s">
        <v>18</v>
      </c>
      <c r="I375" t="s">
        <v>10</v>
      </c>
    </row>
    <row r="376" spans="1:9" x14ac:dyDescent="0.25">
      <c r="A376">
        <v>106</v>
      </c>
      <c r="B376" s="1">
        <v>44205</v>
      </c>
      <c r="C376">
        <f t="shared" ca="1" si="15"/>
        <v>175</v>
      </c>
      <c r="D376">
        <f t="shared" ca="1" si="16"/>
        <v>687</v>
      </c>
      <c r="E376">
        <v>1</v>
      </c>
      <c r="F376">
        <f t="shared" ca="1" si="17"/>
        <v>49</v>
      </c>
      <c r="G376">
        <v>400</v>
      </c>
      <c r="H376" t="s">
        <v>19</v>
      </c>
      <c r="I376" t="s">
        <v>16</v>
      </c>
    </row>
    <row r="377" spans="1:9" x14ac:dyDescent="0.25">
      <c r="A377">
        <v>107</v>
      </c>
      <c r="B377" s="1">
        <v>44206</v>
      </c>
      <c r="C377">
        <f t="shared" ca="1" si="15"/>
        <v>100</v>
      </c>
      <c r="D377">
        <f t="shared" ca="1" si="16"/>
        <v>382</v>
      </c>
      <c r="E377">
        <v>1</v>
      </c>
      <c r="F377">
        <f t="shared" ca="1" si="17"/>
        <v>40</v>
      </c>
      <c r="G377">
        <v>400</v>
      </c>
      <c r="H377" t="s">
        <v>20</v>
      </c>
      <c r="I377" t="s">
        <v>21</v>
      </c>
    </row>
    <row r="378" spans="1:9" x14ac:dyDescent="0.25">
      <c r="A378">
        <v>100</v>
      </c>
      <c r="B378" s="1">
        <v>44207</v>
      </c>
      <c r="C378">
        <f t="shared" ca="1" si="15"/>
        <v>15</v>
      </c>
      <c r="D378">
        <f t="shared" ca="1" si="16"/>
        <v>205</v>
      </c>
      <c r="E378">
        <v>1</v>
      </c>
      <c r="F378">
        <f t="shared" ca="1" si="17"/>
        <v>32</v>
      </c>
      <c r="G378">
        <v>400</v>
      </c>
      <c r="H378" t="s">
        <v>9</v>
      </c>
      <c r="I378" t="s">
        <v>10</v>
      </c>
    </row>
    <row r="379" spans="1:9" x14ac:dyDescent="0.25">
      <c r="A379">
        <v>101</v>
      </c>
      <c r="B379" s="1">
        <v>44208</v>
      </c>
      <c r="C379">
        <f t="shared" ca="1" si="15"/>
        <v>195</v>
      </c>
      <c r="D379">
        <f t="shared" ca="1" si="16"/>
        <v>794</v>
      </c>
      <c r="E379">
        <v>1</v>
      </c>
      <c r="F379">
        <f t="shared" ca="1" si="17"/>
        <v>40</v>
      </c>
      <c r="G379">
        <v>400</v>
      </c>
      <c r="H379" t="s">
        <v>11</v>
      </c>
      <c r="I379" t="s">
        <v>12</v>
      </c>
    </row>
    <row r="380" spans="1:9" x14ac:dyDescent="0.25">
      <c r="A380">
        <v>102</v>
      </c>
      <c r="B380" s="1">
        <v>44209</v>
      </c>
      <c r="C380">
        <f t="shared" ca="1" si="15"/>
        <v>111</v>
      </c>
      <c r="D380">
        <f t="shared" ca="1" si="16"/>
        <v>223</v>
      </c>
      <c r="E380">
        <v>1</v>
      </c>
      <c r="F380">
        <f t="shared" ca="1" si="17"/>
        <v>37</v>
      </c>
      <c r="G380">
        <v>400</v>
      </c>
      <c r="H380" t="s">
        <v>13</v>
      </c>
      <c r="I380" t="s">
        <v>14</v>
      </c>
    </row>
    <row r="381" spans="1:9" x14ac:dyDescent="0.25">
      <c r="A381">
        <v>103</v>
      </c>
      <c r="B381" s="1">
        <v>44210</v>
      </c>
      <c r="C381">
        <f t="shared" ca="1" si="15"/>
        <v>111</v>
      </c>
      <c r="D381">
        <f t="shared" ca="1" si="16"/>
        <v>784</v>
      </c>
      <c r="E381">
        <v>1</v>
      </c>
      <c r="F381">
        <f t="shared" ca="1" si="17"/>
        <v>48</v>
      </c>
      <c r="G381">
        <v>400</v>
      </c>
      <c r="H381" t="s">
        <v>15</v>
      </c>
      <c r="I381" t="s">
        <v>16</v>
      </c>
    </row>
    <row r="382" spans="1:9" x14ac:dyDescent="0.25">
      <c r="A382">
        <v>104</v>
      </c>
      <c r="B382" s="1">
        <v>44211</v>
      </c>
      <c r="C382">
        <f t="shared" ca="1" si="15"/>
        <v>116</v>
      </c>
      <c r="D382">
        <f t="shared" ca="1" si="16"/>
        <v>165</v>
      </c>
      <c r="E382">
        <v>1</v>
      </c>
      <c r="F382">
        <f t="shared" ca="1" si="17"/>
        <v>24</v>
      </c>
      <c r="G382">
        <v>400</v>
      </c>
      <c r="H382" t="s">
        <v>17</v>
      </c>
      <c r="I382" t="s">
        <v>12</v>
      </c>
    </row>
    <row r="383" spans="1:9" x14ac:dyDescent="0.25">
      <c r="A383">
        <v>105</v>
      </c>
      <c r="B383" s="1">
        <v>44212</v>
      </c>
      <c r="C383">
        <f t="shared" ca="1" si="15"/>
        <v>16</v>
      </c>
      <c r="D383">
        <f t="shared" ca="1" si="16"/>
        <v>792</v>
      </c>
      <c r="E383">
        <v>1</v>
      </c>
      <c r="F383">
        <f t="shared" ca="1" si="17"/>
        <v>24</v>
      </c>
      <c r="G383">
        <v>400</v>
      </c>
      <c r="H383" t="s">
        <v>18</v>
      </c>
      <c r="I383" t="s">
        <v>10</v>
      </c>
    </row>
    <row r="384" spans="1:9" x14ac:dyDescent="0.25">
      <c r="A384">
        <v>106</v>
      </c>
      <c r="B384" s="1">
        <v>44213</v>
      </c>
      <c r="C384">
        <f t="shared" ca="1" si="15"/>
        <v>155</v>
      </c>
      <c r="D384">
        <f t="shared" ca="1" si="16"/>
        <v>201</v>
      </c>
      <c r="E384">
        <v>1</v>
      </c>
      <c r="F384">
        <f t="shared" ca="1" si="17"/>
        <v>21</v>
      </c>
      <c r="G384">
        <v>400</v>
      </c>
      <c r="H384" t="s">
        <v>19</v>
      </c>
      <c r="I384" t="s">
        <v>16</v>
      </c>
    </row>
    <row r="385" spans="1:9" x14ac:dyDescent="0.25">
      <c r="A385">
        <v>107</v>
      </c>
      <c r="B385" s="1">
        <v>44214</v>
      </c>
      <c r="C385">
        <f t="shared" ca="1" si="15"/>
        <v>168</v>
      </c>
      <c r="D385">
        <f t="shared" ca="1" si="16"/>
        <v>693</v>
      </c>
      <c r="E385">
        <v>1</v>
      </c>
      <c r="F385">
        <f t="shared" ca="1" si="17"/>
        <v>25</v>
      </c>
      <c r="G385">
        <v>400</v>
      </c>
      <c r="H385" t="s">
        <v>20</v>
      </c>
      <c r="I385" t="s">
        <v>21</v>
      </c>
    </row>
    <row r="386" spans="1:9" x14ac:dyDescent="0.25">
      <c r="A386">
        <v>100</v>
      </c>
      <c r="B386" s="1">
        <v>44215</v>
      </c>
      <c r="C386">
        <f t="shared" ca="1" si="15"/>
        <v>96</v>
      </c>
      <c r="D386">
        <f t="shared" ca="1" si="16"/>
        <v>42</v>
      </c>
      <c r="E386">
        <v>1</v>
      </c>
      <c r="F386">
        <f t="shared" ca="1" si="17"/>
        <v>50</v>
      </c>
      <c r="G386">
        <v>400</v>
      </c>
      <c r="H386" t="s">
        <v>9</v>
      </c>
      <c r="I386" t="s">
        <v>10</v>
      </c>
    </row>
    <row r="387" spans="1:9" x14ac:dyDescent="0.25">
      <c r="A387">
        <v>101</v>
      </c>
      <c r="B387" s="1">
        <v>44216</v>
      </c>
      <c r="C387">
        <f t="shared" ref="C387:C450" ca="1" si="18">RANDBETWEEN(10,200)</f>
        <v>147</v>
      </c>
      <c r="D387">
        <f t="shared" ref="D387:D450" ca="1" si="19">RANDBETWEEN(20,900)</f>
        <v>531</v>
      </c>
      <c r="E387">
        <v>1</v>
      </c>
      <c r="F387">
        <f t="shared" ref="F387:F450" ca="1" si="20">RANDBETWEEN(20,50)</f>
        <v>36</v>
      </c>
      <c r="G387">
        <v>400</v>
      </c>
      <c r="H387" t="s">
        <v>11</v>
      </c>
      <c r="I387" t="s">
        <v>12</v>
      </c>
    </row>
    <row r="388" spans="1:9" x14ac:dyDescent="0.25">
      <c r="A388">
        <v>102</v>
      </c>
      <c r="B388" s="1">
        <v>44217</v>
      </c>
      <c r="C388">
        <f t="shared" ca="1" si="18"/>
        <v>13</v>
      </c>
      <c r="D388">
        <f t="shared" ca="1" si="19"/>
        <v>687</v>
      </c>
      <c r="E388">
        <v>1</v>
      </c>
      <c r="F388">
        <f t="shared" ca="1" si="20"/>
        <v>38</v>
      </c>
      <c r="G388">
        <v>400</v>
      </c>
      <c r="H388" t="s">
        <v>13</v>
      </c>
      <c r="I388" t="s">
        <v>14</v>
      </c>
    </row>
    <row r="389" spans="1:9" x14ac:dyDescent="0.25">
      <c r="A389">
        <v>103</v>
      </c>
      <c r="B389" s="1">
        <v>44218</v>
      </c>
      <c r="C389">
        <f t="shared" ca="1" si="18"/>
        <v>95</v>
      </c>
      <c r="D389">
        <f t="shared" ca="1" si="19"/>
        <v>71</v>
      </c>
      <c r="E389">
        <v>1</v>
      </c>
      <c r="F389">
        <f t="shared" ca="1" si="20"/>
        <v>38</v>
      </c>
      <c r="G389">
        <v>400</v>
      </c>
      <c r="H389" t="s">
        <v>15</v>
      </c>
      <c r="I389" t="s">
        <v>16</v>
      </c>
    </row>
    <row r="390" spans="1:9" x14ac:dyDescent="0.25">
      <c r="A390">
        <v>104</v>
      </c>
      <c r="B390" s="1">
        <v>44219</v>
      </c>
      <c r="C390">
        <f t="shared" ca="1" si="18"/>
        <v>80</v>
      </c>
      <c r="D390">
        <f t="shared" ca="1" si="19"/>
        <v>338</v>
      </c>
      <c r="E390">
        <v>1</v>
      </c>
      <c r="F390">
        <f t="shared" ca="1" si="20"/>
        <v>47</v>
      </c>
      <c r="G390">
        <v>400</v>
      </c>
      <c r="H390" t="s">
        <v>17</v>
      </c>
      <c r="I390" t="s">
        <v>12</v>
      </c>
    </row>
    <row r="391" spans="1:9" x14ac:dyDescent="0.25">
      <c r="A391">
        <v>105</v>
      </c>
      <c r="B391" s="1">
        <v>44220</v>
      </c>
      <c r="C391">
        <f t="shared" ca="1" si="18"/>
        <v>39</v>
      </c>
      <c r="D391">
        <f t="shared" ca="1" si="19"/>
        <v>273</v>
      </c>
      <c r="E391">
        <v>1</v>
      </c>
      <c r="F391">
        <f t="shared" ca="1" si="20"/>
        <v>31</v>
      </c>
      <c r="G391">
        <v>400</v>
      </c>
      <c r="H391" t="s">
        <v>18</v>
      </c>
      <c r="I391" t="s">
        <v>10</v>
      </c>
    </row>
    <row r="392" spans="1:9" x14ac:dyDescent="0.25">
      <c r="A392">
        <v>106</v>
      </c>
      <c r="B392" s="1">
        <v>44221</v>
      </c>
      <c r="C392">
        <f t="shared" ca="1" si="18"/>
        <v>73</v>
      </c>
      <c r="D392">
        <f t="shared" ca="1" si="19"/>
        <v>526</v>
      </c>
      <c r="E392">
        <v>1</v>
      </c>
      <c r="F392">
        <f t="shared" ca="1" si="20"/>
        <v>20</v>
      </c>
      <c r="G392">
        <v>400</v>
      </c>
      <c r="H392" t="s">
        <v>19</v>
      </c>
      <c r="I392" t="s">
        <v>16</v>
      </c>
    </row>
    <row r="393" spans="1:9" x14ac:dyDescent="0.25">
      <c r="A393">
        <v>107</v>
      </c>
      <c r="B393" s="1">
        <v>44222</v>
      </c>
      <c r="C393">
        <f t="shared" ca="1" si="18"/>
        <v>22</v>
      </c>
      <c r="D393">
        <f t="shared" ca="1" si="19"/>
        <v>729</v>
      </c>
      <c r="E393">
        <v>1</v>
      </c>
      <c r="F393">
        <f t="shared" ca="1" si="20"/>
        <v>20</v>
      </c>
      <c r="G393">
        <v>400</v>
      </c>
      <c r="H393" t="s">
        <v>20</v>
      </c>
      <c r="I393" t="s">
        <v>21</v>
      </c>
    </row>
    <row r="394" spans="1:9" x14ac:dyDescent="0.25">
      <c r="A394">
        <v>100</v>
      </c>
      <c r="B394" s="1">
        <v>44223</v>
      </c>
      <c r="C394">
        <f t="shared" ca="1" si="18"/>
        <v>86</v>
      </c>
      <c r="D394">
        <f t="shared" ca="1" si="19"/>
        <v>88</v>
      </c>
      <c r="E394">
        <v>1</v>
      </c>
      <c r="F394">
        <f t="shared" ca="1" si="20"/>
        <v>48</v>
      </c>
      <c r="G394">
        <v>400</v>
      </c>
      <c r="H394" t="s">
        <v>9</v>
      </c>
      <c r="I394" t="s">
        <v>10</v>
      </c>
    </row>
    <row r="395" spans="1:9" x14ac:dyDescent="0.25">
      <c r="A395">
        <v>101</v>
      </c>
      <c r="B395" s="1">
        <v>44224</v>
      </c>
      <c r="C395">
        <f t="shared" ca="1" si="18"/>
        <v>102</v>
      </c>
      <c r="D395">
        <f t="shared" ca="1" si="19"/>
        <v>802</v>
      </c>
      <c r="E395">
        <v>1</v>
      </c>
      <c r="F395">
        <f t="shared" ca="1" si="20"/>
        <v>46</v>
      </c>
      <c r="G395">
        <v>400</v>
      </c>
      <c r="H395" t="s">
        <v>11</v>
      </c>
      <c r="I395" t="s">
        <v>12</v>
      </c>
    </row>
    <row r="396" spans="1:9" x14ac:dyDescent="0.25">
      <c r="A396">
        <v>102</v>
      </c>
      <c r="B396" s="1">
        <v>44225</v>
      </c>
      <c r="C396">
        <f t="shared" ca="1" si="18"/>
        <v>54</v>
      </c>
      <c r="D396">
        <f t="shared" ca="1" si="19"/>
        <v>625</v>
      </c>
      <c r="E396">
        <v>1</v>
      </c>
      <c r="F396">
        <f t="shared" ca="1" si="20"/>
        <v>36</v>
      </c>
      <c r="G396">
        <v>400</v>
      </c>
      <c r="H396" t="s">
        <v>13</v>
      </c>
      <c r="I396" t="s">
        <v>14</v>
      </c>
    </row>
    <row r="397" spans="1:9" x14ac:dyDescent="0.25">
      <c r="A397">
        <v>103</v>
      </c>
      <c r="B397" s="1">
        <v>44226</v>
      </c>
      <c r="C397">
        <f t="shared" ca="1" si="18"/>
        <v>142</v>
      </c>
      <c r="D397">
        <f t="shared" ca="1" si="19"/>
        <v>844</v>
      </c>
      <c r="E397">
        <v>1</v>
      </c>
      <c r="F397">
        <f t="shared" ca="1" si="20"/>
        <v>30</v>
      </c>
      <c r="G397">
        <v>400</v>
      </c>
      <c r="H397" t="s">
        <v>15</v>
      </c>
      <c r="I397" t="s">
        <v>16</v>
      </c>
    </row>
    <row r="398" spans="1:9" x14ac:dyDescent="0.25">
      <c r="A398">
        <v>104</v>
      </c>
      <c r="B398" s="1">
        <v>44227</v>
      </c>
      <c r="C398">
        <f t="shared" ca="1" si="18"/>
        <v>55</v>
      </c>
      <c r="D398">
        <f t="shared" ca="1" si="19"/>
        <v>275</v>
      </c>
      <c r="E398">
        <v>1</v>
      </c>
      <c r="F398">
        <f t="shared" ca="1" si="20"/>
        <v>30</v>
      </c>
      <c r="G398">
        <v>400</v>
      </c>
      <c r="H398" t="s">
        <v>17</v>
      </c>
      <c r="I398" t="s">
        <v>12</v>
      </c>
    </row>
    <row r="399" spans="1:9" x14ac:dyDescent="0.25">
      <c r="A399">
        <v>105</v>
      </c>
      <c r="B399" s="1">
        <v>44228</v>
      </c>
      <c r="C399">
        <f t="shared" ca="1" si="18"/>
        <v>154</v>
      </c>
      <c r="D399">
        <f t="shared" ca="1" si="19"/>
        <v>549</v>
      </c>
      <c r="E399">
        <v>1</v>
      </c>
      <c r="F399">
        <f t="shared" ca="1" si="20"/>
        <v>32</v>
      </c>
      <c r="G399">
        <v>400</v>
      </c>
      <c r="H399" t="s">
        <v>18</v>
      </c>
      <c r="I399" t="s">
        <v>10</v>
      </c>
    </row>
    <row r="400" spans="1:9" x14ac:dyDescent="0.25">
      <c r="A400">
        <v>106</v>
      </c>
      <c r="B400" s="1">
        <v>44229</v>
      </c>
      <c r="C400">
        <f t="shared" ca="1" si="18"/>
        <v>130</v>
      </c>
      <c r="D400">
        <f t="shared" ca="1" si="19"/>
        <v>761</v>
      </c>
      <c r="E400">
        <v>1</v>
      </c>
      <c r="F400">
        <f t="shared" ca="1" si="20"/>
        <v>30</v>
      </c>
      <c r="G400">
        <v>400</v>
      </c>
      <c r="H400" t="s">
        <v>19</v>
      </c>
      <c r="I400" t="s">
        <v>16</v>
      </c>
    </row>
    <row r="401" spans="1:9" x14ac:dyDescent="0.25">
      <c r="A401">
        <v>107</v>
      </c>
      <c r="B401" s="1">
        <v>44230</v>
      </c>
      <c r="C401">
        <f t="shared" ca="1" si="18"/>
        <v>144</v>
      </c>
      <c r="D401">
        <f t="shared" ca="1" si="19"/>
        <v>272</v>
      </c>
      <c r="E401">
        <v>1</v>
      </c>
      <c r="F401">
        <f t="shared" ca="1" si="20"/>
        <v>48</v>
      </c>
      <c r="G401">
        <v>400</v>
      </c>
      <c r="H401" t="s">
        <v>20</v>
      </c>
      <c r="I401" t="s">
        <v>21</v>
      </c>
    </row>
    <row r="402" spans="1:9" x14ac:dyDescent="0.25">
      <c r="A402">
        <v>100</v>
      </c>
      <c r="B402" s="1">
        <v>44231</v>
      </c>
      <c r="C402">
        <f t="shared" ca="1" si="18"/>
        <v>60</v>
      </c>
      <c r="D402">
        <f t="shared" ca="1" si="19"/>
        <v>274</v>
      </c>
      <c r="E402">
        <v>1</v>
      </c>
      <c r="F402">
        <f t="shared" ca="1" si="20"/>
        <v>21</v>
      </c>
      <c r="G402">
        <v>400</v>
      </c>
      <c r="H402" t="s">
        <v>9</v>
      </c>
      <c r="I402" t="s">
        <v>10</v>
      </c>
    </row>
    <row r="403" spans="1:9" x14ac:dyDescent="0.25">
      <c r="A403">
        <v>101</v>
      </c>
      <c r="B403" s="1">
        <v>44232</v>
      </c>
      <c r="C403">
        <f t="shared" ca="1" si="18"/>
        <v>48</v>
      </c>
      <c r="D403">
        <f t="shared" ca="1" si="19"/>
        <v>520</v>
      </c>
      <c r="E403">
        <v>1</v>
      </c>
      <c r="F403">
        <f t="shared" ca="1" si="20"/>
        <v>25</v>
      </c>
      <c r="G403">
        <v>400</v>
      </c>
      <c r="H403" t="s">
        <v>11</v>
      </c>
      <c r="I403" t="s">
        <v>12</v>
      </c>
    </row>
    <row r="404" spans="1:9" x14ac:dyDescent="0.25">
      <c r="A404">
        <v>102</v>
      </c>
      <c r="B404" s="1">
        <v>44233</v>
      </c>
      <c r="C404">
        <f t="shared" ca="1" si="18"/>
        <v>12</v>
      </c>
      <c r="D404">
        <f t="shared" ca="1" si="19"/>
        <v>498</v>
      </c>
      <c r="E404">
        <v>1</v>
      </c>
      <c r="F404">
        <f t="shared" ca="1" si="20"/>
        <v>40</v>
      </c>
      <c r="G404">
        <v>400</v>
      </c>
      <c r="H404" t="s">
        <v>13</v>
      </c>
      <c r="I404" t="s">
        <v>14</v>
      </c>
    </row>
    <row r="405" spans="1:9" x14ac:dyDescent="0.25">
      <c r="A405">
        <v>103</v>
      </c>
      <c r="B405" s="1">
        <v>44234</v>
      </c>
      <c r="C405">
        <f t="shared" ca="1" si="18"/>
        <v>170</v>
      </c>
      <c r="D405">
        <f t="shared" ca="1" si="19"/>
        <v>531</v>
      </c>
      <c r="E405">
        <v>1</v>
      </c>
      <c r="F405">
        <f t="shared" ca="1" si="20"/>
        <v>26</v>
      </c>
      <c r="G405">
        <v>400</v>
      </c>
      <c r="H405" t="s">
        <v>15</v>
      </c>
      <c r="I405" t="s">
        <v>16</v>
      </c>
    </row>
    <row r="406" spans="1:9" x14ac:dyDescent="0.25">
      <c r="A406">
        <v>104</v>
      </c>
      <c r="B406" s="1">
        <v>44235</v>
      </c>
      <c r="C406">
        <f t="shared" ca="1" si="18"/>
        <v>81</v>
      </c>
      <c r="D406">
        <f t="shared" ca="1" si="19"/>
        <v>871</v>
      </c>
      <c r="E406">
        <v>1</v>
      </c>
      <c r="F406">
        <f t="shared" ca="1" si="20"/>
        <v>21</v>
      </c>
      <c r="G406">
        <v>400</v>
      </c>
      <c r="H406" t="s">
        <v>17</v>
      </c>
      <c r="I406" t="s">
        <v>12</v>
      </c>
    </row>
    <row r="407" spans="1:9" x14ac:dyDescent="0.25">
      <c r="A407">
        <v>105</v>
      </c>
      <c r="B407" s="1">
        <v>44236</v>
      </c>
      <c r="C407">
        <f t="shared" ca="1" si="18"/>
        <v>82</v>
      </c>
      <c r="D407">
        <f t="shared" ca="1" si="19"/>
        <v>241</v>
      </c>
      <c r="E407">
        <v>1</v>
      </c>
      <c r="F407">
        <f t="shared" ca="1" si="20"/>
        <v>45</v>
      </c>
      <c r="G407">
        <v>400</v>
      </c>
      <c r="H407" t="s">
        <v>18</v>
      </c>
      <c r="I407" t="s">
        <v>10</v>
      </c>
    </row>
    <row r="408" spans="1:9" x14ac:dyDescent="0.25">
      <c r="A408">
        <v>106</v>
      </c>
      <c r="B408" s="1">
        <v>44237</v>
      </c>
      <c r="C408">
        <f t="shared" ca="1" si="18"/>
        <v>156</v>
      </c>
      <c r="D408">
        <f t="shared" ca="1" si="19"/>
        <v>720</v>
      </c>
      <c r="E408">
        <v>1</v>
      </c>
      <c r="F408">
        <f t="shared" ca="1" si="20"/>
        <v>22</v>
      </c>
      <c r="G408">
        <v>400</v>
      </c>
      <c r="H408" t="s">
        <v>19</v>
      </c>
      <c r="I408" t="s">
        <v>16</v>
      </c>
    </row>
    <row r="409" spans="1:9" x14ac:dyDescent="0.25">
      <c r="A409">
        <v>107</v>
      </c>
      <c r="B409" s="1">
        <v>44238</v>
      </c>
      <c r="C409">
        <f t="shared" ca="1" si="18"/>
        <v>139</v>
      </c>
      <c r="D409">
        <f t="shared" ca="1" si="19"/>
        <v>27</v>
      </c>
      <c r="E409">
        <v>1</v>
      </c>
      <c r="F409">
        <f t="shared" ca="1" si="20"/>
        <v>20</v>
      </c>
      <c r="G409">
        <v>400</v>
      </c>
      <c r="H409" t="s">
        <v>20</v>
      </c>
      <c r="I409" t="s">
        <v>21</v>
      </c>
    </row>
    <row r="410" spans="1:9" x14ac:dyDescent="0.25">
      <c r="A410">
        <v>100</v>
      </c>
      <c r="B410" s="1">
        <v>44239</v>
      </c>
      <c r="C410">
        <f t="shared" ca="1" si="18"/>
        <v>21</v>
      </c>
      <c r="D410">
        <f t="shared" ca="1" si="19"/>
        <v>486</v>
      </c>
      <c r="E410">
        <v>1</v>
      </c>
      <c r="F410">
        <f t="shared" ca="1" si="20"/>
        <v>22</v>
      </c>
      <c r="G410">
        <v>400</v>
      </c>
      <c r="H410" t="s">
        <v>9</v>
      </c>
      <c r="I410" t="s">
        <v>10</v>
      </c>
    </row>
    <row r="411" spans="1:9" x14ac:dyDescent="0.25">
      <c r="A411">
        <v>101</v>
      </c>
      <c r="B411" s="1">
        <v>44240</v>
      </c>
      <c r="C411">
        <f t="shared" ca="1" si="18"/>
        <v>112</v>
      </c>
      <c r="D411">
        <f t="shared" ca="1" si="19"/>
        <v>498</v>
      </c>
      <c r="E411">
        <v>1</v>
      </c>
      <c r="F411">
        <f t="shared" ca="1" si="20"/>
        <v>36</v>
      </c>
      <c r="G411">
        <v>400</v>
      </c>
      <c r="H411" t="s">
        <v>11</v>
      </c>
      <c r="I411" t="s">
        <v>12</v>
      </c>
    </row>
    <row r="412" spans="1:9" x14ac:dyDescent="0.25">
      <c r="A412">
        <v>102</v>
      </c>
      <c r="B412" s="1">
        <v>44241</v>
      </c>
      <c r="C412">
        <f t="shared" ca="1" si="18"/>
        <v>40</v>
      </c>
      <c r="D412">
        <f t="shared" ca="1" si="19"/>
        <v>317</v>
      </c>
      <c r="E412">
        <v>1</v>
      </c>
      <c r="F412">
        <f t="shared" ca="1" si="20"/>
        <v>45</v>
      </c>
      <c r="G412">
        <v>400</v>
      </c>
      <c r="H412" t="s">
        <v>13</v>
      </c>
      <c r="I412" t="s">
        <v>14</v>
      </c>
    </row>
    <row r="413" spans="1:9" x14ac:dyDescent="0.25">
      <c r="A413">
        <v>103</v>
      </c>
      <c r="B413" s="1">
        <v>44242</v>
      </c>
      <c r="C413">
        <f t="shared" ca="1" si="18"/>
        <v>53</v>
      </c>
      <c r="D413">
        <f t="shared" ca="1" si="19"/>
        <v>50</v>
      </c>
      <c r="E413">
        <v>1</v>
      </c>
      <c r="F413">
        <f t="shared" ca="1" si="20"/>
        <v>39</v>
      </c>
      <c r="G413">
        <v>400</v>
      </c>
      <c r="H413" t="s">
        <v>15</v>
      </c>
      <c r="I413" t="s">
        <v>16</v>
      </c>
    </row>
    <row r="414" spans="1:9" x14ac:dyDescent="0.25">
      <c r="A414">
        <v>104</v>
      </c>
      <c r="B414" s="1">
        <v>44243</v>
      </c>
      <c r="C414">
        <f t="shared" ca="1" si="18"/>
        <v>82</v>
      </c>
      <c r="D414">
        <f t="shared" ca="1" si="19"/>
        <v>672</v>
      </c>
      <c r="E414">
        <v>1</v>
      </c>
      <c r="F414">
        <f t="shared" ca="1" si="20"/>
        <v>42</v>
      </c>
      <c r="G414">
        <v>400</v>
      </c>
      <c r="H414" t="s">
        <v>17</v>
      </c>
      <c r="I414" t="s">
        <v>12</v>
      </c>
    </row>
    <row r="415" spans="1:9" x14ac:dyDescent="0.25">
      <c r="A415">
        <v>105</v>
      </c>
      <c r="B415" s="1">
        <v>44244</v>
      </c>
      <c r="C415">
        <f t="shared" ca="1" si="18"/>
        <v>87</v>
      </c>
      <c r="D415">
        <f t="shared" ca="1" si="19"/>
        <v>543</v>
      </c>
      <c r="E415">
        <v>1</v>
      </c>
      <c r="F415">
        <f t="shared" ca="1" si="20"/>
        <v>21</v>
      </c>
      <c r="G415">
        <v>400</v>
      </c>
      <c r="H415" t="s">
        <v>18</v>
      </c>
      <c r="I415" t="s">
        <v>10</v>
      </c>
    </row>
    <row r="416" spans="1:9" x14ac:dyDescent="0.25">
      <c r="A416">
        <v>106</v>
      </c>
      <c r="B416" s="1">
        <v>44245</v>
      </c>
      <c r="C416">
        <f t="shared" ca="1" si="18"/>
        <v>125</v>
      </c>
      <c r="D416">
        <f t="shared" ca="1" si="19"/>
        <v>243</v>
      </c>
      <c r="E416">
        <v>1</v>
      </c>
      <c r="F416">
        <f t="shared" ca="1" si="20"/>
        <v>22</v>
      </c>
      <c r="G416">
        <v>400</v>
      </c>
      <c r="H416" t="s">
        <v>19</v>
      </c>
      <c r="I416" t="s">
        <v>16</v>
      </c>
    </row>
    <row r="417" spans="1:9" x14ac:dyDescent="0.25">
      <c r="A417">
        <v>107</v>
      </c>
      <c r="B417" s="1">
        <v>44246</v>
      </c>
      <c r="C417">
        <f t="shared" ca="1" si="18"/>
        <v>15</v>
      </c>
      <c r="D417">
        <f t="shared" ca="1" si="19"/>
        <v>49</v>
      </c>
      <c r="E417">
        <v>1</v>
      </c>
      <c r="F417">
        <f t="shared" ca="1" si="20"/>
        <v>48</v>
      </c>
      <c r="G417">
        <v>400</v>
      </c>
      <c r="H417" t="s">
        <v>20</v>
      </c>
      <c r="I417" t="s">
        <v>21</v>
      </c>
    </row>
    <row r="418" spans="1:9" x14ac:dyDescent="0.25">
      <c r="A418">
        <v>100</v>
      </c>
      <c r="B418" s="1">
        <v>44247</v>
      </c>
      <c r="C418">
        <f t="shared" ca="1" si="18"/>
        <v>129</v>
      </c>
      <c r="D418">
        <f t="shared" ca="1" si="19"/>
        <v>100</v>
      </c>
      <c r="E418">
        <v>1</v>
      </c>
      <c r="F418">
        <f t="shared" ca="1" si="20"/>
        <v>23</v>
      </c>
      <c r="G418">
        <v>400</v>
      </c>
      <c r="H418" t="s">
        <v>9</v>
      </c>
      <c r="I418" t="s">
        <v>10</v>
      </c>
    </row>
    <row r="419" spans="1:9" x14ac:dyDescent="0.25">
      <c r="A419">
        <v>101</v>
      </c>
      <c r="B419" s="1">
        <v>44248</v>
      </c>
      <c r="C419">
        <f t="shared" ca="1" si="18"/>
        <v>68</v>
      </c>
      <c r="D419">
        <f t="shared" ca="1" si="19"/>
        <v>113</v>
      </c>
      <c r="E419">
        <v>1</v>
      </c>
      <c r="F419">
        <f t="shared" ca="1" si="20"/>
        <v>45</v>
      </c>
      <c r="G419">
        <v>400</v>
      </c>
      <c r="H419" t="s">
        <v>11</v>
      </c>
      <c r="I419" t="s">
        <v>12</v>
      </c>
    </row>
    <row r="420" spans="1:9" x14ac:dyDescent="0.25">
      <c r="A420">
        <v>102</v>
      </c>
      <c r="B420" s="1">
        <v>44249</v>
      </c>
      <c r="C420">
        <f t="shared" ca="1" si="18"/>
        <v>145</v>
      </c>
      <c r="D420">
        <f t="shared" ca="1" si="19"/>
        <v>442</v>
      </c>
      <c r="E420">
        <v>1</v>
      </c>
      <c r="F420">
        <f t="shared" ca="1" si="20"/>
        <v>25</v>
      </c>
      <c r="G420">
        <v>400</v>
      </c>
      <c r="H420" t="s">
        <v>13</v>
      </c>
      <c r="I420" t="s">
        <v>14</v>
      </c>
    </row>
    <row r="421" spans="1:9" x14ac:dyDescent="0.25">
      <c r="A421">
        <v>103</v>
      </c>
      <c r="B421" s="1">
        <v>44250</v>
      </c>
      <c r="C421">
        <f t="shared" ca="1" si="18"/>
        <v>73</v>
      </c>
      <c r="D421">
        <f t="shared" ca="1" si="19"/>
        <v>58</v>
      </c>
      <c r="E421">
        <v>1</v>
      </c>
      <c r="F421">
        <f t="shared" ca="1" si="20"/>
        <v>34</v>
      </c>
      <c r="G421">
        <v>400</v>
      </c>
      <c r="H421" t="s">
        <v>15</v>
      </c>
      <c r="I421" t="s">
        <v>16</v>
      </c>
    </row>
    <row r="422" spans="1:9" x14ac:dyDescent="0.25">
      <c r="A422">
        <v>104</v>
      </c>
      <c r="B422" s="1">
        <v>44251</v>
      </c>
      <c r="C422">
        <f t="shared" ca="1" si="18"/>
        <v>102</v>
      </c>
      <c r="D422">
        <f t="shared" ca="1" si="19"/>
        <v>429</v>
      </c>
      <c r="E422">
        <v>1</v>
      </c>
      <c r="F422">
        <f t="shared" ca="1" si="20"/>
        <v>25</v>
      </c>
      <c r="G422">
        <v>400</v>
      </c>
      <c r="H422" t="s">
        <v>17</v>
      </c>
      <c r="I422" t="s">
        <v>12</v>
      </c>
    </row>
    <row r="423" spans="1:9" x14ac:dyDescent="0.25">
      <c r="A423">
        <v>105</v>
      </c>
      <c r="B423" s="1">
        <v>44252</v>
      </c>
      <c r="C423">
        <f t="shared" ca="1" si="18"/>
        <v>33</v>
      </c>
      <c r="D423">
        <f t="shared" ca="1" si="19"/>
        <v>603</v>
      </c>
      <c r="E423">
        <v>1</v>
      </c>
      <c r="F423">
        <f t="shared" ca="1" si="20"/>
        <v>45</v>
      </c>
      <c r="G423">
        <v>400</v>
      </c>
      <c r="H423" t="s">
        <v>18</v>
      </c>
      <c r="I423" t="s">
        <v>10</v>
      </c>
    </row>
    <row r="424" spans="1:9" x14ac:dyDescent="0.25">
      <c r="A424">
        <v>106</v>
      </c>
      <c r="B424" s="1">
        <v>44253</v>
      </c>
      <c r="C424">
        <f t="shared" ca="1" si="18"/>
        <v>103</v>
      </c>
      <c r="D424">
        <f t="shared" ca="1" si="19"/>
        <v>43</v>
      </c>
      <c r="E424">
        <v>1</v>
      </c>
      <c r="F424">
        <f t="shared" ca="1" si="20"/>
        <v>22</v>
      </c>
      <c r="G424">
        <v>400</v>
      </c>
      <c r="H424" t="s">
        <v>19</v>
      </c>
      <c r="I424" t="s">
        <v>16</v>
      </c>
    </row>
    <row r="425" spans="1:9" x14ac:dyDescent="0.25">
      <c r="A425">
        <v>107</v>
      </c>
      <c r="B425" s="1">
        <v>44254</v>
      </c>
      <c r="C425">
        <f t="shared" ca="1" si="18"/>
        <v>76</v>
      </c>
      <c r="D425">
        <f t="shared" ca="1" si="19"/>
        <v>862</v>
      </c>
      <c r="E425">
        <v>1</v>
      </c>
      <c r="F425">
        <f t="shared" ca="1" si="20"/>
        <v>34</v>
      </c>
      <c r="G425">
        <v>400</v>
      </c>
      <c r="H425" t="s">
        <v>20</v>
      </c>
      <c r="I425" t="s">
        <v>21</v>
      </c>
    </row>
    <row r="426" spans="1:9" x14ac:dyDescent="0.25">
      <c r="A426">
        <v>100</v>
      </c>
      <c r="B426" s="1">
        <v>44255</v>
      </c>
      <c r="C426">
        <f t="shared" ca="1" si="18"/>
        <v>70</v>
      </c>
      <c r="D426">
        <f t="shared" ca="1" si="19"/>
        <v>243</v>
      </c>
      <c r="E426">
        <v>1</v>
      </c>
      <c r="F426">
        <f t="shared" ca="1" si="20"/>
        <v>41</v>
      </c>
      <c r="G426">
        <v>400</v>
      </c>
      <c r="H426" t="s">
        <v>9</v>
      </c>
      <c r="I426" t="s">
        <v>10</v>
      </c>
    </row>
    <row r="427" spans="1:9" x14ac:dyDescent="0.25">
      <c r="A427">
        <v>101</v>
      </c>
      <c r="B427" s="1">
        <v>44256</v>
      </c>
      <c r="C427">
        <f t="shared" ca="1" si="18"/>
        <v>63</v>
      </c>
      <c r="D427">
        <f t="shared" ca="1" si="19"/>
        <v>272</v>
      </c>
      <c r="E427">
        <v>1</v>
      </c>
      <c r="F427">
        <f t="shared" ca="1" si="20"/>
        <v>25</v>
      </c>
      <c r="G427">
        <v>400</v>
      </c>
      <c r="H427" t="s">
        <v>11</v>
      </c>
      <c r="I427" t="s">
        <v>12</v>
      </c>
    </row>
    <row r="428" spans="1:9" x14ac:dyDescent="0.25">
      <c r="A428">
        <v>102</v>
      </c>
      <c r="B428" s="1">
        <v>44257</v>
      </c>
      <c r="C428">
        <f t="shared" ca="1" si="18"/>
        <v>172</v>
      </c>
      <c r="D428">
        <f t="shared" ca="1" si="19"/>
        <v>665</v>
      </c>
      <c r="E428">
        <v>1</v>
      </c>
      <c r="F428">
        <f t="shared" ca="1" si="20"/>
        <v>36</v>
      </c>
      <c r="G428">
        <v>400</v>
      </c>
      <c r="H428" t="s">
        <v>13</v>
      </c>
      <c r="I428" t="s">
        <v>14</v>
      </c>
    </row>
    <row r="429" spans="1:9" x14ac:dyDescent="0.25">
      <c r="A429">
        <v>103</v>
      </c>
      <c r="B429" s="1">
        <v>44258</v>
      </c>
      <c r="C429">
        <f t="shared" ca="1" si="18"/>
        <v>37</v>
      </c>
      <c r="D429">
        <f t="shared" ca="1" si="19"/>
        <v>745</v>
      </c>
      <c r="E429">
        <v>1</v>
      </c>
      <c r="F429">
        <f t="shared" ca="1" si="20"/>
        <v>26</v>
      </c>
      <c r="G429">
        <v>400</v>
      </c>
      <c r="H429" t="s">
        <v>15</v>
      </c>
      <c r="I429" t="s">
        <v>16</v>
      </c>
    </row>
    <row r="430" spans="1:9" x14ac:dyDescent="0.25">
      <c r="A430">
        <v>104</v>
      </c>
      <c r="B430" s="1">
        <v>44259</v>
      </c>
      <c r="C430">
        <f t="shared" ca="1" si="18"/>
        <v>149</v>
      </c>
      <c r="D430">
        <f t="shared" ca="1" si="19"/>
        <v>865</v>
      </c>
      <c r="E430">
        <v>1</v>
      </c>
      <c r="F430">
        <f t="shared" ca="1" si="20"/>
        <v>22</v>
      </c>
      <c r="G430">
        <v>400</v>
      </c>
      <c r="H430" t="s">
        <v>17</v>
      </c>
      <c r="I430" t="s">
        <v>12</v>
      </c>
    </row>
    <row r="431" spans="1:9" x14ac:dyDescent="0.25">
      <c r="A431">
        <v>105</v>
      </c>
      <c r="B431" s="1">
        <v>44260</v>
      </c>
      <c r="C431">
        <f t="shared" ca="1" si="18"/>
        <v>56</v>
      </c>
      <c r="D431">
        <f t="shared" ca="1" si="19"/>
        <v>772</v>
      </c>
      <c r="E431">
        <v>1</v>
      </c>
      <c r="F431">
        <f t="shared" ca="1" si="20"/>
        <v>22</v>
      </c>
      <c r="G431">
        <v>400</v>
      </c>
      <c r="H431" t="s">
        <v>18</v>
      </c>
      <c r="I431" t="s">
        <v>10</v>
      </c>
    </row>
    <row r="432" spans="1:9" x14ac:dyDescent="0.25">
      <c r="A432">
        <v>106</v>
      </c>
      <c r="B432" s="1">
        <v>44261</v>
      </c>
      <c r="C432">
        <f t="shared" ca="1" si="18"/>
        <v>70</v>
      </c>
      <c r="D432">
        <f t="shared" ca="1" si="19"/>
        <v>454</v>
      </c>
      <c r="E432">
        <v>1</v>
      </c>
      <c r="F432">
        <f t="shared" ca="1" si="20"/>
        <v>37</v>
      </c>
      <c r="G432">
        <v>400</v>
      </c>
      <c r="H432" t="s">
        <v>19</v>
      </c>
      <c r="I432" t="s">
        <v>16</v>
      </c>
    </row>
    <row r="433" spans="1:9" x14ac:dyDescent="0.25">
      <c r="A433">
        <v>107</v>
      </c>
      <c r="B433" s="1">
        <v>44262</v>
      </c>
      <c r="C433">
        <f t="shared" ca="1" si="18"/>
        <v>92</v>
      </c>
      <c r="D433">
        <f t="shared" ca="1" si="19"/>
        <v>192</v>
      </c>
      <c r="E433">
        <v>1</v>
      </c>
      <c r="F433">
        <f t="shared" ca="1" si="20"/>
        <v>38</v>
      </c>
      <c r="G433">
        <v>400</v>
      </c>
      <c r="H433" t="s">
        <v>20</v>
      </c>
      <c r="I433" t="s">
        <v>21</v>
      </c>
    </row>
    <row r="434" spans="1:9" x14ac:dyDescent="0.25">
      <c r="A434">
        <v>100</v>
      </c>
      <c r="B434" s="1">
        <v>44263</v>
      </c>
      <c r="C434">
        <f t="shared" ca="1" si="18"/>
        <v>47</v>
      </c>
      <c r="D434">
        <f t="shared" ca="1" si="19"/>
        <v>667</v>
      </c>
      <c r="E434">
        <v>1</v>
      </c>
      <c r="F434">
        <f t="shared" ca="1" si="20"/>
        <v>26</v>
      </c>
      <c r="G434">
        <v>400</v>
      </c>
      <c r="H434" t="s">
        <v>9</v>
      </c>
      <c r="I434" t="s">
        <v>10</v>
      </c>
    </row>
    <row r="435" spans="1:9" x14ac:dyDescent="0.25">
      <c r="A435">
        <v>101</v>
      </c>
      <c r="B435" s="1">
        <v>44264</v>
      </c>
      <c r="C435">
        <f t="shared" ca="1" si="18"/>
        <v>175</v>
      </c>
      <c r="D435">
        <f t="shared" ca="1" si="19"/>
        <v>147</v>
      </c>
      <c r="E435">
        <v>1</v>
      </c>
      <c r="F435">
        <f t="shared" ca="1" si="20"/>
        <v>50</v>
      </c>
      <c r="G435">
        <v>400</v>
      </c>
      <c r="H435" t="s">
        <v>11</v>
      </c>
      <c r="I435" t="s">
        <v>12</v>
      </c>
    </row>
    <row r="436" spans="1:9" x14ac:dyDescent="0.25">
      <c r="A436">
        <v>102</v>
      </c>
      <c r="B436" s="1">
        <v>44265</v>
      </c>
      <c r="C436">
        <f t="shared" ca="1" si="18"/>
        <v>115</v>
      </c>
      <c r="D436">
        <f t="shared" ca="1" si="19"/>
        <v>478</v>
      </c>
      <c r="E436">
        <v>1</v>
      </c>
      <c r="F436">
        <f t="shared" ca="1" si="20"/>
        <v>36</v>
      </c>
      <c r="G436">
        <v>400</v>
      </c>
      <c r="H436" t="s">
        <v>13</v>
      </c>
      <c r="I436" t="s">
        <v>14</v>
      </c>
    </row>
    <row r="437" spans="1:9" x14ac:dyDescent="0.25">
      <c r="A437">
        <v>103</v>
      </c>
      <c r="B437" s="1">
        <v>44266</v>
      </c>
      <c r="C437">
        <f t="shared" ca="1" si="18"/>
        <v>29</v>
      </c>
      <c r="D437">
        <f t="shared" ca="1" si="19"/>
        <v>531</v>
      </c>
      <c r="E437">
        <v>1</v>
      </c>
      <c r="F437">
        <f t="shared" ca="1" si="20"/>
        <v>37</v>
      </c>
      <c r="G437">
        <v>400</v>
      </c>
      <c r="H437" t="s">
        <v>15</v>
      </c>
      <c r="I437" t="s">
        <v>16</v>
      </c>
    </row>
    <row r="438" spans="1:9" x14ac:dyDescent="0.25">
      <c r="A438">
        <v>104</v>
      </c>
      <c r="B438" s="1">
        <v>44267</v>
      </c>
      <c r="C438">
        <f t="shared" ca="1" si="18"/>
        <v>26</v>
      </c>
      <c r="D438">
        <f t="shared" ca="1" si="19"/>
        <v>110</v>
      </c>
      <c r="E438">
        <v>1</v>
      </c>
      <c r="F438">
        <f t="shared" ca="1" si="20"/>
        <v>20</v>
      </c>
      <c r="G438">
        <v>400</v>
      </c>
      <c r="H438" t="s">
        <v>17</v>
      </c>
      <c r="I438" t="s">
        <v>12</v>
      </c>
    </row>
    <row r="439" spans="1:9" x14ac:dyDescent="0.25">
      <c r="A439">
        <v>105</v>
      </c>
      <c r="B439" s="1">
        <v>44268</v>
      </c>
      <c r="C439">
        <f t="shared" ca="1" si="18"/>
        <v>81</v>
      </c>
      <c r="D439">
        <f t="shared" ca="1" si="19"/>
        <v>20</v>
      </c>
      <c r="E439">
        <v>1</v>
      </c>
      <c r="F439">
        <f t="shared" ca="1" si="20"/>
        <v>36</v>
      </c>
      <c r="G439">
        <v>400</v>
      </c>
      <c r="H439" t="s">
        <v>18</v>
      </c>
      <c r="I439" t="s">
        <v>10</v>
      </c>
    </row>
    <row r="440" spans="1:9" x14ac:dyDescent="0.25">
      <c r="A440">
        <v>106</v>
      </c>
      <c r="B440" s="1">
        <v>44269</v>
      </c>
      <c r="C440">
        <f t="shared" ca="1" si="18"/>
        <v>119</v>
      </c>
      <c r="D440">
        <f t="shared" ca="1" si="19"/>
        <v>36</v>
      </c>
      <c r="E440">
        <v>1</v>
      </c>
      <c r="F440">
        <f t="shared" ca="1" si="20"/>
        <v>33</v>
      </c>
      <c r="G440">
        <v>400</v>
      </c>
      <c r="H440" t="s">
        <v>19</v>
      </c>
      <c r="I440" t="s">
        <v>16</v>
      </c>
    </row>
    <row r="441" spans="1:9" x14ac:dyDescent="0.25">
      <c r="A441">
        <v>107</v>
      </c>
      <c r="B441" s="1">
        <v>44270</v>
      </c>
      <c r="C441">
        <f t="shared" ca="1" si="18"/>
        <v>48</v>
      </c>
      <c r="D441">
        <f t="shared" ca="1" si="19"/>
        <v>164</v>
      </c>
      <c r="E441">
        <v>1</v>
      </c>
      <c r="F441">
        <f t="shared" ca="1" si="20"/>
        <v>22</v>
      </c>
      <c r="G441">
        <v>400</v>
      </c>
      <c r="H441" t="s">
        <v>20</v>
      </c>
      <c r="I441" t="s">
        <v>21</v>
      </c>
    </row>
    <row r="442" spans="1:9" x14ac:dyDescent="0.25">
      <c r="A442">
        <v>100</v>
      </c>
      <c r="B442" s="1">
        <v>44271</v>
      </c>
      <c r="C442">
        <f t="shared" ca="1" si="18"/>
        <v>89</v>
      </c>
      <c r="D442">
        <f t="shared" ca="1" si="19"/>
        <v>36</v>
      </c>
      <c r="E442">
        <v>1</v>
      </c>
      <c r="F442">
        <f t="shared" ca="1" si="20"/>
        <v>22</v>
      </c>
      <c r="G442">
        <v>400</v>
      </c>
      <c r="H442" t="s">
        <v>9</v>
      </c>
      <c r="I442" t="s">
        <v>10</v>
      </c>
    </row>
    <row r="443" spans="1:9" x14ac:dyDescent="0.25">
      <c r="A443">
        <v>101</v>
      </c>
      <c r="B443" s="1">
        <v>44272</v>
      </c>
      <c r="C443">
        <f t="shared" ca="1" si="18"/>
        <v>49</v>
      </c>
      <c r="D443">
        <f t="shared" ca="1" si="19"/>
        <v>722</v>
      </c>
      <c r="E443">
        <v>1</v>
      </c>
      <c r="F443">
        <f t="shared" ca="1" si="20"/>
        <v>35</v>
      </c>
      <c r="G443">
        <v>400</v>
      </c>
      <c r="H443" t="s">
        <v>11</v>
      </c>
      <c r="I443" t="s">
        <v>12</v>
      </c>
    </row>
    <row r="444" spans="1:9" x14ac:dyDescent="0.25">
      <c r="A444">
        <v>102</v>
      </c>
      <c r="B444" s="1">
        <v>44273</v>
      </c>
      <c r="C444">
        <f t="shared" ca="1" si="18"/>
        <v>10</v>
      </c>
      <c r="D444">
        <f t="shared" ca="1" si="19"/>
        <v>695</v>
      </c>
      <c r="E444">
        <v>1</v>
      </c>
      <c r="F444">
        <f t="shared" ca="1" si="20"/>
        <v>46</v>
      </c>
      <c r="G444">
        <v>400</v>
      </c>
      <c r="H444" t="s">
        <v>13</v>
      </c>
      <c r="I444" t="s">
        <v>14</v>
      </c>
    </row>
    <row r="445" spans="1:9" x14ac:dyDescent="0.25">
      <c r="A445">
        <v>103</v>
      </c>
      <c r="B445" s="1">
        <v>44274</v>
      </c>
      <c r="C445">
        <f t="shared" ca="1" si="18"/>
        <v>107</v>
      </c>
      <c r="D445">
        <f t="shared" ca="1" si="19"/>
        <v>70</v>
      </c>
      <c r="E445">
        <v>1</v>
      </c>
      <c r="F445">
        <f t="shared" ca="1" si="20"/>
        <v>49</v>
      </c>
      <c r="G445">
        <v>400</v>
      </c>
      <c r="H445" t="s">
        <v>15</v>
      </c>
      <c r="I445" t="s">
        <v>16</v>
      </c>
    </row>
    <row r="446" spans="1:9" x14ac:dyDescent="0.25">
      <c r="A446">
        <v>104</v>
      </c>
      <c r="B446" s="1">
        <v>44275</v>
      </c>
      <c r="C446">
        <f t="shared" ca="1" si="18"/>
        <v>195</v>
      </c>
      <c r="D446">
        <f t="shared" ca="1" si="19"/>
        <v>324</v>
      </c>
      <c r="E446">
        <v>1</v>
      </c>
      <c r="F446">
        <f t="shared" ca="1" si="20"/>
        <v>41</v>
      </c>
      <c r="G446">
        <v>400</v>
      </c>
      <c r="H446" t="s">
        <v>17</v>
      </c>
      <c r="I446" t="s">
        <v>12</v>
      </c>
    </row>
    <row r="447" spans="1:9" x14ac:dyDescent="0.25">
      <c r="A447">
        <v>105</v>
      </c>
      <c r="B447" s="1">
        <v>44276</v>
      </c>
      <c r="C447">
        <f t="shared" ca="1" si="18"/>
        <v>98</v>
      </c>
      <c r="D447">
        <f t="shared" ca="1" si="19"/>
        <v>470</v>
      </c>
      <c r="E447">
        <v>1</v>
      </c>
      <c r="F447">
        <f t="shared" ca="1" si="20"/>
        <v>20</v>
      </c>
      <c r="G447">
        <v>400</v>
      </c>
      <c r="H447" t="s">
        <v>18</v>
      </c>
      <c r="I447" t="s">
        <v>10</v>
      </c>
    </row>
    <row r="448" spans="1:9" x14ac:dyDescent="0.25">
      <c r="A448">
        <v>106</v>
      </c>
      <c r="B448" s="1">
        <v>44277</v>
      </c>
      <c r="C448">
        <f t="shared" ca="1" si="18"/>
        <v>101</v>
      </c>
      <c r="D448">
        <f t="shared" ca="1" si="19"/>
        <v>329</v>
      </c>
      <c r="E448">
        <v>1</v>
      </c>
      <c r="F448">
        <f t="shared" ca="1" si="20"/>
        <v>34</v>
      </c>
      <c r="G448">
        <v>400</v>
      </c>
      <c r="H448" t="s">
        <v>19</v>
      </c>
      <c r="I448" t="s">
        <v>16</v>
      </c>
    </row>
    <row r="449" spans="1:9" x14ac:dyDescent="0.25">
      <c r="A449">
        <v>107</v>
      </c>
      <c r="B449" s="1">
        <v>44278</v>
      </c>
      <c r="C449">
        <f t="shared" ca="1" si="18"/>
        <v>48</v>
      </c>
      <c r="D449">
        <f t="shared" ca="1" si="19"/>
        <v>76</v>
      </c>
      <c r="E449">
        <v>1</v>
      </c>
      <c r="F449">
        <f t="shared" ca="1" si="20"/>
        <v>48</v>
      </c>
      <c r="G449">
        <v>400</v>
      </c>
      <c r="H449" t="s">
        <v>20</v>
      </c>
      <c r="I449" t="s">
        <v>21</v>
      </c>
    </row>
    <row r="450" spans="1:9" x14ac:dyDescent="0.25">
      <c r="A450">
        <v>100</v>
      </c>
      <c r="B450" s="1">
        <v>44279</v>
      </c>
      <c r="C450">
        <f t="shared" ca="1" si="18"/>
        <v>63</v>
      </c>
      <c r="D450">
        <f t="shared" ca="1" si="19"/>
        <v>359</v>
      </c>
      <c r="E450">
        <v>1</v>
      </c>
      <c r="F450">
        <f t="shared" ca="1" si="20"/>
        <v>30</v>
      </c>
      <c r="G450">
        <v>400</v>
      </c>
      <c r="H450" t="s">
        <v>9</v>
      </c>
      <c r="I450" t="s">
        <v>10</v>
      </c>
    </row>
    <row r="451" spans="1:9" x14ac:dyDescent="0.25">
      <c r="A451">
        <v>101</v>
      </c>
      <c r="B451" s="1">
        <v>44280</v>
      </c>
      <c r="C451">
        <f t="shared" ref="C451:C514" ca="1" si="21">RANDBETWEEN(10,200)</f>
        <v>49</v>
      </c>
      <c r="D451">
        <f t="shared" ref="D451:D514" ca="1" si="22">RANDBETWEEN(20,900)</f>
        <v>285</v>
      </c>
      <c r="E451">
        <v>1</v>
      </c>
      <c r="F451">
        <f t="shared" ref="F451:F514" ca="1" si="23">RANDBETWEEN(20,50)</f>
        <v>25</v>
      </c>
      <c r="G451">
        <v>400</v>
      </c>
      <c r="H451" t="s">
        <v>11</v>
      </c>
      <c r="I451" t="s">
        <v>12</v>
      </c>
    </row>
    <row r="452" spans="1:9" x14ac:dyDescent="0.25">
      <c r="A452">
        <v>102</v>
      </c>
      <c r="B452" s="1">
        <v>44281</v>
      </c>
      <c r="C452">
        <f t="shared" ca="1" si="21"/>
        <v>50</v>
      </c>
      <c r="D452">
        <f t="shared" ca="1" si="22"/>
        <v>22</v>
      </c>
      <c r="E452">
        <v>1</v>
      </c>
      <c r="F452">
        <f t="shared" ca="1" si="23"/>
        <v>23</v>
      </c>
      <c r="G452">
        <v>400</v>
      </c>
      <c r="H452" t="s">
        <v>13</v>
      </c>
      <c r="I452" t="s">
        <v>14</v>
      </c>
    </row>
    <row r="453" spans="1:9" x14ac:dyDescent="0.25">
      <c r="A453">
        <v>103</v>
      </c>
      <c r="B453" s="1">
        <v>44282</v>
      </c>
      <c r="C453">
        <f t="shared" ca="1" si="21"/>
        <v>121</v>
      </c>
      <c r="D453">
        <f t="shared" ca="1" si="22"/>
        <v>880</v>
      </c>
      <c r="E453">
        <v>1</v>
      </c>
      <c r="F453">
        <f t="shared" ca="1" si="23"/>
        <v>21</v>
      </c>
      <c r="G453">
        <v>400</v>
      </c>
      <c r="H453" t="s">
        <v>15</v>
      </c>
      <c r="I453" t="s">
        <v>16</v>
      </c>
    </row>
    <row r="454" spans="1:9" x14ac:dyDescent="0.25">
      <c r="A454">
        <v>104</v>
      </c>
      <c r="B454" s="1">
        <v>44283</v>
      </c>
      <c r="C454">
        <f t="shared" ca="1" si="21"/>
        <v>183</v>
      </c>
      <c r="D454">
        <f t="shared" ca="1" si="22"/>
        <v>826</v>
      </c>
      <c r="E454">
        <v>1</v>
      </c>
      <c r="F454">
        <f t="shared" ca="1" si="23"/>
        <v>41</v>
      </c>
      <c r="G454">
        <v>400</v>
      </c>
      <c r="H454" t="s">
        <v>17</v>
      </c>
      <c r="I454" t="s">
        <v>12</v>
      </c>
    </row>
    <row r="455" spans="1:9" x14ac:dyDescent="0.25">
      <c r="A455">
        <v>105</v>
      </c>
      <c r="B455" s="1">
        <v>44284</v>
      </c>
      <c r="C455">
        <f t="shared" ca="1" si="21"/>
        <v>170</v>
      </c>
      <c r="D455">
        <f t="shared" ca="1" si="22"/>
        <v>701</v>
      </c>
      <c r="E455">
        <v>1</v>
      </c>
      <c r="F455">
        <f t="shared" ca="1" si="23"/>
        <v>38</v>
      </c>
      <c r="G455">
        <v>400</v>
      </c>
      <c r="H455" t="s">
        <v>18</v>
      </c>
      <c r="I455" t="s">
        <v>10</v>
      </c>
    </row>
    <row r="456" spans="1:9" x14ac:dyDescent="0.25">
      <c r="A456">
        <v>106</v>
      </c>
      <c r="B456" s="1">
        <v>44285</v>
      </c>
      <c r="C456">
        <f t="shared" ca="1" si="21"/>
        <v>126</v>
      </c>
      <c r="D456">
        <f t="shared" ca="1" si="22"/>
        <v>227</v>
      </c>
      <c r="E456">
        <v>1</v>
      </c>
      <c r="F456">
        <f t="shared" ca="1" si="23"/>
        <v>46</v>
      </c>
      <c r="G456">
        <v>400</v>
      </c>
      <c r="H456" t="s">
        <v>19</v>
      </c>
      <c r="I456" t="s">
        <v>16</v>
      </c>
    </row>
    <row r="457" spans="1:9" x14ac:dyDescent="0.25">
      <c r="A457">
        <v>107</v>
      </c>
      <c r="B457" s="1">
        <v>44286</v>
      </c>
      <c r="C457">
        <f t="shared" ca="1" si="21"/>
        <v>121</v>
      </c>
      <c r="D457">
        <f t="shared" ca="1" si="22"/>
        <v>439</v>
      </c>
      <c r="E457">
        <v>1</v>
      </c>
      <c r="F457">
        <f t="shared" ca="1" si="23"/>
        <v>41</v>
      </c>
      <c r="G457">
        <v>400</v>
      </c>
      <c r="H457" t="s">
        <v>20</v>
      </c>
      <c r="I457" t="s">
        <v>21</v>
      </c>
    </row>
    <row r="458" spans="1:9" x14ac:dyDescent="0.25">
      <c r="A458">
        <v>100</v>
      </c>
      <c r="B458" s="1">
        <v>44287</v>
      </c>
      <c r="C458">
        <f t="shared" ca="1" si="21"/>
        <v>66</v>
      </c>
      <c r="D458">
        <f t="shared" ca="1" si="22"/>
        <v>383</v>
      </c>
      <c r="E458">
        <v>1</v>
      </c>
      <c r="F458">
        <f t="shared" ca="1" si="23"/>
        <v>20</v>
      </c>
      <c r="G458">
        <v>400</v>
      </c>
      <c r="H458" t="s">
        <v>9</v>
      </c>
      <c r="I458" t="s">
        <v>10</v>
      </c>
    </row>
    <row r="459" spans="1:9" x14ac:dyDescent="0.25">
      <c r="A459">
        <v>101</v>
      </c>
      <c r="B459" s="1">
        <v>44288</v>
      </c>
      <c r="C459">
        <f t="shared" ca="1" si="21"/>
        <v>110</v>
      </c>
      <c r="D459">
        <f t="shared" ca="1" si="22"/>
        <v>831</v>
      </c>
      <c r="E459">
        <v>1</v>
      </c>
      <c r="F459">
        <f t="shared" ca="1" si="23"/>
        <v>26</v>
      </c>
      <c r="G459">
        <v>400</v>
      </c>
      <c r="H459" t="s">
        <v>11</v>
      </c>
      <c r="I459" t="s">
        <v>12</v>
      </c>
    </row>
    <row r="460" spans="1:9" x14ac:dyDescent="0.25">
      <c r="A460">
        <v>102</v>
      </c>
      <c r="B460" s="1">
        <v>44289</v>
      </c>
      <c r="C460">
        <f t="shared" ca="1" si="21"/>
        <v>151</v>
      </c>
      <c r="D460">
        <f t="shared" ca="1" si="22"/>
        <v>126</v>
      </c>
      <c r="E460">
        <v>1</v>
      </c>
      <c r="F460">
        <f t="shared" ca="1" si="23"/>
        <v>25</v>
      </c>
      <c r="G460">
        <v>400</v>
      </c>
      <c r="H460" t="s">
        <v>13</v>
      </c>
      <c r="I460" t="s">
        <v>14</v>
      </c>
    </row>
    <row r="461" spans="1:9" x14ac:dyDescent="0.25">
      <c r="A461">
        <v>103</v>
      </c>
      <c r="B461" s="1">
        <v>44290</v>
      </c>
      <c r="C461">
        <f t="shared" ca="1" si="21"/>
        <v>134</v>
      </c>
      <c r="D461">
        <f t="shared" ca="1" si="22"/>
        <v>209</v>
      </c>
      <c r="E461">
        <v>1</v>
      </c>
      <c r="F461">
        <f t="shared" ca="1" si="23"/>
        <v>48</v>
      </c>
      <c r="G461">
        <v>400</v>
      </c>
      <c r="H461" t="s">
        <v>15</v>
      </c>
      <c r="I461" t="s">
        <v>16</v>
      </c>
    </row>
    <row r="462" spans="1:9" x14ac:dyDescent="0.25">
      <c r="A462">
        <v>104</v>
      </c>
      <c r="B462" s="1">
        <v>44291</v>
      </c>
      <c r="C462">
        <f t="shared" ca="1" si="21"/>
        <v>69</v>
      </c>
      <c r="D462">
        <f t="shared" ca="1" si="22"/>
        <v>839</v>
      </c>
      <c r="E462">
        <v>1</v>
      </c>
      <c r="F462">
        <f t="shared" ca="1" si="23"/>
        <v>41</v>
      </c>
      <c r="G462">
        <v>400</v>
      </c>
      <c r="H462" t="s">
        <v>17</v>
      </c>
      <c r="I462" t="s">
        <v>12</v>
      </c>
    </row>
    <row r="463" spans="1:9" x14ac:dyDescent="0.25">
      <c r="A463">
        <v>105</v>
      </c>
      <c r="B463" s="1">
        <v>44292</v>
      </c>
      <c r="C463">
        <f t="shared" ca="1" si="21"/>
        <v>84</v>
      </c>
      <c r="D463">
        <f t="shared" ca="1" si="22"/>
        <v>171</v>
      </c>
      <c r="E463">
        <v>1</v>
      </c>
      <c r="F463">
        <f t="shared" ca="1" si="23"/>
        <v>23</v>
      </c>
      <c r="G463">
        <v>400</v>
      </c>
      <c r="H463" t="s">
        <v>18</v>
      </c>
      <c r="I463" t="s">
        <v>10</v>
      </c>
    </row>
    <row r="464" spans="1:9" x14ac:dyDescent="0.25">
      <c r="A464">
        <v>106</v>
      </c>
      <c r="B464" s="1">
        <v>44293</v>
      </c>
      <c r="C464">
        <f t="shared" ca="1" si="21"/>
        <v>121</v>
      </c>
      <c r="D464">
        <f t="shared" ca="1" si="22"/>
        <v>778</v>
      </c>
      <c r="E464">
        <v>1</v>
      </c>
      <c r="F464">
        <f t="shared" ca="1" si="23"/>
        <v>28</v>
      </c>
      <c r="G464">
        <v>400</v>
      </c>
      <c r="H464" t="s">
        <v>19</v>
      </c>
      <c r="I464" t="s">
        <v>16</v>
      </c>
    </row>
    <row r="465" spans="1:9" x14ac:dyDescent="0.25">
      <c r="A465">
        <v>107</v>
      </c>
      <c r="B465" s="1">
        <v>44294</v>
      </c>
      <c r="C465">
        <f t="shared" ca="1" si="21"/>
        <v>158</v>
      </c>
      <c r="D465">
        <f t="shared" ca="1" si="22"/>
        <v>172</v>
      </c>
      <c r="E465">
        <v>1</v>
      </c>
      <c r="F465">
        <f t="shared" ca="1" si="23"/>
        <v>22</v>
      </c>
      <c r="G465">
        <v>400</v>
      </c>
      <c r="H465" t="s">
        <v>20</v>
      </c>
      <c r="I465" t="s">
        <v>21</v>
      </c>
    </row>
    <row r="466" spans="1:9" x14ac:dyDescent="0.25">
      <c r="A466">
        <v>100</v>
      </c>
      <c r="B466" s="1">
        <v>44295</v>
      </c>
      <c r="C466">
        <f t="shared" ca="1" si="21"/>
        <v>168</v>
      </c>
      <c r="D466">
        <f t="shared" ca="1" si="22"/>
        <v>668</v>
      </c>
      <c r="E466">
        <v>1</v>
      </c>
      <c r="F466">
        <f t="shared" ca="1" si="23"/>
        <v>32</v>
      </c>
      <c r="G466">
        <v>400</v>
      </c>
      <c r="H466" t="s">
        <v>9</v>
      </c>
      <c r="I466" t="s">
        <v>10</v>
      </c>
    </row>
    <row r="467" spans="1:9" x14ac:dyDescent="0.25">
      <c r="A467">
        <v>101</v>
      </c>
      <c r="B467" s="1">
        <v>44296</v>
      </c>
      <c r="C467">
        <f t="shared" ca="1" si="21"/>
        <v>179</v>
      </c>
      <c r="D467">
        <f t="shared" ca="1" si="22"/>
        <v>544</v>
      </c>
      <c r="E467">
        <v>1</v>
      </c>
      <c r="F467">
        <f t="shared" ca="1" si="23"/>
        <v>50</v>
      </c>
      <c r="G467">
        <v>400</v>
      </c>
      <c r="H467" t="s">
        <v>11</v>
      </c>
      <c r="I467" t="s">
        <v>12</v>
      </c>
    </row>
    <row r="468" spans="1:9" x14ac:dyDescent="0.25">
      <c r="A468">
        <v>102</v>
      </c>
      <c r="B468" s="1">
        <v>44297</v>
      </c>
      <c r="C468">
        <f t="shared" ca="1" si="21"/>
        <v>75</v>
      </c>
      <c r="D468">
        <f t="shared" ca="1" si="22"/>
        <v>759</v>
      </c>
      <c r="E468">
        <v>1</v>
      </c>
      <c r="F468">
        <f t="shared" ca="1" si="23"/>
        <v>28</v>
      </c>
      <c r="G468">
        <v>400</v>
      </c>
      <c r="H468" t="s">
        <v>13</v>
      </c>
      <c r="I468" t="s">
        <v>14</v>
      </c>
    </row>
    <row r="469" spans="1:9" x14ac:dyDescent="0.25">
      <c r="A469">
        <v>103</v>
      </c>
      <c r="B469" s="1">
        <v>44298</v>
      </c>
      <c r="C469">
        <f t="shared" ca="1" si="21"/>
        <v>36</v>
      </c>
      <c r="D469">
        <f t="shared" ca="1" si="22"/>
        <v>820</v>
      </c>
      <c r="E469">
        <v>1</v>
      </c>
      <c r="F469">
        <f t="shared" ca="1" si="23"/>
        <v>33</v>
      </c>
      <c r="G469">
        <v>400</v>
      </c>
      <c r="H469" t="s">
        <v>15</v>
      </c>
      <c r="I469" t="s">
        <v>16</v>
      </c>
    </row>
    <row r="470" spans="1:9" x14ac:dyDescent="0.25">
      <c r="A470">
        <v>104</v>
      </c>
      <c r="B470" s="1">
        <v>44299</v>
      </c>
      <c r="C470">
        <f t="shared" ca="1" si="21"/>
        <v>109</v>
      </c>
      <c r="D470">
        <f t="shared" ca="1" si="22"/>
        <v>469</v>
      </c>
      <c r="E470">
        <v>1</v>
      </c>
      <c r="F470">
        <f t="shared" ca="1" si="23"/>
        <v>20</v>
      </c>
      <c r="G470">
        <v>400</v>
      </c>
      <c r="H470" t="s">
        <v>17</v>
      </c>
      <c r="I470" t="s">
        <v>12</v>
      </c>
    </row>
    <row r="471" spans="1:9" x14ac:dyDescent="0.25">
      <c r="A471">
        <v>105</v>
      </c>
      <c r="B471" s="1">
        <v>44300</v>
      </c>
      <c r="C471">
        <f t="shared" ca="1" si="21"/>
        <v>54</v>
      </c>
      <c r="D471">
        <f t="shared" ca="1" si="22"/>
        <v>256</v>
      </c>
      <c r="E471">
        <v>1</v>
      </c>
      <c r="F471">
        <f t="shared" ca="1" si="23"/>
        <v>28</v>
      </c>
      <c r="G471">
        <v>400</v>
      </c>
      <c r="H471" t="s">
        <v>18</v>
      </c>
      <c r="I471" t="s">
        <v>10</v>
      </c>
    </row>
    <row r="472" spans="1:9" x14ac:dyDescent="0.25">
      <c r="A472">
        <v>106</v>
      </c>
      <c r="B472" s="1">
        <v>44301</v>
      </c>
      <c r="C472">
        <f t="shared" ca="1" si="21"/>
        <v>84</v>
      </c>
      <c r="D472">
        <f t="shared" ca="1" si="22"/>
        <v>75</v>
      </c>
      <c r="E472">
        <v>1</v>
      </c>
      <c r="F472">
        <f t="shared" ca="1" si="23"/>
        <v>41</v>
      </c>
      <c r="G472">
        <v>400</v>
      </c>
      <c r="H472" t="s">
        <v>19</v>
      </c>
      <c r="I472" t="s">
        <v>16</v>
      </c>
    </row>
    <row r="473" spans="1:9" x14ac:dyDescent="0.25">
      <c r="A473">
        <v>107</v>
      </c>
      <c r="B473" s="1">
        <v>44302</v>
      </c>
      <c r="C473">
        <f t="shared" ca="1" si="21"/>
        <v>62</v>
      </c>
      <c r="D473">
        <f t="shared" ca="1" si="22"/>
        <v>157</v>
      </c>
      <c r="E473">
        <v>1</v>
      </c>
      <c r="F473">
        <f t="shared" ca="1" si="23"/>
        <v>39</v>
      </c>
      <c r="G473">
        <v>400</v>
      </c>
      <c r="H473" t="s">
        <v>20</v>
      </c>
      <c r="I473" t="s">
        <v>21</v>
      </c>
    </row>
    <row r="474" spans="1:9" x14ac:dyDescent="0.25">
      <c r="A474">
        <v>100</v>
      </c>
      <c r="B474" s="1">
        <v>44303</v>
      </c>
      <c r="C474">
        <f t="shared" ca="1" si="21"/>
        <v>41</v>
      </c>
      <c r="D474">
        <f t="shared" ca="1" si="22"/>
        <v>796</v>
      </c>
      <c r="E474">
        <v>1</v>
      </c>
      <c r="F474">
        <f t="shared" ca="1" si="23"/>
        <v>42</v>
      </c>
      <c r="G474">
        <v>400</v>
      </c>
      <c r="H474" t="s">
        <v>9</v>
      </c>
      <c r="I474" t="s">
        <v>10</v>
      </c>
    </row>
    <row r="475" spans="1:9" x14ac:dyDescent="0.25">
      <c r="A475">
        <v>101</v>
      </c>
      <c r="B475" s="1">
        <v>44304</v>
      </c>
      <c r="C475">
        <f t="shared" ca="1" si="21"/>
        <v>76</v>
      </c>
      <c r="D475">
        <f t="shared" ca="1" si="22"/>
        <v>183</v>
      </c>
      <c r="E475">
        <v>1</v>
      </c>
      <c r="F475">
        <f t="shared" ca="1" si="23"/>
        <v>42</v>
      </c>
      <c r="G475">
        <v>400</v>
      </c>
      <c r="H475" t="s">
        <v>11</v>
      </c>
      <c r="I475" t="s">
        <v>12</v>
      </c>
    </row>
    <row r="476" spans="1:9" x14ac:dyDescent="0.25">
      <c r="A476">
        <v>102</v>
      </c>
      <c r="B476" s="1">
        <v>44305</v>
      </c>
      <c r="C476">
        <f t="shared" ca="1" si="21"/>
        <v>159</v>
      </c>
      <c r="D476">
        <f t="shared" ca="1" si="22"/>
        <v>541</v>
      </c>
      <c r="E476">
        <v>1</v>
      </c>
      <c r="F476">
        <f t="shared" ca="1" si="23"/>
        <v>47</v>
      </c>
      <c r="G476">
        <v>400</v>
      </c>
      <c r="H476" t="s">
        <v>13</v>
      </c>
      <c r="I476" t="s">
        <v>14</v>
      </c>
    </row>
    <row r="477" spans="1:9" x14ac:dyDescent="0.25">
      <c r="A477">
        <v>103</v>
      </c>
      <c r="B477" s="1">
        <v>44306</v>
      </c>
      <c r="C477">
        <f t="shared" ca="1" si="21"/>
        <v>85</v>
      </c>
      <c r="D477">
        <f t="shared" ca="1" si="22"/>
        <v>252</v>
      </c>
      <c r="E477">
        <v>1</v>
      </c>
      <c r="F477">
        <f t="shared" ca="1" si="23"/>
        <v>30</v>
      </c>
      <c r="G477">
        <v>400</v>
      </c>
      <c r="H477" t="s">
        <v>15</v>
      </c>
      <c r="I477" t="s">
        <v>16</v>
      </c>
    </row>
    <row r="478" spans="1:9" x14ac:dyDescent="0.25">
      <c r="A478">
        <v>104</v>
      </c>
      <c r="B478" s="1">
        <v>44307</v>
      </c>
      <c r="C478">
        <f t="shared" ca="1" si="21"/>
        <v>131</v>
      </c>
      <c r="D478">
        <f t="shared" ca="1" si="22"/>
        <v>179</v>
      </c>
      <c r="E478">
        <v>1</v>
      </c>
      <c r="F478">
        <f t="shared" ca="1" si="23"/>
        <v>24</v>
      </c>
      <c r="G478">
        <v>400</v>
      </c>
      <c r="H478" t="s">
        <v>17</v>
      </c>
      <c r="I478" t="s">
        <v>12</v>
      </c>
    </row>
    <row r="479" spans="1:9" x14ac:dyDescent="0.25">
      <c r="A479">
        <v>105</v>
      </c>
      <c r="B479" s="1">
        <v>44308</v>
      </c>
      <c r="C479">
        <f t="shared" ca="1" si="21"/>
        <v>24</v>
      </c>
      <c r="D479">
        <f t="shared" ca="1" si="22"/>
        <v>210</v>
      </c>
      <c r="E479">
        <v>1</v>
      </c>
      <c r="F479">
        <f t="shared" ca="1" si="23"/>
        <v>46</v>
      </c>
      <c r="G479">
        <v>400</v>
      </c>
      <c r="H479" t="s">
        <v>18</v>
      </c>
      <c r="I479" t="s">
        <v>10</v>
      </c>
    </row>
    <row r="480" spans="1:9" x14ac:dyDescent="0.25">
      <c r="A480">
        <v>106</v>
      </c>
      <c r="B480" s="1">
        <v>44309</v>
      </c>
      <c r="C480">
        <f t="shared" ca="1" si="21"/>
        <v>114</v>
      </c>
      <c r="D480">
        <f t="shared" ca="1" si="22"/>
        <v>753</v>
      </c>
      <c r="E480">
        <v>1</v>
      </c>
      <c r="F480">
        <f t="shared" ca="1" si="23"/>
        <v>43</v>
      </c>
      <c r="G480">
        <v>400</v>
      </c>
      <c r="H480" t="s">
        <v>19</v>
      </c>
      <c r="I480" t="s">
        <v>16</v>
      </c>
    </row>
    <row r="481" spans="1:9" x14ac:dyDescent="0.25">
      <c r="A481">
        <v>107</v>
      </c>
      <c r="B481" s="1">
        <v>44310</v>
      </c>
      <c r="C481">
        <f t="shared" ca="1" si="21"/>
        <v>31</v>
      </c>
      <c r="D481">
        <f t="shared" ca="1" si="22"/>
        <v>345</v>
      </c>
      <c r="E481">
        <v>1</v>
      </c>
      <c r="F481">
        <f t="shared" ca="1" si="23"/>
        <v>43</v>
      </c>
      <c r="G481">
        <v>400</v>
      </c>
      <c r="H481" t="s">
        <v>20</v>
      </c>
      <c r="I481" t="s">
        <v>21</v>
      </c>
    </row>
    <row r="482" spans="1:9" x14ac:dyDescent="0.25">
      <c r="A482">
        <v>100</v>
      </c>
      <c r="B482" s="1">
        <v>44311</v>
      </c>
      <c r="C482">
        <f t="shared" ca="1" si="21"/>
        <v>136</v>
      </c>
      <c r="D482">
        <f t="shared" ca="1" si="22"/>
        <v>140</v>
      </c>
      <c r="E482">
        <v>1</v>
      </c>
      <c r="F482">
        <f t="shared" ca="1" si="23"/>
        <v>21</v>
      </c>
      <c r="G482">
        <v>400</v>
      </c>
      <c r="H482" t="s">
        <v>9</v>
      </c>
      <c r="I482" t="s">
        <v>10</v>
      </c>
    </row>
    <row r="483" spans="1:9" x14ac:dyDescent="0.25">
      <c r="A483">
        <v>101</v>
      </c>
      <c r="B483" s="1">
        <v>44312</v>
      </c>
      <c r="C483">
        <f t="shared" ca="1" si="21"/>
        <v>72</v>
      </c>
      <c r="D483">
        <f t="shared" ca="1" si="22"/>
        <v>438</v>
      </c>
      <c r="E483">
        <v>1</v>
      </c>
      <c r="F483">
        <f t="shared" ca="1" si="23"/>
        <v>28</v>
      </c>
      <c r="G483">
        <v>400</v>
      </c>
      <c r="H483" t="s">
        <v>11</v>
      </c>
      <c r="I483" t="s">
        <v>12</v>
      </c>
    </row>
    <row r="484" spans="1:9" x14ac:dyDescent="0.25">
      <c r="A484">
        <v>102</v>
      </c>
      <c r="B484" s="1">
        <v>44313</v>
      </c>
      <c r="C484">
        <f t="shared" ca="1" si="21"/>
        <v>177</v>
      </c>
      <c r="D484">
        <f t="shared" ca="1" si="22"/>
        <v>567</v>
      </c>
      <c r="E484">
        <v>1</v>
      </c>
      <c r="F484">
        <f t="shared" ca="1" si="23"/>
        <v>47</v>
      </c>
      <c r="G484">
        <v>400</v>
      </c>
      <c r="H484" t="s">
        <v>13</v>
      </c>
      <c r="I484" t="s">
        <v>14</v>
      </c>
    </row>
    <row r="485" spans="1:9" x14ac:dyDescent="0.25">
      <c r="A485">
        <v>103</v>
      </c>
      <c r="B485" s="1">
        <v>44314</v>
      </c>
      <c r="C485">
        <f t="shared" ca="1" si="21"/>
        <v>105</v>
      </c>
      <c r="D485">
        <f t="shared" ca="1" si="22"/>
        <v>680</v>
      </c>
      <c r="E485">
        <v>1</v>
      </c>
      <c r="F485">
        <f t="shared" ca="1" si="23"/>
        <v>46</v>
      </c>
      <c r="G485">
        <v>400</v>
      </c>
      <c r="H485" t="s">
        <v>15</v>
      </c>
      <c r="I485" t="s">
        <v>16</v>
      </c>
    </row>
    <row r="486" spans="1:9" x14ac:dyDescent="0.25">
      <c r="A486">
        <v>104</v>
      </c>
      <c r="B486" s="1">
        <v>44315</v>
      </c>
      <c r="C486">
        <f t="shared" ca="1" si="21"/>
        <v>59</v>
      </c>
      <c r="D486">
        <f t="shared" ca="1" si="22"/>
        <v>686</v>
      </c>
      <c r="E486">
        <v>1</v>
      </c>
      <c r="F486">
        <f t="shared" ca="1" si="23"/>
        <v>22</v>
      </c>
      <c r="G486">
        <v>400</v>
      </c>
      <c r="H486" t="s">
        <v>17</v>
      </c>
      <c r="I486" t="s">
        <v>12</v>
      </c>
    </row>
    <row r="487" spans="1:9" x14ac:dyDescent="0.25">
      <c r="A487">
        <v>105</v>
      </c>
      <c r="B487" s="1">
        <v>44316</v>
      </c>
      <c r="C487">
        <f t="shared" ca="1" si="21"/>
        <v>43</v>
      </c>
      <c r="D487">
        <f t="shared" ca="1" si="22"/>
        <v>652</v>
      </c>
      <c r="E487">
        <v>1</v>
      </c>
      <c r="F487">
        <f t="shared" ca="1" si="23"/>
        <v>41</v>
      </c>
      <c r="G487">
        <v>400</v>
      </c>
      <c r="H487" t="s">
        <v>18</v>
      </c>
      <c r="I487" t="s">
        <v>10</v>
      </c>
    </row>
    <row r="488" spans="1:9" x14ac:dyDescent="0.25">
      <c r="A488">
        <v>106</v>
      </c>
      <c r="B488" s="1">
        <v>44317</v>
      </c>
      <c r="C488">
        <f t="shared" ca="1" si="21"/>
        <v>147</v>
      </c>
      <c r="D488">
        <f t="shared" ca="1" si="22"/>
        <v>501</v>
      </c>
      <c r="E488">
        <v>1</v>
      </c>
      <c r="F488">
        <f t="shared" ca="1" si="23"/>
        <v>20</v>
      </c>
      <c r="G488">
        <v>400</v>
      </c>
      <c r="H488" t="s">
        <v>19</v>
      </c>
      <c r="I488" t="s">
        <v>16</v>
      </c>
    </row>
    <row r="489" spans="1:9" x14ac:dyDescent="0.25">
      <c r="A489">
        <v>107</v>
      </c>
      <c r="B489" s="1">
        <v>44318</v>
      </c>
      <c r="C489">
        <f t="shared" ca="1" si="21"/>
        <v>92</v>
      </c>
      <c r="D489">
        <f t="shared" ca="1" si="22"/>
        <v>348</v>
      </c>
      <c r="E489">
        <v>1</v>
      </c>
      <c r="F489">
        <f t="shared" ca="1" si="23"/>
        <v>29</v>
      </c>
      <c r="G489">
        <v>400</v>
      </c>
      <c r="H489" t="s">
        <v>20</v>
      </c>
      <c r="I489" t="s">
        <v>21</v>
      </c>
    </row>
    <row r="490" spans="1:9" x14ac:dyDescent="0.25">
      <c r="A490">
        <v>100</v>
      </c>
      <c r="B490" s="1">
        <v>44319</v>
      </c>
      <c r="C490">
        <f t="shared" ca="1" si="21"/>
        <v>50</v>
      </c>
      <c r="D490">
        <f t="shared" ca="1" si="22"/>
        <v>268</v>
      </c>
      <c r="E490">
        <v>1</v>
      </c>
      <c r="F490">
        <f t="shared" ca="1" si="23"/>
        <v>37</v>
      </c>
      <c r="G490">
        <v>400</v>
      </c>
      <c r="H490" t="s">
        <v>9</v>
      </c>
      <c r="I490" t="s">
        <v>10</v>
      </c>
    </row>
    <row r="491" spans="1:9" x14ac:dyDescent="0.25">
      <c r="A491">
        <v>101</v>
      </c>
      <c r="B491" s="1">
        <v>44320</v>
      </c>
      <c r="C491">
        <f t="shared" ca="1" si="21"/>
        <v>32</v>
      </c>
      <c r="D491">
        <f t="shared" ca="1" si="22"/>
        <v>479</v>
      </c>
      <c r="E491">
        <v>1</v>
      </c>
      <c r="F491">
        <f t="shared" ca="1" si="23"/>
        <v>26</v>
      </c>
      <c r="G491">
        <v>400</v>
      </c>
      <c r="H491" t="s">
        <v>11</v>
      </c>
      <c r="I491" t="s">
        <v>12</v>
      </c>
    </row>
    <row r="492" spans="1:9" x14ac:dyDescent="0.25">
      <c r="A492">
        <v>102</v>
      </c>
      <c r="B492" s="1">
        <v>44321</v>
      </c>
      <c r="C492">
        <f t="shared" ca="1" si="21"/>
        <v>181</v>
      </c>
      <c r="D492">
        <f t="shared" ca="1" si="22"/>
        <v>701</v>
      </c>
      <c r="E492">
        <v>1</v>
      </c>
      <c r="F492">
        <f t="shared" ca="1" si="23"/>
        <v>50</v>
      </c>
      <c r="G492">
        <v>400</v>
      </c>
      <c r="H492" t="s">
        <v>13</v>
      </c>
      <c r="I492" t="s">
        <v>14</v>
      </c>
    </row>
    <row r="493" spans="1:9" x14ac:dyDescent="0.25">
      <c r="A493">
        <v>103</v>
      </c>
      <c r="B493" s="1">
        <v>44322</v>
      </c>
      <c r="C493">
        <f t="shared" ca="1" si="21"/>
        <v>73</v>
      </c>
      <c r="D493">
        <f t="shared" ca="1" si="22"/>
        <v>422</v>
      </c>
      <c r="E493">
        <v>1</v>
      </c>
      <c r="F493">
        <f t="shared" ca="1" si="23"/>
        <v>30</v>
      </c>
      <c r="G493">
        <v>400</v>
      </c>
      <c r="H493" t="s">
        <v>15</v>
      </c>
      <c r="I493" t="s">
        <v>16</v>
      </c>
    </row>
    <row r="494" spans="1:9" x14ac:dyDescent="0.25">
      <c r="A494">
        <v>104</v>
      </c>
      <c r="B494" s="1">
        <v>44323</v>
      </c>
      <c r="C494">
        <f t="shared" ca="1" si="21"/>
        <v>177</v>
      </c>
      <c r="D494">
        <f t="shared" ca="1" si="22"/>
        <v>379</v>
      </c>
      <c r="E494">
        <v>1</v>
      </c>
      <c r="F494">
        <f t="shared" ca="1" si="23"/>
        <v>49</v>
      </c>
      <c r="G494">
        <v>400</v>
      </c>
      <c r="H494" t="s">
        <v>17</v>
      </c>
      <c r="I494" t="s">
        <v>12</v>
      </c>
    </row>
    <row r="495" spans="1:9" x14ac:dyDescent="0.25">
      <c r="A495">
        <v>105</v>
      </c>
      <c r="B495" s="1">
        <v>44324</v>
      </c>
      <c r="C495">
        <f t="shared" ca="1" si="21"/>
        <v>105</v>
      </c>
      <c r="D495">
        <f t="shared" ca="1" si="22"/>
        <v>94</v>
      </c>
      <c r="E495">
        <v>1</v>
      </c>
      <c r="F495">
        <f t="shared" ca="1" si="23"/>
        <v>26</v>
      </c>
      <c r="G495">
        <v>400</v>
      </c>
      <c r="H495" t="s">
        <v>18</v>
      </c>
      <c r="I495" t="s">
        <v>10</v>
      </c>
    </row>
    <row r="496" spans="1:9" x14ac:dyDescent="0.25">
      <c r="A496">
        <v>106</v>
      </c>
      <c r="B496" s="1">
        <v>44325</v>
      </c>
      <c r="C496">
        <f t="shared" ca="1" si="21"/>
        <v>169</v>
      </c>
      <c r="D496">
        <f t="shared" ca="1" si="22"/>
        <v>402</v>
      </c>
      <c r="E496">
        <v>1</v>
      </c>
      <c r="F496">
        <f t="shared" ca="1" si="23"/>
        <v>26</v>
      </c>
      <c r="G496">
        <v>400</v>
      </c>
      <c r="H496" t="s">
        <v>19</v>
      </c>
      <c r="I496" t="s">
        <v>16</v>
      </c>
    </row>
    <row r="497" spans="1:9" x14ac:dyDescent="0.25">
      <c r="A497">
        <v>107</v>
      </c>
      <c r="B497" s="1">
        <v>44326</v>
      </c>
      <c r="C497">
        <f t="shared" ca="1" si="21"/>
        <v>85</v>
      </c>
      <c r="D497">
        <f t="shared" ca="1" si="22"/>
        <v>74</v>
      </c>
      <c r="E497">
        <v>1</v>
      </c>
      <c r="F497">
        <f t="shared" ca="1" si="23"/>
        <v>41</v>
      </c>
      <c r="G497">
        <v>400</v>
      </c>
      <c r="H497" t="s">
        <v>20</v>
      </c>
      <c r="I497" t="s">
        <v>21</v>
      </c>
    </row>
    <row r="498" spans="1:9" x14ac:dyDescent="0.25">
      <c r="A498">
        <v>100</v>
      </c>
      <c r="B498" s="1">
        <v>44327</v>
      </c>
      <c r="C498">
        <f t="shared" ca="1" si="21"/>
        <v>75</v>
      </c>
      <c r="D498">
        <f t="shared" ca="1" si="22"/>
        <v>185</v>
      </c>
      <c r="E498">
        <v>1</v>
      </c>
      <c r="F498">
        <f t="shared" ca="1" si="23"/>
        <v>35</v>
      </c>
      <c r="G498">
        <v>400</v>
      </c>
      <c r="H498" t="s">
        <v>9</v>
      </c>
      <c r="I498" t="s">
        <v>10</v>
      </c>
    </row>
    <row r="499" spans="1:9" x14ac:dyDescent="0.25">
      <c r="A499">
        <v>101</v>
      </c>
      <c r="B499" s="1">
        <v>44328</v>
      </c>
      <c r="C499">
        <f t="shared" ca="1" si="21"/>
        <v>164</v>
      </c>
      <c r="D499">
        <f t="shared" ca="1" si="22"/>
        <v>613</v>
      </c>
      <c r="E499">
        <v>1</v>
      </c>
      <c r="F499">
        <f t="shared" ca="1" si="23"/>
        <v>31</v>
      </c>
      <c r="G499">
        <v>400</v>
      </c>
      <c r="H499" t="s">
        <v>11</v>
      </c>
      <c r="I499" t="s">
        <v>12</v>
      </c>
    </row>
    <row r="500" spans="1:9" x14ac:dyDescent="0.25">
      <c r="A500">
        <v>102</v>
      </c>
      <c r="B500" s="1">
        <v>44329</v>
      </c>
      <c r="C500">
        <f t="shared" ca="1" si="21"/>
        <v>69</v>
      </c>
      <c r="D500">
        <f t="shared" ca="1" si="22"/>
        <v>720</v>
      </c>
      <c r="E500">
        <v>1</v>
      </c>
      <c r="F500">
        <f t="shared" ca="1" si="23"/>
        <v>47</v>
      </c>
      <c r="G500">
        <v>400</v>
      </c>
      <c r="H500" t="s">
        <v>13</v>
      </c>
      <c r="I500" t="s">
        <v>14</v>
      </c>
    </row>
    <row r="501" spans="1:9" x14ac:dyDescent="0.25">
      <c r="A501">
        <v>103</v>
      </c>
      <c r="B501" s="1">
        <v>44330</v>
      </c>
      <c r="C501">
        <f t="shared" ca="1" si="21"/>
        <v>91</v>
      </c>
      <c r="D501">
        <f t="shared" ca="1" si="22"/>
        <v>482</v>
      </c>
      <c r="E501">
        <v>1</v>
      </c>
      <c r="F501">
        <f t="shared" ca="1" si="23"/>
        <v>38</v>
      </c>
      <c r="G501">
        <v>400</v>
      </c>
      <c r="H501" t="s">
        <v>15</v>
      </c>
      <c r="I501" t="s">
        <v>16</v>
      </c>
    </row>
    <row r="502" spans="1:9" x14ac:dyDescent="0.25">
      <c r="A502">
        <v>104</v>
      </c>
      <c r="B502" s="1">
        <v>44331</v>
      </c>
      <c r="C502">
        <f t="shared" ca="1" si="21"/>
        <v>92</v>
      </c>
      <c r="D502">
        <f t="shared" ca="1" si="22"/>
        <v>602</v>
      </c>
      <c r="E502">
        <v>1</v>
      </c>
      <c r="F502">
        <f t="shared" ca="1" si="23"/>
        <v>42</v>
      </c>
      <c r="G502">
        <v>400</v>
      </c>
      <c r="H502" t="s">
        <v>17</v>
      </c>
      <c r="I502" t="s">
        <v>12</v>
      </c>
    </row>
    <row r="503" spans="1:9" x14ac:dyDescent="0.25">
      <c r="A503">
        <v>105</v>
      </c>
      <c r="B503" s="1">
        <v>44332</v>
      </c>
      <c r="C503">
        <f t="shared" ca="1" si="21"/>
        <v>152</v>
      </c>
      <c r="D503">
        <f t="shared" ca="1" si="22"/>
        <v>384</v>
      </c>
      <c r="E503">
        <v>1</v>
      </c>
      <c r="F503">
        <f t="shared" ca="1" si="23"/>
        <v>27</v>
      </c>
      <c r="G503">
        <v>400</v>
      </c>
      <c r="H503" t="s">
        <v>18</v>
      </c>
      <c r="I503" t="s">
        <v>10</v>
      </c>
    </row>
    <row r="504" spans="1:9" x14ac:dyDescent="0.25">
      <c r="A504">
        <v>106</v>
      </c>
      <c r="B504" s="1">
        <v>44333</v>
      </c>
      <c r="C504">
        <f t="shared" ca="1" si="21"/>
        <v>108</v>
      </c>
      <c r="D504">
        <f t="shared" ca="1" si="22"/>
        <v>841</v>
      </c>
      <c r="E504">
        <v>1</v>
      </c>
      <c r="F504">
        <f t="shared" ca="1" si="23"/>
        <v>30</v>
      </c>
      <c r="G504">
        <v>400</v>
      </c>
      <c r="H504" t="s">
        <v>19</v>
      </c>
      <c r="I504" t="s">
        <v>16</v>
      </c>
    </row>
    <row r="505" spans="1:9" x14ac:dyDescent="0.25">
      <c r="A505">
        <v>107</v>
      </c>
      <c r="B505" s="1">
        <v>44334</v>
      </c>
      <c r="C505">
        <f t="shared" ca="1" si="21"/>
        <v>13</v>
      </c>
      <c r="D505">
        <f t="shared" ca="1" si="22"/>
        <v>120</v>
      </c>
      <c r="E505">
        <v>1</v>
      </c>
      <c r="F505">
        <f t="shared" ca="1" si="23"/>
        <v>48</v>
      </c>
      <c r="G505">
        <v>400</v>
      </c>
      <c r="H505" t="s">
        <v>20</v>
      </c>
      <c r="I505" t="s">
        <v>21</v>
      </c>
    </row>
    <row r="506" spans="1:9" x14ac:dyDescent="0.25">
      <c r="A506">
        <v>100</v>
      </c>
      <c r="B506" s="1">
        <v>44335</v>
      </c>
      <c r="C506">
        <f t="shared" ca="1" si="21"/>
        <v>139</v>
      </c>
      <c r="D506">
        <f t="shared" ca="1" si="22"/>
        <v>275</v>
      </c>
      <c r="E506">
        <v>1</v>
      </c>
      <c r="F506">
        <f t="shared" ca="1" si="23"/>
        <v>30</v>
      </c>
      <c r="G506">
        <v>400</v>
      </c>
      <c r="H506" t="s">
        <v>9</v>
      </c>
      <c r="I506" t="s">
        <v>10</v>
      </c>
    </row>
    <row r="507" spans="1:9" x14ac:dyDescent="0.25">
      <c r="A507">
        <v>101</v>
      </c>
      <c r="B507" s="1">
        <v>44336</v>
      </c>
      <c r="C507">
        <f t="shared" ca="1" si="21"/>
        <v>33</v>
      </c>
      <c r="D507">
        <f t="shared" ca="1" si="22"/>
        <v>409</v>
      </c>
      <c r="E507">
        <v>1</v>
      </c>
      <c r="F507">
        <f t="shared" ca="1" si="23"/>
        <v>40</v>
      </c>
      <c r="G507">
        <v>400</v>
      </c>
      <c r="H507" t="s">
        <v>11</v>
      </c>
      <c r="I507" t="s">
        <v>12</v>
      </c>
    </row>
    <row r="508" spans="1:9" x14ac:dyDescent="0.25">
      <c r="A508">
        <v>102</v>
      </c>
      <c r="B508" s="1">
        <v>44337</v>
      </c>
      <c r="C508">
        <f t="shared" ca="1" si="21"/>
        <v>195</v>
      </c>
      <c r="D508">
        <f t="shared" ca="1" si="22"/>
        <v>35</v>
      </c>
      <c r="E508">
        <v>1</v>
      </c>
      <c r="F508">
        <f t="shared" ca="1" si="23"/>
        <v>35</v>
      </c>
      <c r="G508">
        <v>400</v>
      </c>
      <c r="H508" t="s">
        <v>13</v>
      </c>
      <c r="I508" t="s">
        <v>14</v>
      </c>
    </row>
    <row r="509" spans="1:9" x14ac:dyDescent="0.25">
      <c r="A509">
        <v>103</v>
      </c>
      <c r="B509" s="1">
        <v>44338</v>
      </c>
      <c r="C509">
        <f t="shared" ca="1" si="21"/>
        <v>71</v>
      </c>
      <c r="D509">
        <f t="shared" ca="1" si="22"/>
        <v>713</v>
      </c>
      <c r="E509">
        <v>1</v>
      </c>
      <c r="F509">
        <f t="shared" ca="1" si="23"/>
        <v>29</v>
      </c>
      <c r="G509">
        <v>400</v>
      </c>
      <c r="H509" t="s">
        <v>15</v>
      </c>
      <c r="I509" t="s">
        <v>16</v>
      </c>
    </row>
    <row r="510" spans="1:9" x14ac:dyDescent="0.25">
      <c r="A510">
        <v>104</v>
      </c>
      <c r="B510" s="1">
        <v>44339</v>
      </c>
      <c r="C510">
        <f t="shared" ca="1" si="21"/>
        <v>153</v>
      </c>
      <c r="D510">
        <f t="shared" ca="1" si="22"/>
        <v>412</v>
      </c>
      <c r="E510">
        <v>1</v>
      </c>
      <c r="F510">
        <f t="shared" ca="1" si="23"/>
        <v>30</v>
      </c>
      <c r="G510">
        <v>400</v>
      </c>
      <c r="H510" t="s">
        <v>17</v>
      </c>
      <c r="I510" t="s">
        <v>12</v>
      </c>
    </row>
    <row r="511" spans="1:9" x14ac:dyDescent="0.25">
      <c r="A511">
        <v>105</v>
      </c>
      <c r="B511" s="1">
        <v>44340</v>
      </c>
      <c r="C511">
        <f t="shared" ca="1" si="21"/>
        <v>38</v>
      </c>
      <c r="D511">
        <f t="shared" ca="1" si="22"/>
        <v>618</v>
      </c>
      <c r="E511">
        <v>1</v>
      </c>
      <c r="F511">
        <f t="shared" ca="1" si="23"/>
        <v>37</v>
      </c>
      <c r="G511">
        <v>400</v>
      </c>
      <c r="H511" t="s">
        <v>18</v>
      </c>
      <c r="I511" t="s">
        <v>10</v>
      </c>
    </row>
    <row r="512" spans="1:9" x14ac:dyDescent="0.25">
      <c r="A512">
        <v>106</v>
      </c>
      <c r="B512" s="1">
        <v>44341</v>
      </c>
      <c r="C512">
        <f t="shared" ca="1" si="21"/>
        <v>146</v>
      </c>
      <c r="D512">
        <f t="shared" ca="1" si="22"/>
        <v>312</v>
      </c>
      <c r="E512">
        <v>1</v>
      </c>
      <c r="F512">
        <f t="shared" ca="1" si="23"/>
        <v>34</v>
      </c>
      <c r="G512">
        <v>400</v>
      </c>
      <c r="H512" t="s">
        <v>19</v>
      </c>
      <c r="I512" t="s">
        <v>16</v>
      </c>
    </row>
    <row r="513" spans="1:9" x14ac:dyDescent="0.25">
      <c r="A513">
        <v>107</v>
      </c>
      <c r="B513" s="1">
        <v>44342</v>
      </c>
      <c r="C513">
        <f t="shared" ca="1" si="21"/>
        <v>87</v>
      </c>
      <c r="D513">
        <f t="shared" ca="1" si="22"/>
        <v>575</v>
      </c>
      <c r="E513">
        <v>1</v>
      </c>
      <c r="F513">
        <f t="shared" ca="1" si="23"/>
        <v>49</v>
      </c>
      <c r="G513">
        <v>400</v>
      </c>
      <c r="H513" t="s">
        <v>20</v>
      </c>
      <c r="I513" t="s">
        <v>21</v>
      </c>
    </row>
    <row r="514" spans="1:9" x14ac:dyDescent="0.25">
      <c r="A514">
        <v>100</v>
      </c>
      <c r="B514" s="1">
        <v>44343</v>
      </c>
      <c r="C514">
        <f t="shared" ca="1" si="21"/>
        <v>61</v>
      </c>
      <c r="D514">
        <f t="shared" ca="1" si="22"/>
        <v>264</v>
      </c>
      <c r="E514">
        <v>1</v>
      </c>
      <c r="F514">
        <f t="shared" ca="1" si="23"/>
        <v>43</v>
      </c>
      <c r="G514">
        <v>400</v>
      </c>
      <c r="H514" t="s">
        <v>9</v>
      </c>
      <c r="I514" t="s">
        <v>10</v>
      </c>
    </row>
    <row r="515" spans="1:9" x14ac:dyDescent="0.25">
      <c r="A515">
        <v>101</v>
      </c>
      <c r="B515" s="1">
        <v>44344</v>
      </c>
      <c r="C515">
        <f t="shared" ref="C515:C578" ca="1" si="24">RANDBETWEEN(10,200)</f>
        <v>66</v>
      </c>
      <c r="D515">
        <f t="shared" ref="D515:D578" ca="1" si="25">RANDBETWEEN(20,900)</f>
        <v>320</v>
      </c>
      <c r="E515">
        <v>1</v>
      </c>
      <c r="F515">
        <f t="shared" ref="F515:F578" ca="1" si="26">RANDBETWEEN(20,50)</f>
        <v>40</v>
      </c>
      <c r="G515">
        <v>400</v>
      </c>
      <c r="H515" t="s">
        <v>11</v>
      </c>
      <c r="I515" t="s">
        <v>12</v>
      </c>
    </row>
    <row r="516" spans="1:9" x14ac:dyDescent="0.25">
      <c r="A516">
        <v>102</v>
      </c>
      <c r="B516" s="1">
        <v>44345</v>
      </c>
      <c r="C516">
        <f t="shared" ca="1" si="24"/>
        <v>88</v>
      </c>
      <c r="D516">
        <f t="shared" ca="1" si="25"/>
        <v>422</v>
      </c>
      <c r="E516">
        <v>1</v>
      </c>
      <c r="F516">
        <f t="shared" ca="1" si="26"/>
        <v>20</v>
      </c>
      <c r="G516">
        <v>400</v>
      </c>
      <c r="H516" t="s">
        <v>13</v>
      </c>
      <c r="I516" t="s">
        <v>14</v>
      </c>
    </row>
    <row r="517" spans="1:9" x14ac:dyDescent="0.25">
      <c r="A517">
        <v>103</v>
      </c>
      <c r="B517" s="1">
        <v>44346</v>
      </c>
      <c r="C517">
        <f t="shared" ca="1" si="24"/>
        <v>115</v>
      </c>
      <c r="D517">
        <f t="shared" ca="1" si="25"/>
        <v>470</v>
      </c>
      <c r="E517">
        <v>1</v>
      </c>
      <c r="F517">
        <f t="shared" ca="1" si="26"/>
        <v>45</v>
      </c>
      <c r="G517">
        <v>400</v>
      </c>
      <c r="H517" t="s">
        <v>15</v>
      </c>
      <c r="I517" t="s">
        <v>16</v>
      </c>
    </row>
    <row r="518" spans="1:9" x14ac:dyDescent="0.25">
      <c r="A518">
        <v>104</v>
      </c>
      <c r="B518" s="1">
        <v>44347</v>
      </c>
      <c r="C518">
        <f t="shared" ca="1" si="24"/>
        <v>25</v>
      </c>
      <c r="D518">
        <f t="shared" ca="1" si="25"/>
        <v>351</v>
      </c>
      <c r="E518">
        <v>1</v>
      </c>
      <c r="F518">
        <f t="shared" ca="1" si="26"/>
        <v>34</v>
      </c>
      <c r="G518">
        <v>400</v>
      </c>
      <c r="H518" t="s">
        <v>17</v>
      </c>
      <c r="I518" t="s">
        <v>12</v>
      </c>
    </row>
    <row r="519" spans="1:9" x14ac:dyDescent="0.25">
      <c r="A519">
        <v>105</v>
      </c>
      <c r="B519" s="1">
        <v>44348</v>
      </c>
      <c r="C519">
        <f t="shared" ca="1" si="24"/>
        <v>102</v>
      </c>
      <c r="D519">
        <f t="shared" ca="1" si="25"/>
        <v>876</v>
      </c>
      <c r="E519">
        <v>1</v>
      </c>
      <c r="F519">
        <f t="shared" ca="1" si="26"/>
        <v>43</v>
      </c>
      <c r="G519">
        <v>400</v>
      </c>
      <c r="H519" t="s">
        <v>18</v>
      </c>
      <c r="I519" t="s">
        <v>10</v>
      </c>
    </row>
    <row r="520" spans="1:9" x14ac:dyDescent="0.25">
      <c r="A520">
        <v>106</v>
      </c>
      <c r="B520" s="1">
        <v>44349</v>
      </c>
      <c r="C520">
        <f t="shared" ca="1" si="24"/>
        <v>45</v>
      </c>
      <c r="D520">
        <f t="shared" ca="1" si="25"/>
        <v>343</v>
      </c>
      <c r="E520">
        <v>1</v>
      </c>
      <c r="F520">
        <f t="shared" ca="1" si="26"/>
        <v>27</v>
      </c>
      <c r="G520">
        <v>400</v>
      </c>
      <c r="H520" t="s">
        <v>19</v>
      </c>
      <c r="I520" t="s">
        <v>16</v>
      </c>
    </row>
    <row r="521" spans="1:9" x14ac:dyDescent="0.25">
      <c r="A521">
        <v>107</v>
      </c>
      <c r="B521" s="1">
        <v>44350</v>
      </c>
      <c r="C521">
        <f t="shared" ca="1" si="24"/>
        <v>13</v>
      </c>
      <c r="D521">
        <f t="shared" ca="1" si="25"/>
        <v>541</v>
      </c>
      <c r="E521">
        <v>1</v>
      </c>
      <c r="F521">
        <f t="shared" ca="1" si="26"/>
        <v>36</v>
      </c>
      <c r="G521">
        <v>400</v>
      </c>
      <c r="H521" t="s">
        <v>20</v>
      </c>
      <c r="I521" t="s">
        <v>21</v>
      </c>
    </row>
    <row r="522" spans="1:9" x14ac:dyDescent="0.25">
      <c r="A522">
        <v>100</v>
      </c>
      <c r="B522" s="1">
        <v>44351</v>
      </c>
      <c r="C522">
        <f t="shared" ca="1" si="24"/>
        <v>86</v>
      </c>
      <c r="D522">
        <f t="shared" ca="1" si="25"/>
        <v>255</v>
      </c>
      <c r="E522">
        <v>1</v>
      </c>
      <c r="F522">
        <f t="shared" ca="1" si="26"/>
        <v>30</v>
      </c>
      <c r="G522">
        <v>400</v>
      </c>
      <c r="H522" t="s">
        <v>9</v>
      </c>
      <c r="I522" t="s">
        <v>10</v>
      </c>
    </row>
    <row r="523" spans="1:9" x14ac:dyDescent="0.25">
      <c r="A523">
        <v>101</v>
      </c>
      <c r="B523" s="1">
        <v>44352</v>
      </c>
      <c r="C523">
        <f t="shared" ca="1" si="24"/>
        <v>155</v>
      </c>
      <c r="D523">
        <f t="shared" ca="1" si="25"/>
        <v>784</v>
      </c>
      <c r="E523">
        <v>1</v>
      </c>
      <c r="F523">
        <f t="shared" ca="1" si="26"/>
        <v>42</v>
      </c>
      <c r="G523">
        <v>400</v>
      </c>
      <c r="H523" t="s">
        <v>11</v>
      </c>
      <c r="I523" t="s">
        <v>12</v>
      </c>
    </row>
    <row r="524" spans="1:9" x14ac:dyDescent="0.25">
      <c r="A524">
        <v>102</v>
      </c>
      <c r="B524" s="1">
        <v>44353</v>
      </c>
      <c r="C524">
        <f t="shared" ca="1" si="24"/>
        <v>163</v>
      </c>
      <c r="D524">
        <f t="shared" ca="1" si="25"/>
        <v>509</v>
      </c>
      <c r="E524">
        <v>1</v>
      </c>
      <c r="F524">
        <f t="shared" ca="1" si="26"/>
        <v>25</v>
      </c>
      <c r="G524">
        <v>400</v>
      </c>
      <c r="H524" t="s">
        <v>13</v>
      </c>
      <c r="I524" t="s">
        <v>14</v>
      </c>
    </row>
    <row r="525" spans="1:9" x14ac:dyDescent="0.25">
      <c r="A525">
        <v>103</v>
      </c>
      <c r="B525" s="1">
        <v>44354</v>
      </c>
      <c r="C525">
        <f t="shared" ca="1" si="24"/>
        <v>177</v>
      </c>
      <c r="D525">
        <f t="shared" ca="1" si="25"/>
        <v>150</v>
      </c>
      <c r="E525">
        <v>1</v>
      </c>
      <c r="F525">
        <f t="shared" ca="1" si="26"/>
        <v>31</v>
      </c>
      <c r="G525">
        <v>400</v>
      </c>
      <c r="H525" t="s">
        <v>15</v>
      </c>
      <c r="I525" t="s">
        <v>16</v>
      </c>
    </row>
    <row r="526" spans="1:9" x14ac:dyDescent="0.25">
      <c r="A526">
        <v>104</v>
      </c>
      <c r="B526" s="1">
        <v>44355</v>
      </c>
      <c r="C526">
        <f t="shared" ca="1" si="24"/>
        <v>114</v>
      </c>
      <c r="D526">
        <f t="shared" ca="1" si="25"/>
        <v>791</v>
      </c>
      <c r="E526">
        <v>1</v>
      </c>
      <c r="F526">
        <f t="shared" ca="1" si="26"/>
        <v>43</v>
      </c>
      <c r="G526">
        <v>400</v>
      </c>
      <c r="H526" t="s">
        <v>17</v>
      </c>
      <c r="I526" t="s">
        <v>12</v>
      </c>
    </row>
    <row r="527" spans="1:9" x14ac:dyDescent="0.25">
      <c r="A527">
        <v>105</v>
      </c>
      <c r="B527" s="1">
        <v>44356</v>
      </c>
      <c r="C527">
        <f t="shared" ca="1" si="24"/>
        <v>58</v>
      </c>
      <c r="D527">
        <f t="shared" ca="1" si="25"/>
        <v>122</v>
      </c>
      <c r="E527">
        <v>1</v>
      </c>
      <c r="F527">
        <f t="shared" ca="1" si="26"/>
        <v>45</v>
      </c>
      <c r="G527">
        <v>400</v>
      </c>
      <c r="H527" t="s">
        <v>18</v>
      </c>
      <c r="I527" t="s">
        <v>10</v>
      </c>
    </row>
    <row r="528" spans="1:9" x14ac:dyDescent="0.25">
      <c r="A528">
        <v>106</v>
      </c>
      <c r="B528" s="1">
        <v>44357</v>
      </c>
      <c r="C528">
        <f t="shared" ca="1" si="24"/>
        <v>176</v>
      </c>
      <c r="D528">
        <f t="shared" ca="1" si="25"/>
        <v>150</v>
      </c>
      <c r="E528">
        <v>1</v>
      </c>
      <c r="F528">
        <f t="shared" ca="1" si="26"/>
        <v>27</v>
      </c>
      <c r="G528">
        <v>400</v>
      </c>
      <c r="H528" t="s">
        <v>19</v>
      </c>
      <c r="I528" t="s">
        <v>16</v>
      </c>
    </row>
    <row r="529" spans="1:9" x14ac:dyDescent="0.25">
      <c r="A529">
        <v>107</v>
      </c>
      <c r="B529" s="1">
        <v>44358</v>
      </c>
      <c r="C529">
        <f t="shared" ca="1" si="24"/>
        <v>190</v>
      </c>
      <c r="D529">
        <f t="shared" ca="1" si="25"/>
        <v>406</v>
      </c>
      <c r="E529">
        <v>1</v>
      </c>
      <c r="F529">
        <f t="shared" ca="1" si="26"/>
        <v>24</v>
      </c>
      <c r="G529">
        <v>400</v>
      </c>
      <c r="H529" t="s">
        <v>20</v>
      </c>
      <c r="I529" t="s">
        <v>21</v>
      </c>
    </row>
    <row r="530" spans="1:9" x14ac:dyDescent="0.25">
      <c r="A530">
        <v>100</v>
      </c>
      <c r="B530" s="1">
        <v>44359</v>
      </c>
      <c r="C530">
        <f t="shared" ca="1" si="24"/>
        <v>59</v>
      </c>
      <c r="D530">
        <f t="shared" ca="1" si="25"/>
        <v>208</v>
      </c>
      <c r="E530">
        <v>1</v>
      </c>
      <c r="F530">
        <f t="shared" ca="1" si="26"/>
        <v>45</v>
      </c>
      <c r="G530">
        <v>400</v>
      </c>
      <c r="H530" t="s">
        <v>9</v>
      </c>
      <c r="I530" t="s">
        <v>10</v>
      </c>
    </row>
    <row r="531" spans="1:9" x14ac:dyDescent="0.25">
      <c r="A531">
        <v>101</v>
      </c>
      <c r="B531" s="1">
        <v>44360</v>
      </c>
      <c r="C531">
        <f t="shared" ca="1" si="24"/>
        <v>143</v>
      </c>
      <c r="D531">
        <f t="shared" ca="1" si="25"/>
        <v>181</v>
      </c>
      <c r="E531">
        <v>1</v>
      </c>
      <c r="F531">
        <f t="shared" ca="1" si="26"/>
        <v>39</v>
      </c>
      <c r="G531">
        <v>400</v>
      </c>
      <c r="H531" t="s">
        <v>11</v>
      </c>
      <c r="I531" t="s">
        <v>12</v>
      </c>
    </row>
    <row r="532" spans="1:9" x14ac:dyDescent="0.25">
      <c r="A532">
        <v>102</v>
      </c>
      <c r="B532" s="1">
        <v>44361</v>
      </c>
      <c r="C532">
        <f t="shared" ca="1" si="24"/>
        <v>12</v>
      </c>
      <c r="D532">
        <f t="shared" ca="1" si="25"/>
        <v>302</v>
      </c>
      <c r="E532">
        <v>1</v>
      </c>
      <c r="F532">
        <f t="shared" ca="1" si="26"/>
        <v>33</v>
      </c>
      <c r="G532">
        <v>400</v>
      </c>
      <c r="H532" t="s">
        <v>13</v>
      </c>
      <c r="I532" t="s">
        <v>14</v>
      </c>
    </row>
    <row r="533" spans="1:9" x14ac:dyDescent="0.25">
      <c r="A533">
        <v>103</v>
      </c>
      <c r="B533" s="1">
        <v>44362</v>
      </c>
      <c r="C533">
        <f t="shared" ca="1" si="24"/>
        <v>116</v>
      </c>
      <c r="D533">
        <f t="shared" ca="1" si="25"/>
        <v>475</v>
      </c>
      <c r="E533">
        <v>1</v>
      </c>
      <c r="F533">
        <f t="shared" ca="1" si="26"/>
        <v>36</v>
      </c>
      <c r="G533">
        <v>400</v>
      </c>
      <c r="H533" t="s">
        <v>15</v>
      </c>
      <c r="I533" t="s">
        <v>16</v>
      </c>
    </row>
    <row r="534" spans="1:9" x14ac:dyDescent="0.25">
      <c r="A534">
        <v>104</v>
      </c>
      <c r="B534" s="1">
        <v>44363</v>
      </c>
      <c r="C534">
        <f t="shared" ca="1" si="24"/>
        <v>38</v>
      </c>
      <c r="D534">
        <f t="shared" ca="1" si="25"/>
        <v>267</v>
      </c>
      <c r="E534">
        <v>1</v>
      </c>
      <c r="F534">
        <f t="shared" ca="1" si="26"/>
        <v>23</v>
      </c>
      <c r="G534">
        <v>400</v>
      </c>
      <c r="H534" t="s">
        <v>17</v>
      </c>
      <c r="I534" t="s">
        <v>12</v>
      </c>
    </row>
    <row r="535" spans="1:9" x14ac:dyDescent="0.25">
      <c r="A535">
        <v>105</v>
      </c>
      <c r="B535" s="1">
        <v>44364</v>
      </c>
      <c r="C535">
        <f t="shared" ca="1" si="24"/>
        <v>23</v>
      </c>
      <c r="D535">
        <f t="shared" ca="1" si="25"/>
        <v>790</v>
      </c>
      <c r="E535">
        <v>1</v>
      </c>
      <c r="F535">
        <f t="shared" ca="1" si="26"/>
        <v>37</v>
      </c>
      <c r="G535">
        <v>400</v>
      </c>
      <c r="H535" t="s">
        <v>18</v>
      </c>
      <c r="I535" t="s">
        <v>10</v>
      </c>
    </row>
    <row r="536" spans="1:9" x14ac:dyDescent="0.25">
      <c r="A536">
        <v>106</v>
      </c>
      <c r="B536" s="1">
        <v>44365</v>
      </c>
      <c r="C536">
        <f t="shared" ca="1" si="24"/>
        <v>42</v>
      </c>
      <c r="D536">
        <f t="shared" ca="1" si="25"/>
        <v>483</v>
      </c>
      <c r="E536">
        <v>1</v>
      </c>
      <c r="F536">
        <f t="shared" ca="1" si="26"/>
        <v>45</v>
      </c>
      <c r="G536">
        <v>400</v>
      </c>
      <c r="H536" t="s">
        <v>19</v>
      </c>
      <c r="I536" t="s">
        <v>16</v>
      </c>
    </row>
    <row r="537" spans="1:9" x14ac:dyDescent="0.25">
      <c r="A537">
        <v>107</v>
      </c>
      <c r="B537" s="1">
        <v>44366</v>
      </c>
      <c r="C537">
        <f t="shared" ca="1" si="24"/>
        <v>149</v>
      </c>
      <c r="D537">
        <f t="shared" ca="1" si="25"/>
        <v>302</v>
      </c>
      <c r="E537">
        <v>1</v>
      </c>
      <c r="F537">
        <f t="shared" ca="1" si="26"/>
        <v>36</v>
      </c>
      <c r="G537">
        <v>400</v>
      </c>
      <c r="H537" t="s">
        <v>20</v>
      </c>
      <c r="I537" t="s">
        <v>21</v>
      </c>
    </row>
    <row r="538" spans="1:9" x14ac:dyDescent="0.25">
      <c r="A538">
        <v>100</v>
      </c>
      <c r="B538" s="1">
        <v>44367</v>
      </c>
      <c r="C538">
        <f t="shared" ca="1" si="24"/>
        <v>14</v>
      </c>
      <c r="D538">
        <f t="shared" ca="1" si="25"/>
        <v>333</v>
      </c>
      <c r="E538">
        <v>1</v>
      </c>
      <c r="F538">
        <f t="shared" ca="1" si="26"/>
        <v>20</v>
      </c>
      <c r="G538">
        <v>400</v>
      </c>
      <c r="H538" t="s">
        <v>9</v>
      </c>
      <c r="I538" t="s">
        <v>10</v>
      </c>
    </row>
    <row r="539" spans="1:9" x14ac:dyDescent="0.25">
      <c r="A539">
        <v>101</v>
      </c>
      <c r="B539" s="1">
        <v>44368</v>
      </c>
      <c r="C539">
        <f t="shared" ca="1" si="24"/>
        <v>41</v>
      </c>
      <c r="D539">
        <f t="shared" ca="1" si="25"/>
        <v>423</v>
      </c>
      <c r="E539">
        <v>1</v>
      </c>
      <c r="F539">
        <f t="shared" ca="1" si="26"/>
        <v>29</v>
      </c>
      <c r="G539">
        <v>400</v>
      </c>
      <c r="H539" t="s">
        <v>11</v>
      </c>
      <c r="I539" t="s">
        <v>12</v>
      </c>
    </row>
    <row r="540" spans="1:9" x14ac:dyDescent="0.25">
      <c r="A540">
        <v>102</v>
      </c>
      <c r="B540" s="1">
        <v>44369</v>
      </c>
      <c r="C540">
        <f t="shared" ca="1" si="24"/>
        <v>30</v>
      </c>
      <c r="D540">
        <f t="shared" ca="1" si="25"/>
        <v>339</v>
      </c>
      <c r="E540">
        <v>1</v>
      </c>
      <c r="F540">
        <f t="shared" ca="1" si="26"/>
        <v>42</v>
      </c>
      <c r="G540">
        <v>400</v>
      </c>
      <c r="H540" t="s">
        <v>13</v>
      </c>
      <c r="I540" t="s">
        <v>14</v>
      </c>
    </row>
    <row r="541" spans="1:9" x14ac:dyDescent="0.25">
      <c r="A541">
        <v>103</v>
      </c>
      <c r="B541" s="1">
        <v>44370</v>
      </c>
      <c r="C541">
        <f t="shared" ca="1" si="24"/>
        <v>57</v>
      </c>
      <c r="D541">
        <f t="shared" ca="1" si="25"/>
        <v>250</v>
      </c>
      <c r="E541">
        <v>1</v>
      </c>
      <c r="F541">
        <f t="shared" ca="1" si="26"/>
        <v>41</v>
      </c>
      <c r="G541">
        <v>400</v>
      </c>
      <c r="H541" t="s">
        <v>15</v>
      </c>
      <c r="I541" t="s">
        <v>16</v>
      </c>
    </row>
    <row r="542" spans="1:9" x14ac:dyDescent="0.25">
      <c r="A542">
        <v>104</v>
      </c>
      <c r="B542" s="1">
        <v>44371</v>
      </c>
      <c r="C542">
        <f t="shared" ca="1" si="24"/>
        <v>195</v>
      </c>
      <c r="D542">
        <f t="shared" ca="1" si="25"/>
        <v>815</v>
      </c>
      <c r="E542">
        <v>1</v>
      </c>
      <c r="F542">
        <f t="shared" ca="1" si="26"/>
        <v>26</v>
      </c>
      <c r="G542">
        <v>400</v>
      </c>
      <c r="H542" t="s">
        <v>17</v>
      </c>
      <c r="I542" t="s">
        <v>12</v>
      </c>
    </row>
    <row r="543" spans="1:9" x14ac:dyDescent="0.25">
      <c r="A543">
        <v>105</v>
      </c>
      <c r="B543" s="1">
        <v>44372</v>
      </c>
      <c r="C543">
        <f t="shared" ca="1" si="24"/>
        <v>14</v>
      </c>
      <c r="D543">
        <f t="shared" ca="1" si="25"/>
        <v>265</v>
      </c>
      <c r="E543">
        <v>1</v>
      </c>
      <c r="F543">
        <f t="shared" ca="1" si="26"/>
        <v>20</v>
      </c>
      <c r="G543">
        <v>400</v>
      </c>
      <c r="H543" t="s">
        <v>18</v>
      </c>
      <c r="I543" t="s">
        <v>10</v>
      </c>
    </row>
    <row r="544" spans="1:9" x14ac:dyDescent="0.25">
      <c r="A544">
        <v>106</v>
      </c>
      <c r="B544" s="1">
        <v>44373</v>
      </c>
      <c r="C544">
        <f t="shared" ca="1" si="24"/>
        <v>51</v>
      </c>
      <c r="D544">
        <f t="shared" ca="1" si="25"/>
        <v>450</v>
      </c>
      <c r="E544">
        <v>1</v>
      </c>
      <c r="F544">
        <f t="shared" ca="1" si="26"/>
        <v>36</v>
      </c>
      <c r="G544">
        <v>400</v>
      </c>
      <c r="H544" t="s">
        <v>19</v>
      </c>
      <c r="I544" t="s">
        <v>16</v>
      </c>
    </row>
    <row r="545" spans="1:9" x14ac:dyDescent="0.25">
      <c r="A545">
        <v>107</v>
      </c>
      <c r="B545" s="1">
        <v>44374</v>
      </c>
      <c r="C545">
        <f t="shared" ca="1" si="24"/>
        <v>18</v>
      </c>
      <c r="D545">
        <f t="shared" ca="1" si="25"/>
        <v>440</v>
      </c>
      <c r="E545">
        <v>1</v>
      </c>
      <c r="F545">
        <f t="shared" ca="1" si="26"/>
        <v>21</v>
      </c>
      <c r="G545">
        <v>400</v>
      </c>
      <c r="H545" t="s">
        <v>20</v>
      </c>
      <c r="I545" t="s">
        <v>21</v>
      </c>
    </row>
    <row r="546" spans="1:9" x14ac:dyDescent="0.25">
      <c r="A546">
        <v>100</v>
      </c>
      <c r="B546" s="1">
        <v>44375</v>
      </c>
      <c r="C546">
        <f t="shared" ca="1" si="24"/>
        <v>120</v>
      </c>
      <c r="D546">
        <f t="shared" ca="1" si="25"/>
        <v>569</v>
      </c>
      <c r="E546">
        <v>1</v>
      </c>
      <c r="F546">
        <f t="shared" ca="1" si="26"/>
        <v>31</v>
      </c>
      <c r="G546">
        <v>400</v>
      </c>
      <c r="H546" t="s">
        <v>9</v>
      </c>
      <c r="I546" t="s">
        <v>10</v>
      </c>
    </row>
    <row r="547" spans="1:9" x14ac:dyDescent="0.25">
      <c r="A547">
        <v>101</v>
      </c>
      <c r="B547" s="1">
        <v>44376</v>
      </c>
      <c r="C547">
        <f t="shared" ca="1" si="24"/>
        <v>25</v>
      </c>
      <c r="D547">
        <f t="shared" ca="1" si="25"/>
        <v>547</v>
      </c>
      <c r="E547">
        <v>1</v>
      </c>
      <c r="F547">
        <f t="shared" ca="1" si="26"/>
        <v>36</v>
      </c>
      <c r="G547">
        <v>400</v>
      </c>
      <c r="H547" t="s">
        <v>11</v>
      </c>
      <c r="I547" t="s">
        <v>12</v>
      </c>
    </row>
    <row r="548" spans="1:9" x14ac:dyDescent="0.25">
      <c r="A548">
        <v>102</v>
      </c>
      <c r="B548" s="1">
        <v>44377</v>
      </c>
      <c r="C548">
        <f t="shared" ca="1" si="24"/>
        <v>24</v>
      </c>
      <c r="D548">
        <f t="shared" ca="1" si="25"/>
        <v>537</v>
      </c>
      <c r="E548">
        <v>1</v>
      </c>
      <c r="F548">
        <f t="shared" ca="1" si="26"/>
        <v>39</v>
      </c>
      <c r="G548">
        <v>400</v>
      </c>
      <c r="H548" t="s">
        <v>13</v>
      </c>
      <c r="I548" t="s">
        <v>14</v>
      </c>
    </row>
    <row r="549" spans="1:9" x14ac:dyDescent="0.25">
      <c r="A549">
        <v>103</v>
      </c>
      <c r="B549" s="1">
        <v>44378</v>
      </c>
      <c r="C549">
        <f t="shared" ca="1" si="24"/>
        <v>37</v>
      </c>
      <c r="D549">
        <f t="shared" ca="1" si="25"/>
        <v>365</v>
      </c>
      <c r="E549">
        <v>1</v>
      </c>
      <c r="F549">
        <f t="shared" ca="1" si="26"/>
        <v>28</v>
      </c>
      <c r="G549">
        <v>400</v>
      </c>
      <c r="H549" t="s">
        <v>15</v>
      </c>
      <c r="I549" t="s">
        <v>16</v>
      </c>
    </row>
    <row r="550" spans="1:9" x14ac:dyDescent="0.25">
      <c r="A550">
        <v>104</v>
      </c>
      <c r="B550" s="1">
        <v>44379</v>
      </c>
      <c r="C550">
        <f t="shared" ca="1" si="24"/>
        <v>89</v>
      </c>
      <c r="D550">
        <f t="shared" ca="1" si="25"/>
        <v>173</v>
      </c>
      <c r="E550">
        <v>1</v>
      </c>
      <c r="F550">
        <f t="shared" ca="1" si="26"/>
        <v>20</v>
      </c>
      <c r="G550">
        <v>400</v>
      </c>
      <c r="H550" t="s">
        <v>17</v>
      </c>
      <c r="I550" t="s">
        <v>12</v>
      </c>
    </row>
    <row r="551" spans="1:9" x14ac:dyDescent="0.25">
      <c r="A551">
        <v>105</v>
      </c>
      <c r="B551" s="1">
        <v>44380</v>
      </c>
      <c r="C551">
        <f t="shared" ca="1" si="24"/>
        <v>79</v>
      </c>
      <c r="D551">
        <f t="shared" ca="1" si="25"/>
        <v>661</v>
      </c>
      <c r="E551">
        <v>1</v>
      </c>
      <c r="F551">
        <f t="shared" ca="1" si="26"/>
        <v>44</v>
      </c>
      <c r="G551">
        <v>400</v>
      </c>
      <c r="H551" t="s">
        <v>18</v>
      </c>
      <c r="I551" t="s">
        <v>10</v>
      </c>
    </row>
    <row r="552" spans="1:9" x14ac:dyDescent="0.25">
      <c r="A552">
        <v>106</v>
      </c>
      <c r="B552" s="1">
        <v>44381</v>
      </c>
      <c r="C552">
        <f t="shared" ca="1" si="24"/>
        <v>155</v>
      </c>
      <c r="D552">
        <f t="shared" ca="1" si="25"/>
        <v>556</v>
      </c>
      <c r="E552">
        <v>1</v>
      </c>
      <c r="F552">
        <f t="shared" ca="1" si="26"/>
        <v>20</v>
      </c>
      <c r="G552">
        <v>400</v>
      </c>
      <c r="H552" t="s">
        <v>19</v>
      </c>
      <c r="I552" t="s">
        <v>16</v>
      </c>
    </row>
    <row r="553" spans="1:9" x14ac:dyDescent="0.25">
      <c r="A553">
        <v>107</v>
      </c>
      <c r="B553" s="1">
        <v>44382</v>
      </c>
      <c r="C553">
        <f t="shared" ca="1" si="24"/>
        <v>61</v>
      </c>
      <c r="D553">
        <f t="shared" ca="1" si="25"/>
        <v>304</v>
      </c>
      <c r="E553">
        <v>1</v>
      </c>
      <c r="F553">
        <f t="shared" ca="1" si="26"/>
        <v>25</v>
      </c>
      <c r="G553">
        <v>400</v>
      </c>
      <c r="H553" t="s">
        <v>20</v>
      </c>
      <c r="I553" t="s">
        <v>21</v>
      </c>
    </row>
    <row r="554" spans="1:9" x14ac:dyDescent="0.25">
      <c r="A554">
        <v>100</v>
      </c>
      <c r="B554" s="1">
        <v>44383</v>
      </c>
      <c r="C554">
        <f t="shared" ca="1" si="24"/>
        <v>198</v>
      </c>
      <c r="D554">
        <f t="shared" ca="1" si="25"/>
        <v>794</v>
      </c>
      <c r="E554">
        <v>1</v>
      </c>
      <c r="F554">
        <f t="shared" ca="1" si="26"/>
        <v>25</v>
      </c>
      <c r="G554">
        <v>400</v>
      </c>
      <c r="H554" t="s">
        <v>9</v>
      </c>
      <c r="I554" t="s">
        <v>10</v>
      </c>
    </row>
    <row r="555" spans="1:9" x14ac:dyDescent="0.25">
      <c r="A555">
        <v>101</v>
      </c>
      <c r="B555" s="1">
        <v>44384</v>
      </c>
      <c r="C555">
        <f t="shared" ca="1" si="24"/>
        <v>162</v>
      </c>
      <c r="D555">
        <f t="shared" ca="1" si="25"/>
        <v>629</v>
      </c>
      <c r="E555">
        <v>1</v>
      </c>
      <c r="F555">
        <f t="shared" ca="1" si="26"/>
        <v>45</v>
      </c>
      <c r="G555">
        <v>400</v>
      </c>
      <c r="H555" t="s">
        <v>11</v>
      </c>
      <c r="I555" t="s">
        <v>12</v>
      </c>
    </row>
    <row r="556" spans="1:9" x14ac:dyDescent="0.25">
      <c r="A556">
        <v>102</v>
      </c>
      <c r="B556" s="1">
        <v>44385</v>
      </c>
      <c r="C556">
        <f t="shared" ca="1" si="24"/>
        <v>52</v>
      </c>
      <c r="D556">
        <f t="shared" ca="1" si="25"/>
        <v>406</v>
      </c>
      <c r="E556">
        <v>1</v>
      </c>
      <c r="F556">
        <f t="shared" ca="1" si="26"/>
        <v>38</v>
      </c>
      <c r="G556">
        <v>400</v>
      </c>
      <c r="H556" t="s">
        <v>13</v>
      </c>
      <c r="I556" t="s">
        <v>14</v>
      </c>
    </row>
    <row r="557" spans="1:9" x14ac:dyDescent="0.25">
      <c r="A557">
        <v>103</v>
      </c>
      <c r="B557" s="1">
        <v>44386</v>
      </c>
      <c r="C557">
        <f t="shared" ca="1" si="24"/>
        <v>94</v>
      </c>
      <c r="D557">
        <f t="shared" ca="1" si="25"/>
        <v>725</v>
      </c>
      <c r="E557">
        <v>1</v>
      </c>
      <c r="F557">
        <f t="shared" ca="1" si="26"/>
        <v>40</v>
      </c>
      <c r="G557">
        <v>400</v>
      </c>
      <c r="H557" t="s">
        <v>15</v>
      </c>
      <c r="I557" t="s">
        <v>16</v>
      </c>
    </row>
    <row r="558" spans="1:9" x14ac:dyDescent="0.25">
      <c r="A558">
        <v>104</v>
      </c>
      <c r="B558" s="1">
        <v>44387</v>
      </c>
      <c r="C558">
        <f t="shared" ca="1" si="24"/>
        <v>20</v>
      </c>
      <c r="D558">
        <f t="shared" ca="1" si="25"/>
        <v>211</v>
      </c>
      <c r="E558">
        <v>1</v>
      </c>
      <c r="F558">
        <f t="shared" ca="1" si="26"/>
        <v>21</v>
      </c>
      <c r="G558">
        <v>400</v>
      </c>
      <c r="H558" t="s">
        <v>17</v>
      </c>
      <c r="I558" t="s">
        <v>12</v>
      </c>
    </row>
    <row r="559" spans="1:9" x14ac:dyDescent="0.25">
      <c r="A559">
        <v>105</v>
      </c>
      <c r="B559" s="1">
        <v>44388</v>
      </c>
      <c r="C559">
        <f t="shared" ca="1" si="24"/>
        <v>130</v>
      </c>
      <c r="D559">
        <f t="shared" ca="1" si="25"/>
        <v>129</v>
      </c>
      <c r="E559">
        <v>1</v>
      </c>
      <c r="F559">
        <f t="shared" ca="1" si="26"/>
        <v>36</v>
      </c>
      <c r="G559">
        <v>400</v>
      </c>
      <c r="H559" t="s">
        <v>18</v>
      </c>
      <c r="I559" t="s">
        <v>10</v>
      </c>
    </row>
    <row r="560" spans="1:9" x14ac:dyDescent="0.25">
      <c r="A560">
        <v>106</v>
      </c>
      <c r="B560" s="1">
        <v>44389</v>
      </c>
      <c r="C560">
        <f t="shared" ca="1" si="24"/>
        <v>189</v>
      </c>
      <c r="D560">
        <f t="shared" ca="1" si="25"/>
        <v>190</v>
      </c>
      <c r="E560">
        <v>1</v>
      </c>
      <c r="F560">
        <f t="shared" ca="1" si="26"/>
        <v>26</v>
      </c>
      <c r="G560">
        <v>400</v>
      </c>
      <c r="H560" t="s">
        <v>19</v>
      </c>
      <c r="I560" t="s">
        <v>16</v>
      </c>
    </row>
    <row r="561" spans="1:9" x14ac:dyDescent="0.25">
      <c r="A561">
        <v>107</v>
      </c>
      <c r="B561" s="1">
        <v>44390</v>
      </c>
      <c r="C561">
        <f t="shared" ca="1" si="24"/>
        <v>158</v>
      </c>
      <c r="D561">
        <f t="shared" ca="1" si="25"/>
        <v>590</v>
      </c>
      <c r="E561">
        <v>1</v>
      </c>
      <c r="F561">
        <f t="shared" ca="1" si="26"/>
        <v>24</v>
      </c>
      <c r="G561">
        <v>400</v>
      </c>
      <c r="H561" t="s">
        <v>20</v>
      </c>
      <c r="I561" t="s">
        <v>21</v>
      </c>
    </row>
    <row r="562" spans="1:9" x14ac:dyDescent="0.25">
      <c r="A562">
        <v>100</v>
      </c>
      <c r="B562" s="1">
        <v>44391</v>
      </c>
      <c r="C562">
        <f t="shared" ca="1" si="24"/>
        <v>41</v>
      </c>
      <c r="D562">
        <f t="shared" ca="1" si="25"/>
        <v>503</v>
      </c>
      <c r="E562">
        <v>1</v>
      </c>
      <c r="F562">
        <f t="shared" ca="1" si="26"/>
        <v>40</v>
      </c>
      <c r="G562">
        <v>400</v>
      </c>
      <c r="H562" t="s">
        <v>9</v>
      </c>
      <c r="I562" t="s">
        <v>10</v>
      </c>
    </row>
    <row r="563" spans="1:9" x14ac:dyDescent="0.25">
      <c r="A563">
        <v>101</v>
      </c>
      <c r="B563" s="1">
        <v>44392</v>
      </c>
      <c r="C563">
        <f t="shared" ca="1" si="24"/>
        <v>20</v>
      </c>
      <c r="D563">
        <f t="shared" ca="1" si="25"/>
        <v>526</v>
      </c>
      <c r="E563">
        <v>1</v>
      </c>
      <c r="F563">
        <f t="shared" ca="1" si="26"/>
        <v>26</v>
      </c>
      <c r="G563">
        <v>400</v>
      </c>
      <c r="H563" t="s">
        <v>11</v>
      </c>
      <c r="I563" t="s">
        <v>12</v>
      </c>
    </row>
    <row r="564" spans="1:9" x14ac:dyDescent="0.25">
      <c r="A564">
        <v>102</v>
      </c>
      <c r="B564" s="1">
        <v>44393</v>
      </c>
      <c r="C564">
        <f t="shared" ca="1" si="24"/>
        <v>176</v>
      </c>
      <c r="D564">
        <f t="shared" ca="1" si="25"/>
        <v>482</v>
      </c>
      <c r="E564">
        <v>1</v>
      </c>
      <c r="F564">
        <f t="shared" ca="1" si="26"/>
        <v>26</v>
      </c>
      <c r="G564">
        <v>400</v>
      </c>
      <c r="H564" t="s">
        <v>13</v>
      </c>
      <c r="I564" t="s">
        <v>14</v>
      </c>
    </row>
    <row r="565" spans="1:9" x14ac:dyDescent="0.25">
      <c r="A565">
        <v>103</v>
      </c>
      <c r="B565" s="1">
        <v>44394</v>
      </c>
      <c r="C565">
        <f t="shared" ca="1" si="24"/>
        <v>38</v>
      </c>
      <c r="D565">
        <f t="shared" ca="1" si="25"/>
        <v>45</v>
      </c>
      <c r="E565">
        <v>1</v>
      </c>
      <c r="F565">
        <f t="shared" ca="1" si="26"/>
        <v>20</v>
      </c>
      <c r="G565">
        <v>400</v>
      </c>
      <c r="H565" t="s">
        <v>15</v>
      </c>
      <c r="I565" t="s">
        <v>16</v>
      </c>
    </row>
    <row r="566" spans="1:9" x14ac:dyDescent="0.25">
      <c r="A566">
        <v>104</v>
      </c>
      <c r="B566" s="1">
        <v>44395</v>
      </c>
      <c r="C566">
        <f t="shared" ca="1" si="24"/>
        <v>151</v>
      </c>
      <c r="D566">
        <f t="shared" ca="1" si="25"/>
        <v>775</v>
      </c>
      <c r="E566">
        <v>1</v>
      </c>
      <c r="F566">
        <f t="shared" ca="1" si="26"/>
        <v>26</v>
      </c>
      <c r="G566">
        <v>400</v>
      </c>
      <c r="H566" t="s">
        <v>17</v>
      </c>
      <c r="I566" t="s">
        <v>12</v>
      </c>
    </row>
    <row r="567" spans="1:9" x14ac:dyDescent="0.25">
      <c r="A567">
        <v>105</v>
      </c>
      <c r="B567" s="1">
        <v>44396</v>
      </c>
      <c r="C567">
        <f t="shared" ca="1" si="24"/>
        <v>172</v>
      </c>
      <c r="D567">
        <f t="shared" ca="1" si="25"/>
        <v>512</v>
      </c>
      <c r="E567">
        <v>1</v>
      </c>
      <c r="F567">
        <f t="shared" ca="1" si="26"/>
        <v>32</v>
      </c>
      <c r="G567">
        <v>400</v>
      </c>
      <c r="H567" t="s">
        <v>18</v>
      </c>
      <c r="I567" t="s">
        <v>10</v>
      </c>
    </row>
    <row r="568" spans="1:9" x14ac:dyDescent="0.25">
      <c r="A568">
        <v>106</v>
      </c>
      <c r="B568" s="1">
        <v>44397</v>
      </c>
      <c r="C568">
        <f t="shared" ca="1" si="24"/>
        <v>73</v>
      </c>
      <c r="D568">
        <f t="shared" ca="1" si="25"/>
        <v>885</v>
      </c>
      <c r="E568">
        <v>1</v>
      </c>
      <c r="F568">
        <f t="shared" ca="1" si="26"/>
        <v>43</v>
      </c>
      <c r="G568">
        <v>400</v>
      </c>
      <c r="H568" t="s">
        <v>19</v>
      </c>
      <c r="I568" t="s">
        <v>16</v>
      </c>
    </row>
    <row r="569" spans="1:9" x14ac:dyDescent="0.25">
      <c r="A569">
        <v>107</v>
      </c>
      <c r="B569" s="1">
        <v>44398</v>
      </c>
      <c r="C569">
        <f t="shared" ca="1" si="24"/>
        <v>181</v>
      </c>
      <c r="D569">
        <f t="shared" ca="1" si="25"/>
        <v>66</v>
      </c>
      <c r="E569">
        <v>1</v>
      </c>
      <c r="F569">
        <f t="shared" ca="1" si="26"/>
        <v>50</v>
      </c>
      <c r="G569">
        <v>400</v>
      </c>
      <c r="H569" t="s">
        <v>20</v>
      </c>
      <c r="I569" t="s">
        <v>21</v>
      </c>
    </row>
    <row r="570" spans="1:9" x14ac:dyDescent="0.25">
      <c r="A570">
        <v>100</v>
      </c>
      <c r="B570" s="1">
        <v>44399</v>
      </c>
      <c r="C570">
        <f t="shared" ca="1" si="24"/>
        <v>119</v>
      </c>
      <c r="D570">
        <f t="shared" ca="1" si="25"/>
        <v>795</v>
      </c>
      <c r="E570">
        <v>1</v>
      </c>
      <c r="F570">
        <f t="shared" ca="1" si="26"/>
        <v>32</v>
      </c>
      <c r="G570">
        <v>400</v>
      </c>
      <c r="H570" t="s">
        <v>9</v>
      </c>
      <c r="I570" t="s">
        <v>10</v>
      </c>
    </row>
    <row r="571" spans="1:9" x14ac:dyDescent="0.25">
      <c r="A571">
        <v>101</v>
      </c>
      <c r="B571" s="1">
        <v>44400</v>
      </c>
      <c r="C571">
        <f t="shared" ca="1" si="24"/>
        <v>97</v>
      </c>
      <c r="D571">
        <f t="shared" ca="1" si="25"/>
        <v>366</v>
      </c>
      <c r="E571">
        <v>1</v>
      </c>
      <c r="F571">
        <f t="shared" ca="1" si="26"/>
        <v>30</v>
      </c>
      <c r="G571">
        <v>400</v>
      </c>
      <c r="H571" t="s">
        <v>11</v>
      </c>
      <c r="I571" t="s">
        <v>12</v>
      </c>
    </row>
    <row r="572" spans="1:9" x14ac:dyDescent="0.25">
      <c r="A572">
        <v>102</v>
      </c>
      <c r="B572" s="1">
        <v>44401</v>
      </c>
      <c r="C572">
        <f t="shared" ca="1" si="24"/>
        <v>103</v>
      </c>
      <c r="D572">
        <f t="shared" ca="1" si="25"/>
        <v>560</v>
      </c>
      <c r="E572">
        <v>1</v>
      </c>
      <c r="F572">
        <f t="shared" ca="1" si="26"/>
        <v>31</v>
      </c>
      <c r="G572">
        <v>400</v>
      </c>
      <c r="H572" t="s">
        <v>13</v>
      </c>
      <c r="I572" t="s">
        <v>14</v>
      </c>
    </row>
    <row r="573" spans="1:9" x14ac:dyDescent="0.25">
      <c r="A573">
        <v>103</v>
      </c>
      <c r="B573" s="1">
        <v>44402</v>
      </c>
      <c r="C573">
        <f t="shared" ca="1" si="24"/>
        <v>25</v>
      </c>
      <c r="D573">
        <f t="shared" ca="1" si="25"/>
        <v>702</v>
      </c>
      <c r="E573">
        <v>1</v>
      </c>
      <c r="F573">
        <f t="shared" ca="1" si="26"/>
        <v>47</v>
      </c>
      <c r="G573">
        <v>400</v>
      </c>
      <c r="H573" t="s">
        <v>15</v>
      </c>
      <c r="I573" t="s">
        <v>16</v>
      </c>
    </row>
    <row r="574" spans="1:9" x14ac:dyDescent="0.25">
      <c r="A574">
        <v>104</v>
      </c>
      <c r="B574" s="1">
        <v>44403</v>
      </c>
      <c r="C574">
        <f t="shared" ca="1" si="24"/>
        <v>38</v>
      </c>
      <c r="D574">
        <f t="shared" ca="1" si="25"/>
        <v>415</v>
      </c>
      <c r="E574">
        <v>1</v>
      </c>
      <c r="F574">
        <f t="shared" ca="1" si="26"/>
        <v>48</v>
      </c>
      <c r="G574">
        <v>400</v>
      </c>
      <c r="H574" t="s">
        <v>17</v>
      </c>
      <c r="I574" t="s">
        <v>12</v>
      </c>
    </row>
    <row r="575" spans="1:9" x14ac:dyDescent="0.25">
      <c r="A575">
        <v>105</v>
      </c>
      <c r="B575" s="1">
        <v>44404</v>
      </c>
      <c r="C575">
        <f t="shared" ca="1" si="24"/>
        <v>40</v>
      </c>
      <c r="D575">
        <f t="shared" ca="1" si="25"/>
        <v>525</v>
      </c>
      <c r="E575">
        <v>1</v>
      </c>
      <c r="F575">
        <f t="shared" ca="1" si="26"/>
        <v>31</v>
      </c>
      <c r="G575">
        <v>400</v>
      </c>
      <c r="H575" t="s">
        <v>18</v>
      </c>
      <c r="I575" t="s">
        <v>10</v>
      </c>
    </row>
    <row r="576" spans="1:9" x14ac:dyDescent="0.25">
      <c r="A576">
        <v>106</v>
      </c>
      <c r="B576" s="1">
        <v>44405</v>
      </c>
      <c r="C576">
        <f t="shared" ca="1" si="24"/>
        <v>85</v>
      </c>
      <c r="D576">
        <f t="shared" ca="1" si="25"/>
        <v>90</v>
      </c>
      <c r="E576">
        <v>1</v>
      </c>
      <c r="F576">
        <f t="shared" ca="1" si="26"/>
        <v>20</v>
      </c>
      <c r="G576">
        <v>400</v>
      </c>
      <c r="H576" t="s">
        <v>19</v>
      </c>
      <c r="I576" t="s">
        <v>16</v>
      </c>
    </row>
    <row r="577" spans="1:9" x14ac:dyDescent="0.25">
      <c r="A577">
        <v>107</v>
      </c>
      <c r="B577" s="1">
        <v>44406</v>
      </c>
      <c r="C577">
        <f t="shared" ca="1" si="24"/>
        <v>171</v>
      </c>
      <c r="D577">
        <f t="shared" ca="1" si="25"/>
        <v>288</v>
      </c>
      <c r="E577">
        <v>1</v>
      </c>
      <c r="F577">
        <f t="shared" ca="1" si="26"/>
        <v>43</v>
      </c>
      <c r="G577">
        <v>400</v>
      </c>
      <c r="H577" t="s">
        <v>20</v>
      </c>
      <c r="I577" t="s">
        <v>21</v>
      </c>
    </row>
    <row r="578" spans="1:9" x14ac:dyDescent="0.25">
      <c r="A578">
        <v>100</v>
      </c>
      <c r="B578" s="1">
        <v>44407</v>
      </c>
      <c r="C578">
        <f t="shared" ca="1" si="24"/>
        <v>173</v>
      </c>
      <c r="D578">
        <f t="shared" ca="1" si="25"/>
        <v>614</v>
      </c>
      <c r="E578">
        <v>1</v>
      </c>
      <c r="F578">
        <f t="shared" ca="1" si="26"/>
        <v>31</v>
      </c>
      <c r="G578">
        <v>400</v>
      </c>
      <c r="H578" t="s">
        <v>9</v>
      </c>
      <c r="I578" t="s">
        <v>10</v>
      </c>
    </row>
    <row r="579" spans="1:9" x14ac:dyDescent="0.25">
      <c r="A579">
        <v>101</v>
      </c>
      <c r="B579" s="1">
        <v>44408</v>
      </c>
      <c r="C579">
        <f t="shared" ref="C579:C642" ca="1" si="27">RANDBETWEEN(10,200)</f>
        <v>41</v>
      </c>
      <c r="D579">
        <f t="shared" ref="D579:D642" ca="1" si="28">RANDBETWEEN(20,900)</f>
        <v>466</v>
      </c>
      <c r="E579">
        <v>1</v>
      </c>
      <c r="F579">
        <f t="shared" ref="F579:F642" ca="1" si="29">RANDBETWEEN(20,50)</f>
        <v>33</v>
      </c>
      <c r="G579">
        <v>400</v>
      </c>
      <c r="H579" t="s">
        <v>11</v>
      </c>
      <c r="I579" t="s">
        <v>12</v>
      </c>
    </row>
    <row r="580" spans="1:9" x14ac:dyDescent="0.25">
      <c r="A580">
        <v>102</v>
      </c>
      <c r="B580" s="1">
        <v>44409</v>
      </c>
      <c r="C580">
        <f t="shared" ca="1" si="27"/>
        <v>51</v>
      </c>
      <c r="D580">
        <f t="shared" ca="1" si="28"/>
        <v>77</v>
      </c>
      <c r="E580">
        <v>1</v>
      </c>
      <c r="F580">
        <f t="shared" ca="1" si="29"/>
        <v>30</v>
      </c>
      <c r="G580">
        <v>400</v>
      </c>
      <c r="H580" t="s">
        <v>13</v>
      </c>
      <c r="I580" t="s">
        <v>14</v>
      </c>
    </row>
    <row r="581" spans="1:9" x14ac:dyDescent="0.25">
      <c r="A581">
        <v>103</v>
      </c>
      <c r="B581" s="1">
        <v>44410</v>
      </c>
      <c r="C581">
        <f t="shared" ca="1" si="27"/>
        <v>96</v>
      </c>
      <c r="D581">
        <f t="shared" ca="1" si="28"/>
        <v>509</v>
      </c>
      <c r="E581">
        <v>1</v>
      </c>
      <c r="F581">
        <f t="shared" ca="1" si="29"/>
        <v>37</v>
      </c>
      <c r="G581">
        <v>400</v>
      </c>
      <c r="H581" t="s">
        <v>15</v>
      </c>
      <c r="I581" t="s">
        <v>16</v>
      </c>
    </row>
    <row r="582" spans="1:9" x14ac:dyDescent="0.25">
      <c r="A582">
        <v>104</v>
      </c>
      <c r="B582" s="1">
        <v>44411</v>
      </c>
      <c r="C582">
        <f t="shared" ca="1" si="27"/>
        <v>130</v>
      </c>
      <c r="D582">
        <f t="shared" ca="1" si="28"/>
        <v>281</v>
      </c>
      <c r="E582">
        <v>1</v>
      </c>
      <c r="F582">
        <f t="shared" ca="1" si="29"/>
        <v>46</v>
      </c>
      <c r="G582">
        <v>400</v>
      </c>
      <c r="H582" t="s">
        <v>17</v>
      </c>
      <c r="I582" t="s">
        <v>12</v>
      </c>
    </row>
    <row r="583" spans="1:9" x14ac:dyDescent="0.25">
      <c r="A583">
        <v>105</v>
      </c>
      <c r="B583" s="1">
        <v>44412</v>
      </c>
      <c r="C583">
        <f t="shared" ca="1" si="27"/>
        <v>111</v>
      </c>
      <c r="D583">
        <f t="shared" ca="1" si="28"/>
        <v>774</v>
      </c>
      <c r="E583">
        <v>1</v>
      </c>
      <c r="F583">
        <f t="shared" ca="1" si="29"/>
        <v>39</v>
      </c>
      <c r="G583">
        <v>400</v>
      </c>
      <c r="H583" t="s">
        <v>18</v>
      </c>
      <c r="I583" t="s">
        <v>10</v>
      </c>
    </row>
    <row r="584" spans="1:9" x14ac:dyDescent="0.25">
      <c r="A584">
        <v>106</v>
      </c>
      <c r="B584" s="1">
        <v>44413</v>
      </c>
      <c r="C584">
        <f t="shared" ca="1" si="27"/>
        <v>39</v>
      </c>
      <c r="D584">
        <f t="shared" ca="1" si="28"/>
        <v>531</v>
      </c>
      <c r="E584">
        <v>1</v>
      </c>
      <c r="F584">
        <f t="shared" ca="1" si="29"/>
        <v>26</v>
      </c>
      <c r="G584">
        <v>400</v>
      </c>
      <c r="H584" t="s">
        <v>19</v>
      </c>
      <c r="I584" t="s">
        <v>16</v>
      </c>
    </row>
    <row r="585" spans="1:9" x14ac:dyDescent="0.25">
      <c r="A585">
        <v>107</v>
      </c>
      <c r="B585" s="1">
        <v>44414</v>
      </c>
      <c r="C585">
        <f t="shared" ca="1" si="27"/>
        <v>77</v>
      </c>
      <c r="D585">
        <f t="shared" ca="1" si="28"/>
        <v>565</v>
      </c>
      <c r="E585">
        <v>1</v>
      </c>
      <c r="F585">
        <f t="shared" ca="1" si="29"/>
        <v>22</v>
      </c>
      <c r="G585">
        <v>400</v>
      </c>
      <c r="H585" t="s">
        <v>20</v>
      </c>
      <c r="I585" t="s">
        <v>21</v>
      </c>
    </row>
    <row r="586" spans="1:9" x14ac:dyDescent="0.25">
      <c r="A586">
        <v>100</v>
      </c>
      <c r="B586" s="1">
        <v>44415</v>
      </c>
      <c r="C586">
        <f t="shared" ca="1" si="27"/>
        <v>199</v>
      </c>
      <c r="D586">
        <f t="shared" ca="1" si="28"/>
        <v>483</v>
      </c>
      <c r="E586">
        <v>1</v>
      </c>
      <c r="F586">
        <f t="shared" ca="1" si="29"/>
        <v>32</v>
      </c>
      <c r="G586">
        <v>400</v>
      </c>
      <c r="H586" t="s">
        <v>9</v>
      </c>
      <c r="I586" t="s">
        <v>10</v>
      </c>
    </row>
    <row r="587" spans="1:9" x14ac:dyDescent="0.25">
      <c r="A587">
        <v>101</v>
      </c>
      <c r="B587" s="1">
        <v>44416</v>
      </c>
      <c r="C587">
        <f t="shared" ca="1" si="27"/>
        <v>108</v>
      </c>
      <c r="D587">
        <f t="shared" ca="1" si="28"/>
        <v>258</v>
      </c>
      <c r="E587">
        <v>1</v>
      </c>
      <c r="F587">
        <f t="shared" ca="1" si="29"/>
        <v>49</v>
      </c>
      <c r="G587">
        <v>400</v>
      </c>
      <c r="H587" t="s">
        <v>11</v>
      </c>
      <c r="I587" t="s">
        <v>12</v>
      </c>
    </row>
    <row r="588" spans="1:9" x14ac:dyDescent="0.25">
      <c r="A588">
        <v>102</v>
      </c>
      <c r="B588" s="1">
        <v>44417</v>
      </c>
      <c r="C588">
        <f t="shared" ca="1" si="27"/>
        <v>192</v>
      </c>
      <c r="D588">
        <f t="shared" ca="1" si="28"/>
        <v>688</v>
      </c>
      <c r="E588">
        <v>1</v>
      </c>
      <c r="F588">
        <f t="shared" ca="1" si="29"/>
        <v>37</v>
      </c>
      <c r="G588">
        <v>400</v>
      </c>
      <c r="H588" t="s">
        <v>13</v>
      </c>
      <c r="I588" t="s">
        <v>14</v>
      </c>
    </row>
    <row r="589" spans="1:9" x14ac:dyDescent="0.25">
      <c r="A589">
        <v>103</v>
      </c>
      <c r="B589" s="1">
        <v>44418</v>
      </c>
      <c r="C589">
        <f t="shared" ca="1" si="27"/>
        <v>117</v>
      </c>
      <c r="D589">
        <f t="shared" ca="1" si="28"/>
        <v>795</v>
      </c>
      <c r="E589">
        <v>1</v>
      </c>
      <c r="F589">
        <f t="shared" ca="1" si="29"/>
        <v>25</v>
      </c>
      <c r="G589">
        <v>400</v>
      </c>
      <c r="H589" t="s">
        <v>15</v>
      </c>
      <c r="I589" t="s">
        <v>16</v>
      </c>
    </row>
    <row r="590" spans="1:9" x14ac:dyDescent="0.25">
      <c r="A590">
        <v>104</v>
      </c>
      <c r="B590" s="1">
        <v>44419</v>
      </c>
      <c r="C590">
        <f t="shared" ca="1" si="27"/>
        <v>128</v>
      </c>
      <c r="D590">
        <f t="shared" ca="1" si="28"/>
        <v>60</v>
      </c>
      <c r="E590">
        <v>1</v>
      </c>
      <c r="F590">
        <f t="shared" ca="1" si="29"/>
        <v>26</v>
      </c>
      <c r="G590">
        <v>400</v>
      </c>
      <c r="H590" t="s">
        <v>17</v>
      </c>
      <c r="I590" t="s">
        <v>12</v>
      </c>
    </row>
    <row r="591" spans="1:9" x14ac:dyDescent="0.25">
      <c r="A591">
        <v>105</v>
      </c>
      <c r="B591" s="1">
        <v>44420</v>
      </c>
      <c r="C591">
        <f t="shared" ca="1" si="27"/>
        <v>79</v>
      </c>
      <c r="D591">
        <f t="shared" ca="1" si="28"/>
        <v>522</v>
      </c>
      <c r="E591">
        <v>1</v>
      </c>
      <c r="F591">
        <f t="shared" ca="1" si="29"/>
        <v>45</v>
      </c>
      <c r="G591">
        <v>400</v>
      </c>
      <c r="H591" t="s">
        <v>18</v>
      </c>
      <c r="I591" t="s">
        <v>10</v>
      </c>
    </row>
    <row r="592" spans="1:9" x14ac:dyDescent="0.25">
      <c r="A592">
        <v>106</v>
      </c>
      <c r="B592" s="1">
        <v>44421</v>
      </c>
      <c r="C592">
        <f t="shared" ca="1" si="27"/>
        <v>40</v>
      </c>
      <c r="D592">
        <f t="shared" ca="1" si="28"/>
        <v>442</v>
      </c>
      <c r="E592">
        <v>1</v>
      </c>
      <c r="F592">
        <f t="shared" ca="1" si="29"/>
        <v>46</v>
      </c>
      <c r="G592">
        <v>400</v>
      </c>
      <c r="H592" t="s">
        <v>19</v>
      </c>
      <c r="I592" t="s">
        <v>16</v>
      </c>
    </row>
    <row r="593" spans="1:9" x14ac:dyDescent="0.25">
      <c r="A593">
        <v>107</v>
      </c>
      <c r="B593" s="1">
        <v>44422</v>
      </c>
      <c r="C593">
        <f t="shared" ca="1" si="27"/>
        <v>123</v>
      </c>
      <c r="D593">
        <f t="shared" ca="1" si="28"/>
        <v>94</v>
      </c>
      <c r="E593">
        <v>1</v>
      </c>
      <c r="F593">
        <f t="shared" ca="1" si="29"/>
        <v>44</v>
      </c>
      <c r="G593">
        <v>400</v>
      </c>
      <c r="H593" t="s">
        <v>20</v>
      </c>
      <c r="I593" t="s">
        <v>21</v>
      </c>
    </row>
    <row r="594" spans="1:9" x14ac:dyDescent="0.25">
      <c r="A594">
        <v>100</v>
      </c>
      <c r="B594" s="1">
        <v>44423</v>
      </c>
      <c r="C594">
        <f t="shared" ca="1" si="27"/>
        <v>184</v>
      </c>
      <c r="D594">
        <f t="shared" ca="1" si="28"/>
        <v>364</v>
      </c>
      <c r="E594">
        <v>1</v>
      </c>
      <c r="F594">
        <f t="shared" ca="1" si="29"/>
        <v>37</v>
      </c>
      <c r="G594">
        <v>400</v>
      </c>
      <c r="H594" t="s">
        <v>9</v>
      </c>
      <c r="I594" t="s">
        <v>10</v>
      </c>
    </row>
    <row r="595" spans="1:9" x14ac:dyDescent="0.25">
      <c r="A595">
        <v>101</v>
      </c>
      <c r="B595" s="1">
        <v>44424</v>
      </c>
      <c r="C595">
        <f t="shared" ca="1" si="27"/>
        <v>60</v>
      </c>
      <c r="D595">
        <f t="shared" ca="1" si="28"/>
        <v>526</v>
      </c>
      <c r="E595">
        <v>1</v>
      </c>
      <c r="F595">
        <f t="shared" ca="1" si="29"/>
        <v>40</v>
      </c>
      <c r="G595">
        <v>400</v>
      </c>
      <c r="H595" t="s">
        <v>11</v>
      </c>
      <c r="I595" t="s">
        <v>12</v>
      </c>
    </row>
    <row r="596" spans="1:9" x14ac:dyDescent="0.25">
      <c r="A596">
        <v>102</v>
      </c>
      <c r="B596" s="1">
        <v>44425</v>
      </c>
      <c r="C596">
        <f t="shared" ca="1" si="27"/>
        <v>139</v>
      </c>
      <c r="D596">
        <f t="shared" ca="1" si="28"/>
        <v>817</v>
      </c>
      <c r="E596">
        <v>1</v>
      </c>
      <c r="F596">
        <f t="shared" ca="1" si="29"/>
        <v>22</v>
      </c>
      <c r="G596">
        <v>400</v>
      </c>
      <c r="H596" t="s">
        <v>13</v>
      </c>
      <c r="I596" t="s">
        <v>14</v>
      </c>
    </row>
    <row r="597" spans="1:9" x14ac:dyDescent="0.25">
      <c r="A597">
        <v>103</v>
      </c>
      <c r="B597" s="1">
        <v>44426</v>
      </c>
      <c r="C597">
        <f t="shared" ca="1" si="27"/>
        <v>51</v>
      </c>
      <c r="D597">
        <f t="shared" ca="1" si="28"/>
        <v>106</v>
      </c>
      <c r="E597">
        <v>1</v>
      </c>
      <c r="F597">
        <f t="shared" ca="1" si="29"/>
        <v>32</v>
      </c>
      <c r="G597">
        <v>400</v>
      </c>
      <c r="H597" t="s">
        <v>15</v>
      </c>
      <c r="I597" t="s">
        <v>16</v>
      </c>
    </row>
    <row r="598" spans="1:9" x14ac:dyDescent="0.25">
      <c r="A598">
        <v>104</v>
      </c>
      <c r="B598" s="1">
        <v>44427</v>
      </c>
      <c r="C598">
        <f t="shared" ca="1" si="27"/>
        <v>114</v>
      </c>
      <c r="D598">
        <f t="shared" ca="1" si="28"/>
        <v>468</v>
      </c>
      <c r="E598">
        <v>1</v>
      </c>
      <c r="F598">
        <f t="shared" ca="1" si="29"/>
        <v>32</v>
      </c>
      <c r="G598">
        <v>400</v>
      </c>
      <c r="H598" t="s">
        <v>17</v>
      </c>
      <c r="I598" t="s">
        <v>12</v>
      </c>
    </row>
    <row r="599" spans="1:9" x14ac:dyDescent="0.25">
      <c r="A599">
        <v>105</v>
      </c>
      <c r="B599" s="1">
        <v>44428</v>
      </c>
      <c r="C599">
        <f t="shared" ca="1" si="27"/>
        <v>195</v>
      </c>
      <c r="D599">
        <f t="shared" ca="1" si="28"/>
        <v>728</v>
      </c>
      <c r="E599">
        <v>1</v>
      </c>
      <c r="F599">
        <f t="shared" ca="1" si="29"/>
        <v>23</v>
      </c>
      <c r="G599">
        <v>400</v>
      </c>
      <c r="H599" t="s">
        <v>18</v>
      </c>
      <c r="I599" t="s">
        <v>10</v>
      </c>
    </row>
    <row r="600" spans="1:9" x14ac:dyDescent="0.25">
      <c r="A600">
        <v>106</v>
      </c>
      <c r="B600" s="1">
        <v>44429</v>
      </c>
      <c r="C600">
        <f t="shared" ca="1" si="27"/>
        <v>81</v>
      </c>
      <c r="D600">
        <f t="shared" ca="1" si="28"/>
        <v>135</v>
      </c>
      <c r="E600">
        <v>1</v>
      </c>
      <c r="F600">
        <f t="shared" ca="1" si="29"/>
        <v>43</v>
      </c>
      <c r="G600">
        <v>400</v>
      </c>
      <c r="H600" t="s">
        <v>19</v>
      </c>
      <c r="I600" t="s">
        <v>16</v>
      </c>
    </row>
    <row r="601" spans="1:9" x14ac:dyDescent="0.25">
      <c r="A601">
        <v>107</v>
      </c>
      <c r="B601" s="1">
        <v>44430</v>
      </c>
      <c r="C601">
        <f t="shared" ca="1" si="27"/>
        <v>102</v>
      </c>
      <c r="D601">
        <f t="shared" ca="1" si="28"/>
        <v>99</v>
      </c>
      <c r="E601">
        <v>1</v>
      </c>
      <c r="F601">
        <f t="shared" ca="1" si="29"/>
        <v>28</v>
      </c>
      <c r="G601">
        <v>400</v>
      </c>
      <c r="H601" t="s">
        <v>20</v>
      </c>
      <c r="I601" t="s">
        <v>21</v>
      </c>
    </row>
    <row r="602" spans="1:9" x14ac:dyDescent="0.25">
      <c r="A602">
        <v>100</v>
      </c>
      <c r="B602" s="1">
        <v>44431</v>
      </c>
      <c r="C602">
        <f t="shared" ca="1" si="27"/>
        <v>114</v>
      </c>
      <c r="D602">
        <f t="shared" ca="1" si="28"/>
        <v>175</v>
      </c>
      <c r="E602">
        <v>1</v>
      </c>
      <c r="F602">
        <f t="shared" ca="1" si="29"/>
        <v>30</v>
      </c>
      <c r="G602">
        <v>400</v>
      </c>
      <c r="H602" t="s">
        <v>9</v>
      </c>
      <c r="I602" t="s">
        <v>10</v>
      </c>
    </row>
    <row r="603" spans="1:9" x14ac:dyDescent="0.25">
      <c r="A603">
        <v>101</v>
      </c>
      <c r="B603" s="1">
        <v>44432</v>
      </c>
      <c r="C603">
        <f t="shared" ca="1" si="27"/>
        <v>55</v>
      </c>
      <c r="D603">
        <f t="shared" ca="1" si="28"/>
        <v>308</v>
      </c>
      <c r="E603">
        <v>1</v>
      </c>
      <c r="F603">
        <f t="shared" ca="1" si="29"/>
        <v>33</v>
      </c>
      <c r="G603">
        <v>400</v>
      </c>
      <c r="H603" t="s">
        <v>11</v>
      </c>
      <c r="I603" t="s">
        <v>12</v>
      </c>
    </row>
    <row r="604" spans="1:9" x14ac:dyDescent="0.25">
      <c r="A604">
        <v>102</v>
      </c>
      <c r="B604" s="1">
        <v>44433</v>
      </c>
      <c r="C604">
        <f t="shared" ca="1" si="27"/>
        <v>83</v>
      </c>
      <c r="D604">
        <f t="shared" ca="1" si="28"/>
        <v>631</v>
      </c>
      <c r="E604">
        <v>1</v>
      </c>
      <c r="F604">
        <f t="shared" ca="1" si="29"/>
        <v>42</v>
      </c>
      <c r="G604">
        <v>400</v>
      </c>
      <c r="H604" t="s">
        <v>13</v>
      </c>
      <c r="I604" t="s">
        <v>14</v>
      </c>
    </row>
    <row r="605" spans="1:9" x14ac:dyDescent="0.25">
      <c r="A605">
        <v>103</v>
      </c>
      <c r="B605" s="1">
        <v>44434</v>
      </c>
      <c r="C605">
        <f t="shared" ca="1" si="27"/>
        <v>35</v>
      </c>
      <c r="D605">
        <f t="shared" ca="1" si="28"/>
        <v>38</v>
      </c>
      <c r="E605">
        <v>1</v>
      </c>
      <c r="F605">
        <f t="shared" ca="1" si="29"/>
        <v>28</v>
      </c>
      <c r="G605">
        <v>400</v>
      </c>
      <c r="H605" t="s">
        <v>15</v>
      </c>
      <c r="I605" t="s">
        <v>16</v>
      </c>
    </row>
    <row r="606" spans="1:9" x14ac:dyDescent="0.25">
      <c r="A606">
        <v>104</v>
      </c>
      <c r="B606" s="1">
        <v>44435</v>
      </c>
      <c r="C606">
        <f t="shared" ca="1" si="27"/>
        <v>19</v>
      </c>
      <c r="D606">
        <f t="shared" ca="1" si="28"/>
        <v>110</v>
      </c>
      <c r="E606">
        <v>1</v>
      </c>
      <c r="F606">
        <f t="shared" ca="1" si="29"/>
        <v>47</v>
      </c>
      <c r="G606">
        <v>400</v>
      </c>
      <c r="H606" t="s">
        <v>17</v>
      </c>
      <c r="I606" t="s">
        <v>12</v>
      </c>
    </row>
    <row r="607" spans="1:9" x14ac:dyDescent="0.25">
      <c r="A607">
        <v>105</v>
      </c>
      <c r="B607" s="1">
        <v>44436</v>
      </c>
      <c r="C607">
        <f t="shared" ca="1" si="27"/>
        <v>55</v>
      </c>
      <c r="D607">
        <f t="shared" ca="1" si="28"/>
        <v>157</v>
      </c>
      <c r="E607">
        <v>1</v>
      </c>
      <c r="F607">
        <f t="shared" ca="1" si="29"/>
        <v>27</v>
      </c>
      <c r="G607">
        <v>400</v>
      </c>
      <c r="H607" t="s">
        <v>18</v>
      </c>
      <c r="I607" t="s">
        <v>10</v>
      </c>
    </row>
    <row r="608" spans="1:9" x14ac:dyDescent="0.25">
      <c r="A608">
        <v>106</v>
      </c>
      <c r="B608" s="1">
        <v>44437</v>
      </c>
      <c r="C608">
        <f t="shared" ca="1" si="27"/>
        <v>94</v>
      </c>
      <c r="D608">
        <f t="shared" ca="1" si="28"/>
        <v>711</v>
      </c>
      <c r="E608">
        <v>1</v>
      </c>
      <c r="F608">
        <f t="shared" ca="1" si="29"/>
        <v>24</v>
      </c>
      <c r="G608">
        <v>400</v>
      </c>
      <c r="H608" t="s">
        <v>19</v>
      </c>
      <c r="I608" t="s">
        <v>16</v>
      </c>
    </row>
    <row r="609" spans="1:9" x14ac:dyDescent="0.25">
      <c r="A609">
        <v>107</v>
      </c>
      <c r="B609" s="1">
        <v>44438</v>
      </c>
      <c r="C609">
        <f t="shared" ca="1" si="27"/>
        <v>47</v>
      </c>
      <c r="D609">
        <f t="shared" ca="1" si="28"/>
        <v>180</v>
      </c>
      <c r="E609">
        <v>1</v>
      </c>
      <c r="F609">
        <f t="shared" ca="1" si="29"/>
        <v>41</v>
      </c>
      <c r="G609">
        <v>400</v>
      </c>
      <c r="H609" t="s">
        <v>20</v>
      </c>
      <c r="I609" t="s">
        <v>21</v>
      </c>
    </row>
    <row r="610" spans="1:9" x14ac:dyDescent="0.25">
      <c r="A610">
        <v>100</v>
      </c>
      <c r="B610" s="1">
        <v>44439</v>
      </c>
      <c r="C610">
        <f t="shared" ca="1" si="27"/>
        <v>19</v>
      </c>
      <c r="D610">
        <f t="shared" ca="1" si="28"/>
        <v>207</v>
      </c>
      <c r="E610">
        <v>1</v>
      </c>
      <c r="F610">
        <f t="shared" ca="1" si="29"/>
        <v>48</v>
      </c>
      <c r="G610">
        <v>400</v>
      </c>
      <c r="H610" t="s">
        <v>9</v>
      </c>
      <c r="I610" t="s">
        <v>10</v>
      </c>
    </row>
    <row r="611" spans="1:9" x14ac:dyDescent="0.25">
      <c r="A611">
        <v>101</v>
      </c>
      <c r="B611" s="1">
        <v>44440</v>
      </c>
      <c r="C611">
        <f t="shared" ca="1" si="27"/>
        <v>110</v>
      </c>
      <c r="D611">
        <f t="shared" ca="1" si="28"/>
        <v>554</v>
      </c>
      <c r="E611">
        <v>1</v>
      </c>
      <c r="F611">
        <f t="shared" ca="1" si="29"/>
        <v>20</v>
      </c>
      <c r="G611">
        <v>400</v>
      </c>
      <c r="H611" t="s">
        <v>11</v>
      </c>
      <c r="I611" t="s">
        <v>12</v>
      </c>
    </row>
    <row r="612" spans="1:9" x14ac:dyDescent="0.25">
      <c r="A612">
        <v>102</v>
      </c>
      <c r="B612" s="1">
        <v>44441</v>
      </c>
      <c r="C612">
        <f t="shared" ca="1" si="27"/>
        <v>158</v>
      </c>
      <c r="D612">
        <f t="shared" ca="1" si="28"/>
        <v>404</v>
      </c>
      <c r="E612">
        <v>1</v>
      </c>
      <c r="F612">
        <f t="shared" ca="1" si="29"/>
        <v>43</v>
      </c>
      <c r="G612">
        <v>400</v>
      </c>
      <c r="H612" t="s">
        <v>13</v>
      </c>
      <c r="I612" t="s">
        <v>14</v>
      </c>
    </row>
    <row r="613" spans="1:9" x14ac:dyDescent="0.25">
      <c r="A613">
        <v>103</v>
      </c>
      <c r="B613" s="1">
        <v>44442</v>
      </c>
      <c r="C613">
        <f t="shared" ca="1" si="27"/>
        <v>151</v>
      </c>
      <c r="D613">
        <f t="shared" ca="1" si="28"/>
        <v>874</v>
      </c>
      <c r="E613">
        <v>1</v>
      </c>
      <c r="F613">
        <f t="shared" ca="1" si="29"/>
        <v>42</v>
      </c>
      <c r="G613">
        <v>400</v>
      </c>
      <c r="H613" t="s">
        <v>15</v>
      </c>
      <c r="I613" t="s">
        <v>16</v>
      </c>
    </row>
    <row r="614" spans="1:9" x14ac:dyDescent="0.25">
      <c r="A614">
        <v>104</v>
      </c>
      <c r="B614" s="1">
        <v>44443</v>
      </c>
      <c r="C614">
        <f t="shared" ca="1" si="27"/>
        <v>33</v>
      </c>
      <c r="D614">
        <f t="shared" ca="1" si="28"/>
        <v>612</v>
      </c>
      <c r="E614">
        <v>1</v>
      </c>
      <c r="F614">
        <f t="shared" ca="1" si="29"/>
        <v>44</v>
      </c>
      <c r="G614">
        <v>400</v>
      </c>
      <c r="H614" t="s">
        <v>17</v>
      </c>
      <c r="I614" t="s">
        <v>12</v>
      </c>
    </row>
    <row r="615" spans="1:9" x14ac:dyDescent="0.25">
      <c r="A615">
        <v>105</v>
      </c>
      <c r="B615" s="1">
        <v>44444</v>
      </c>
      <c r="C615">
        <f t="shared" ca="1" si="27"/>
        <v>28</v>
      </c>
      <c r="D615">
        <f t="shared" ca="1" si="28"/>
        <v>684</v>
      </c>
      <c r="E615">
        <v>1</v>
      </c>
      <c r="F615">
        <f t="shared" ca="1" si="29"/>
        <v>45</v>
      </c>
      <c r="G615">
        <v>400</v>
      </c>
      <c r="H615" t="s">
        <v>18</v>
      </c>
      <c r="I615" t="s">
        <v>10</v>
      </c>
    </row>
    <row r="616" spans="1:9" x14ac:dyDescent="0.25">
      <c r="A616">
        <v>106</v>
      </c>
      <c r="B616" s="1">
        <v>44445</v>
      </c>
      <c r="C616">
        <f t="shared" ca="1" si="27"/>
        <v>166</v>
      </c>
      <c r="D616">
        <f t="shared" ca="1" si="28"/>
        <v>404</v>
      </c>
      <c r="E616">
        <v>1</v>
      </c>
      <c r="F616">
        <f t="shared" ca="1" si="29"/>
        <v>50</v>
      </c>
      <c r="G616">
        <v>400</v>
      </c>
      <c r="H616" t="s">
        <v>19</v>
      </c>
      <c r="I616" t="s">
        <v>16</v>
      </c>
    </row>
    <row r="617" spans="1:9" x14ac:dyDescent="0.25">
      <c r="A617">
        <v>107</v>
      </c>
      <c r="B617" s="1">
        <v>44446</v>
      </c>
      <c r="C617">
        <f t="shared" ca="1" si="27"/>
        <v>132</v>
      </c>
      <c r="D617">
        <f t="shared" ca="1" si="28"/>
        <v>143</v>
      </c>
      <c r="E617">
        <v>1</v>
      </c>
      <c r="F617">
        <f t="shared" ca="1" si="29"/>
        <v>42</v>
      </c>
      <c r="G617">
        <v>400</v>
      </c>
      <c r="H617" t="s">
        <v>20</v>
      </c>
      <c r="I617" t="s">
        <v>21</v>
      </c>
    </row>
    <row r="618" spans="1:9" x14ac:dyDescent="0.25">
      <c r="A618">
        <v>100</v>
      </c>
      <c r="B618" s="1">
        <v>44447</v>
      </c>
      <c r="C618">
        <f t="shared" ca="1" si="27"/>
        <v>67</v>
      </c>
      <c r="D618">
        <f t="shared" ca="1" si="28"/>
        <v>717</v>
      </c>
      <c r="E618">
        <v>1</v>
      </c>
      <c r="F618">
        <f t="shared" ca="1" si="29"/>
        <v>27</v>
      </c>
      <c r="G618">
        <v>400</v>
      </c>
      <c r="H618" t="s">
        <v>9</v>
      </c>
      <c r="I618" t="s">
        <v>10</v>
      </c>
    </row>
    <row r="619" spans="1:9" x14ac:dyDescent="0.25">
      <c r="A619">
        <v>101</v>
      </c>
      <c r="B619" s="1">
        <v>44448</v>
      </c>
      <c r="C619">
        <f t="shared" ca="1" si="27"/>
        <v>34</v>
      </c>
      <c r="D619">
        <f t="shared" ca="1" si="28"/>
        <v>262</v>
      </c>
      <c r="E619">
        <v>1</v>
      </c>
      <c r="F619">
        <f t="shared" ca="1" si="29"/>
        <v>29</v>
      </c>
      <c r="G619">
        <v>400</v>
      </c>
      <c r="H619" t="s">
        <v>11</v>
      </c>
      <c r="I619" t="s">
        <v>12</v>
      </c>
    </row>
    <row r="620" spans="1:9" x14ac:dyDescent="0.25">
      <c r="A620">
        <v>102</v>
      </c>
      <c r="B620" s="1">
        <v>44449</v>
      </c>
      <c r="C620">
        <f t="shared" ca="1" si="27"/>
        <v>152</v>
      </c>
      <c r="D620">
        <f t="shared" ca="1" si="28"/>
        <v>137</v>
      </c>
      <c r="E620">
        <v>1</v>
      </c>
      <c r="F620">
        <f t="shared" ca="1" si="29"/>
        <v>35</v>
      </c>
      <c r="G620">
        <v>400</v>
      </c>
      <c r="H620" t="s">
        <v>13</v>
      </c>
      <c r="I620" t="s">
        <v>14</v>
      </c>
    </row>
    <row r="621" spans="1:9" x14ac:dyDescent="0.25">
      <c r="A621">
        <v>103</v>
      </c>
      <c r="B621" s="1">
        <v>44450</v>
      </c>
      <c r="C621">
        <f t="shared" ca="1" si="27"/>
        <v>26</v>
      </c>
      <c r="D621">
        <f t="shared" ca="1" si="28"/>
        <v>437</v>
      </c>
      <c r="E621">
        <v>1</v>
      </c>
      <c r="F621">
        <f t="shared" ca="1" si="29"/>
        <v>46</v>
      </c>
      <c r="G621">
        <v>400</v>
      </c>
      <c r="H621" t="s">
        <v>15</v>
      </c>
      <c r="I621" t="s">
        <v>16</v>
      </c>
    </row>
    <row r="622" spans="1:9" x14ac:dyDescent="0.25">
      <c r="A622">
        <v>104</v>
      </c>
      <c r="B622" s="1">
        <v>44451</v>
      </c>
      <c r="C622">
        <f t="shared" ca="1" si="27"/>
        <v>32</v>
      </c>
      <c r="D622">
        <f t="shared" ca="1" si="28"/>
        <v>595</v>
      </c>
      <c r="E622">
        <v>1</v>
      </c>
      <c r="F622">
        <f t="shared" ca="1" si="29"/>
        <v>26</v>
      </c>
      <c r="G622">
        <v>400</v>
      </c>
      <c r="H622" t="s">
        <v>17</v>
      </c>
      <c r="I622" t="s">
        <v>12</v>
      </c>
    </row>
    <row r="623" spans="1:9" x14ac:dyDescent="0.25">
      <c r="A623">
        <v>105</v>
      </c>
      <c r="B623" s="1">
        <v>44452</v>
      </c>
      <c r="C623">
        <f t="shared" ca="1" si="27"/>
        <v>31</v>
      </c>
      <c r="D623">
        <f t="shared" ca="1" si="28"/>
        <v>245</v>
      </c>
      <c r="E623">
        <v>1</v>
      </c>
      <c r="F623">
        <f t="shared" ca="1" si="29"/>
        <v>24</v>
      </c>
      <c r="G623">
        <v>400</v>
      </c>
      <c r="H623" t="s">
        <v>18</v>
      </c>
      <c r="I623" t="s">
        <v>10</v>
      </c>
    </row>
    <row r="624" spans="1:9" x14ac:dyDescent="0.25">
      <c r="A624">
        <v>106</v>
      </c>
      <c r="B624" s="1">
        <v>44453</v>
      </c>
      <c r="C624">
        <f t="shared" ca="1" si="27"/>
        <v>120</v>
      </c>
      <c r="D624">
        <f t="shared" ca="1" si="28"/>
        <v>800</v>
      </c>
      <c r="E624">
        <v>1</v>
      </c>
      <c r="F624">
        <f t="shared" ca="1" si="29"/>
        <v>46</v>
      </c>
      <c r="G624">
        <v>400</v>
      </c>
      <c r="H624" t="s">
        <v>19</v>
      </c>
      <c r="I624" t="s">
        <v>16</v>
      </c>
    </row>
    <row r="625" spans="1:9" x14ac:dyDescent="0.25">
      <c r="A625">
        <v>107</v>
      </c>
      <c r="B625" s="1">
        <v>44454</v>
      </c>
      <c r="C625">
        <f t="shared" ca="1" si="27"/>
        <v>147</v>
      </c>
      <c r="D625">
        <f t="shared" ca="1" si="28"/>
        <v>120</v>
      </c>
      <c r="E625">
        <v>1</v>
      </c>
      <c r="F625">
        <f t="shared" ca="1" si="29"/>
        <v>37</v>
      </c>
      <c r="G625">
        <v>400</v>
      </c>
      <c r="H625" t="s">
        <v>20</v>
      </c>
      <c r="I625" t="s">
        <v>21</v>
      </c>
    </row>
    <row r="626" spans="1:9" x14ac:dyDescent="0.25">
      <c r="A626">
        <v>100</v>
      </c>
      <c r="B626" s="1">
        <v>44455</v>
      </c>
      <c r="C626">
        <f t="shared" ca="1" si="27"/>
        <v>51</v>
      </c>
      <c r="D626">
        <f t="shared" ca="1" si="28"/>
        <v>480</v>
      </c>
      <c r="E626">
        <v>1</v>
      </c>
      <c r="F626">
        <f t="shared" ca="1" si="29"/>
        <v>37</v>
      </c>
      <c r="G626">
        <v>400</v>
      </c>
      <c r="H626" t="s">
        <v>9</v>
      </c>
      <c r="I626" t="s">
        <v>10</v>
      </c>
    </row>
    <row r="627" spans="1:9" x14ac:dyDescent="0.25">
      <c r="A627">
        <v>101</v>
      </c>
      <c r="B627" s="1">
        <v>44456</v>
      </c>
      <c r="C627">
        <f t="shared" ca="1" si="27"/>
        <v>58</v>
      </c>
      <c r="D627">
        <f t="shared" ca="1" si="28"/>
        <v>209</v>
      </c>
      <c r="E627">
        <v>1</v>
      </c>
      <c r="F627">
        <f t="shared" ca="1" si="29"/>
        <v>37</v>
      </c>
      <c r="G627">
        <v>400</v>
      </c>
      <c r="H627" t="s">
        <v>11</v>
      </c>
      <c r="I627" t="s">
        <v>12</v>
      </c>
    </row>
    <row r="628" spans="1:9" x14ac:dyDescent="0.25">
      <c r="A628">
        <v>102</v>
      </c>
      <c r="B628" s="1">
        <v>44457</v>
      </c>
      <c r="C628">
        <f t="shared" ca="1" si="27"/>
        <v>137</v>
      </c>
      <c r="D628">
        <f t="shared" ca="1" si="28"/>
        <v>208</v>
      </c>
      <c r="E628">
        <v>1</v>
      </c>
      <c r="F628">
        <f t="shared" ca="1" si="29"/>
        <v>46</v>
      </c>
      <c r="G628">
        <v>400</v>
      </c>
      <c r="H628" t="s">
        <v>13</v>
      </c>
      <c r="I628" t="s">
        <v>14</v>
      </c>
    </row>
    <row r="629" spans="1:9" x14ac:dyDescent="0.25">
      <c r="A629">
        <v>103</v>
      </c>
      <c r="B629" s="1">
        <v>44458</v>
      </c>
      <c r="C629">
        <f t="shared" ca="1" si="27"/>
        <v>132</v>
      </c>
      <c r="D629">
        <f t="shared" ca="1" si="28"/>
        <v>732</v>
      </c>
      <c r="E629">
        <v>1</v>
      </c>
      <c r="F629">
        <f t="shared" ca="1" si="29"/>
        <v>31</v>
      </c>
      <c r="G629">
        <v>400</v>
      </c>
      <c r="H629" t="s">
        <v>15</v>
      </c>
      <c r="I629" t="s">
        <v>16</v>
      </c>
    </row>
    <row r="630" spans="1:9" x14ac:dyDescent="0.25">
      <c r="A630">
        <v>104</v>
      </c>
      <c r="B630" s="1">
        <v>44459</v>
      </c>
      <c r="C630">
        <f t="shared" ca="1" si="27"/>
        <v>113</v>
      </c>
      <c r="D630">
        <f t="shared" ca="1" si="28"/>
        <v>255</v>
      </c>
      <c r="E630">
        <v>1</v>
      </c>
      <c r="F630">
        <f t="shared" ca="1" si="29"/>
        <v>22</v>
      </c>
      <c r="G630">
        <v>400</v>
      </c>
      <c r="H630" t="s">
        <v>17</v>
      </c>
      <c r="I630" t="s">
        <v>12</v>
      </c>
    </row>
    <row r="631" spans="1:9" x14ac:dyDescent="0.25">
      <c r="A631">
        <v>105</v>
      </c>
      <c r="B631" s="1">
        <v>44460</v>
      </c>
      <c r="C631">
        <f t="shared" ca="1" si="27"/>
        <v>66</v>
      </c>
      <c r="D631">
        <f t="shared" ca="1" si="28"/>
        <v>779</v>
      </c>
      <c r="E631">
        <v>1</v>
      </c>
      <c r="F631">
        <f t="shared" ca="1" si="29"/>
        <v>48</v>
      </c>
      <c r="G631">
        <v>400</v>
      </c>
      <c r="H631" t="s">
        <v>18</v>
      </c>
      <c r="I631" t="s">
        <v>10</v>
      </c>
    </row>
    <row r="632" spans="1:9" x14ac:dyDescent="0.25">
      <c r="A632">
        <v>106</v>
      </c>
      <c r="B632" s="1">
        <v>44461</v>
      </c>
      <c r="C632">
        <f t="shared" ca="1" si="27"/>
        <v>105</v>
      </c>
      <c r="D632">
        <f t="shared" ca="1" si="28"/>
        <v>71</v>
      </c>
      <c r="E632">
        <v>1</v>
      </c>
      <c r="F632">
        <f t="shared" ca="1" si="29"/>
        <v>23</v>
      </c>
      <c r="G632">
        <v>400</v>
      </c>
      <c r="H632" t="s">
        <v>19</v>
      </c>
      <c r="I632" t="s">
        <v>16</v>
      </c>
    </row>
    <row r="633" spans="1:9" x14ac:dyDescent="0.25">
      <c r="A633">
        <v>107</v>
      </c>
      <c r="B633" s="1">
        <v>44462</v>
      </c>
      <c r="C633">
        <f t="shared" ca="1" si="27"/>
        <v>24</v>
      </c>
      <c r="D633">
        <f t="shared" ca="1" si="28"/>
        <v>69</v>
      </c>
      <c r="E633">
        <v>1</v>
      </c>
      <c r="F633">
        <f t="shared" ca="1" si="29"/>
        <v>20</v>
      </c>
      <c r="G633">
        <v>400</v>
      </c>
      <c r="H633" t="s">
        <v>20</v>
      </c>
      <c r="I633" t="s">
        <v>21</v>
      </c>
    </row>
    <row r="634" spans="1:9" x14ac:dyDescent="0.25">
      <c r="A634">
        <v>100</v>
      </c>
      <c r="B634" s="1">
        <v>44463</v>
      </c>
      <c r="C634">
        <f t="shared" ca="1" si="27"/>
        <v>132</v>
      </c>
      <c r="D634">
        <f t="shared" ca="1" si="28"/>
        <v>301</v>
      </c>
      <c r="E634">
        <v>1</v>
      </c>
      <c r="F634">
        <f t="shared" ca="1" si="29"/>
        <v>28</v>
      </c>
      <c r="G634">
        <v>400</v>
      </c>
      <c r="H634" t="s">
        <v>9</v>
      </c>
      <c r="I634" t="s">
        <v>10</v>
      </c>
    </row>
    <row r="635" spans="1:9" x14ac:dyDescent="0.25">
      <c r="A635">
        <v>101</v>
      </c>
      <c r="B635" s="1">
        <v>44464</v>
      </c>
      <c r="C635">
        <f t="shared" ca="1" si="27"/>
        <v>148</v>
      </c>
      <c r="D635">
        <f t="shared" ca="1" si="28"/>
        <v>214</v>
      </c>
      <c r="E635">
        <v>1</v>
      </c>
      <c r="F635">
        <f t="shared" ca="1" si="29"/>
        <v>20</v>
      </c>
      <c r="G635">
        <v>400</v>
      </c>
      <c r="H635" t="s">
        <v>11</v>
      </c>
      <c r="I635" t="s">
        <v>12</v>
      </c>
    </row>
    <row r="636" spans="1:9" x14ac:dyDescent="0.25">
      <c r="A636">
        <v>102</v>
      </c>
      <c r="B636" s="1">
        <v>44465</v>
      </c>
      <c r="C636">
        <f t="shared" ca="1" si="27"/>
        <v>85</v>
      </c>
      <c r="D636">
        <f t="shared" ca="1" si="28"/>
        <v>512</v>
      </c>
      <c r="E636">
        <v>1</v>
      </c>
      <c r="F636">
        <f t="shared" ca="1" si="29"/>
        <v>21</v>
      </c>
      <c r="G636">
        <v>400</v>
      </c>
      <c r="H636" t="s">
        <v>13</v>
      </c>
      <c r="I636" t="s">
        <v>14</v>
      </c>
    </row>
    <row r="637" spans="1:9" x14ac:dyDescent="0.25">
      <c r="A637">
        <v>103</v>
      </c>
      <c r="B637" s="1">
        <v>44466</v>
      </c>
      <c r="C637">
        <f t="shared" ca="1" si="27"/>
        <v>99</v>
      </c>
      <c r="D637">
        <f t="shared" ca="1" si="28"/>
        <v>239</v>
      </c>
      <c r="E637">
        <v>1</v>
      </c>
      <c r="F637">
        <f t="shared" ca="1" si="29"/>
        <v>50</v>
      </c>
      <c r="G637">
        <v>400</v>
      </c>
      <c r="H637" t="s">
        <v>15</v>
      </c>
      <c r="I637" t="s">
        <v>16</v>
      </c>
    </row>
    <row r="638" spans="1:9" x14ac:dyDescent="0.25">
      <c r="A638">
        <v>104</v>
      </c>
      <c r="B638" s="1">
        <v>44467</v>
      </c>
      <c r="C638">
        <f t="shared" ca="1" si="27"/>
        <v>153</v>
      </c>
      <c r="D638">
        <f t="shared" ca="1" si="28"/>
        <v>99</v>
      </c>
      <c r="E638">
        <v>1</v>
      </c>
      <c r="F638">
        <f t="shared" ca="1" si="29"/>
        <v>38</v>
      </c>
      <c r="G638">
        <v>400</v>
      </c>
      <c r="H638" t="s">
        <v>17</v>
      </c>
      <c r="I638" t="s">
        <v>12</v>
      </c>
    </row>
    <row r="639" spans="1:9" x14ac:dyDescent="0.25">
      <c r="A639">
        <v>105</v>
      </c>
      <c r="B639" s="1">
        <v>44468</v>
      </c>
      <c r="C639">
        <f t="shared" ca="1" si="27"/>
        <v>145</v>
      </c>
      <c r="D639">
        <f t="shared" ca="1" si="28"/>
        <v>611</v>
      </c>
      <c r="E639">
        <v>1</v>
      </c>
      <c r="F639">
        <f t="shared" ca="1" si="29"/>
        <v>28</v>
      </c>
      <c r="G639">
        <v>400</v>
      </c>
      <c r="H639" t="s">
        <v>18</v>
      </c>
      <c r="I639" t="s">
        <v>10</v>
      </c>
    </row>
    <row r="640" spans="1:9" x14ac:dyDescent="0.25">
      <c r="A640">
        <v>106</v>
      </c>
      <c r="B640" s="1">
        <v>44469</v>
      </c>
      <c r="C640">
        <f t="shared" ca="1" si="27"/>
        <v>58</v>
      </c>
      <c r="D640">
        <f t="shared" ca="1" si="28"/>
        <v>622</v>
      </c>
      <c r="E640">
        <v>1</v>
      </c>
      <c r="F640">
        <f t="shared" ca="1" si="29"/>
        <v>26</v>
      </c>
      <c r="G640">
        <v>400</v>
      </c>
      <c r="H640" t="s">
        <v>19</v>
      </c>
      <c r="I640" t="s">
        <v>16</v>
      </c>
    </row>
    <row r="641" spans="1:9" x14ac:dyDescent="0.25">
      <c r="A641">
        <v>107</v>
      </c>
      <c r="B641" s="1">
        <v>44470</v>
      </c>
      <c r="C641">
        <f t="shared" ca="1" si="27"/>
        <v>171</v>
      </c>
      <c r="D641">
        <f t="shared" ca="1" si="28"/>
        <v>668</v>
      </c>
      <c r="E641">
        <v>1</v>
      </c>
      <c r="F641">
        <f t="shared" ca="1" si="29"/>
        <v>39</v>
      </c>
      <c r="G641">
        <v>400</v>
      </c>
      <c r="H641" t="s">
        <v>20</v>
      </c>
      <c r="I641" t="s">
        <v>21</v>
      </c>
    </row>
    <row r="642" spans="1:9" x14ac:dyDescent="0.25">
      <c r="A642">
        <v>100</v>
      </c>
      <c r="B642" s="1">
        <v>44471</v>
      </c>
      <c r="C642">
        <f t="shared" ca="1" si="27"/>
        <v>74</v>
      </c>
      <c r="D642">
        <f t="shared" ca="1" si="28"/>
        <v>388</v>
      </c>
      <c r="E642">
        <v>1</v>
      </c>
      <c r="F642">
        <f t="shared" ca="1" si="29"/>
        <v>23</v>
      </c>
      <c r="G642">
        <v>400</v>
      </c>
      <c r="H642" t="s">
        <v>9</v>
      </c>
      <c r="I642" t="s">
        <v>10</v>
      </c>
    </row>
    <row r="643" spans="1:9" x14ac:dyDescent="0.25">
      <c r="A643">
        <v>101</v>
      </c>
      <c r="B643" s="1">
        <v>44472</v>
      </c>
      <c r="C643">
        <f t="shared" ref="C643:C706" ca="1" si="30">RANDBETWEEN(10,200)</f>
        <v>180</v>
      </c>
      <c r="D643">
        <f t="shared" ref="D643:D706" ca="1" si="31">RANDBETWEEN(20,900)</f>
        <v>759</v>
      </c>
      <c r="E643">
        <v>1</v>
      </c>
      <c r="F643">
        <f t="shared" ref="F643:F706" ca="1" si="32">RANDBETWEEN(20,50)</f>
        <v>39</v>
      </c>
      <c r="G643">
        <v>400</v>
      </c>
      <c r="H643" t="s">
        <v>11</v>
      </c>
      <c r="I643" t="s">
        <v>12</v>
      </c>
    </row>
    <row r="644" spans="1:9" x14ac:dyDescent="0.25">
      <c r="A644">
        <v>102</v>
      </c>
      <c r="B644" s="1">
        <v>44473</v>
      </c>
      <c r="C644">
        <f t="shared" ca="1" si="30"/>
        <v>64</v>
      </c>
      <c r="D644">
        <f t="shared" ca="1" si="31"/>
        <v>93</v>
      </c>
      <c r="E644">
        <v>1</v>
      </c>
      <c r="F644">
        <f t="shared" ca="1" si="32"/>
        <v>20</v>
      </c>
      <c r="G644">
        <v>400</v>
      </c>
      <c r="H644" t="s">
        <v>13</v>
      </c>
      <c r="I644" t="s">
        <v>14</v>
      </c>
    </row>
    <row r="645" spans="1:9" x14ac:dyDescent="0.25">
      <c r="A645">
        <v>103</v>
      </c>
      <c r="B645" s="1">
        <v>44474</v>
      </c>
      <c r="C645">
        <f t="shared" ca="1" si="30"/>
        <v>28</v>
      </c>
      <c r="D645">
        <f t="shared" ca="1" si="31"/>
        <v>566</v>
      </c>
      <c r="E645">
        <v>1</v>
      </c>
      <c r="F645">
        <f t="shared" ca="1" si="32"/>
        <v>44</v>
      </c>
      <c r="G645">
        <v>400</v>
      </c>
      <c r="H645" t="s">
        <v>15</v>
      </c>
      <c r="I645" t="s">
        <v>16</v>
      </c>
    </row>
    <row r="646" spans="1:9" x14ac:dyDescent="0.25">
      <c r="A646">
        <v>104</v>
      </c>
      <c r="B646" s="1">
        <v>44475</v>
      </c>
      <c r="C646">
        <f t="shared" ca="1" si="30"/>
        <v>105</v>
      </c>
      <c r="D646">
        <f t="shared" ca="1" si="31"/>
        <v>633</v>
      </c>
      <c r="E646">
        <v>1</v>
      </c>
      <c r="F646">
        <f t="shared" ca="1" si="32"/>
        <v>24</v>
      </c>
      <c r="G646">
        <v>400</v>
      </c>
      <c r="H646" t="s">
        <v>17</v>
      </c>
      <c r="I646" t="s">
        <v>12</v>
      </c>
    </row>
    <row r="647" spans="1:9" x14ac:dyDescent="0.25">
      <c r="A647">
        <v>105</v>
      </c>
      <c r="B647" s="1">
        <v>44476</v>
      </c>
      <c r="C647">
        <f t="shared" ca="1" si="30"/>
        <v>193</v>
      </c>
      <c r="D647">
        <f t="shared" ca="1" si="31"/>
        <v>140</v>
      </c>
      <c r="E647">
        <v>1</v>
      </c>
      <c r="F647">
        <f t="shared" ca="1" si="32"/>
        <v>29</v>
      </c>
      <c r="G647">
        <v>400</v>
      </c>
      <c r="H647" t="s">
        <v>18</v>
      </c>
      <c r="I647" t="s">
        <v>10</v>
      </c>
    </row>
    <row r="648" spans="1:9" x14ac:dyDescent="0.25">
      <c r="A648">
        <v>106</v>
      </c>
      <c r="B648" s="1">
        <v>44477</v>
      </c>
      <c r="C648">
        <f t="shared" ca="1" si="30"/>
        <v>16</v>
      </c>
      <c r="D648">
        <f t="shared" ca="1" si="31"/>
        <v>293</v>
      </c>
      <c r="E648">
        <v>1</v>
      </c>
      <c r="F648">
        <f t="shared" ca="1" si="32"/>
        <v>38</v>
      </c>
      <c r="G648">
        <v>400</v>
      </c>
      <c r="H648" t="s">
        <v>19</v>
      </c>
      <c r="I648" t="s">
        <v>16</v>
      </c>
    </row>
    <row r="649" spans="1:9" x14ac:dyDescent="0.25">
      <c r="A649">
        <v>107</v>
      </c>
      <c r="B649" s="1">
        <v>44478</v>
      </c>
      <c r="C649">
        <f t="shared" ca="1" si="30"/>
        <v>134</v>
      </c>
      <c r="D649">
        <f t="shared" ca="1" si="31"/>
        <v>897</v>
      </c>
      <c r="E649">
        <v>1</v>
      </c>
      <c r="F649">
        <f t="shared" ca="1" si="32"/>
        <v>22</v>
      </c>
      <c r="G649">
        <v>400</v>
      </c>
      <c r="H649" t="s">
        <v>20</v>
      </c>
      <c r="I649" t="s">
        <v>21</v>
      </c>
    </row>
    <row r="650" spans="1:9" x14ac:dyDescent="0.25">
      <c r="A650">
        <v>100</v>
      </c>
      <c r="B650" s="1">
        <v>44479</v>
      </c>
      <c r="C650">
        <f t="shared" ca="1" si="30"/>
        <v>140</v>
      </c>
      <c r="D650">
        <f t="shared" ca="1" si="31"/>
        <v>420</v>
      </c>
      <c r="E650">
        <v>1</v>
      </c>
      <c r="F650">
        <f t="shared" ca="1" si="32"/>
        <v>29</v>
      </c>
      <c r="G650">
        <v>400</v>
      </c>
      <c r="H650" t="s">
        <v>9</v>
      </c>
      <c r="I650" t="s">
        <v>10</v>
      </c>
    </row>
    <row r="651" spans="1:9" x14ac:dyDescent="0.25">
      <c r="A651">
        <v>101</v>
      </c>
      <c r="B651" s="1">
        <v>44480</v>
      </c>
      <c r="C651">
        <f t="shared" ca="1" si="30"/>
        <v>199</v>
      </c>
      <c r="D651">
        <f t="shared" ca="1" si="31"/>
        <v>230</v>
      </c>
      <c r="E651">
        <v>1</v>
      </c>
      <c r="F651">
        <f t="shared" ca="1" si="32"/>
        <v>25</v>
      </c>
      <c r="G651">
        <v>400</v>
      </c>
      <c r="H651" t="s">
        <v>11</v>
      </c>
      <c r="I651" t="s">
        <v>12</v>
      </c>
    </row>
    <row r="652" spans="1:9" x14ac:dyDescent="0.25">
      <c r="A652">
        <v>102</v>
      </c>
      <c r="B652" s="1">
        <v>44481</v>
      </c>
      <c r="C652">
        <f t="shared" ca="1" si="30"/>
        <v>128</v>
      </c>
      <c r="D652">
        <f t="shared" ca="1" si="31"/>
        <v>395</v>
      </c>
      <c r="E652">
        <v>1</v>
      </c>
      <c r="F652">
        <f t="shared" ca="1" si="32"/>
        <v>26</v>
      </c>
      <c r="G652">
        <v>400</v>
      </c>
      <c r="H652" t="s">
        <v>13</v>
      </c>
      <c r="I652" t="s">
        <v>14</v>
      </c>
    </row>
    <row r="653" spans="1:9" x14ac:dyDescent="0.25">
      <c r="A653">
        <v>103</v>
      </c>
      <c r="B653" s="1">
        <v>44482</v>
      </c>
      <c r="C653">
        <f t="shared" ca="1" si="30"/>
        <v>168</v>
      </c>
      <c r="D653">
        <f t="shared" ca="1" si="31"/>
        <v>397</v>
      </c>
      <c r="E653">
        <v>1</v>
      </c>
      <c r="F653">
        <f t="shared" ca="1" si="32"/>
        <v>26</v>
      </c>
      <c r="G653">
        <v>400</v>
      </c>
      <c r="H653" t="s">
        <v>15</v>
      </c>
      <c r="I653" t="s">
        <v>16</v>
      </c>
    </row>
    <row r="654" spans="1:9" x14ac:dyDescent="0.25">
      <c r="A654">
        <v>104</v>
      </c>
      <c r="B654" s="1">
        <v>44483</v>
      </c>
      <c r="C654">
        <f t="shared" ca="1" si="30"/>
        <v>50</v>
      </c>
      <c r="D654">
        <f t="shared" ca="1" si="31"/>
        <v>555</v>
      </c>
      <c r="E654">
        <v>1</v>
      </c>
      <c r="F654">
        <f t="shared" ca="1" si="32"/>
        <v>22</v>
      </c>
      <c r="G654">
        <v>400</v>
      </c>
      <c r="H654" t="s">
        <v>17</v>
      </c>
      <c r="I654" t="s">
        <v>12</v>
      </c>
    </row>
    <row r="655" spans="1:9" x14ac:dyDescent="0.25">
      <c r="A655">
        <v>105</v>
      </c>
      <c r="B655" s="1">
        <v>44484</v>
      </c>
      <c r="C655">
        <f t="shared" ca="1" si="30"/>
        <v>163</v>
      </c>
      <c r="D655">
        <f t="shared" ca="1" si="31"/>
        <v>488</v>
      </c>
      <c r="E655">
        <v>1</v>
      </c>
      <c r="F655">
        <f t="shared" ca="1" si="32"/>
        <v>46</v>
      </c>
      <c r="G655">
        <v>400</v>
      </c>
      <c r="H655" t="s">
        <v>18</v>
      </c>
      <c r="I655" t="s">
        <v>10</v>
      </c>
    </row>
    <row r="656" spans="1:9" x14ac:dyDescent="0.25">
      <c r="A656">
        <v>106</v>
      </c>
      <c r="B656" s="1">
        <v>44485</v>
      </c>
      <c r="C656">
        <f t="shared" ca="1" si="30"/>
        <v>140</v>
      </c>
      <c r="D656">
        <f t="shared" ca="1" si="31"/>
        <v>798</v>
      </c>
      <c r="E656">
        <v>1</v>
      </c>
      <c r="F656">
        <f t="shared" ca="1" si="32"/>
        <v>34</v>
      </c>
      <c r="G656">
        <v>400</v>
      </c>
      <c r="H656" t="s">
        <v>19</v>
      </c>
      <c r="I656" t="s">
        <v>16</v>
      </c>
    </row>
    <row r="657" spans="1:9" x14ac:dyDescent="0.25">
      <c r="A657">
        <v>107</v>
      </c>
      <c r="B657" s="1">
        <v>44486</v>
      </c>
      <c r="C657">
        <f t="shared" ca="1" si="30"/>
        <v>35</v>
      </c>
      <c r="D657">
        <f t="shared" ca="1" si="31"/>
        <v>847</v>
      </c>
      <c r="E657">
        <v>1</v>
      </c>
      <c r="F657">
        <f t="shared" ca="1" si="32"/>
        <v>28</v>
      </c>
      <c r="G657">
        <v>400</v>
      </c>
      <c r="H657" t="s">
        <v>20</v>
      </c>
      <c r="I657" t="s">
        <v>21</v>
      </c>
    </row>
    <row r="658" spans="1:9" x14ac:dyDescent="0.25">
      <c r="A658">
        <v>100</v>
      </c>
      <c r="B658" s="1">
        <v>44487</v>
      </c>
      <c r="C658">
        <f t="shared" ca="1" si="30"/>
        <v>153</v>
      </c>
      <c r="D658">
        <f t="shared" ca="1" si="31"/>
        <v>787</v>
      </c>
      <c r="E658">
        <v>1</v>
      </c>
      <c r="F658">
        <f t="shared" ca="1" si="32"/>
        <v>27</v>
      </c>
      <c r="G658">
        <v>400</v>
      </c>
      <c r="H658" t="s">
        <v>9</v>
      </c>
      <c r="I658" t="s">
        <v>10</v>
      </c>
    </row>
    <row r="659" spans="1:9" x14ac:dyDescent="0.25">
      <c r="A659">
        <v>101</v>
      </c>
      <c r="B659" s="1">
        <v>44488</v>
      </c>
      <c r="C659">
        <f t="shared" ca="1" si="30"/>
        <v>96</v>
      </c>
      <c r="D659">
        <f t="shared" ca="1" si="31"/>
        <v>425</v>
      </c>
      <c r="E659">
        <v>1</v>
      </c>
      <c r="F659">
        <f t="shared" ca="1" si="32"/>
        <v>44</v>
      </c>
      <c r="G659">
        <v>400</v>
      </c>
      <c r="H659" t="s">
        <v>11</v>
      </c>
      <c r="I659" t="s">
        <v>12</v>
      </c>
    </row>
    <row r="660" spans="1:9" x14ac:dyDescent="0.25">
      <c r="A660">
        <v>102</v>
      </c>
      <c r="B660" s="1">
        <v>44489</v>
      </c>
      <c r="C660">
        <f t="shared" ca="1" si="30"/>
        <v>189</v>
      </c>
      <c r="D660">
        <f t="shared" ca="1" si="31"/>
        <v>658</v>
      </c>
      <c r="E660">
        <v>1</v>
      </c>
      <c r="F660">
        <f t="shared" ca="1" si="32"/>
        <v>49</v>
      </c>
      <c r="G660">
        <v>400</v>
      </c>
      <c r="H660" t="s">
        <v>13</v>
      </c>
      <c r="I660" t="s">
        <v>14</v>
      </c>
    </row>
    <row r="661" spans="1:9" x14ac:dyDescent="0.25">
      <c r="A661">
        <v>103</v>
      </c>
      <c r="B661" s="1">
        <v>44490</v>
      </c>
      <c r="C661">
        <f t="shared" ca="1" si="30"/>
        <v>87</v>
      </c>
      <c r="D661">
        <f t="shared" ca="1" si="31"/>
        <v>179</v>
      </c>
      <c r="E661">
        <v>1</v>
      </c>
      <c r="F661">
        <f t="shared" ca="1" si="32"/>
        <v>45</v>
      </c>
      <c r="G661">
        <v>400</v>
      </c>
      <c r="H661" t="s">
        <v>15</v>
      </c>
      <c r="I661" t="s">
        <v>16</v>
      </c>
    </row>
    <row r="662" spans="1:9" x14ac:dyDescent="0.25">
      <c r="A662">
        <v>104</v>
      </c>
      <c r="B662" s="1">
        <v>44491</v>
      </c>
      <c r="C662">
        <f t="shared" ca="1" si="30"/>
        <v>32</v>
      </c>
      <c r="D662">
        <f t="shared" ca="1" si="31"/>
        <v>350</v>
      </c>
      <c r="E662">
        <v>1</v>
      </c>
      <c r="F662">
        <f t="shared" ca="1" si="32"/>
        <v>32</v>
      </c>
      <c r="G662">
        <v>400</v>
      </c>
      <c r="H662" t="s">
        <v>17</v>
      </c>
      <c r="I662" t="s">
        <v>12</v>
      </c>
    </row>
    <row r="663" spans="1:9" x14ac:dyDescent="0.25">
      <c r="A663">
        <v>105</v>
      </c>
      <c r="B663" s="1">
        <v>44492</v>
      </c>
      <c r="C663">
        <f t="shared" ca="1" si="30"/>
        <v>167</v>
      </c>
      <c r="D663">
        <f t="shared" ca="1" si="31"/>
        <v>762</v>
      </c>
      <c r="E663">
        <v>1</v>
      </c>
      <c r="F663">
        <f t="shared" ca="1" si="32"/>
        <v>33</v>
      </c>
      <c r="G663">
        <v>400</v>
      </c>
      <c r="H663" t="s">
        <v>18</v>
      </c>
      <c r="I663" t="s">
        <v>10</v>
      </c>
    </row>
    <row r="664" spans="1:9" x14ac:dyDescent="0.25">
      <c r="A664">
        <v>106</v>
      </c>
      <c r="B664" s="1">
        <v>44493</v>
      </c>
      <c r="C664">
        <f t="shared" ca="1" si="30"/>
        <v>68</v>
      </c>
      <c r="D664">
        <f t="shared" ca="1" si="31"/>
        <v>878</v>
      </c>
      <c r="E664">
        <v>1</v>
      </c>
      <c r="F664">
        <f t="shared" ca="1" si="32"/>
        <v>28</v>
      </c>
      <c r="G664">
        <v>400</v>
      </c>
      <c r="H664" t="s">
        <v>19</v>
      </c>
      <c r="I664" t="s">
        <v>16</v>
      </c>
    </row>
    <row r="665" spans="1:9" x14ac:dyDescent="0.25">
      <c r="A665">
        <v>107</v>
      </c>
      <c r="B665" s="1">
        <v>44494</v>
      </c>
      <c r="C665">
        <f t="shared" ca="1" si="30"/>
        <v>170</v>
      </c>
      <c r="D665">
        <f t="shared" ca="1" si="31"/>
        <v>513</v>
      </c>
      <c r="E665">
        <v>1</v>
      </c>
      <c r="F665">
        <f t="shared" ca="1" si="32"/>
        <v>26</v>
      </c>
      <c r="G665">
        <v>400</v>
      </c>
      <c r="H665" t="s">
        <v>20</v>
      </c>
      <c r="I665" t="s">
        <v>21</v>
      </c>
    </row>
    <row r="666" spans="1:9" x14ac:dyDescent="0.25">
      <c r="A666">
        <v>100</v>
      </c>
      <c r="B666" s="1">
        <v>44495</v>
      </c>
      <c r="C666">
        <f t="shared" ca="1" si="30"/>
        <v>43</v>
      </c>
      <c r="D666">
        <f t="shared" ca="1" si="31"/>
        <v>323</v>
      </c>
      <c r="E666">
        <v>1</v>
      </c>
      <c r="F666">
        <f t="shared" ca="1" si="32"/>
        <v>48</v>
      </c>
      <c r="G666">
        <v>400</v>
      </c>
      <c r="H666" t="s">
        <v>9</v>
      </c>
      <c r="I666" t="s">
        <v>10</v>
      </c>
    </row>
    <row r="667" spans="1:9" x14ac:dyDescent="0.25">
      <c r="A667">
        <v>101</v>
      </c>
      <c r="B667" s="1">
        <v>44496</v>
      </c>
      <c r="C667">
        <f t="shared" ca="1" si="30"/>
        <v>48</v>
      </c>
      <c r="D667">
        <f t="shared" ca="1" si="31"/>
        <v>205</v>
      </c>
      <c r="E667">
        <v>1</v>
      </c>
      <c r="F667">
        <f t="shared" ca="1" si="32"/>
        <v>40</v>
      </c>
      <c r="G667">
        <v>400</v>
      </c>
      <c r="H667" t="s">
        <v>11</v>
      </c>
      <c r="I667" t="s">
        <v>12</v>
      </c>
    </row>
    <row r="668" spans="1:9" x14ac:dyDescent="0.25">
      <c r="A668">
        <v>102</v>
      </c>
      <c r="B668" s="1">
        <v>44497</v>
      </c>
      <c r="C668">
        <f t="shared" ca="1" si="30"/>
        <v>62</v>
      </c>
      <c r="D668">
        <f t="shared" ca="1" si="31"/>
        <v>309</v>
      </c>
      <c r="E668">
        <v>1</v>
      </c>
      <c r="F668">
        <f t="shared" ca="1" si="32"/>
        <v>32</v>
      </c>
      <c r="G668">
        <v>400</v>
      </c>
      <c r="H668" t="s">
        <v>13</v>
      </c>
      <c r="I668" t="s">
        <v>14</v>
      </c>
    </row>
    <row r="669" spans="1:9" x14ac:dyDescent="0.25">
      <c r="A669">
        <v>103</v>
      </c>
      <c r="B669" s="1">
        <v>44498</v>
      </c>
      <c r="C669">
        <f t="shared" ca="1" si="30"/>
        <v>185</v>
      </c>
      <c r="D669">
        <f t="shared" ca="1" si="31"/>
        <v>759</v>
      </c>
      <c r="E669">
        <v>1</v>
      </c>
      <c r="F669">
        <f t="shared" ca="1" si="32"/>
        <v>37</v>
      </c>
      <c r="G669">
        <v>400</v>
      </c>
      <c r="H669" t="s">
        <v>15</v>
      </c>
      <c r="I669" t="s">
        <v>16</v>
      </c>
    </row>
    <row r="670" spans="1:9" x14ac:dyDescent="0.25">
      <c r="A670">
        <v>104</v>
      </c>
      <c r="B670" s="1">
        <v>44499</v>
      </c>
      <c r="C670">
        <f t="shared" ca="1" si="30"/>
        <v>37</v>
      </c>
      <c r="D670">
        <f t="shared" ca="1" si="31"/>
        <v>104</v>
      </c>
      <c r="E670">
        <v>1</v>
      </c>
      <c r="F670">
        <f t="shared" ca="1" si="32"/>
        <v>48</v>
      </c>
      <c r="G670">
        <v>400</v>
      </c>
      <c r="H670" t="s">
        <v>17</v>
      </c>
      <c r="I670" t="s">
        <v>12</v>
      </c>
    </row>
    <row r="671" spans="1:9" x14ac:dyDescent="0.25">
      <c r="A671">
        <v>105</v>
      </c>
      <c r="B671" s="1">
        <v>44500</v>
      </c>
      <c r="C671">
        <f t="shared" ca="1" si="30"/>
        <v>192</v>
      </c>
      <c r="D671">
        <f t="shared" ca="1" si="31"/>
        <v>873</v>
      </c>
      <c r="E671">
        <v>1</v>
      </c>
      <c r="F671">
        <f t="shared" ca="1" si="32"/>
        <v>43</v>
      </c>
      <c r="G671">
        <v>400</v>
      </c>
      <c r="H671" t="s">
        <v>18</v>
      </c>
      <c r="I671" t="s">
        <v>10</v>
      </c>
    </row>
    <row r="672" spans="1:9" x14ac:dyDescent="0.25">
      <c r="A672">
        <v>106</v>
      </c>
      <c r="B672" s="1">
        <v>44501</v>
      </c>
      <c r="C672">
        <f t="shared" ca="1" si="30"/>
        <v>161</v>
      </c>
      <c r="D672">
        <f t="shared" ca="1" si="31"/>
        <v>452</v>
      </c>
      <c r="E672">
        <v>1</v>
      </c>
      <c r="F672">
        <f t="shared" ca="1" si="32"/>
        <v>30</v>
      </c>
      <c r="G672">
        <v>400</v>
      </c>
      <c r="H672" t="s">
        <v>19</v>
      </c>
      <c r="I672" t="s">
        <v>16</v>
      </c>
    </row>
    <row r="673" spans="1:9" x14ac:dyDescent="0.25">
      <c r="A673">
        <v>107</v>
      </c>
      <c r="B673" s="1">
        <v>44502</v>
      </c>
      <c r="C673">
        <f t="shared" ca="1" si="30"/>
        <v>56</v>
      </c>
      <c r="D673">
        <f t="shared" ca="1" si="31"/>
        <v>345</v>
      </c>
      <c r="E673">
        <v>1</v>
      </c>
      <c r="F673">
        <f t="shared" ca="1" si="32"/>
        <v>38</v>
      </c>
      <c r="G673">
        <v>400</v>
      </c>
      <c r="H673" t="s">
        <v>20</v>
      </c>
      <c r="I673" t="s">
        <v>21</v>
      </c>
    </row>
    <row r="674" spans="1:9" x14ac:dyDescent="0.25">
      <c r="A674">
        <v>100</v>
      </c>
      <c r="B674" s="1">
        <v>44503</v>
      </c>
      <c r="C674">
        <f t="shared" ca="1" si="30"/>
        <v>88</v>
      </c>
      <c r="D674">
        <f t="shared" ca="1" si="31"/>
        <v>814</v>
      </c>
      <c r="E674">
        <v>1</v>
      </c>
      <c r="F674">
        <f t="shared" ca="1" si="32"/>
        <v>22</v>
      </c>
      <c r="G674">
        <v>400</v>
      </c>
      <c r="H674" t="s">
        <v>9</v>
      </c>
      <c r="I674" t="s">
        <v>10</v>
      </c>
    </row>
    <row r="675" spans="1:9" x14ac:dyDescent="0.25">
      <c r="A675">
        <v>101</v>
      </c>
      <c r="B675" s="1">
        <v>44504</v>
      </c>
      <c r="C675">
        <f t="shared" ca="1" si="30"/>
        <v>65</v>
      </c>
      <c r="D675">
        <f t="shared" ca="1" si="31"/>
        <v>609</v>
      </c>
      <c r="E675">
        <v>1</v>
      </c>
      <c r="F675">
        <f t="shared" ca="1" si="32"/>
        <v>47</v>
      </c>
      <c r="G675">
        <v>400</v>
      </c>
      <c r="H675" t="s">
        <v>11</v>
      </c>
      <c r="I675" t="s">
        <v>12</v>
      </c>
    </row>
    <row r="676" spans="1:9" x14ac:dyDescent="0.25">
      <c r="A676">
        <v>102</v>
      </c>
      <c r="B676" s="1">
        <v>44505</v>
      </c>
      <c r="C676">
        <f t="shared" ca="1" si="30"/>
        <v>43</v>
      </c>
      <c r="D676">
        <f t="shared" ca="1" si="31"/>
        <v>643</v>
      </c>
      <c r="E676">
        <v>1</v>
      </c>
      <c r="F676">
        <f t="shared" ca="1" si="32"/>
        <v>20</v>
      </c>
      <c r="G676">
        <v>400</v>
      </c>
      <c r="H676" t="s">
        <v>13</v>
      </c>
      <c r="I676" t="s">
        <v>14</v>
      </c>
    </row>
    <row r="677" spans="1:9" x14ac:dyDescent="0.25">
      <c r="A677">
        <v>103</v>
      </c>
      <c r="B677" s="1">
        <v>44506</v>
      </c>
      <c r="C677">
        <f t="shared" ca="1" si="30"/>
        <v>180</v>
      </c>
      <c r="D677">
        <f t="shared" ca="1" si="31"/>
        <v>594</v>
      </c>
      <c r="E677">
        <v>1</v>
      </c>
      <c r="F677">
        <f t="shared" ca="1" si="32"/>
        <v>37</v>
      </c>
      <c r="G677">
        <v>400</v>
      </c>
      <c r="H677" t="s">
        <v>15</v>
      </c>
      <c r="I677" t="s">
        <v>16</v>
      </c>
    </row>
    <row r="678" spans="1:9" x14ac:dyDescent="0.25">
      <c r="A678">
        <v>104</v>
      </c>
      <c r="B678" s="1">
        <v>44507</v>
      </c>
      <c r="C678">
        <f t="shared" ca="1" si="30"/>
        <v>14</v>
      </c>
      <c r="D678">
        <f t="shared" ca="1" si="31"/>
        <v>36</v>
      </c>
      <c r="E678">
        <v>1</v>
      </c>
      <c r="F678">
        <f t="shared" ca="1" si="32"/>
        <v>20</v>
      </c>
      <c r="G678">
        <v>400</v>
      </c>
      <c r="H678" t="s">
        <v>17</v>
      </c>
      <c r="I678" t="s">
        <v>12</v>
      </c>
    </row>
    <row r="679" spans="1:9" x14ac:dyDescent="0.25">
      <c r="A679">
        <v>105</v>
      </c>
      <c r="B679" s="1">
        <v>44508</v>
      </c>
      <c r="C679">
        <f t="shared" ca="1" si="30"/>
        <v>115</v>
      </c>
      <c r="D679">
        <f t="shared" ca="1" si="31"/>
        <v>461</v>
      </c>
      <c r="E679">
        <v>1</v>
      </c>
      <c r="F679">
        <f t="shared" ca="1" si="32"/>
        <v>36</v>
      </c>
      <c r="G679">
        <v>400</v>
      </c>
      <c r="H679" t="s">
        <v>18</v>
      </c>
      <c r="I679" t="s">
        <v>10</v>
      </c>
    </row>
    <row r="680" spans="1:9" x14ac:dyDescent="0.25">
      <c r="A680">
        <v>106</v>
      </c>
      <c r="B680" s="1">
        <v>44509</v>
      </c>
      <c r="C680">
        <f t="shared" ca="1" si="30"/>
        <v>129</v>
      </c>
      <c r="D680">
        <f t="shared" ca="1" si="31"/>
        <v>349</v>
      </c>
      <c r="E680">
        <v>1</v>
      </c>
      <c r="F680">
        <f t="shared" ca="1" si="32"/>
        <v>49</v>
      </c>
      <c r="G680">
        <v>400</v>
      </c>
      <c r="H680" t="s">
        <v>19</v>
      </c>
      <c r="I680" t="s">
        <v>16</v>
      </c>
    </row>
    <row r="681" spans="1:9" x14ac:dyDescent="0.25">
      <c r="A681">
        <v>107</v>
      </c>
      <c r="B681" s="1">
        <v>44510</v>
      </c>
      <c r="C681">
        <f t="shared" ca="1" si="30"/>
        <v>73</v>
      </c>
      <c r="D681">
        <f t="shared" ca="1" si="31"/>
        <v>132</v>
      </c>
      <c r="E681">
        <v>1</v>
      </c>
      <c r="F681">
        <f t="shared" ca="1" si="32"/>
        <v>49</v>
      </c>
      <c r="G681">
        <v>400</v>
      </c>
      <c r="H681" t="s">
        <v>20</v>
      </c>
      <c r="I681" t="s">
        <v>21</v>
      </c>
    </row>
    <row r="682" spans="1:9" x14ac:dyDescent="0.25">
      <c r="A682">
        <v>100</v>
      </c>
      <c r="B682" s="1">
        <v>44511</v>
      </c>
      <c r="C682">
        <f t="shared" ca="1" si="30"/>
        <v>40</v>
      </c>
      <c r="D682">
        <f t="shared" ca="1" si="31"/>
        <v>147</v>
      </c>
      <c r="E682">
        <v>1</v>
      </c>
      <c r="F682">
        <f t="shared" ca="1" si="32"/>
        <v>26</v>
      </c>
      <c r="G682">
        <v>400</v>
      </c>
      <c r="H682" t="s">
        <v>9</v>
      </c>
      <c r="I682" t="s">
        <v>10</v>
      </c>
    </row>
    <row r="683" spans="1:9" x14ac:dyDescent="0.25">
      <c r="A683">
        <v>101</v>
      </c>
      <c r="B683" s="1">
        <v>44512</v>
      </c>
      <c r="C683">
        <f t="shared" ca="1" si="30"/>
        <v>194</v>
      </c>
      <c r="D683">
        <f t="shared" ca="1" si="31"/>
        <v>200</v>
      </c>
      <c r="E683">
        <v>1</v>
      </c>
      <c r="F683">
        <f t="shared" ca="1" si="32"/>
        <v>43</v>
      </c>
      <c r="G683">
        <v>400</v>
      </c>
      <c r="H683" t="s">
        <v>11</v>
      </c>
      <c r="I683" t="s">
        <v>12</v>
      </c>
    </row>
    <row r="684" spans="1:9" x14ac:dyDescent="0.25">
      <c r="A684">
        <v>102</v>
      </c>
      <c r="B684" s="1">
        <v>44513</v>
      </c>
      <c r="C684">
        <f t="shared" ca="1" si="30"/>
        <v>74</v>
      </c>
      <c r="D684">
        <f t="shared" ca="1" si="31"/>
        <v>841</v>
      </c>
      <c r="E684">
        <v>1</v>
      </c>
      <c r="F684">
        <f t="shared" ca="1" si="32"/>
        <v>49</v>
      </c>
      <c r="G684">
        <v>400</v>
      </c>
      <c r="H684" t="s">
        <v>13</v>
      </c>
      <c r="I684" t="s">
        <v>14</v>
      </c>
    </row>
    <row r="685" spans="1:9" x14ac:dyDescent="0.25">
      <c r="A685">
        <v>103</v>
      </c>
      <c r="B685" s="1">
        <v>44514</v>
      </c>
      <c r="C685">
        <f t="shared" ca="1" si="30"/>
        <v>110</v>
      </c>
      <c r="D685">
        <f t="shared" ca="1" si="31"/>
        <v>104</v>
      </c>
      <c r="E685">
        <v>1</v>
      </c>
      <c r="F685">
        <f t="shared" ca="1" si="32"/>
        <v>42</v>
      </c>
      <c r="G685">
        <v>400</v>
      </c>
      <c r="H685" t="s">
        <v>15</v>
      </c>
      <c r="I685" t="s">
        <v>16</v>
      </c>
    </row>
    <row r="686" spans="1:9" x14ac:dyDescent="0.25">
      <c r="A686">
        <v>104</v>
      </c>
      <c r="B686" s="1">
        <v>44515</v>
      </c>
      <c r="C686">
        <f t="shared" ca="1" si="30"/>
        <v>109</v>
      </c>
      <c r="D686">
        <f t="shared" ca="1" si="31"/>
        <v>864</v>
      </c>
      <c r="E686">
        <v>1</v>
      </c>
      <c r="F686">
        <f t="shared" ca="1" si="32"/>
        <v>28</v>
      </c>
      <c r="G686">
        <v>400</v>
      </c>
      <c r="H686" t="s">
        <v>17</v>
      </c>
      <c r="I686" t="s">
        <v>12</v>
      </c>
    </row>
    <row r="687" spans="1:9" x14ac:dyDescent="0.25">
      <c r="A687">
        <v>105</v>
      </c>
      <c r="B687" s="1">
        <v>44516</v>
      </c>
      <c r="C687">
        <f t="shared" ca="1" si="30"/>
        <v>101</v>
      </c>
      <c r="D687">
        <f t="shared" ca="1" si="31"/>
        <v>320</v>
      </c>
      <c r="E687">
        <v>1</v>
      </c>
      <c r="F687">
        <f t="shared" ca="1" si="32"/>
        <v>46</v>
      </c>
      <c r="G687">
        <v>400</v>
      </c>
      <c r="H687" t="s">
        <v>18</v>
      </c>
      <c r="I687" t="s">
        <v>10</v>
      </c>
    </row>
    <row r="688" spans="1:9" x14ac:dyDescent="0.25">
      <c r="A688">
        <v>106</v>
      </c>
      <c r="B688" s="1">
        <v>44517</v>
      </c>
      <c r="C688">
        <f t="shared" ca="1" si="30"/>
        <v>59</v>
      </c>
      <c r="D688">
        <f t="shared" ca="1" si="31"/>
        <v>338</v>
      </c>
      <c r="E688">
        <v>1</v>
      </c>
      <c r="F688">
        <f t="shared" ca="1" si="32"/>
        <v>41</v>
      </c>
      <c r="G688">
        <v>400</v>
      </c>
      <c r="H688" t="s">
        <v>19</v>
      </c>
      <c r="I688" t="s">
        <v>16</v>
      </c>
    </row>
    <row r="689" spans="1:9" x14ac:dyDescent="0.25">
      <c r="A689">
        <v>107</v>
      </c>
      <c r="B689" s="1">
        <v>44518</v>
      </c>
      <c r="C689">
        <f t="shared" ca="1" si="30"/>
        <v>33</v>
      </c>
      <c r="D689">
        <f t="shared" ca="1" si="31"/>
        <v>483</v>
      </c>
      <c r="E689">
        <v>1</v>
      </c>
      <c r="F689">
        <f t="shared" ca="1" si="32"/>
        <v>40</v>
      </c>
      <c r="G689">
        <v>400</v>
      </c>
      <c r="H689" t="s">
        <v>20</v>
      </c>
      <c r="I689" t="s">
        <v>21</v>
      </c>
    </row>
    <row r="690" spans="1:9" x14ac:dyDescent="0.25">
      <c r="A690">
        <v>100</v>
      </c>
      <c r="B690" s="1">
        <v>44519</v>
      </c>
      <c r="C690">
        <f t="shared" ca="1" si="30"/>
        <v>182</v>
      </c>
      <c r="D690">
        <f t="shared" ca="1" si="31"/>
        <v>57</v>
      </c>
      <c r="E690">
        <v>1</v>
      </c>
      <c r="F690">
        <f t="shared" ca="1" si="32"/>
        <v>42</v>
      </c>
      <c r="G690">
        <v>400</v>
      </c>
      <c r="H690" t="s">
        <v>9</v>
      </c>
      <c r="I690" t="s">
        <v>10</v>
      </c>
    </row>
    <row r="691" spans="1:9" x14ac:dyDescent="0.25">
      <c r="A691">
        <v>101</v>
      </c>
      <c r="B691" s="1">
        <v>44520</v>
      </c>
      <c r="C691">
        <f t="shared" ca="1" si="30"/>
        <v>13</v>
      </c>
      <c r="D691">
        <f t="shared" ca="1" si="31"/>
        <v>345</v>
      </c>
      <c r="E691">
        <v>1</v>
      </c>
      <c r="F691">
        <f t="shared" ca="1" si="32"/>
        <v>26</v>
      </c>
      <c r="G691">
        <v>400</v>
      </c>
      <c r="H691" t="s">
        <v>11</v>
      </c>
      <c r="I691" t="s">
        <v>12</v>
      </c>
    </row>
    <row r="692" spans="1:9" x14ac:dyDescent="0.25">
      <c r="A692">
        <v>102</v>
      </c>
      <c r="B692" s="1">
        <v>44521</v>
      </c>
      <c r="C692">
        <f t="shared" ca="1" si="30"/>
        <v>88</v>
      </c>
      <c r="D692">
        <f t="shared" ca="1" si="31"/>
        <v>731</v>
      </c>
      <c r="E692">
        <v>1</v>
      </c>
      <c r="F692">
        <f t="shared" ca="1" si="32"/>
        <v>24</v>
      </c>
      <c r="G692">
        <v>400</v>
      </c>
      <c r="H692" t="s">
        <v>13</v>
      </c>
      <c r="I692" t="s">
        <v>14</v>
      </c>
    </row>
    <row r="693" spans="1:9" x14ac:dyDescent="0.25">
      <c r="A693">
        <v>103</v>
      </c>
      <c r="B693" s="1">
        <v>44522</v>
      </c>
      <c r="C693">
        <f t="shared" ca="1" si="30"/>
        <v>24</v>
      </c>
      <c r="D693">
        <f t="shared" ca="1" si="31"/>
        <v>595</v>
      </c>
      <c r="E693">
        <v>1</v>
      </c>
      <c r="F693">
        <f t="shared" ca="1" si="32"/>
        <v>34</v>
      </c>
      <c r="G693">
        <v>400</v>
      </c>
      <c r="H693" t="s">
        <v>15</v>
      </c>
      <c r="I693" t="s">
        <v>16</v>
      </c>
    </row>
    <row r="694" spans="1:9" x14ac:dyDescent="0.25">
      <c r="A694">
        <v>104</v>
      </c>
      <c r="B694" s="1">
        <v>44523</v>
      </c>
      <c r="C694">
        <f t="shared" ca="1" si="30"/>
        <v>59</v>
      </c>
      <c r="D694">
        <f t="shared" ca="1" si="31"/>
        <v>799</v>
      </c>
      <c r="E694">
        <v>1</v>
      </c>
      <c r="F694">
        <f t="shared" ca="1" si="32"/>
        <v>41</v>
      </c>
      <c r="G694">
        <v>400</v>
      </c>
      <c r="H694" t="s">
        <v>17</v>
      </c>
      <c r="I694" t="s">
        <v>12</v>
      </c>
    </row>
    <row r="695" spans="1:9" x14ac:dyDescent="0.25">
      <c r="A695">
        <v>105</v>
      </c>
      <c r="B695" s="1">
        <v>44524</v>
      </c>
      <c r="C695">
        <f t="shared" ca="1" si="30"/>
        <v>26</v>
      </c>
      <c r="D695">
        <f t="shared" ca="1" si="31"/>
        <v>529</v>
      </c>
      <c r="E695">
        <v>1</v>
      </c>
      <c r="F695">
        <f t="shared" ca="1" si="32"/>
        <v>46</v>
      </c>
      <c r="G695">
        <v>400</v>
      </c>
      <c r="H695" t="s">
        <v>18</v>
      </c>
      <c r="I695" t="s">
        <v>10</v>
      </c>
    </row>
    <row r="696" spans="1:9" x14ac:dyDescent="0.25">
      <c r="A696">
        <v>106</v>
      </c>
      <c r="B696" s="1">
        <v>44525</v>
      </c>
      <c r="C696">
        <f t="shared" ca="1" si="30"/>
        <v>92</v>
      </c>
      <c r="D696">
        <f t="shared" ca="1" si="31"/>
        <v>878</v>
      </c>
      <c r="E696">
        <v>1</v>
      </c>
      <c r="F696">
        <f t="shared" ca="1" si="32"/>
        <v>34</v>
      </c>
      <c r="G696">
        <v>400</v>
      </c>
      <c r="H696" t="s">
        <v>19</v>
      </c>
      <c r="I696" t="s">
        <v>16</v>
      </c>
    </row>
    <row r="697" spans="1:9" x14ac:dyDescent="0.25">
      <c r="A697">
        <v>107</v>
      </c>
      <c r="B697" s="1">
        <v>44526</v>
      </c>
      <c r="C697">
        <f t="shared" ca="1" si="30"/>
        <v>70</v>
      </c>
      <c r="D697">
        <f t="shared" ca="1" si="31"/>
        <v>701</v>
      </c>
      <c r="E697">
        <v>1</v>
      </c>
      <c r="F697">
        <f t="shared" ca="1" si="32"/>
        <v>38</v>
      </c>
      <c r="G697">
        <v>400</v>
      </c>
      <c r="H697" t="s">
        <v>20</v>
      </c>
      <c r="I697" t="s">
        <v>21</v>
      </c>
    </row>
    <row r="698" spans="1:9" x14ac:dyDescent="0.25">
      <c r="A698">
        <v>100</v>
      </c>
      <c r="B698" s="1">
        <v>44527</v>
      </c>
      <c r="C698">
        <f t="shared" ca="1" si="30"/>
        <v>71</v>
      </c>
      <c r="D698">
        <f t="shared" ca="1" si="31"/>
        <v>652</v>
      </c>
      <c r="E698">
        <v>1</v>
      </c>
      <c r="F698">
        <f t="shared" ca="1" si="32"/>
        <v>29</v>
      </c>
      <c r="G698">
        <v>400</v>
      </c>
      <c r="H698" t="s">
        <v>9</v>
      </c>
      <c r="I698" t="s">
        <v>10</v>
      </c>
    </row>
    <row r="699" spans="1:9" x14ac:dyDescent="0.25">
      <c r="A699">
        <v>101</v>
      </c>
      <c r="B699" s="1">
        <v>44528</v>
      </c>
      <c r="C699">
        <f t="shared" ca="1" si="30"/>
        <v>158</v>
      </c>
      <c r="D699">
        <f t="shared" ca="1" si="31"/>
        <v>565</v>
      </c>
      <c r="E699">
        <v>1</v>
      </c>
      <c r="F699">
        <f t="shared" ca="1" si="32"/>
        <v>21</v>
      </c>
      <c r="G699">
        <v>400</v>
      </c>
      <c r="H699" t="s">
        <v>11</v>
      </c>
      <c r="I699" t="s">
        <v>12</v>
      </c>
    </row>
    <row r="700" spans="1:9" x14ac:dyDescent="0.25">
      <c r="A700">
        <v>102</v>
      </c>
      <c r="B700" s="1">
        <v>44529</v>
      </c>
      <c r="C700">
        <f t="shared" ca="1" si="30"/>
        <v>150</v>
      </c>
      <c r="D700">
        <f t="shared" ca="1" si="31"/>
        <v>726</v>
      </c>
      <c r="E700">
        <v>1</v>
      </c>
      <c r="F700">
        <f t="shared" ca="1" si="32"/>
        <v>40</v>
      </c>
      <c r="G700">
        <v>400</v>
      </c>
      <c r="H700" t="s">
        <v>13</v>
      </c>
      <c r="I700" t="s">
        <v>14</v>
      </c>
    </row>
    <row r="701" spans="1:9" x14ac:dyDescent="0.25">
      <c r="A701">
        <v>103</v>
      </c>
      <c r="B701" s="1">
        <v>44530</v>
      </c>
      <c r="C701">
        <f t="shared" ca="1" si="30"/>
        <v>33</v>
      </c>
      <c r="D701">
        <f t="shared" ca="1" si="31"/>
        <v>75</v>
      </c>
      <c r="E701">
        <v>1</v>
      </c>
      <c r="F701">
        <f t="shared" ca="1" si="32"/>
        <v>43</v>
      </c>
      <c r="G701">
        <v>400</v>
      </c>
      <c r="H701" t="s">
        <v>15</v>
      </c>
      <c r="I701" t="s">
        <v>16</v>
      </c>
    </row>
    <row r="702" spans="1:9" x14ac:dyDescent="0.25">
      <c r="A702">
        <v>104</v>
      </c>
      <c r="B702" s="1">
        <v>44531</v>
      </c>
      <c r="C702">
        <f t="shared" ca="1" si="30"/>
        <v>185</v>
      </c>
      <c r="D702">
        <f t="shared" ca="1" si="31"/>
        <v>501</v>
      </c>
      <c r="E702">
        <v>1</v>
      </c>
      <c r="F702">
        <f t="shared" ca="1" si="32"/>
        <v>21</v>
      </c>
      <c r="G702">
        <v>400</v>
      </c>
      <c r="H702" t="s">
        <v>17</v>
      </c>
      <c r="I702" t="s">
        <v>12</v>
      </c>
    </row>
    <row r="703" spans="1:9" x14ac:dyDescent="0.25">
      <c r="A703">
        <v>105</v>
      </c>
      <c r="B703" s="1">
        <v>44532</v>
      </c>
      <c r="C703">
        <f t="shared" ca="1" si="30"/>
        <v>64</v>
      </c>
      <c r="D703">
        <f t="shared" ca="1" si="31"/>
        <v>485</v>
      </c>
      <c r="E703">
        <v>1</v>
      </c>
      <c r="F703">
        <f t="shared" ca="1" si="32"/>
        <v>42</v>
      </c>
      <c r="G703">
        <v>400</v>
      </c>
      <c r="H703" t="s">
        <v>18</v>
      </c>
      <c r="I703" t="s">
        <v>10</v>
      </c>
    </row>
    <row r="704" spans="1:9" x14ac:dyDescent="0.25">
      <c r="A704">
        <v>106</v>
      </c>
      <c r="B704" s="1">
        <v>44533</v>
      </c>
      <c r="C704">
        <f t="shared" ca="1" si="30"/>
        <v>167</v>
      </c>
      <c r="D704">
        <f t="shared" ca="1" si="31"/>
        <v>447</v>
      </c>
      <c r="E704">
        <v>1</v>
      </c>
      <c r="F704">
        <f t="shared" ca="1" si="32"/>
        <v>32</v>
      </c>
      <c r="G704">
        <v>400</v>
      </c>
      <c r="H704" t="s">
        <v>19</v>
      </c>
      <c r="I704" t="s">
        <v>16</v>
      </c>
    </row>
    <row r="705" spans="1:9" x14ac:dyDescent="0.25">
      <c r="A705">
        <v>107</v>
      </c>
      <c r="B705" s="1">
        <v>44534</v>
      </c>
      <c r="C705">
        <f t="shared" ca="1" si="30"/>
        <v>139</v>
      </c>
      <c r="D705">
        <f t="shared" ca="1" si="31"/>
        <v>205</v>
      </c>
      <c r="E705">
        <v>1</v>
      </c>
      <c r="F705">
        <f t="shared" ca="1" si="32"/>
        <v>20</v>
      </c>
      <c r="G705">
        <v>400</v>
      </c>
      <c r="H705" t="s">
        <v>20</v>
      </c>
      <c r="I705" t="s">
        <v>21</v>
      </c>
    </row>
    <row r="706" spans="1:9" x14ac:dyDescent="0.25">
      <c r="A706">
        <v>100</v>
      </c>
      <c r="B706" s="1">
        <v>44535</v>
      </c>
      <c r="C706">
        <f t="shared" ca="1" si="30"/>
        <v>157</v>
      </c>
      <c r="D706">
        <f t="shared" ca="1" si="31"/>
        <v>663</v>
      </c>
      <c r="E706">
        <v>1</v>
      </c>
      <c r="F706">
        <f t="shared" ca="1" si="32"/>
        <v>49</v>
      </c>
      <c r="G706">
        <v>400</v>
      </c>
      <c r="H706" t="s">
        <v>9</v>
      </c>
      <c r="I706" t="s">
        <v>10</v>
      </c>
    </row>
    <row r="707" spans="1:9" x14ac:dyDescent="0.25">
      <c r="A707">
        <v>101</v>
      </c>
      <c r="B707" s="1">
        <v>44536</v>
      </c>
      <c r="C707">
        <f t="shared" ref="C707:C729" ca="1" si="33">RANDBETWEEN(10,200)</f>
        <v>115</v>
      </c>
      <c r="D707">
        <f t="shared" ref="D707:D729" ca="1" si="34">RANDBETWEEN(20,900)</f>
        <v>458</v>
      </c>
      <c r="E707">
        <v>1</v>
      </c>
      <c r="F707">
        <f t="shared" ref="F707:F729" ca="1" si="35">RANDBETWEEN(20,50)</f>
        <v>23</v>
      </c>
      <c r="G707">
        <v>400</v>
      </c>
      <c r="H707" t="s">
        <v>11</v>
      </c>
      <c r="I707" t="s">
        <v>12</v>
      </c>
    </row>
    <row r="708" spans="1:9" x14ac:dyDescent="0.25">
      <c r="A708">
        <v>102</v>
      </c>
      <c r="B708" s="1">
        <v>44537</v>
      </c>
      <c r="C708">
        <f t="shared" ca="1" si="33"/>
        <v>100</v>
      </c>
      <c r="D708">
        <f t="shared" ca="1" si="34"/>
        <v>838</v>
      </c>
      <c r="E708">
        <v>1</v>
      </c>
      <c r="F708">
        <f t="shared" ca="1" si="35"/>
        <v>29</v>
      </c>
      <c r="G708">
        <v>400</v>
      </c>
      <c r="H708" t="s">
        <v>13</v>
      </c>
      <c r="I708" t="s">
        <v>14</v>
      </c>
    </row>
    <row r="709" spans="1:9" x14ac:dyDescent="0.25">
      <c r="A709">
        <v>103</v>
      </c>
      <c r="B709" s="1">
        <v>44538</v>
      </c>
      <c r="C709">
        <f t="shared" ca="1" si="33"/>
        <v>66</v>
      </c>
      <c r="D709">
        <f t="shared" ca="1" si="34"/>
        <v>507</v>
      </c>
      <c r="E709">
        <v>1</v>
      </c>
      <c r="F709">
        <f t="shared" ca="1" si="35"/>
        <v>37</v>
      </c>
      <c r="G709">
        <v>400</v>
      </c>
      <c r="H709" t="s">
        <v>15</v>
      </c>
      <c r="I709" t="s">
        <v>16</v>
      </c>
    </row>
    <row r="710" spans="1:9" x14ac:dyDescent="0.25">
      <c r="A710">
        <v>104</v>
      </c>
      <c r="B710" s="1">
        <v>44539</v>
      </c>
      <c r="C710">
        <f t="shared" ca="1" si="33"/>
        <v>187</v>
      </c>
      <c r="D710">
        <f t="shared" ca="1" si="34"/>
        <v>354</v>
      </c>
      <c r="E710">
        <v>1</v>
      </c>
      <c r="F710">
        <f t="shared" ca="1" si="35"/>
        <v>38</v>
      </c>
      <c r="G710">
        <v>400</v>
      </c>
      <c r="H710" t="s">
        <v>17</v>
      </c>
      <c r="I710" t="s">
        <v>12</v>
      </c>
    </row>
    <row r="711" spans="1:9" x14ac:dyDescent="0.25">
      <c r="A711">
        <v>105</v>
      </c>
      <c r="B711" s="1">
        <v>44540</v>
      </c>
      <c r="C711">
        <f t="shared" ca="1" si="33"/>
        <v>118</v>
      </c>
      <c r="D711">
        <f t="shared" ca="1" si="34"/>
        <v>92</v>
      </c>
      <c r="E711">
        <v>1</v>
      </c>
      <c r="F711">
        <f t="shared" ca="1" si="35"/>
        <v>26</v>
      </c>
      <c r="G711">
        <v>400</v>
      </c>
      <c r="H711" t="s">
        <v>18</v>
      </c>
      <c r="I711" t="s">
        <v>10</v>
      </c>
    </row>
    <row r="712" spans="1:9" x14ac:dyDescent="0.25">
      <c r="A712">
        <v>106</v>
      </c>
      <c r="B712" s="1">
        <v>44541</v>
      </c>
      <c r="C712">
        <f t="shared" ca="1" si="33"/>
        <v>47</v>
      </c>
      <c r="D712">
        <f t="shared" ca="1" si="34"/>
        <v>112</v>
      </c>
      <c r="E712">
        <v>1</v>
      </c>
      <c r="F712">
        <f t="shared" ca="1" si="35"/>
        <v>26</v>
      </c>
      <c r="G712">
        <v>400</v>
      </c>
      <c r="H712" t="s">
        <v>19</v>
      </c>
      <c r="I712" t="s">
        <v>16</v>
      </c>
    </row>
    <row r="713" spans="1:9" x14ac:dyDescent="0.25">
      <c r="A713">
        <v>107</v>
      </c>
      <c r="B713" s="1">
        <v>44542</v>
      </c>
      <c r="C713">
        <f t="shared" ca="1" si="33"/>
        <v>22</v>
      </c>
      <c r="D713">
        <f t="shared" ca="1" si="34"/>
        <v>49</v>
      </c>
      <c r="E713">
        <v>1</v>
      </c>
      <c r="F713">
        <f t="shared" ca="1" si="35"/>
        <v>36</v>
      </c>
      <c r="G713">
        <v>400</v>
      </c>
      <c r="H713" t="s">
        <v>20</v>
      </c>
      <c r="I713" t="s">
        <v>21</v>
      </c>
    </row>
    <row r="714" spans="1:9" x14ac:dyDescent="0.25">
      <c r="A714">
        <v>100</v>
      </c>
      <c r="B714" s="1">
        <v>44543</v>
      </c>
      <c r="C714">
        <f t="shared" ca="1" si="33"/>
        <v>10</v>
      </c>
      <c r="D714">
        <f t="shared" ca="1" si="34"/>
        <v>806</v>
      </c>
      <c r="E714">
        <v>1</v>
      </c>
      <c r="F714">
        <f t="shared" ca="1" si="35"/>
        <v>44</v>
      </c>
      <c r="G714">
        <v>400</v>
      </c>
      <c r="H714" t="s">
        <v>9</v>
      </c>
      <c r="I714" t="s">
        <v>10</v>
      </c>
    </row>
    <row r="715" spans="1:9" x14ac:dyDescent="0.25">
      <c r="A715">
        <v>101</v>
      </c>
      <c r="B715" s="1">
        <v>44544</v>
      </c>
      <c r="C715">
        <f t="shared" ca="1" si="33"/>
        <v>47</v>
      </c>
      <c r="D715">
        <f t="shared" ca="1" si="34"/>
        <v>747</v>
      </c>
      <c r="E715">
        <v>1</v>
      </c>
      <c r="F715">
        <f t="shared" ca="1" si="35"/>
        <v>32</v>
      </c>
      <c r="G715">
        <v>400</v>
      </c>
      <c r="H715" t="s">
        <v>11</v>
      </c>
      <c r="I715" t="s">
        <v>12</v>
      </c>
    </row>
    <row r="716" spans="1:9" x14ac:dyDescent="0.25">
      <c r="A716">
        <v>102</v>
      </c>
      <c r="B716" s="1">
        <v>44545</v>
      </c>
      <c r="C716">
        <f t="shared" ca="1" si="33"/>
        <v>143</v>
      </c>
      <c r="D716">
        <f t="shared" ca="1" si="34"/>
        <v>142</v>
      </c>
      <c r="E716">
        <v>1</v>
      </c>
      <c r="F716">
        <f t="shared" ca="1" si="35"/>
        <v>31</v>
      </c>
      <c r="G716">
        <v>400</v>
      </c>
      <c r="H716" t="s">
        <v>13</v>
      </c>
      <c r="I716" t="s">
        <v>14</v>
      </c>
    </row>
    <row r="717" spans="1:9" x14ac:dyDescent="0.25">
      <c r="A717">
        <v>103</v>
      </c>
      <c r="B717" s="1">
        <v>44546</v>
      </c>
      <c r="C717">
        <f t="shared" ca="1" si="33"/>
        <v>115</v>
      </c>
      <c r="D717">
        <f t="shared" ca="1" si="34"/>
        <v>407</v>
      </c>
      <c r="E717">
        <v>1</v>
      </c>
      <c r="F717">
        <f t="shared" ca="1" si="35"/>
        <v>29</v>
      </c>
      <c r="G717">
        <v>400</v>
      </c>
      <c r="H717" t="s">
        <v>15</v>
      </c>
      <c r="I717" t="s">
        <v>16</v>
      </c>
    </row>
    <row r="718" spans="1:9" x14ac:dyDescent="0.25">
      <c r="A718">
        <v>104</v>
      </c>
      <c r="B718" s="1">
        <v>44547</v>
      </c>
      <c r="C718">
        <f t="shared" ca="1" si="33"/>
        <v>28</v>
      </c>
      <c r="D718">
        <f t="shared" ca="1" si="34"/>
        <v>46</v>
      </c>
      <c r="E718">
        <v>1</v>
      </c>
      <c r="F718">
        <f t="shared" ca="1" si="35"/>
        <v>38</v>
      </c>
      <c r="G718">
        <v>400</v>
      </c>
      <c r="H718" t="s">
        <v>17</v>
      </c>
      <c r="I718" t="s">
        <v>12</v>
      </c>
    </row>
    <row r="719" spans="1:9" x14ac:dyDescent="0.25">
      <c r="A719">
        <v>105</v>
      </c>
      <c r="B719" s="1">
        <v>44548</v>
      </c>
      <c r="C719">
        <f t="shared" ca="1" si="33"/>
        <v>42</v>
      </c>
      <c r="D719">
        <f t="shared" ca="1" si="34"/>
        <v>872</v>
      </c>
      <c r="E719">
        <v>1</v>
      </c>
      <c r="F719">
        <f t="shared" ca="1" si="35"/>
        <v>25</v>
      </c>
      <c r="G719">
        <v>400</v>
      </c>
      <c r="H719" t="s">
        <v>18</v>
      </c>
      <c r="I719" t="s">
        <v>10</v>
      </c>
    </row>
    <row r="720" spans="1:9" x14ac:dyDescent="0.25">
      <c r="A720">
        <v>106</v>
      </c>
      <c r="B720" s="1">
        <v>44549</v>
      </c>
      <c r="C720">
        <f t="shared" ca="1" si="33"/>
        <v>142</v>
      </c>
      <c r="D720">
        <f t="shared" ca="1" si="34"/>
        <v>872</v>
      </c>
      <c r="E720">
        <v>1</v>
      </c>
      <c r="F720">
        <f t="shared" ca="1" si="35"/>
        <v>30</v>
      </c>
      <c r="G720">
        <v>400</v>
      </c>
      <c r="H720" t="s">
        <v>19</v>
      </c>
      <c r="I720" t="s">
        <v>16</v>
      </c>
    </row>
    <row r="721" spans="1:9" x14ac:dyDescent="0.25">
      <c r="A721">
        <v>107</v>
      </c>
      <c r="B721" s="1">
        <v>44550</v>
      </c>
      <c r="C721">
        <f t="shared" ca="1" si="33"/>
        <v>198</v>
      </c>
      <c r="D721">
        <f t="shared" ca="1" si="34"/>
        <v>778</v>
      </c>
      <c r="E721">
        <v>1</v>
      </c>
      <c r="F721">
        <f t="shared" ca="1" si="35"/>
        <v>31</v>
      </c>
      <c r="G721">
        <v>400</v>
      </c>
      <c r="H721" t="s">
        <v>20</v>
      </c>
      <c r="I721" t="s">
        <v>21</v>
      </c>
    </row>
    <row r="722" spans="1:9" x14ac:dyDescent="0.25">
      <c r="A722">
        <v>100</v>
      </c>
      <c r="B722" s="1">
        <v>44551</v>
      </c>
      <c r="C722">
        <f t="shared" ca="1" si="33"/>
        <v>81</v>
      </c>
      <c r="D722">
        <f t="shared" ca="1" si="34"/>
        <v>809</v>
      </c>
      <c r="E722">
        <v>1</v>
      </c>
      <c r="F722">
        <f t="shared" ca="1" si="35"/>
        <v>32</v>
      </c>
      <c r="G722">
        <v>400</v>
      </c>
      <c r="H722" t="s">
        <v>9</v>
      </c>
      <c r="I722" t="s">
        <v>10</v>
      </c>
    </row>
    <row r="723" spans="1:9" x14ac:dyDescent="0.25">
      <c r="A723">
        <v>101</v>
      </c>
      <c r="B723" s="1">
        <v>44552</v>
      </c>
      <c r="C723">
        <f t="shared" ca="1" si="33"/>
        <v>166</v>
      </c>
      <c r="D723">
        <f t="shared" ca="1" si="34"/>
        <v>739</v>
      </c>
      <c r="E723">
        <v>1</v>
      </c>
      <c r="F723">
        <f t="shared" ca="1" si="35"/>
        <v>35</v>
      </c>
      <c r="G723">
        <v>400</v>
      </c>
      <c r="H723" t="s">
        <v>11</v>
      </c>
      <c r="I723" t="s">
        <v>12</v>
      </c>
    </row>
    <row r="724" spans="1:9" x14ac:dyDescent="0.25">
      <c r="A724">
        <v>102</v>
      </c>
      <c r="B724" s="1">
        <v>44553</v>
      </c>
      <c r="C724">
        <f t="shared" ca="1" si="33"/>
        <v>158</v>
      </c>
      <c r="D724">
        <f t="shared" ca="1" si="34"/>
        <v>853</v>
      </c>
      <c r="E724">
        <v>1</v>
      </c>
      <c r="F724">
        <f t="shared" ca="1" si="35"/>
        <v>29</v>
      </c>
      <c r="G724">
        <v>400</v>
      </c>
      <c r="H724" t="s">
        <v>13</v>
      </c>
      <c r="I724" t="s">
        <v>14</v>
      </c>
    </row>
    <row r="725" spans="1:9" x14ac:dyDescent="0.25">
      <c r="A725">
        <v>103</v>
      </c>
      <c r="B725" s="1">
        <v>44554</v>
      </c>
      <c r="C725">
        <f t="shared" ca="1" si="33"/>
        <v>94</v>
      </c>
      <c r="D725">
        <f t="shared" ca="1" si="34"/>
        <v>851</v>
      </c>
      <c r="E725">
        <v>1</v>
      </c>
      <c r="F725">
        <f t="shared" ca="1" si="35"/>
        <v>37</v>
      </c>
      <c r="G725">
        <v>400</v>
      </c>
      <c r="H725" t="s">
        <v>15</v>
      </c>
      <c r="I725" t="s">
        <v>16</v>
      </c>
    </row>
    <row r="726" spans="1:9" x14ac:dyDescent="0.25">
      <c r="A726">
        <v>104</v>
      </c>
      <c r="B726" s="1">
        <v>44555</v>
      </c>
      <c r="C726">
        <f t="shared" ca="1" si="33"/>
        <v>193</v>
      </c>
      <c r="D726">
        <f t="shared" ca="1" si="34"/>
        <v>82</v>
      </c>
      <c r="E726">
        <v>1</v>
      </c>
      <c r="F726">
        <f t="shared" ca="1" si="35"/>
        <v>31</v>
      </c>
      <c r="G726">
        <v>400</v>
      </c>
      <c r="H726" t="s">
        <v>17</v>
      </c>
      <c r="I726" t="s">
        <v>12</v>
      </c>
    </row>
    <row r="727" spans="1:9" x14ac:dyDescent="0.25">
      <c r="A727">
        <v>105</v>
      </c>
      <c r="B727" s="1">
        <v>44556</v>
      </c>
      <c r="C727">
        <f t="shared" ca="1" si="33"/>
        <v>53</v>
      </c>
      <c r="D727">
        <f t="shared" ca="1" si="34"/>
        <v>695</v>
      </c>
      <c r="E727">
        <v>1</v>
      </c>
      <c r="F727">
        <f t="shared" ca="1" si="35"/>
        <v>45</v>
      </c>
      <c r="G727">
        <v>400</v>
      </c>
      <c r="H727" t="s">
        <v>18</v>
      </c>
      <c r="I727" t="s">
        <v>10</v>
      </c>
    </row>
    <row r="728" spans="1:9" x14ac:dyDescent="0.25">
      <c r="A728">
        <v>106</v>
      </c>
      <c r="B728" s="1">
        <v>44557</v>
      </c>
      <c r="C728">
        <f t="shared" ca="1" si="33"/>
        <v>55</v>
      </c>
      <c r="D728">
        <f t="shared" ca="1" si="34"/>
        <v>550</v>
      </c>
      <c r="E728">
        <v>1</v>
      </c>
      <c r="F728">
        <f t="shared" ca="1" si="35"/>
        <v>48</v>
      </c>
      <c r="G728">
        <v>400</v>
      </c>
      <c r="H728" t="s">
        <v>19</v>
      </c>
      <c r="I728" t="s">
        <v>16</v>
      </c>
    </row>
    <row r="729" spans="1:9" x14ac:dyDescent="0.25">
      <c r="A729">
        <v>107</v>
      </c>
      <c r="B729" s="1">
        <v>44558</v>
      </c>
      <c r="C729">
        <f t="shared" ca="1" si="33"/>
        <v>33</v>
      </c>
      <c r="D729">
        <f t="shared" ca="1" si="34"/>
        <v>745</v>
      </c>
      <c r="E729">
        <v>1</v>
      </c>
      <c r="F729">
        <f t="shared" ca="1" si="35"/>
        <v>42</v>
      </c>
      <c r="G729">
        <v>400</v>
      </c>
      <c r="H729" t="s">
        <v>20</v>
      </c>
      <c r="I72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F500-0ABF-463C-8955-64042CE7D727}">
  <dimension ref="A1:P366"/>
  <sheetViews>
    <sheetView workbookViewId="0">
      <selection activeCell="E8" sqref="E8"/>
    </sheetView>
  </sheetViews>
  <sheetFormatPr defaultRowHeight="15" x14ac:dyDescent="0.25"/>
  <cols>
    <col min="1" max="1" width="9.85546875" bestFit="1" customWidth="1"/>
    <col min="2" max="2" width="14.28515625" customWidth="1"/>
    <col min="3" max="3" width="12.5703125" bestFit="1" customWidth="1"/>
    <col min="4" max="4" width="14.28515625" bestFit="1" customWidth="1"/>
    <col min="5" max="5" width="12.5703125" bestFit="1" customWidth="1"/>
    <col min="6" max="6" width="12.85546875" bestFit="1" customWidth="1"/>
    <col min="7" max="8" width="10.7109375" bestFit="1" customWidth="1"/>
    <col min="10" max="10" width="11.5703125" customWidth="1"/>
    <col min="11" max="11" width="11.85546875" customWidth="1"/>
    <col min="12" max="12" width="12.140625" bestFit="1" customWidth="1"/>
    <col min="13" max="13" width="21.140625" bestFit="1" customWidth="1"/>
  </cols>
  <sheetData>
    <row r="1" spans="1:16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40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 x14ac:dyDescent="0.25">
      <c r="A2">
        <f ca="1">RANDBETWEEN(100,500)</f>
        <v>237</v>
      </c>
      <c r="B2" s="1">
        <v>42005</v>
      </c>
      <c r="C2">
        <v>350</v>
      </c>
      <c r="D2">
        <f ca="1">RANDBETWEEN(50,100)</f>
        <v>60</v>
      </c>
      <c r="E2">
        <f ca="1">RANDBETWEEN(10,50)</f>
        <v>26</v>
      </c>
      <c r="F2">
        <f ca="1">RANDBETWEEN(100,155)</f>
        <v>146</v>
      </c>
      <c r="G2">
        <f ca="1">RANDBETWEEN(15,50)</f>
        <v>21</v>
      </c>
      <c r="H2">
        <f ca="1">RANDBETWEEN(19,30)</f>
        <v>30</v>
      </c>
      <c r="I2">
        <f ca="1">RANDBETWEEN(100,150)</f>
        <v>136</v>
      </c>
      <c r="J2">
        <f ca="1">RANDBETWEEN(100,500)</f>
        <v>419</v>
      </c>
      <c r="K2" t="s">
        <v>80</v>
      </c>
      <c r="L2">
        <f ca="1">RANDBETWEEN(100,500)</f>
        <v>360</v>
      </c>
      <c r="M2">
        <f ca="1">SUM(N2+O2)</f>
        <v>47</v>
      </c>
      <c r="N2">
        <f ca="1">RANDBETWEEN(10,20)</f>
        <v>14</v>
      </c>
      <c r="O2">
        <f ca="1">RANDBETWEEN(30,45)</f>
        <v>33</v>
      </c>
      <c r="P2">
        <f ca="1">RANDBETWEEN(250,500)</f>
        <v>317</v>
      </c>
    </row>
    <row r="3" spans="1:16" x14ac:dyDescent="0.25">
      <c r="A3">
        <f t="shared" ref="A3:A50" ca="1" si="0">RANDBETWEEN(100,500)</f>
        <v>359</v>
      </c>
      <c r="B3" s="1">
        <v>42006</v>
      </c>
      <c r="C3">
        <v>605</v>
      </c>
      <c r="D3">
        <f t="shared" ref="D3:D37" ca="1" si="1">RANDBETWEEN(50,100)</f>
        <v>84</v>
      </c>
      <c r="E3">
        <f t="shared" ref="E3:E66" ca="1" si="2">RANDBETWEEN(10,50)</f>
        <v>12</v>
      </c>
      <c r="F3">
        <f t="shared" ref="F3:F31" ca="1" si="3">RANDBETWEEN(100,155)</f>
        <v>136</v>
      </c>
      <c r="G3">
        <f t="shared" ref="G3:G66" ca="1" si="4">RANDBETWEEN(15,50)</f>
        <v>47</v>
      </c>
      <c r="H3">
        <f t="shared" ref="H3:H66" ca="1" si="5">RANDBETWEEN(19,30)</f>
        <v>21</v>
      </c>
      <c r="I3">
        <f t="shared" ref="I3:I66" ca="1" si="6">RANDBETWEEN(100,150)</f>
        <v>110</v>
      </c>
      <c r="J3">
        <f t="shared" ref="J3:J66" ca="1" si="7">RANDBETWEEN(100,500)</f>
        <v>376</v>
      </c>
      <c r="K3" t="s">
        <v>81</v>
      </c>
      <c r="L3">
        <f t="shared" ref="L3:L66" ca="1" si="8">RANDBETWEEN(100,500)</f>
        <v>291</v>
      </c>
      <c r="M3">
        <f t="shared" ref="M3:M66" ca="1" si="9">SUM(N3+O3)</f>
        <v>55</v>
      </c>
      <c r="N3">
        <f t="shared" ref="N3:N66" ca="1" si="10">RANDBETWEEN(10,20)</f>
        <v>14</v>
      </c>
      <c r="O3">
        <f t="shared" ref="O3:O66" ca="1" si="11">RANDBETWEEN(30,45)</f>
        <v>41</v>
      </c>
      <c r="P3">
        <f t="shared" ref="P3:P66" ca="1" si="12">RANDBETWEEN(250,500)</f>
        <v>355</v>
      </c>
    </row>
    <row r="4" spans="1:16" x14ac:dyDescent="0.25">
      <c r="A4">
        <f t="shared" ca="1" si="0"/>
        <v>259</v>
      </c>
      <c r="B4" s="1">
        <v>42007</v>
      </c>
      <c r="C4">
        <f ca="1">RANDBETWEEN(100,110)</f>
        <v>101</v>
      </c>
      <c r="D4">
        <f t="shared" ca="1" si="1"/>
        <v>90</v>
      </c>
      <c r="E4">
        <f t="shared" ca="1" si="2"/>
        <v>43</v>
      </c>
      <c r="F4">
        <f t="shared" ca="1" si="3"/>
        <v>136</v>
      </c>
      <c r="G4">
        <f t="shared" ca="1" si="4"/>
        <v>38</v>
      </c>
      <c r="H4">
        <f t="shared" ca="1" si="5"/>
        <v>28</v>
      </c>
      <c r="I4">
        <f t="shared" ca="1" si="6"/>
        <v>107</v>
      </c>
      <c r="J4">
        <f t="shared" ca="1" si="7"/>
        <v>251</v>
      </c>
      <c r="K4" t="s">
        <v>80</v>
      </c>
      <c r="L4">
        <f t="shared" ca="1" si="8"/>
        <v>165</v>
      </c>
      <c r="M4">
        <f t="shared" ca="1" si="9"/>
        <v>52</v>
      </c>
      <c r="N4">
        <f t="shared" ca="1" si="10"/>
        <v>15</v>
      </c>
      <c r="O4">
        <f t="shared" ca="1" si="11"/>
        <v>37</v>
      </c>
      <c r="P4">
        <f t="shared" ca="1" si="12"/>
        <v>268</v>
      </c>
    </row>
    <row r="5" spans="1:16" x14ac:dyDescent="0.25">
      <c r="A5">
        <f t="shared" ca="1" si="0"/>
        <v>234</v>
      </c>
      <c r="B5" s="1">
        <v>42008</v>
      </c>
      <c r="C5">
        <f ca="1">RANDBETWEEN(100,200)</f>
        <v>128</v>
      </c>
      <c r="D5">
        <f t="shared" ca="1" si="1"/>
        <v>96</v>
      </c>
      <c r="E5">
        <f t="shared" ca="1" si="2"/>
        <v>26</v>
      </c>
      <c r="F5">
        <f t="shared" ca="1" si="3"/>
        <v>132</v>
      </c>
      <c r="G5">
        <f t="shared" ca="1" si="4"/>
        <v>20</v>
      </c>
      <c r="H5">
        <f t="shared" ca="1" si="5"/>
        <v>27</v>
      </c>
      <c r="I5">
        <f t="shared" ca="1" si="6"/>
        <v>100</v>
      </c>
      <c r="J5">
        <f t="shared" ca="1" si="7"/>
        <v>251</v>
      </c>
      <c r="K5" t="s">
        <v>81</v>
      </c>
      <c r="L5">
        <f t="shared" ca="1" si="8"/>
        <v>354</v>
      </c>
      <c r="M5">
        <f t="shared" ca="1" si="9"/>
        <v>53</v>
      </c>
      <c r="N5">
        <f t="shared" ca="1" si="10"/>
        <v>12</v>
      </c>
      <c r="O5">
        <f t="shared" ca="1" si="11"/>
        <v>41</v>
      </c>
      <c r="P5">
        <f t="shared" ca="1" si="12"/>
        <v>251</v>
      </c>
    </row>
    <row r="6" spans="1:16" x14ac:dyDescent="0.25">
      <c r="A6">
        <f t="shared" ca="1" si="0"/>
        <v>329</v>
      </c>
      <c r="B6" s="1">
        <v>42009</v>
      </c>
      <c r="C6">
        <f ca="1">RANDBETWEEN(500,750)</f>
        <v>538</v>
      </c>
      <c r="D6">
        <f t="shared" ca="1" si="1"/>
        <v>84</v>
      </c>
      <c r="E6">
        <f t="shared" ca="1" si="2"/>
        <v>28</v>
      </c>
      <c r="F6">
        <f t="shared" ca="1" si="3"/>
        <v>108</v>
      </c>
      <c r="G6">
        <f t="shared" ca="1" si="4"/>
        <v>34</v>
      </c>
      <c r="H6">
        <f t="shared" ca="1" si="5"/>
        <v>28</v>
      </c>
      <c r="I6">
        <f t="shared" ca="1" si="6"/>
        <v>120</v>
      </c>
      <c r="J6">
        <f t="shared" ca="1" si="7"/>
        <v>130</v>
      </c>
      <c r="K6" t="s">
        <v>80</v>
      </c>
      <c r="L6">
        <f t="shared" ca="1" si="8"/>
        <v>241</v>
      </c>
      <c r="M6">
        <f t="shared" ca="1" si="9"/>
        <v>62</v>
      </c>
      <c r="N6">
        <f t="shared" ca="1" si="10"/>
        <v>17</v>
      </c>
      <c r="O6">
        <f t="shared" ca="1" si="11"/>
        <v>45</v>
      </c>
      <c r="P6">
        <f t="shared" ca="1" si="12"/>
        <v>296</v>
      </c>
    </row>
    <row r="7" spans="1:16" x14ac:dyDescent="0.25">
      <c r="A7">
        <f t="shared" ca="1" si="0"/>
        <v>191</v>
      </c>
      <c r="B7" s="1">
        <v>42010</v>
      </c>
      <c r="C7">
        <f ca="1">RANDBETWEEN(200,300)</f>
        <v>235</v>
      </c>
      <c r="D7">
        <f t="shared" ca="1" si="1"/>
        <v>93</v>
      </c>
      <c r="E7">
        <f t="shared" ca="1" si="2"/>
        <v>45</v>
      </c>
      <c r="F7">
        <f t="shared" ca="1" si="3"/>
        <v>123</v>
      </c>
      <c r="G7">
        <f t="shared" ca="1" si="4"/>
        <v>26</v>
      </c>
      <c r="H7">
        <f t="shared" ca="1" si="5"/>
        <v>22</v>
      </c>
      <c r="I7">
        <f t="shared" ca="1" si="6"/>
        <v>141</v>
      </c>
      <c r="J7">
        <f t="shared" ca="1" si="7"/>
        <v>310</v>
      </c>
      <c r="K7" t="s">
        <v>81</v>
      </c>
      <c r="L7">
        <f t="shared" ca="1" si="8"/>
        <v>471</v>
      </c>
      <c r="M7">
        <f t="shared" ca="1" si="9"/>
        <v>50</v>
      </c>
      <c r="N7">
        <f t="shared" ca="1" si="10"/>
        <v>15</v>
      </c>
      <c r="O7">
        <f t="shared" ca="1" si="11"/>
        <v>35</v>
      </c>
      <c r="P7">
        <f t="shared" ca="1" si="12"/>
        <v>274</v>
      </c>
    </row>
    <row r="8" spans="1:16" x14ac:dyDescent="0.25">
      <c r="A8">
        <f t="shared" ca="1" si="0"/>
        <v>279</v>
      </c>
      <c r="B8" s="1">
        <v>42011</v>
      </c>
      <c r="C8">
        <f ca="1">RANDBETWEEN(600,700)</f>
        <v>673</v>
      </c>
      <c r="D8">
        <f t="shared" ca="1" si="1"/>
        <v>77</v>
      </c>
      <c r="E8">
        <f t="shared" ca="1" si="2"/>
        <v>40</v>
      </c>
      <c r="F8">
        <f t="shared" ca="1" si="3"/>
        <v>111</v>
      </c>
      <c r="G8">
        <f t="shared" ca="1" si="4"/>
        <v>18</v>
      </c>
      <c r="H8">
        <f t="shared" ca="1" si="5"/>
        <v>26</v>
      </c>
      <c r="I8">
        <f t="shared" ca="1" si="6"/>
        <v>134</v>
      </c>
      <c r="J8">
        <f t="shared" ca="1" si="7"/>
        <v>303</v>
      </c>
      <c r="K8" t="s">
        <v>80</v>
      </c>
      <c r="L8">
        <f t="shared" ca="1" si="8"/>
        <v>460</v>
      </c>
      <c r="M8">
        <f t="shared" ca="1" si="9"/>
        <v>56</v>
      </c>
      <c r="N8">
        <f t="shared" ca="1" si="10"/>
        <v>20</v>
      </c>
      <c r="O8">
        <f t="shared" ca="1" si="11"/>
        <v>36</v>
      </c>
      <c r="P8">
        <f t="shared" ca="1" si="12"/>
        <v>299</v>
      </c>
    </row>
    <row r="9" spans="1:16" x14ac:dyDescent="0.25">
      <c r="A9">
        <f t="shared" ca="1" si="0"/>
        <v>401</v>
      </c>
      <c r="B9" s="1">
        <v>42012</v>
      </c>
      <c r="C9">
        <v>490</v>
      </c>
      <c r="D9">
        <f t="shared" ca="1" si="1"/>
        <v>52</v>
      </c>
      <c r="E9">
        <f t="shared" ca="1" si="2"/>
        <v>37</v>
      </c>
      <c r="F9">
        <f t="shared" ca="1" si="3"/>
        <v>106</v>
      </c>
      <c r="G9">
        <f t="shared" ca="1" si="4"/>
        <v>22</v>
      </c>
      <c r="H9">
        <f t="shared" ca="1" si="5"/>
        <v>22</v>
      </c>
      <c r="I9">
        <f t="shared" ca="1" si="6"/>
        <v>102</v>
      </c>
      <c r="J9">
        <f t="shared" ca="1" si="7"/>
        <v>369</v>
      </c>
      <c r="K9" t="s">
        <v>81</v>
      </c>
      <c r="L9">
        <f t="shared" ca="1" si="8"/>
        <v>335</v>
      </c>
      <c r="M9">
        <f t="shared" ca="1" si="9"/>
        <v>53</v>
      </c>
      <c r="N9">
        <f t="shared" ca="1" si="10"/>
        <v>16</v>
      </c>
      <c r="O9">
        <f t="shared" ca="1" si="11"/>
        <v>37</v>
      </c>
      <c r="P9">
        <f t="shared" ca="1" si="12"/>
        <v>468</v>
      </c>
    </row>
    <row r="10" spans="1:16" x14ac:dyDescent="0.25">
      <c r="A10">
        <f t="shared" ca="1" si="0"/>
        <v>160</v>
      </c>
      <c r="B10" s="1">
        <v>42013</v>
      </c>
      <c r="C10">
        <f ca="1">RANDBETWEEN(200,300)</f>
        <v>269</v>
      </c>
      <c r="D10">
        <f t="shared" ca="1" si="1"/>
        <v>59</v>
      </c>
      <c r="E10">
        <f t="shared" ca="1" si="2"/>
        <v>39</v>
      </c>
      <c r="F10">
        <f t="shared" ca="1" si="3"/>
        <v>143</v>
      </c>
      <c r="G10">
        <f t="shared" ca="1" si="4"/>
        <v>29</v>
      </c>
      <c r="H10">
        <f t="shared" ca="1" si="5"/>
        <v>30</v>
      </c>
      <c r="I10">
        <f t="shared" ca="1" si="6"/>
        <v>121</v>
      </c>
      <c r="J10">
        <f t="shared" ca="1" si="7"/>
        <v>143</v>
      </c>
      <c r="K10" t="s">
        <v>80</v>
      </c>
      <c r="L10">
        <f t="shared" ca="1" si="8"/>
        <v>287</v>
      </c>
      <c r="M10">
        <f t="shared" ca="1" si="9"/>
        <v>50</v>
      </c>
      <c r="N10">
        <f t="shared" ca="1" si="10"/>
        <v>11</v>
      </c>
      <c r="O10">
        <f t="shared" ca="1" si="11"/>
        <v>39</v>
      </c>
      <c r="P10">
        <f t="shared" ca="1" si="12"/>
        <v>354</v>
      </c>
    </row>
    <row r="11" spans="1:16" x14ac:dyDescent="0.25">
      <c r="A11">
        <f t="shared" ca="1" si="0"/>
        <v>459</v>
      </c>
      <c r="B11" s="1">
        <v>42014</v>
      </c>
      <c r="C11">
        <f ca="1">RANDBETWEEN(800,900)</f>
        <v>874</v>
      </c>
      <c r="D11">
        <f t="shared" ca="1" si="1"/>
        <v>61</v>
      </c>
      <c r="E11">
        <f t="shared" ca="1" si="2"/>
        <v>25</v>
      </c>
      <c r="F11">
        <f t="shared" ca="1" si="3"/>
        <v>119</v>
      </c>
      <c r="G11">
        <f t="shared" ca="1" si="4"/>
        <v>41</v>
      </c>
      <c r="H11">
        <f t="shared" ca="1" si="5"/>
        <v>29</v>
      </c>
      <c r="I11">
        <f t="shared" ca="1" si="6"/>
        <v>123</v>
      </c>
      <c r="J11">
        <f t="shared" ca="1" si="7"/>
        <v>439</v>
      </c>
      <c r="K11" t="s">
        <v>81</v>
      </c>
      <c r="L11">
        <f t="shared" ca="1" si="8"/>
        <v>305</v>
      </c>
      <c r="M11">
        <f t="shared" ca="1" si="9"/>
        <v>51</v>
      </c>
      <c r="N11">
        <f t="shared" ca="1" si="10"/>
        <v>12</v>
      </c>
      <c r="O11">
        <f t="shared" ca="1" si="11"/>
        <v>39</v>
      </c>
      <c r="P11">
        <f t="shared" ca="1" si="12"/>
        <v>398</v>
      </c>
    </row>
    <row r="12" spans="1:16" x14ac:dyDescent="0.25">
      <c r="A12">
        <f t="shared" ca="1" si="0"/>
        <v>106</v>
      </c>
      <c r="B12" s="1">
        <v>42015</v>
      </c>
      <c r="C12">
        <f ca="1">RANDBETWEEN(200,300)</f>
        <v>262</v>
      </c>
      <c r="D12">
        <f t="shared" ca="1" si="1"/>
        <v>89</v>
      </c>
      <c r="E12">
        <f t="shared" ca="1" si="2"/>
        <v>41</v>
      </c>
      <c r="F12">
        <f t="shared" ca="1" si="3"/>
        <v>139</v>
      </c>
      <c r="G12">
        <f t="shared" ca="1" si="4"/>
        <v>42</v>
      </c>
      <c r="H12">
        <f t="shared" ca="1" si="5"/>
        <v>26</v>
      </c>
      <c r="I12">
        <f t="shared" ca="1" si="6"/>
        <v>136</v>
      </c>
      <c r="J12">
        <f t="shared" ca="1" si="7"/>
        <v>270</v>
      </c>
      <c r="K12" t="s">
        <v>80</v>
      </c>
      <c r="L12">
        <f t="shared" ca="1" si="8"/>
        <v>250</v>
      </c>
      <c r="M12">
        <f t="shared" ca="1" si="9"/>
        <v>57</v>
      </c>
      <c r="N12">
        <f t="shared" ca="1" si="10"/>
        <v>14</v>
      </c>
      <c r="O12">
        <f t="shared" ca="1" si="11"/>
        <v>43</v>
      </c>
      <c r="P12">
        <f t="shared" ca="1" si="12"/>
        <v>288</v>
      </c>
    </row>
    <row r="13" spans="1:16" x14ac:dyDescent="0.25">
      <c r="A13">
        <f t="shared" ca="1" si="0"/>
        <v>366</v>
      </c>
      <c r="B13" s="1">
        <v>42016</v>
      </c>
      <c r="C13">
        <f ca="1">RANDBETWEEN(400,500)</f>
        <v>438</v>
      </c>
      <c r="D13">
        <f t="shared" ca="1" si="1"/>
        <v>59</v>
      </c>
      <c r="E13">
        <f t="shared" ca="1" si="2"/>
        <v>49</v>
      </c>
      <c r="F13">
        <f t="shared" ca="1" si="3"/>
        <v>112</v>
      </c>
      <c r="G13">
        <f ca="1">RANDBETWEEN(15,50)</f>
        <v>22</v>
      </c>
      <c r="H13">
        <f t="shared" ca="1" si="5"/>
        <v>29</v>
      </c>
      <c r="I13">
        <f t="shared" ca="1" si="6"/>
        <v>107</v>
      </c>
      <c r="J13">
        <f t="shared" ca="1" si="7"/>
        <v>154</v>
      </c>
      <c r="K13" t="s">
        <v>81</v>
      </c>
      <c r="L13">
        <f t="shared" ca="1" si="8"/>
        <v>319</v>
      </c>
      <c r="M13">
        <f t="shared" ca="1" si="9"/>
        <v>56</v>
      </c>
      <c r="N13">
        <f t="shared" ca="1" si="10"/>
        <v>15</v>
      </c>
      <c r="O13">
        <f t="shared" ca="1" si="11"/>
        <v>41</v>
      </c>
      <c r="P13">
        <f t="shared" ca="1" si="12"/>
        <v>375</v>
      </c>
    </row>
    <row r="14" spans="1:16" x14ac:dyDescent="0.25">
      <c r="A14">
        <f t="shared" ca="1" si="0"/>
        <v>132</v>
      </c>
      <c r="B14" s="1">
        <v>42017</v>
      </c>
      <c r="C14">
        <f ca="1">RANDBETWEEN(250,350)</f>
        <v>260</v>
      </c>
      <c r="D14">
        <f t="shared" ca="1" si="1"/>
        <v>86</v>
      </c>
      <c r="E14">
        <f ca="1">RANDBETWEEN(10,50)</f>
        <v>35</v>
      </c>
      <c r="F14">
        <f t="shared" ca="1" si="3"/>
        <v>101</v>
      </c>
      <c r="G14">
        <f t="shared" ca="1" si="4"/>
        <v>20</v>
      </c>
      <c r="H14">
        <f t="shared" ca="1" si="5"/>
        <v>20</v>
      </c>
      <c r="I14">
        <f t="shared" ca="1" si="6"/>
        <v>107</v>
      </c>
      <c r="J14">
        <f t="shared" ca="1" si="7"/>
        <v>232</v>
      </c>
      <c r="K14" t="s">
        <v>80</v>
      </c>
      <c r="L14">
        <f t="shared" ca="1" si="8"/>
        <v>234</v>
      </c>
      <c r="M14">
        <f t="shared" ca="1" si="9"/>
        <v>56</v>
      </c>
      <c r="N14">
        <f t="shared" ca="1" si="10"/>
        <v>19</v>
      </c>
      <c r="O14">
        <f t="shared" ca="1" si="11"/>
        <v>37</v>
      </c>
      <c r="P14">
        <f t="shared" ca="1" si="12"/>
        <v>392</v>
      </c>
    </row>
    <row r="15" spans="1:16" x14ac:dyDescent="0.25">
      <c r="A15">
        <f t="shared" ca="1" si="0"/>
        <v>216</v>
      </c>
      <c r="B15" s="1">
        <v>42018</v>
      </c>
      <c r="C15">
        <f ca="1">RANDBETWEEN(550,650)</f>
        <v>557</v>
      </c>
      <c r="D15">
        <f t="shared" ca="1" si="1"/>
        <v>83</v>
      </c>
      <c r="E15">
        <f t="shared" ca="1" si="2"/>
        <v>32</v>
      </c>
      <c r="F15">
        <f t="shared" ca="1" si="3"/>
        <v>145</v>
      </c>
      <c r="G15">
        <f t="shared" ca="1" si="4"/>
        <v>47</v>
      </c>
      <c r="H15">
        <f t="shared" ca="1" si="5"/>
        <v>30</v>
      </c>
      <c r="I15">
        <f t="shared" ca="1" si="6"/>
        <v>103</v>
      </c>
      <c r="J15">
        <f t="shared" ca="1" si="7"/>
        <v>439</v>
      </c>
      <c r="K15" t="s">
        <v>81</v>
      </c>
      <c r="L15">
        <f t="shared" ca="1" si="8"/>
        <v>328</v>
      </c>
      <c r="M15">
        <f t="shared" ca="1" si="9"/>
        <v>50</v>
      </c>
      <c r="N15">
        <f t="shared" ca="1" si="10"/>
        <v>11</v>
      </c>
      <c r="O15">
        <f t="shared" ca="1" si="11"/>
        <v>39</v>
      </c>
      <c r="P15">
        <f t="shared" ca="1" si="12"/>
        <v>443</v>
      </c>
    </row>
    <row r="16" spans="1:16" x14ac:dyDescent="0.25">
      <c r="A16">
        <f t="shared" ca="1" si="0"/>
        <v>267</v>
      </c>
      <c r="B16" s="1">
        <v>42019</v>
      </c>
      <c r="C16">
        <f ca="1">RANDBETWEEN(100,110)</f>
        <v>106</v>
      </c>
      <c r="D16">
        <f t="shared" ca="1" si="1"/>
        <v>78</v>
      </c>
      <c r="E16">
        <f t="shared" ca="1" si="2"/>
        <v>50</v>
      </c>
      <c r="F16">
        <f t="shared" ca="1" si="3"/>
        <v>138</v>
      </c>
      <c r="G16">
        <f t="shared" ca="1" si="4"/>
        <v>20</v>
      </c>
      <c r="H16">
        <f t="shared" ca="1" si="5"/>
        <v>27</v>
      </c>
      <c r="I16">
        <f t="shared" ca="1" si="6"/>
        <v>136</v>
      </c>
      <c r="J16">
        <f t="shared" ca="1" si="7"/>
        <v>397</v>
      </c>
      <c r="K16" t="s">
        <v>80</v>
      </c>
      <c r="L16">
        <f t="shared" ca="1" si="8"/>
        <v>145</v>
      </c>
      <c r="M16">
        <f t="shared" ca="1" si="9"/>
        <v>52</v>
      </c>
      <c r="N16">
        <f t="shared" ca="1" si="10"/>
        <v>19</v>
      </c>
      <c r="O16">
        <f t="shared" ca="1" si="11"/>
        <v>33</v>
      </c>
      <c r="P16">
        <f t="shared" ca="1" si="12"/>
        <v>409</v>
      </c>
    </row>
    <row r="17" spans="1:16" x14ac:dyDescent="0.25">
      <c r="A17">
        <f t="shared" ca="1" si="0"/>
        <v>335</v>
      </c>
      <c r="B17" s="1">
        <v>42020</v>
      </c>
      <c r="C17">
        <f ca="1">RANDBETWEEN(100,200)</f>
        <v>179</v>
      </c>
      <c r="D17">
        <f t="shared" ca="1" si="1"/>
        <v>56</v>
      </c>
      <c r="E17">
        <f t="shared" ca="1" si="2"/>
        <v>39</v>
      </c>
      <c r="F17">
        <f t="shared" ca="1" si="3"/>
        <v>115</v>
      </c>
      <c r="G17">
        <f t="shared" ca="1" si="4"/>
        <v>40</v>
      </c>
      <c r="H17">
        <f t="shared" ca="1" si="5"/>
        <v>28</v>
      </c>
      <c r="I17">
        <f t="shared" ca="1" si="6"/>
        <v>124</v>
      </c>
      <c r="J17">
        <f t="shared" ca="1" si="7"/>
        <v>291</v>
      </c>
      <c r="K17" t="s">
        <v>81</v>
      </c>
      <c r="L17">
        <f t="shared" ca="1" si="8"/>
        <v>347</v>
      </c>
      <c r="M17">
        <f t="shared" ca="1" si="9"/>
        <v>47</v>
      </c>
      <c r="N17">
        <f t="shared" ca="1" si="10"/>
        <v>17</v>
      </c>
      <c r="O17">
        <f t="shared" ca="1" si="11"/>
        <v>30</v>
      </c>
      <c r="P17">
        <f t="shared" ca="1" si="12"/>
        <v>274</v>
      </c>
    </row>
    <row r="18" spans="1:16" x14ac:dyDescent="0.25">
      <c r="A18">
        <f t="shared" ca="1" si="0"/>
        <v>147</v>
      </c>
      <c r="B18" s="1">
        <v>42021</v>
      </c>
      <c r="C18">
        <f ca="1">RANDBETWEEN(500,750)</f>
        <v>694</v>
      </c>
      <c r="D18">
        <f t="shared" ca="1" si="1"/>
        <v>52</v>
      </c>
      <c r="E18">
        <f t="shared" ca="1" si="2"/>
        <v>23</v>
      </c>
      <c r="F18">
        <f t="shared" ca="1" si="3"/>
        <v>127</v>
      </c>
      <c r="G18">
        <f t="shared" ca="1" si="4"/>
        <v>23</v>
      </c>
      <c r="H18">
        <f t="shared" ca="1" si="5"/>
        <v>22</v>
      </c>
      <c r="I18">
        <f t="shared" ca="1" si="6"/>
        <v>146</v>
      </c>
      <c r="J18">
        <f t="shared" ca="1" si="7"/>
        <v>491</v>
      </c>
      <c r="K18" t="s">
        <v>80</v>
      </c>
      <c r="L18">
        <f t="shared" ca="1" si="8"/>
        <v>386</v>
      </c>
      <c r="M18">
        <f t="shared" ca="1" si="9"/>
        <v>56</v>
      </c>
      <c r="N18">
        <f t="shared" ca="1" si="10"/>
        <v>18</v>
      </c>
      <c r="O18">
        <f t="shared" ca="1" si="11"/>
        <v>38</v>
      </c>
      <c r="P18">
        <f t="shared" ca="1" si="12"/>
        <v>406</v>
      </c>
    </row>
    <row r="19" spans="1:16" x14ac:dyDescent="0.25">
      <c r="A19">
        <f t="shared" ca="1" si="0"/>
        <v>330</v>
      </c>
      <c r="B19" s="1">
        <v>42022</v>
      </c>
      <c r="C19">
        <f ca="1">RANDBETWEEN(200,300)</f>
        <v>290</v>
      </c>
      <c r="D19">
        <f t="shared" ca="1" si="1"/>
        <v>84</v>
      </c>
      <c r="E19">
        <f t="shared" ca="1" si="2"/>
        <v>44</v>
      </c>
      <c r="F19">
        <f t="shared" ca="1" si="3"/>
        <v>135</v>
      </c>
      <c r="G19">
        <f t="shared" ca="1" si="4"/>
        <v>35</v>
      </c>
      <c r="H19">
        <f t="shared" ca="1" si="5"/>
        <v>29</v>
      </c>
      <c r="I19">
        <f t="shared" ca="1" si="6"/>
        <v>126</v>
      </c>
      <c r="J19">
        <f t="shared" ca="1" si="7"/>
        <v>217</v>
      </c>
      <c r="K19" t="s">
        <v>81</v>
      </c>
      <c r="L19">
        <f t="shared" ca="1" si="8"/>
        <v>374</v>
      </c>
      <c r="M19">
        <f t="shared" ca="1" si="9"/>
        <v>53</v>
      </c>
      <c r="N19">
        <f t="shared" ca="1" si="10"/>
        <v>14</v>
      </c>
      <c r="O19">
        <f t="shared" ca="1" si="11"/>
        <v>39</v>
      </c>
      <c r="P19">
        <f t="shared" ca="1" si="12"/>
        <v>393</v>
      </c>
    </row>
    <row r="20" spans="1:16" x14ac:dyDescent="0.25">
      <c r="A20">
        <f t="shared" ca="1" si="0"/>
        <v>342</v>
      </c>
      <c r="B20" s="1">
        <v>42023</v>
      </c>
      <c r="C20">
        <f ca="1">RANDBETWEEN(600,700)</f>
        <v>670</v>
      </c>
      <c r="D20">
        <f t="shared" ca="1" si="1"/>
        <v>66</v>
      </c>
      <c r="E20">
        <f t="shared" ca="1" si="2"/>
        <v>29</v>
      </c>
      <c r="F20">
        <f t="shared" ca="1" si="3"/>
        <v>126</v>
      </c>
      <c r="G20">
        <f t="shared" ca="1" si="4"/>
        <v>21</v>
      </c>
      <c r="H20">
        <f t="shared" ca="1" si="5"/>
        <v>29</v>
      </c>
      <c r="I20">
        <f t="shared" ca="1" si="6"/>
        <v>109</v>
      </c>
      <c r="J20">
        <f t="shared" ca="1" si="7"/>
        <v>130</v>
      </c>
      <c r="K20" t="s">
        <v>80</v>
      </c>
      <c r="L20">
        <f t="shared" ca="1" si="8"/>
        <v>414</v>
      </c>
      <c r="M20">
        <f t="shared" ca="1" si="9"/>
        <v>43</v>
      </c>
      <c r="N20">
        <f t="shared" ca="1" si="10"/>
        <v>10</v>
      </c>
      <c r="O20">
        <f t="shared" ca="1" si="11"/>
        <v>33</v>
      </c>
      <c r="P20">
        <f t="shared" ca="1" si="12"/>
        <v>331</v>
      </c>
    </row>
    <row r="21" spans="1:16" x14ac:dyDescent="0.25">
      <c r="A21">
        <f t="shared" ca="1" si="0"/>
        <v>446</v>
      </c>
      <c r="B21" s="1">
        <v>42024</v>
      </c>
      <c r="C21">
        <f ca="1">RANDBETWEEN(350,450)</f>
        <v>418</v>
      </c>
      <c r="D21">
        <f t="shared" ca="1" si="1"/>
        <v>68</v>
      </c>
      <c r="E21">
        <f t="shared" ca="1" si="2"/>
        <v>42</v>
      </c>
      <c r="F21">
        <f t="shared" ca="1" si="3"/>
        <v>139</v>
      </c>
      <c r="G21">
        <f t="shared" ca="1" si="4"/>
        <v>22</v>
      </c>
      <c r="H21">
        <f t="shared" ca="1" si="5"/>
        <v>22</v>
      </c>
      <c r="I21">
        <f t="shared" ca="1" si="6"/>
        <v>103</v>
      </c>
      <c r="J21">
        <f t="shared" ca="1" si="7"/>
        <v>281</v>
      </c>
      <c r="K21" t="s">
        <v>81</v>
      </c>
      <c r="L21">
        <f t="shared" ca="1" si="8"/>
        <v>314</v>
      </c>
      <c r="M21">
        <f t="shared" ca="1" si="9"/>
        <v>49</v>
      </c>
      <c r="N21">
        <f t="shared" ca="1" si="10"/>
        <v>10</v>
      </c>
      <c r="O21">
        <f t="shared" ca="1" si="11"/>
        <v>39</v>
      </c>
      <c r="P21">
        <f t="shared" ca="1" si="12"/>
        <v>410</v>
      </c>
    </row>
    <row r="22" spans="1:16" x14ac:dyDescent="0.25">
      <c r="A22">
        <f t="shared" ca="1" si="0"/>
        <v>347</v>
      </c>
      <c r="B22" s="1">
        <v>42025</v>
      </c>
      <c r="C22">
        <f ca="1">RANDBETWEEN(200,300)</f>
        <v>298</v>
      </c>
      <c r="D22">
        <f t="shared" ca="1" si="1"/>
        <v>99</v>
      </c>
      <c r="E22">
        <f t="shared" ca="1" si="2"/>
        <v>25</v>
      </c>
      <c r="F22">
        <f t="shared" ca="1" si="3"/>
        <v>106</v>
      </c>
      <c r="G22">
        <f t="shared" ca="1" si="4"/>
        <v>22</v>
      </c>
      <c r="H22">
        <f t="shared" ca="1" si="5"/>
        <v>25</v>
      </c>
      <c r="I22">
        <f t="shared" ca="1" si="6"/>
        <v>105</v>
      </c>
      <c r="J22">
        <f t="shared" ca="1" si="7"/>
        <v>397</v>
      </c>
      <c r="K22" t="s">
        <v>80</v>
      </c>
      <c r="L22">
        <f t="shared" ca="1" si="8"/>
        <v>410</v>
      </c>
      <c r="M22">
        <f t="shared" ca="1" si="9"/>
        <v>54</v>
      </c>
      <c r="N22">
        <f t="shared" ca="1" si="10"/>
        <v>16</v>
      </c>
      <c r="O22">
        <f t="shared" ca="1" si="11"/>
        <v>38</v>
      </c>
      <c r="P22">
        <f t="shared" ca="1" si="12"/>
        <v>275</v>
      </c>
    </row>
    <row r="23" spans="1:16" x14ac:dyDescent="0.25">
      <c r="A23">
        <f t="shared" ca="1" si="0"/>
        <v>173</v>
      </c>
      <c r="B23" s="1">
        <v>42026</v>
      </c>
      <c r="C23">
        <f ca="1">RANDBETWEEN(800,900)</f>
        <v>831</v>
      </c>
      <c r="D23">
        <f t="shared" ca="1" si="1"/>
        <v>97</v>
      </c>
      <c r="E23">
        <f t="shared" ca="1" si="2"/>
        <v>48</v>
      </c>
      <c r="F23">
        <f t="shared" ca="1" si="3"/>
        <v>134</v>
      </c>
      <c r="G23">
        <f t="shared" ca="1" si="4"/>
        <v>18</v>
      </c>
      <c r="H23">
        <f t="shared" ca="1" si="5"/>
        <v>25</v>
      </c>
      <c r="I23">
        <f t="shared" ca="1" si="6"/>
        <v>115</v>
      </c>
      <c r="J23">
        <f t="shared" ca="1" si="7"/>
        <v>498</v>
      </c>
      <c r="K23" t="s">
        <v>81</v>
      </c>
      <c r="L23">
        <f t="shared" ca="1" si="8"/>
        <v>125</v>
      </c>
      <c r="M23">
        <f t="shared" ca="1" si="9"/>
        <v>59</v>
      </c>
      <c r="N23">
        <f t="shared" ca="1" si="10"/>
        <v>16</v>
      </c>
      <c r="O23">
        <f t="shared" ca="1" si="11"/>
        <v>43</v>
      </c>
      <c r="P23">
        <f t="shared" ca="1" si="12"/>
        <v>363</v>
      </c>
    </row>
    <row r="24" spans="1:16" x14ac:dyDescent="0.25">
      <c r="A24">
        <f t="shared" ca="1" si="0"/>
        <v>315</v>
      </c>
      <c r="B24" s="1">
        <v>42027</v>
      </c>
      <c r="C24">
        <f ca="1">RANDBETWEEN(200,300)</f>
        <v>279</v>
      </c>
      <c r="D24">
        <f t="shared" ca="1" si="1"/>
        <v>85</v>
      </c>
      <c r="E24">
        <f t="shared" ca="1" si="2"/>
        <v>30</v>
      </c>
      <c r="F24">
        <f t="shared" ca="1" si="3"/>
        <v>141</v>
      </c>
      <c r="G24">
        <f t="shared" ca="1" si="4"/>
        <v>49</v>
      </c>
      <c r="H24">
        <f t="shared" ca="1" si="5"/>
        <v>24</v>
      </c>
      <c r="I24">
        <f t="shared" ca="1" si="6"/>
        <v>130</v>
      </c>
      <c r="J24">
        <f t="shared" ca="1" si="7"/>
        <v>190</v>
      </c>
      <c r="K24" t="s">
        <v>80</v>
      </c>
      <c r="L24">
        <f t="shared" ca="1" si="8"/>
        <v>247</v>
      </c>
      <c r="M24">
        <f t="shared" ca="1" si="9"/>
        <v>50</v>
      </c>
      <c r="N24">
        <f t="shared" ca="1" si="10"/>
        <v>12</v>
      </c>
      <c r="O24">
        <f t="shared" ca="1" si="11"/>
        <v>38</v>
      </c>
      <c r="P24">
        <f t="shared" ca="1" si="12"/>
        <v>411</v>
      </c>
    </row>
    <row r="25" spans="1:16" x14ac:dyDescent="0.25">
      <c r="A25">
        <f t="shared" ca="1" si="0"/>
        <v>278</v>
      </c>
      <c r="B25" s="1">
        <v>42028</v>
      </c>
      <c r="C25">
        <f ca="1">RANDBETWEEN(400,500)</f>
        <v>472</v>
      </c>
      <c r="D25">
        <f t="shared" ca="1" si="1"/>
        <v>89</v>
      </c>
      <c r="E25">
        <f t="shared" ca="1" si="2"/>
        <v>45</v>
      </c>
      <c r="F25">
        <f t="shared" ca="1" si="3"/>
        <v>138</v>
      </c>
      <c r="G25">
        <f t="shared" ca="1" si="4"/>
        <v>18</v>
      </c>
      <c r="H25">
        <f t="shared" ca="1" si="5"/>
        <v>30</v>
      </c>
      <c r="I25">
        <f t="shared" ca="1" si="6"/>
        <v>111</v>
      </c>
      <c r="J25">
        <f t="shared" ca="1" si="7"/>
        <v>460</v>
      </c>
      <c r="K25" t="s">
        <v>81</v>
      </c>
      <c r="L25">
        <f t="shared" ca="1" si="8"/>
        <v>118</v>
      </c>
      <c r="M25">
        <f t="shared" ca="1" si="9"/>
        <v>59</v>
      </c>
      <c r="N25">
        <f t="shared" ca="1" si="10"/>
        <v>15</v>
      </c>
      <c r="O25">
        <f t="shared" ca="1" si="11"/>
        <v>44</v>
      </c>
      <c r="P25">
        <f t="shared" ca="1" si="12"/>
        <v>277</v>
      </c>
    </row>
    <row r="26" spans="1:16" x14ac:dyDescent="0.25">
      <c r="A26">
        <f t="shared" ca="1" si="0"/>
        <v>374</v>
      </c>
      <c r="B26" s="1">
        <v>42029</v>
      </c>
      <c r="C26">
        <f ca="1">RANDBETWEEN(250,350)</f>
        <v>312</v>
      </c>
      <c r="D26">
        <f t="shared" ca="1" si="1"/>
        <v>53</v>
      </c>
      <c r="E26">
        <f t="shared" ca="1" si="2"/>
        <v>47</v>
      </c>
      <c r="F26">
        <f t="shared" ca="1" si="3"/>
        <v>108</v>
      </c>
      <c r="G26">
        <f t="shared" ca="1" si="4"/>
        <v>50</v>
      </c>
      <c r="H26">
        <f t="shared" ca="1" si="5"/>
        <v>19</v>
      </c>
      <c r="I26">
        <f t="shared" ca="1" si="6"/>
        <v>132</v>
      </c>
      <c r="J26">
        <f t="shared" ca="1" si="7"/>
        <v>115</v>
      </c>
      <c r="K26" t="s">
        <v>80</v>
      </c>
      <c r="L26">
        <f t="shared" ca="1" si="8"/>
        <v>211</v>
      </c>
      <c r="M26">
        <f t="shared" ca="1" si="9"/>
        <v>53</v>
      </c>
      <c r="N26">
        <f t="shared" ca="1" si="10"/>
        <v>10</v>
      </c>
      <c r="O26">
        <f t="shared" ca="1" si="11"/>
        <v>43</v>
      </c>
      <c r="P26">
        <f t="shared" ca="1" si="12"/>
        <v>483</v>
      </c>
    </row>
    <row r="27" spans="1:16" x14ac:dyDescent="0.25">
      <c r="A27">
        <f t="shared" ca="1" si="0"/>
        <v>409</v>
      </c>
      <c r="B27" s="1">
        <v>42030</v>
      </c>
      <c r="C27">
        <f ca="1">RANDBETWEEN(550,650)</f>
        <v>589</v>
      </c>
      <c r="D27">
        <f t="shared" ca="1" si="1"/>
        <v>54</v>
      </c>
      <c r="E27">
        <f t="shared" ca="1" si="2"/>
        <v>40</v>
      </c>
      <c r="F27">
        <f t="shared" ca="1" si="3"/>
        <v>138</v>
      </c>
      <c r="G27">
        <f t="shared" ca="1" si="4"/>
        <v>28</v>
      </c>
      <c r="H27">
        <f t="shared" ca="1" si="5"/>
        <v>24</v>
      </c>
      <c r="I27">
        <f t="shared" ca="1" si="6"/>
        <v>136</v>
      </c>
      <c r="J27">
        <f t="shared" ca="1" si="7"/>
        <v>179</v>
      </c>
      <c r="K27" t="s">
        <v>81</v>
      </c>
      <c r="L27">
        <f t="shared" ca="1" si="8"/>
        <v>270</v>
      </c>
      <c r="M27">
        <f t="shared" ca="1" si="9"/>
        <v>55</v>
      </c>
      <c r="N27">
        <f t="shared" ca="1" si="10"/>
        <v>17</v>
      </c>
      <c r="O27">
        <f t="shared" ca="1" si="11"/>
        <v>38</v>
      </c>
      <c r="P27">
        <f t="shared" ca="1" si="12"/>
        <v>259</v>
      </c>
    </row>
    <row r="28" spans="1:16" x14ac:dyDescent="0.25">
      <c r="A28">
        <f t="shared" ca="1" si="0"/>
        <v>400</v>
      </c>
      <c r="B28" s="1">
        <v>42031</v>
      </c>
      <c r="C28">
        <f ca="1">RANDBETWEEN(100,110)</f>
        <v>109</v>
      </c>
      <c r="D28">
        <f t="shared" ca="1" si="1"/>
        <v>56</v>
      </c>
      <c r="E28">
        <f t="shared" ca="1" si="2"/>
        <v>16</v>
      </c>
      <c r="F28">
        <f t="shared" ca="1" si="3"/>
        <v>129</v>
      </c>
      <c r="G28">
        <f t="shared" ca="1" si="4"/>
        <v>49</v>
      </c>
      <c r="H28">
        <f t="shared" ca="1" si="5"/>
        <v>26</v>
      </c>
      <c r="I28">
        <f t="shared" ca="1" si="6"/>
        <v>136</v>
      </c>
      <c r="J28">
        <f t="shared" ca="1" si="7"/>
        <v>369</v>
      </c>
      <c r="K28" t="s">
        <v>80</v>
      </c>
      <c r="L28">
        <f t="shared" ca="1" si="8"/>
        <v>185</v>
      </c>
      <c r="M28">
        <f t="shared" ca="1" si="9"/>
        <v>45</v>
      </c>
      <c r="N28">
        <f t="shared" ca="1" si="10"/>
        <v>13</v>
      </c>
      <c r="O28">
        <f t="shared" ca="1" si="11"/>
        <v>32</v>
      </c>
      <c r="P28">
        <f t="shared" ca="1" si="12"/>
        <v>381</v>
      </c>
    </row>
    <row r="29" spans="1:16" x14ac:dyDescent="0.25">
      <c r="A29">
        <f t="shared" ca="1" si="0"/>
        <v>491</v>
      </c>
      <c r="B29" s="1">
        <v>42032</v>
      </c>
      <c r="C29">
        <f ca="1">RANDBETWEEN(100,200)</f>
        <v>192</v>
      </c>
      <c r="D29">
        <f t="shared" ca="1" si="1"/>
        <v>85</v>
      </c>
      <c r="E29">
        <f t="shared" ca="1" si="2"/>
        <v>12</v>
      </c>
      <c r="F29">
        <f t="shared" ca="1" si="3"/>
        <v>105</v>
      </c>
      <c r="G29">
        <f t="shared" ca="1" si="4"/>
        <v>31</v>
      </c>
      <c r="H29">
        <f t="shared" ca="1" si="5"/>
        <v>26</v>
      </c>
      <c r="I29">
        <f t="shared" ca="1" si="6"/>
        <v>123</v>
      </c>
      <c r="J29">
        <f t="shared" ca="1" si="7"/>
        <v>476</v>
      </c>
      <c r="K29" t="s">
        <v>81</v>
      </c>
      <c r="L29">
        <f t="shared" ca="1" si="8"/>
        <v>498</v>
      </c>
      <c r="M29">
        <f t="shared" ca="1" si="9"/>
        <v>43</v>
      </c>
      <c r="N29">
        <f t="shared" ca="1" si="10"/>
        <v>10</v>
      </c>
      <c r="O29">
        <f t="shared" ca="1" si="11"/>
        <v>33</v>
      </c>
      <c r="P29">
        <f t="shared" ca="1" si="12"/>
        <v>348</v>
      </c>
    </row>
    <row r="30" spans="1:16" x14ac:dyDescent="0.25">
      <c r="A30">
        <f t="shared" ca="1" si="0"/>
        <v>334</v>
      </c>
      <c r="B30" s="1">
        <v>42033</v>
      </c>
      <c r="C30">
        <f ca="1">RANDBETWEEN(500,750)</f>
        <v>724</v>
      </c>
      <c r="D30">
        <f t="shared" ca="1" si="1"/>
        <v>58</v>
      </c>
      <c r="E30">
        <f t="shared" ca="1" si="2"/>
        <v>45</v>
      </c>
      <c r="F30">
        <f t="shared" ca="1" si="3"/>
        <v>142</v>
      </c>
      <c r="G30">
        <f t="shared" ca="1" si="4"/>
        <v>24</v>
      </c>
      <c r="H30">
        <f t="shared" ca="1" si="5"/>
        <v>23</v>
      </c>
      <c r="I30">
        <f t="shared" ca="1" si="6"/>
        <v>131</v>
      </c>
      <c r="J30">
        <f t="shared" ca="1" si="7"/>
        <v>332</v>
      </c>
      <c r="K30" t="s">
        <v>80</v>
      </c>
      <c r="L30">
        <f t="shared" ca="1" si="8"/>
        <v>111</v>
      </c>
      <c r="M30">
        <f t="shared" ca="1" si="9"/>
        <v>48</v>
      </c>
      <c r="N30">
        <f t="shared" ca="1" si="10"/>
        <v>14</v>
      </c>
      <c r="O30">
        <f t="shared" ca="1" si="11"/>
        <v>34</v>
      </c>
      <c r="P30">
        <f t="shared" ca="1" si="12"/>
        <v>392</v>
      </c>
    </row>
    <row r="31" spans="1:16" x14ac:dyDescent="0.25">
      <c r="A31">
        <f t="shared" ca="1" si="0"/>
        <v>393</v>
      </c>
      <c r="B31" s="1">
        <v>42034</v>
      </c>
      <c r="C31">
        <f ca="1">RANDBETWEEN(200,300)</f>
        <v>240</v>
      </c>
      <c r="D31">
        <f t="shared" ca="1" si="1"/>
        <v>62</v>
      </c>
      <c r="E31">
        <f t="shared" ca="1" si="2"/>
        <v>45</v>
      </c>
      <c r="F31">
        <f t="shared" ca="1" si="3"/>
        <v>153</v>
      </c>
      <c r="G31">
        <f t="shared" ca="1" si="4"/>
        <v>25</v>
      </c>
      <c r="H31">
        <f t="shared" ca="1" si="5"/>
        <v>26</v>
      </c>
      <c r="I31">
        <f t="shared" ca="1" si="6"/>
        <v>133</v>
      </c>
      <c r="J31">
        <f t="shared" ca="1" si="7"/>
        <v>299</v>
      </c>
      <c r="K31" t="s">
        <v>81</v>
      </c>
      <c r="L31">
        <f t="shared" ca="1" si="8"/>
        <v>113</v>
      </c>
      <c r="M31">
        <f t="shared" ca="1" si="9"/>
        <v>42</v>
      </c>
      <c r="N31">
        <f t="shared" ca="1" si="10"/>
        <v>10</v>
      </c>
      <c r="O31">
        <f t="shared" ca="1" si="11"/>
        <v>32</v>
      </c>
      <c r="P31">
        <f t="shared" ca="1" si="12"/>
        <v>500</v>
      </c>
    </row>
    <row r="32" spans="1:16" x14ac:dyDescent="0.25">
      <c r="A32">
        <f t="shared" ca="1" si="0"/>
        <v>227</v>
      </c>
      <c r="B32" s="1">
        <v>42035</v>
      </c>
      <c r="C32">
        <f ca="1">RANDBETWEEN(600,700)</f>
        <v>639</v>
      </c>
      <c r="D32">
        <f t="shared" ca="1" si="1"/>
        <v>60</v>
      </c>
      <c r="E32">
        <f t="shared" ca="1" si="2"/>
        <v>45</v>
      </c>
      <c r="F32">
        <f t="shared" ref="F32:F95" ca="1" si="13">RANDBETWEEN(45,55)</f>
        <v>48</v>
      </c>
      <c r="G32">
        <f t="shared" ca="1" si="4"/>
        <v>23</v>
      </c>
      <c r="H32">
        <f t="shared" ca="1" si="5"/>
        <v>28</v>
      </c>
      <c r="I32">
        <f t="shared" ca="1" si="6"/>
        <v>117</v>
      </c>
      <c r="J32">
        <f t="shared" ca="1" si="7"/>
        <v>357</v>
      </c>
      <c r="K32" t="s">
        <v>80</v>
      </c>
      <c r="L32">
        <f t="shared" ca="1" si="8"/>
        <v>260</v>
      </c>
      <c r="M32">
        <f t="shared" ca="1" si="9"/>
        <v>53</v>
      </c>
      <c r="N32">
        <f t="shared" ca="1" si="10"/>
        <v>11</v>
      </c>
      <c r="O32">
        <f t="shared" ca="1" si="11"/>
        <v>42</v>
      </c>
      <c r="P32">
        <f t="shared" ca="1" si="12"/>
        <v>291</v>
      </c>
    </row>
    <row r="33" spans="1:16" x14ac:dyDescent="0.25">
      <c r="A33">
        <f t="shared" ca="1" si="0"/>
        <v>300</v>
      </c>
      <c r="B33" s="1">
        <v>42036</v>
      </c>
      <c r="C33">
        <f ca="1">RANDBETWEEN(350,450)</f>
        <v>394</v>
      </c>
      <c r="D33">
        <f t="shared" ca="1" si="1"/>
        <v>86</v>
      </c>
      <c r="E33">
        <f t="shared" ca="1" si="2"/>
        <v>35</v>
      </c>
      <c r="F33">
        <f t="shared" ca="1" si="13"/>
        <v>50</v>
      </c>
      <c r="G33">
        <f t="shared" ca="1" si="4"/>
        <v>25</v>
      </c>
      <c r="H33">
        <f t="shared" ca="1" si="5"/>
        <v>24</v>
      </c>
      <c r="I33">
        <f t="shared" ca="1" si="6"/>
        <v>129</v>
      </c>
      <c r="J33">
        <f t="shared" ca="1" si="7"/>
        <v>211</v>
      </c>
      <c r="K33" t="s">
        <v>81</v>
      </c>
      <c r="L33">
        <f t="shared" ca="1" si="8"/>
        <v>293</v>
      </c>
      <c r="M33">
        <f t="shared" ca="1" si="9"/>
        <v>51</v>
      </c>
      <c r="N33">
        <f t="shared" ca="1" si="10"/>
        <v>13</v>
      </c>
      <c r="O33">
        <f t="shared" ca="1" si="11"/>
        <v>38</v>
      </c>
      <c r="P33">
        <f t="shared" ca="1" si="12"/>
        <v>482</v>
      </c>
    </row>
    <row r="34" spans="1:16" x14ac:dyDescent="0.25">
      <c r="A34">
        <f t="shared" ca="1" si="0"/>
        <v>187</v>
      </c>
      <c r="B34" s="1">
        <v>42037</v>
      </c>
      <c r="C34">
        <f ca="1">RANDBETWEEN(200,300)</f>
        <v>262</v>
      </c>
      <c r="D34">
        <f t="shared" ca="1" si="1"/>
        <v>56</v>
      </c>
      <c r="E34">
        <f t="shared" ca="1" si="2"/>
        <v>28</v>
      </c>
      <c r="F34">
        <f t="shared" ca="1" si="13"/>
        <v>46</v>
      </c>
      <c r="G34">
        <f t="shared" ca="1" si="4"/>
        <v>41</v>
      </c>
      <c r="H34">
        <f t="shared" ca="1" si="5"/>
        <v>24</v>
      </c>
      <c r="I34">
        <f t="shared" ca="1" si="6"/>
        <v>136</v>
      </c>
      <c r="J34">
        <f t="shared" ca="1" si="7"/>
        <v>389</v>
      </c>
      <c r="K34" t="s">
        <v>80</v>
      </c>
      <c r="L34">
        <f t="shared" ca="1" si="8"/>
        <v>200</v>
      </c>
      <c r="M34">
        <f t="shared" ca="1" si="9"/>
        <v>61</v>
      </c>
      <c r="N34">
        <f t="shared" ca="1" si="10"/>
        <v>18</v>
      </c>
      <c r="O34">
        <f t="shared" ca="1" si="11"/>
        <v>43</v>
      </c>
      <c r="P34">
        <f t="shared" ca="1" si="12"/>
        <v>274</v>
      </c>
    </row>
    <row r="35" spans="1:16" x14ac:dyDescent="0.25">
      <c r="A35">
        <f t="shared" ca="1" si="0"/>
        <v>235</v>
      </c>
      <c r="B35" s="1">
        <v>42038</v>
      </c>
      <c r="C35">
        <f ca="1">RANDBETWEEN(800,900)</f>
        <v>832</v>
      </c>
      <c r="D35">
        <f t="shared" ca="1" si="1"/>
        <v>64</v>
      </c>
      <c r="E35">
        <f t="shared" ca="1" si="2"/>
        <v>10</v>
      </c>
      <c r="F35">
        <f t="shared" ca="1" si="13"/>
        <v>46</v>
      </c>
      <c r="G35">
        <f t="shared" ca="1" si="4"/>
        <v>16</v>
      </c>
      <c r="H35">
        <f t="shared" ca="1" si="5"/>
        <v>24</v>
      </c>
      <c r="I35">
        <f t="shared" ca="1" si="6"/>
        <v>102</v>
      </c>
      <c r="J35">
        <f t="shared" ca="1" si="7"/>
        <v>212</v>
      </c>
      <c r="K35" t="s">
        <v>81</v>
      </c>
      <c r="L35">
        <f t="shared" ca="1" si="8"/>
        <v>304</v>
      </c>
      <c r="M35">
        <f t="shared" ca="1" si="9"/>
        <v>54</v>
      </c>
      <c r="N35">
        <f t="shared" ca="1" si="10"/>
        <v>20</v>
      </c>
      <c r="O35">
        <f t="shared" ca="1" si="11"/>
        <v>34</v>
      </c>
      <c r="P35">
        <f t="shared" ca="1" si="12"/>
        <v>500</v>
      </c>
    </row>
    <row r="36" spans="1:16" x14ac:dyDescent="0.25">
      <c r="A36">
        <f t="shared" ca="1" si="0"/>
        <v>129</v>
      </c>
      <c r="B36" s="1">
        <v>42039</v>
      </c>
      <c r="C36">
        <f ca="1">RANDBETWEEN(200,300)</f>
        <v>259</v>
      </c>
      <c r="D36">
        <f t="shared" ca="1" si="1"/>
        <v>79</v>
      </c>
      <c r="E36">
        <f t="shared" ca="1" si="2"/>
        <v>29</v>
      </c>
      <c r="F36">
        <f t="shared" ca="1" si="13"/>
        <v>53</v>
      </c>
      <c r="G36">
        <f t="shared" ca="1" si="4"/>
        <v>29</v>
      </c>
      <c r="H36">
        <f t="shared" ca="1" si="5"/>
        <v>25</v>
      </c>
      <c r="I36">
        <f t="shared" ca="1" si="6"/>
        <v>137</v>
      </c>
      <c r="J36">
        <f t="shared" ca="1" si="7"/>
        <v>438</v>
      </c>
      <c r="K36" t="s">
        <v>80</v>
      </c>
      <c r="L36">
        <f t="shared" ca="1" si="8"/>
        <v>185</v>
      </c>
      <c r="M36">
        <f t="shared" ca="1" si="9"/>
        <v>48</v>
      </c>
      <c r="N36">
        <f t="shared" ca="1" si="10"/>
        <v>18</v>
      </c>
      <c r="O36">
        <f t="shared" ca="1" si="11"/>
        <v>30</v>
      </c>
      <c r="P36">
        <f t="shared" ca="1" si="12"/>
        <v>454</v>
      </c>
    </row>
    <row r="37" spans="1:16" x14ac:dyDescent="0.25">
      <c r="A37">
        <f t="shared" ca="1" si="0"/>
        <v>458</v>
      </c>
      <c r="B37" s="1">
        <v>42040</v>
      </c>
      <c r="C37">
        <f ca="1">RANDBETWEEN(400,500)</f>
        <v>436</v>
      </c>
      <c r="D37">
        <f t="shared" ca="1" si="1"/>
        <v>68</v>
      </c>
      <c r="E37">
        <f t="shared" ca="1" si="2"/>
        <v>46</v>
      </c>
      <c r="F37">
        <f t="shared" ca="1" si="13"/>
        <v>53</v>
      </c>
      <c r="G37">
        <f t="shared" ca="1" si="4"/>
        <v>33</v>
      </c>
      <c r="H37">
        <f t="shared" ca="1" si="5"/>
        <v>28</v>
      </c>
      <c r="I37">
        <f t="shared" ca="1" si="6"/>
        <v>106</v>
      </c>
      <c r="J37">
        <f t="shared" ca="1" si="7"/>
        <v>139</v>
      </c>
      <c r="K37" t="s">
        <v>81</v>
      </c>
      <c r="L37">
        <f t="shared" ca="1" si="8"/>
        <v>165</v>
      </c>
      <c r="M37">
        <f t="shared" ca="1" si="9"/>
        <v>52</v>
      </c>
      <c r="N37">
        <f t="shared" ca="1" si="10"/>
        <v>16</v>
      </c>
      <c r="O37">
        <f t="shared" ca="1" si="11"/>
        <v>36</v>
      </c>
      <c r="P37">
        <f t="shared" ca="1" si="12"/>
        <v>479</v>
      </c>
    </row>
    <row r="38" spans="1:16" x14ac:dyDescent="0.25">
      <c r="A38">
        <f t="shared" ca="1" si="0"/>
        <v>300</v>
      </c>
      <c r="B38" s="1">
        <v>42041</v>
      </c>
      <c r="C38">
        <f ca="1">RANDBETWEEN(250,350)</f>
        <v>335</v>
      </c>
      <c r="D38">
        <f ca="1">RANDBETWEEN(100,150)</f>
        <v>131</v>
      </c>
      <c r="E38">
        <f t="shared" ca="1" si="2"/>
        <v>32</v>
      </c>
      <c r="F38">
        <f t="shared" ca="1" si="13"/>
        <v>54</v>
      </c>
      <c r="G38">
        <f t="shared" ca="1" si="4"/>
        <v>28</v>
      </c>
      <c r="H38">
        <f t="shared" ca="1" si="5"/>
        <v>23</v>
      </c>
      <c r="I38">
        <f t="shared" ca="1" si="6"/>
        <v>113</v>
      </c>
      <c r="J38">
        <f t="shared" ca="1" si="7"/>
        <v>245</v>
      </c>
      <c r="K38" t="s">
        <v>80</v>
      </c>
      <c r="L38">
        <f t="shared" ca="1" si="8"/>
        <v>491</v>
      </c>
      <c r="M38">
        <f t="shared" ca="1" si="9"/>
        <v>51</v>
      </c>
      <c r="N38">
        <f t="shared" ca="1" si="10"/>
        <v>12</v>
      </c>
      <c r="O38">
        <f t="shared" ca="1" si="11"/>
        <v>39</v>
      </c>
      <c r="P38">
        <f t="shared" ca="1" si="12"/>
        <v>482</v>
      </c>
    </row>
    <row r="39" spans="1:16" x14ac:dyDescent="0.25">
      <c r="A39">
        <f t="shared" ca="1" si="0"/>
        <v>169</v>
      </c>
      <c r="B39" s="1">
        <v>42042</v>
      </c>
      <c r="C39">
        <f ca="1">RANDBETWEEN(550,650)</f>
        <v>551</v>
      </c>
      <c r="D39">
        <f t="shared" ref="D39:D59" ca="1" si="14">RANDBETWEEN(100,150)</f>
        <v>126</v>
      </c>
      <c r="E39">
        <f t="shared" ca="1" si="2"/>
        <v>35</v>
      </c>
      <c r="F39">
        <f t="shared" ca="1" si="13"/>
        <v>46</v>
      </c>
      <c r="G39">
        <f t="shared" ca="1" si="4"/>
        <v>49</v>
      </c>
      <c r="H39">
        <f t="shared" ca="1" si="5"/>
        <v>29</v>
      </c>
      <c r="I39">
        <f t="shared" ca="1" si="6"/>
        <v>123</v>
      </c>
      <c r="J39">
        <f t="shared" ca="1" si="7"/>
        <v>446</v>
      </c>
      <c r="K39" t="s">
        <v>81</v>
      </c>
      <c r="L39">
        <f t="shared" ca="1" si="8"/>
        <v>129</v>
      </c>
      <c r="M39">
        <f t="shared" ca="1" si="9"/>
        <v>55</v>
      </c>
      <c r="N39">
        <f t="shared" ca="1" si="10"/>
        <v>19</v>
      </c>
      <c r="O39">
        <f t="shared" ca="1" si="11"/>
        <v>36</v>
      </c>
      <c r="P39">
        <f t="shared" ca="1" si="12"/>
        <v>449</v>
      </c>
    </row>
    <row r="40" spans="1:16" x14ac:dyDescent="0.25">
      <c r="A40">
        <f t="shared" ca="1" si="0"/>
        <v>422</v>
      </c>
      <c r="B40" s="1">
        <v>42043</v>
      </c>
      <c r="C40">
        <f ca="1">RANDBETWEEN(100,110)</f>
        <v>103</v>
      </c>
      <c r="D40">
        <f t="shared" ca="1" si="14"/>
        <v>144</v>
      </c>
      <c r="E40">
        <f t="shared" ca="1" si="2"/>
        <v>34</v>
      </c>
      <c r="F40">
        <f t="shared" ca="1" si="13"/>
        <v>48</v>
      </c>
      <c r="G40">
        <f t="shared" ca="1" si="4"/>
        <v>20</v>
      </c>
      <c r="H40">
        <f t="shared" ca="1" si="5"/>
        <v>29</v>
      </c>
      <c r="I40">
        <f t="shared" ca="1" si="6"/>
        <v>104</v>
      </c>
      <c r="J40">
        <f t="shared" ca="1" si="7"/>
        <v>428</v>
      </c>
      <c r="K40" t="s">
        <v>80</v>
      </c>
      <c r="L40">
        <f t="shared" ca="1" si="8"/>
        <v>405</v>
      </c>
      <c r="M40">
        <f t="shared" ca="1" si="9"/>
        <v>45</v>
      </c>
      <c r="N40">
        <f t="shared" ca="1" si="10"/>
        <v>15</v>
      </c>
      <c r="O40">
        <f t="shared" ca="1" si="11"/>
        <v>30</v>
      </c>
      <c r="P40">
        <f t="shared" ca="1" si="12"/>
        <v>383</v>
      </c>
    </row>
    <row r="41" spans="1:16" x14ac:dyDescent="0.25">
      <c r="A41">
        <f t="shared" ca="1" si="0"/>
        <v>424</v>
      </c>
      <c r="B41" s="1">
        <v>42044</v>
      </c>
      <c r="C41">
        <f ca="1">RANDBETWEEN(100,200)</f>
        <v>142</v>
      </c>
      <c r="D41">
        <f t="shared" ca="1" si="14"/>
        <v>103</v>
      </c>
      <c r="E41">
        <f t="shared" ca="1" si="2"/>
        <v>43</v>
      </c>
      <c r="F41">
        <f t="shared" ca="1" si="13"/>
        <v>46</v>
      </c>
      <c r="G41">
        <f t="shared" ca="1" si="4"/>
        <v>46</v>
      </c>
      <c r="H41">
        <f t="shared" ca="1" si="5"/>
        <v>21</v>
      </c>
      <c r="I41">
        <f t="shared" ca="1" si="6"/>
        <v>134</v>
      </c>
      <c r="J41">
        <f t="shared" ca="1" si="7"/>
        <v>262</v>
      </c>
      <c r="K41" t="s">
        <v>81</v>
      </c>
      <c r="L41">
        <f t="shared" ca="1" si="8"/>
        <v>237</v>
      </c>
      <c r="M41">
        <f t="shared" ca="1" si="9"/>
        <v>59</v>
      </c>
      <c r="N41">
        <f t="shared" ca="1" si="10"/>
        <v>20</v>
      </c>
      <c r="O41">
        <f t="shared" ca="1" si="11"/>
        <v>39</v>
      </c>
      <c r="P41">
        <f t="shared" ca="1" si="12"/>
        <v>358</v>
      </c>
    </row>
    <row r="42" spans="1:16" x14ac:dyDescent="0.25">
      <c r="A42">
        <f t="shared" ca="1" si="0"/>
        <v>345</v>
      </c>
      <c r="B42" s="1">
        <v>42045</v>
      </c>
      <c r="C42">
        <f ca="1">RANDBETWEEN(500,750)</f>
        <v>605</v>
      </c>
      <c r="D42">
        <f t="shared" ca="1" si="14"/>
        <v>134</v>
      </c>
      <c r="E42">
        <f t="shared" ca="1" si="2"/>
        <v>36</v>
      </c>
      <c r="F42">
        <f t="shared" ca="1" si="13"/>
        <v>52</v>
      </c>
      <c r="G42">
        <f t="shared" ca="1" si="4"/>
        <v>45</v>
      </c>
      <c r="H42">
        <f t="shared" ca="1" si="5"/>
        <v>25</v>
      </c>
      <c r="I42">
        <f t="shared" ca="1" si="6"/>
        <v>111</v>
      </c>
      <c r="J42">
        <f t="shared" ca="1" si="7"/>
        <v>392</v>
      </c>
      <c r="K42" t="s">
        <v>80</v>
      </c>
      <c r="L42">
        <f t="shared" ca="1" si="8"/>
        <v>369</v>
      </c>
      <c r="M42">
        <f t="shared" ca="1" si="9"/>
        <v>50</v>
      </c>
      <c r="N42">
        <f t="shared" ca="1" si="10"/>
        <v>13</v>
      </c>
      <c r="O42">
        <f t="shared" ca="1" si="11"/>
        <v>37</v>
      </c>
      <c r="P42">
        <f t="shared" ca="1" si="12"/>
        <v>375</v>
      </c>
    </row>
    <row r="43" spans="1:16" x14ac:dyDescent="0.25">
      <c r="A43">
        <f t="shared" ca="1" si="0"/>
        <v>298</v>
      </c>
      <c r="B43" s="1">
        <v>42046</v>
      </c>
      <c r="C43">
        <f ca="1">RANDBETWEEN(200,300)</f>
        <v>215</v>
      </c>
      <c r="D43">
        <f t="shared" ca="1" si="14"/>
        <v>131</v>
      </c>
      <c r="E43">
        <f t="shared" ca="1" si="2"/>
        <v>21</v>
      </c>
      <c r="F43">
        <f t="shared" ca="1" si="13"/>
        <v>45</v>
      </c>
      <c r="G43">
        <f t="shared" ca="1" si="4"/>
        <v>46</v>
      </c>
      <c r="H43">
        <f t="shared" ca="1" si="5"/>
        <v>21</v>
      </c>
      <c r="I43">
        <f t="shared" ca="1" si="6"/>
        <v>127</v>
      </c>
      <c r="J43">
        <f t="shared" ca="1" si="7"/>
        <v>357</v>
      </c>
      <c r="K43" t="s">
        <v>81</v>
      </c>
      <c r="L43">
        <f t="shared" ca="1" si="8"/>
        <v>143</v>
      </c>
      <c r="M43">
        <f t="shared" ca="1" si="9"/>
        <v>64</v>
      </c>
      <c r="N43">
        <f t="shared" ca="1" si="10"/>
        <v>20</v>
      </c>
      <c r="O43">
        <f t="shared" ca="1" si="11"/>
        <v>44</v>
      </c>
      <c r="P43">
        <f t="shared" ca="1" si="12"/>
        <v>420</v>
      </c>
    </row>
    <row r="44" spans="1:16" x14ac:dyDescent="0.25">
      <c r="A44">
        <f t="shared" ca="1" si="0"/>
        <v>474</v>
      </c>
      <c r="B44" s="1">
        <v>42047</v>
      </c>
      <c r="C44">
        <f ca="1">RANDBETWEEN(600,700)</f>
        <v>653</v>
      </c>
      <c r="D44">
        <f t="shared" ca="1" si="14"/>
        <v>135</v>
      </c>
      <c r="E44">
        <f t="shared" ca="1" si="2"/>
        <v>30</v>
      </c>
      <c r="F44">
        <f t="shared" ca="1" si="13"/>
        <v>50</v>
      </c>
      <c r="G44">
        <f t="shared" ca="1" si="4"/>
        <v>19</v>
      </c>
      <c r="H44">
        <f t="shared" ca="1" si="5"/>
        <v>24</v>
      </c>
      <c r="I44">
        <f t="shared" ca="1" si="6"/>
        <v>144</v>
      </c>
      <c r="J44">
        <f t="shared" ca="1" si="7"/>
        <v>421</v>
      </c>
      <c r="K44" t="s">
        <v>80</v>
      </c>
      <c r="L44">
        <f t="shared" ca="1" si="8"/>
        <v>139</v>
      </c>
      <c r="M44">
        <f t="shared" ca="1" si="9"/>
        <v>58</v>
      </c>
      <c r="N44">
        <f t="shared" ca="1" si="10"/>
        <v>15</v>
      </c>
      <c r="O44">
        <f t="shared" ca="1" si="11"/>
        <v>43</v>
      </c>
      <c r="P44">
        <f t="shared" ca="1" si="12"/>
        <v>436</v>
      </c>
    </row>
    <row r="45" spans="1:16" x14ac:dyDescent="0.25">
      <c r="A45">
        <f t="shared" ca="1" si="0"/>
        <v>482</v>
      </c>
      <c r="B45" s="1">
        <v>42048</v>
      </c>
      <c r="C45">
        <f ca="1">RANDBETWEEN(350,450)</f>
        <v>380</v>
      </c>
      <c r="D45">
        <f t="shared" ca="1" si="14"/>
        <v>121</v>
      </c>
      <c r="E45">
        <f t="shared" ca="1" si="2"/>
        <v>13</v>
      </c>
      <c r="F45">
        <f t="shared" ca="1" si="13"/>
        <v>54</v>
      </c>
      <c r="G45">
        <f t="shared" ca="1" si="4"/>
        <v>30</v>
      </c>
      <c r="H45">
        <f t="shared" ca="1" si="5"/>
        <v>27</v>
      </c>
      <c r="I45">
        <f t="shared" ca="1" si="6"/>
        <v>125</v>
      </c>
      <c r="J45">
        <f t="shared" ca="1" si="7"/>
        <v>197</v>
      </c>
      <c r="K45" t="s">
        <v>81</v>
      </c>
      <c r="L45">
        <f t="shared" ca="1" si="8"/>
        <v>290</v>
      </c>
      <c r="M45">
        <f t="shared" ca="1" si="9"/>
        <v>56</v>
      </c>
      <c r="N45">
        <f t="shared" ca="1" si="10"/>
        <v>17</v>
      </c>
      <c r="O45">
        <f t="shared" ca="1" si="11"/>
        <v>39</v>
      </c>
      <c r="P45">
        <f t="shared" ca="1" si="12"/>
        <v>331</v>
      </c>
    </row>
    <row r="46" spans="1:16" x14ac:dyDescent="0.25">
      <c r="A46">
        <f t="shared" ca="1" si="0"/>
        <v>103</v>
      </c>
      <c r="B46" s="1">
        <v>42049</v>
      </c>
      <c r="C46">
        <f ca="1">RANDBETWEEN(200,300)</f>
        <v>204</v>
      </c>
      <c r="D46">
        <f t="shared" ca="1" si="14"/>
        <v>131</v>
      </c>
      <c r="E46">
        <f t="shared" ca="1" si="2"/>
        <v>34</v>
      </c>
      <c r="F46">
        <f t="shared" ca="1" si="13"/>
        <v>55</v>
      </c>
      <c r="G46">
        <f t="shared" ca="1" si="4"/>
        <v>49</v>
      </c>
      <c r="H46">
        <f t="shared" ca="1" si="5"/>
        <v>28</v>
      </c>
      <c r="I46">
        <f t="shared" ca="1" si="6"/>
        <v>127</v>
      </c>
      <c r="J46">
        <f t="shared" ca="1" si="7"/>
        <v>491</v>
      </c>
      <c r="K46" t="s">
        <v>80</v>
      </c>
      <c r="L46">
        <f t="shared" ca="1" si="8"/>
        <v>338</v>
      </c>
      <c r="M46">
        <f t="shared" ca="1" si="9"/>
        <v>50</v>
      </c>
      <c r="N46">
        <f t="shared" ca="1" si="10"/>
        <v>12</v>
      </c>
      <c r="O46">
        <f t="shared" ca="1" si="11"/>
        <v>38</v>
      </c>
      <c r="P46">
        <f t="shared" ca="1" si="12"/>
        <v>359</v>
      </c>
    </row>
    <row r="47" spans="1:16" x14ac:dyDescent="0.25">
      <c r="A47">
        <f t="shared" ca="1" si="0"/>
        <v>408</v>
      </c>
      <c r="B47" s="1">
        <v>42050</v>
      </c>
      <c r="C47">
        <f ca="1">RANDBETWEEN(800,900)</f>
        <v>842</v>
      </c>
      <c r="D47">
        <f t="shared" ca="1" si="14"/>
        <v>108</v>
      </c>
      <c r="E47">
        <f t="shared" ca="1" si="2"/>
        <v>29</v>
      </c>
      <c r="F47">
        <f t="shared" ca="1" si="13"/>
        <v>48</v>
      </c>
      <c r="G47">
        <f t="shared" ca="1" si="4"/>
        <v>47</v>
      </c>
      <c r="H47">
        <f t="shared" ca="1" si="5"/>
        <v>20</v>
      </c>
      <c r="I47">
        <f t="shared" ca="1" si="6"/>
        <v>141</v>
      </c>
      <c r="J47">
        <f t="shared" ca="1" si="7"/>
        <v>161</v>
      </c>
      <c r="K47" t="s">
        <v>81</v>
      </c>
      <c r="L47">
        <f t="shared" ca="1" si="8"/>
        <v>134</v>
      </c>
      <c r="M47">
        <f t="shared" ca="1" si="9"/>
        <v>54</v>
      </c>
      <c r="N47">
        <f t="shared" ca="1" si="10"/>
        <v>13</v>
      </c>
      <c r="O47">
        <f t="shared" ca="1" si="11"/>
        <v>41</v>
      </c>
      <c r="P47">
        <f t="shared" ca="1" si="12"/>
        <v>284</v>
      </c>
    </row>
    <row r="48" spans="1:16" x14ac:dyDescent="0.25">
      <c r="A48">
        <f t="shared" ca="1" si="0"/>
        <v>369</v>
      </c>
      <c r="B48" s="1">
        <v>42051</v>
      </c>
      <c r="C48">
        <f ca="1">RANDBETWEEN(200,300)</f>
        <v>277</v>
      </c>
      <c r="D48">
        <f t="shared" ca="1" si="14"/>
        <v>111</v>
      </c>
      <c r="E48">
        <f t="shared" ca="1" si="2"/>
        <v>49</v>
      </c>
      <c r="F48">
        <f t="shared" ca="1" si="13"/>
        <v>52</v>
      </c>
      <c r="G48">
        <f t="shared" ca="1" si="4"/>
        <v>40</v>
      </c>
      <c r="H48">
        <f t="shared" ca="1" si="5"/>
        <v>28</v>
      </c>
      <c r="I48">
        <f t="shared" ca="1" si="6"/>
        <v>146</v>
      </c>
      <c r="J48">
        <f t="shared" ca="1" si="7"/>
        <v>285</v>
      </c>
      <c r="K48" t="s">
        <v>80</v>
      </c>
      <c r="L48">
        <f t="shared" ca="1" si="8"/>
        <v>131</v>
      </c>
      <c r="M48">
        <f t="shared" ca="1" si="9"/>
        <v>44</v>
      </c>
      <c r="N48">
        <f t="shared" ca="1" si="10"/>
        <v>11</v>
      </c>
      <c r="O48">
        <f t="shared" ca="1" si="11"/>
        <v>33</v>
      </c>
      <c r="P48">
        <f t="shared" ca="1" si="12"/>
        <v>485</v>
      </c>
    </row>
    <row r="49" spans="1:16" x14ac:dyDescent="0.25">
      <c r="A49">
        <f t="shared" ca="1" si="0"/>
        <v>490</v>
      </c>
      <c r="B49" s="1">
        <v>42052</v>
      </c>
      <c r="C49">
        <f ca="1">RANDBETWEEN(400,500)</f>
        <v>494</v>
      </c>
      <c r="D49">
        <f t="shared" ca="1" si="14"/>
        <v>144</v>
      </c>
      <c r="E49">
        <f t="shared" ca="1" si="2"/>
        <v>11</v>
      </c>
      <c r="F49">
        <f t="shared" ca="1" si="13"/>
        <v>54</v>
      </c>
      <c r="G49">
        <f t="shared" ca="1" si="4"/>
        <v>17</v>
      </c>
      <c r="H49">
        <f t="shared" ca="1" si="5"/>
        <v>28</v>
      </c>
      <c r="I49">
        <f t="shared" ca="1" si="6"/>
        <v>144</v>
      </c>
      <c r="J49">
        <f t="shared" ca="1" si="7"/>
        <v>231</v>
      </c>
      <c r="K49" t="s">
        <v>81</v>
      </c>
      <c r="L49">
        <f t="shared" ca="1" si="8"/>
        <v>170</v>
      </c>
      <c r="M49">
        <f t="shared" ca="1" si="9"/>
        <v>51</v>
      </c>
      <c r="N49">
        <f t="shared" ca="1" si="10"/>
        <v>20</v>
      </c>
      <c r="O49">
        <f t="shared" ca="1" si="11"/>
        <v>31</v>
      </c>
      <c r="P49">
        <f t="shared" ca="1" si="12"/>
        <v>308</v>
      </c>
    </row>
    <row r="50" spans="1:16" x14ac:dyDescent="0.25">
      <c r="A50">
        <f t="shared" ca="1" si="0"/>
        <v>489</v>
      </c>
      <c r="B50" s="1">
        <v>42053</v>
      </c>
      <c r="C50">
        <f ca="1">RANDBETWEEN(250,350)</f>
        <v>263</v>
      </c>
      <c r="D50">
        <f t="shared" ca="1" si="14"/>
        <v>114</v>
      </c>
      <c r="E50">
        <f t="shared" ca="1" si="2"/>
        <v>41</v>
      </c>
      <c r="F50">
        <f t="shared" ca="1" si="13"/>
        <v>55</v>
      </c>
      <c r="G50">
        <f t="shared" ca="1" si="4"/>
        <v>42</v>
      </c>
      <c r="H50">
        <f t="shared" ca="1" si="5"/>
        <v>28</v>
      </c>
      <c r="I50">
        <f t="shared" ca="1" si="6"/>
        <v>110</v>
      </c>
      <c r="J50">
        <f t="shared" ca="1" si="7"/>
        <v>390</v>
      </c>
      <c r="K50" t="s">
        <v>80</v>
      </c>
      <c r="L50">
        <f t="shared" ca="1" si="8"/>
        <v>333</v>
      </c>
      <c r="M50">
        <f t="shared" ca="1" si="9"/>
        <v>42</v>
      </c>
      <c r="N50">
        <f t="shared" ca="1" si="10"/>
        <v>10</v>
      </c>
      <c r="O50">
        <f t="shared" ca="1" si="11"/>
        <v>32</v>
      </c>
      <c r="P50">
        <f t="shared" ca="1" si="12"/>
        <v>340</v>
      </c>
    </row>
    <row r="51" spans="1:16" x14ac:dyDescent="0.25">
      <c r="A51">
        <f ca="1">RANDBETWEEN(500,1000)</f>
        <v>571</v>
      </c>
      <c r="B51" s="1">
        <v>42054</v>
      </c>
      <c r="C51">
        <f ca="1">RANDBETWEEN(550,650)</f>
        <v>633</v>
      </c>
      <c r="D51">
        <f t="shared" ca="1" si="14"/>
        <v>104</v>
      </c>
      <c r="E51">
        <f t="shared" ca="1" si="2"/>
        <v>42</v>
      </c>
      <c r="F51">
        <f t="shared" ca="1" si="13"/>
        <v>53</v>
      </c>
      <c r="G51">
        <f t="shared" ca="1" si="4"/>
        <v>41</v>
      </c>
      <c r="H51">
        <f t="shared" ca="1" si="5"/>
        <v>19</v>
      </c>
      <c r="I51">
        <f t="shared" ca="1" si="6"/>
        <v>136</v>
      </c>
      <c r="J51">
        <f t="shared" ca="1" si="7"/>
        <v>419</v>
      </c>
      <c r="K51" t="s">
        <v>81</v>
      </c>
      <c r="L51">
        <f t="shared" ca="1" si="8"/>
        <v>141</v>
      </c>
      <c r="M51">
        <f t="shared" ca="1" si="9"/>
        <v>46</v>
      </c>
      <c r="N51">
        <f t="shared" ca="1" si="10"/>
        <v>11</v>
      </c>
      <c r="O51">
        <f t="shared" ca="1" si="11"/>
        <v>35</v>
      </c>
      <c r="P51">
        <f t="shared" ca="1" si="12"/>
        <v>464</v>
      </c>
    </row>
    <row r="52" spans="1:16" x14ac:dyDescent="0.25">
      <c r="A52">
        <f t="shared" ref="A52:A67" ca="1" si="15">RANDBETWEEN(500,1000)</f>
        <v>984</v>
      </c>
      <c r="B52" s="1">
        <v>42055</v>
      </c>
      <c r="C52">
        <f ca="1">RANDBETWEEN(100,110)</f>
        <v>100</v>
      </c>
      <c r="D52">
        <f t="shared" ca="1" si="14"/>
        <v>112</v>
      </c>
      <c r="E52">
        <f t="shared" ca="1" si="2"/>
        <v>21</v>
      </c>
      <c r="F52">
        <f t="shared" ca="1" si="13"/>
        <v>54</v>
      </c>
      <c r="G52">
        <f t="shared" ca="1" si="4"/>
        <v>35</v>
      </c>
      <c r="H52">
        <f t="shared" ca="1" si="5"/>
        <v>23</v>
      </c>
      <c r="I52">
        <f t="shared" ca="1" si="6"/>
        <v>131</v>
      </c>
      <c r="J52">
        <f t="shared" ca="1" si="7"/>
        <v>440</v>
      </c>
      <c r="K52" t="s">
        <v>80</v>
      </c>
      <c r="L52">
        <f t="shared" ca="1" si="8"/>
        <v>348</v>
      </c>
      <c r="M52">
        <f t="shared" ca="1" si="9"/>
        <v>43</v>
      </c>
      <c r="N52">
        <f t="shared" ca="1" si="10"/>
        <v>13</v>
      </c>
      <c r="O52">
        <f t="shared" ca="1" si="11"/>
        <v>30</v>
      </c>
      <c r="P52">
        <f t="shared" ca="1" si="12"/>
        <v>481</v>
      </c>
    </row>
    <row r="53" spans="1:16" x14ac:dyDescent="0.25">
      <c r="A53">
        <f t="shared" ca="1" si="15"/>
        <v>629</v>
      </c>
      <c r="B53" s="1">
        <v>42056</v>
      </c>
      <c r="C53">
        <f ca="1">RANDBETWEEN(100,200)</f>
        <v>198</v>
      </c>
      <c r="D53">
        <f t="shared" ca="1" si="14"/>
        <v>113</v>
      </c>
      <c r="E53">
        <f t="shared" ca="1" si="2"/>
        <v>41</v>
      </c>
      <c r="F53">
        <f t="shared" ca="1" si="13"/>
        <v>45</v>
      </c>
      <c r="G53">
        <f t="shared" ca="1" si="4"/>
        <v>19</v>
      </c>
      <c r="H53">
        <f t="shared" ca="1" si="5"/>
        <v>22</v>
      </c>
      <c r="I53">
        <f t="shared" ca="1" si="6"/>
        <v>132</v>
      </c>
      <c r="J53">
        <f t="shared" ca="1" si="7"/>
        <v>246</v>
      </c>
      <c r="K53" t="s">
        <v>81</v>
      </c>
      <c r="L53">
        <f t="shared" ca="1" si="8"/>
        <v>308</v>
      </c>
      <c r="M53">
        <f t="shared" ca="1" si="9"/>
        <v>63</v>
      </c>
      <c r="N53">
        <f t="shared" ca="1" si="10"/>
        <v>19</v>
      </c>
      <c r="O53">
        <f t="shared" ca="1" si="11"/>
        <v>44</v>
      </c>
      <c r="P53">
        <f t="shared" ca="1" si="12"/>
        <v>454</v>
      </c>
    </row>
    <row r="54" spans="1:16" x14ac:dyDescent="0.25">
      <c r="A54">
        <f t="shared" ca="1" si="15"/>
        <v>946</v>
      </c>
      <c r="B54" s="1">
        <v>42057</v>
      </c>
      <c r="C54">
        <f ca="1">RANDBETWEEN(500,750)</f>
        <v>692</v>
      </c>
      <c r="D54">
        <f t="shared" ca="1" si="14"/>
        <v>148</v>
      </c>
      <c r="E54">
        <f t="shared" ca="1" si="2"/>
        <v>34</v>
      </c>
      <c r="F54">
        <f t="shared" ca="1" si="13"/>
        <v>47</v>
      </c>
      <c r="G54">
        <f t="shared" ca="1" si="4"/>
        <v>41</v>
      </c>
      <c r="H54">
        <f t="shared" ca="1" si="5"/>
        <v>20</v>
      </c>
      <c r="I54">
        <f t="shared" ca="1" si="6"/>
        <v>110</v>
      </c>
      <c r="J54">
        <f t="shared" ca="1" si="7"/>
        <v>310</v>
      </c>
      <c r="K54" t="s">
        <v>80</v>
      </c>
      <c r="L54">
        <f t="shared" ca="1" si="8"/>
        <v>114</v>
      </c>
      <c r="M54">
        <f t="shared" ca="1" si="9"/>
        <v>55</v>
      </c>
      <c r="N54">
        <f t="shared" ca="1" si="10"/>
        <v>13</v>
      </c>
      <c r="O54">
        <f t="shared" ca="1" si="11"/>
        <v>42</v>
      </c>
      <c r="P54">
        <f t="shared" ca="1" si="12"/>
        <v>374</v>
      </c>
    </row>
    <row r="55" spans="1:16" x14ac:dyDescent="0.25">
      <c r="A55">
        <f t="shared" ca="1" si="15"/>
        <v>773</v>
      </c>
      <c r="B55" s="1">
        <v>42058</v>
      </c>
      <c r="C55">
        <f ca="1">RANDBETWEEN(200,300)</f>
        <v>232</v>
      </c>
      <c r="D55">
        <f t="shared" ca="1" si="14"/>
        <v>120</v>
      </c>
      <c r="E55">
        <f t="shared" ca="1" si="2"/>
        <v>10</v>
      </c>
      <c r="F55">
        <f t="shared" ca="1" si="13"/>
        <v>45</v>
      </c>
      <c r="G55">
        <f t="shared" ca="1" si="4"/>
        <v>21</v>
      </c>
      <c r="H55">
        <f t="shared" ca="1" si="5"/>
        <v>30</v>
      </c>
      <c r="I55">
        <f t="shared" ca="1" si="6"/>
        <v>131</v>
      </c>
      <c r="J55">
        <f t="shared" ca="1" si="7"/>
        <v>373</v>
      </c>
      <c r="K55" t="s">
        <v>81</v>
      </c>
      <c r="L55">
        <f t="shared" ca="1" si="8"/>
        <v>154</v>
      </c>
      <c r="M55">
        <f t="shared" ca="1" si="9"/>
        <v>56</v>
      </c>
      <c r="N55">
        <f t="shared" ca="1" si="10"/>
        <v>16</v>
      </c>
      <c r="O55">
        <f t="shared" ca="1" si="11"/>
        <v>40</v>
      </c>
      <c r="P55">
        <f t="shared" ca="1" si="12"/>
        <v>291</v>
      </c>
    </row>
    <row r="56" spans="1:16" x14ac:dyDescent="0.25">
      <c r="A56">
        <f t="shared" ca="1" si="15"/>
        <v>518</v>
      </c>
      <c r="B56" s="1">
        <v>42059</v>
      </c>
      <c r="C56">
        <f ca="1">RANDBETWEEN(600,700)</f>
        <v>635</v>
      </c>
      <c r="D56">
        <f t="shared" ca="1" si="14"/>
        <v>144</v>
      </c>
      <c r="E56">
        <f t="shared" ca="1" si="2"/>
        <v>50</v>
      </c>
      <c r="F56">
        <f t="shared" ca="1" si="13"/>
        <v>51</v>
      </c>
      <c r="G56">
        <f t="shared" ca="1" si="4"/>
        <v>50</v>
      </c>
      <c r="H56">
        <f t="shared" ca="1" si="5"/>
        <v>23</v>
      </c>
      <c r="I56">
        <f t="shared" ca="1" si="6"/>
        <v>124</v>
      </c>
      <c r="J56">
        <f t="shared" ca="1" si="7"/>
        <v>460</v>
      </c>
      <c r="K56" t="s">
        <v>80</v>
      </c>
      <c r="L56">
        <f t="shared" ca="1" si="8"/>
        <v>373</v>
      </c>
      <c r="M56">
        <f t="shared" ca="1" si="9"/>
        <v>60</v>
      </c>
      <c r="N56">
        <f t="shared" ca="1" si="10"/>
        <v>15</v>
      </c>
      <c r="O56">
        <f t="shared" ca="1" si="11"/>
        <v>45</v>
      </c>
      <c r="P56">
        <f t="shared" ca="1" si="12"/>
        <v>457</v>
      </c>
    </row>
    <row r="57" spans="1:16" x14ac:dyDescent="0.25">
      <c r="A57">
        <f t="shared" ca="1" si="15"/>
        <v>745</v>
      </c>
      <c r="B57" s="1">
        <v>42060</v>
      </c>
      <c r="C57">
        <f ca="1">RANDBETWEEN(350,450)</f>
        <v>441</v>
      </c>
      <c r="D57">
        <f t="shared" ca="1" si="14"/>
        <v>130</v>
      </c>
      <c r="E57">
        <f t="shared" ca="1" si="2"/>
        <v>40</v>
      </c>
      <c r="F57">
        <f t="shared" ca="1" si="13"/>
        <v>47</v>
      </c>
      <c r="G57">
        <f t="shared" ca="1" si="4"/>
        <v>19</v>
      </c>
      <c r="H57">
        <f t="shared" ca="1" si="5"/>
        <v>24</v>
      </c>
      <c r="I57">
        <f t="shared" ca="1" si="6"/>
        <v>106</v>
      </c>
      <c r="J57">
        <f t="shared" ca="1" si="7"/>
        <v>225</v>
      </c>
      <c r="K57" t="s">
        <v>81</v>
      </c>
      <c r="L57">
        <f t="shared" ca="1" si="8"/>
        <v>180</v>
      </c>
      <c r="M57">
        <f t="shared" ca="1" si="9"/>
        <v>53</v>
      </c>
      <c r="N57">
        <f t="shared" ca="1" si="10"/>
        <v>20</v>
      </c>
      <c r="O57">
        <f t="shared" ca="1" si="11"/>
        <v>33</v>
      </c>
      <c r="P57">
        <f t="shared" ca="1" si="12"/>
        <v>421</v>
      </c>
    </row>
    <row r="58" spans="1:16" x14ac:dyDescent="0.25">
      <c r="A58">
        <f t="shared" ca="1" si="15"/>
        <v>564</v>
      </c>
      <c r="B58" s="1">
        <v>42061</v>
      </c>
      <c r="C58">
        <f ca="1">RANDBETWEEN(200,300)</f>
        <v>263</v>
      </c>
      <c r="D58">
        <f t="shared" ca="1" si="14"/>
        <v>136</v>
      </c>
      <c r="E58">
        <f t="shared" ca="1" si="2"/>
        <v>34</v>
      </c>
      <c r="F58">
        <f t="shared" ca="1" si="13"/>
        <v>52</v>
      </c>
      <c r="G58">
        <f t="shared" ca="1" si="4"/>
        <v>27</v>
      </c>
      <c r="H58">
        <f t="shared" ca="1" si="5"/>
        <v>27</v>
      </c>
      <c r="I58">
        <f t="shared" ca="1" si="6"/>
        <v>137</v>
      </c>
      <c r="J58">
        <f t="shared" ca="1" si="7"/>
        <v>188</v>
      </c>
      <c r="K58" t="s">
        <v>80</v>
      </c>
      <c r="L58">
        <f t="shared" ca="1" si="8"/>
        <v>153</v>
      </c>
      <c r="M58">
        <f t="shared" ca="1" si="9"/>
        <v>56</v>
      </c>
      <c r="N58">
        <f t="shared" ca="1" si="10"/>
        <v>13</v>
      </c>
      <c r="O58">
        <f t="shared" ca="1" si="11"/>
        <v>43</v>
      </c>
      <c r="P58">
        <f t="shared" ca="1" si="12"/>
        <v>491</v>
      </c>
    </row>
    <row r="59" spans="1:16" x14ac:dyDescent="0.25">
      <c r="A59">
        <f t="shared" ca="1" si="15"/>
        <v>677</v>
      </c>
      <c r="B59" s="1">
        <v>42062</v>
      </c>
      <c r="C59">
        <f ca="1">RANDBETWEEN(800,900)</f>
        <v>898</v>
      </c>
      <c r="D59">
        <f t="shared" ca="1" si="14"/>
        <v>119</v>
      </c>
      <c r="E59">
        <f t="shared" ca="1" si="2"/>
        <v>35</v>
      </c>
      <c r="F59">
        <f t="shared" ca="1" si="13"/>
        <v>48</v>
      </c>
      <c r="G59">
        <f t="shared" ca="1" si="4"/>
        <v>19</v>
      </c>
      <c r="H59">
        <f t="shared" ca="1" si="5"/>
        <v>29</v>
      </c>
      <c r="I59">
        <f t="shared" ca="1" si="6"/>
        <v>120</v>
      </c>
      <c r="J59">
        <f t="shared" ca="1" si="7"/>
        <v>392</v>
      </c>
      <c r="K59" t="s">
        <v>81</v>
      </c>
      <c r="L59">
        <f t="shared" ca="1" si="8"/>
        <v>213</v>
      </c>
      <c r="M59">
        <f t="shared" ca="1" si="9"/>
        <v>48</v>
      </c>
      <c r="N59">
        <f t="shared" ca="1" si="10"/>
        <v>15</v>
      </c>
      <c r="O59">
        <f t="shared" ca="1" si="11"/>
        <v>33</v>
      </c>
      <c r="P59">
        <f t="shared" ca="1" si="12"/>
        <v>479</v>
      </c>
    </row>
    <row r="60" spans="1:16" x14ac:dyDescent="0.25">
      <c r="A60">
        <f t="shared" ca="1" si="15"/>
        <v>562</v>
      </c>
      <c r="B60" s="1">
        <v>42063</v>
      </c>
      <c r="C60">
        <f ca="1">RANDBETWEEN(200,300)</f>
        <v>231</v>
      </c>
      <c r="D60">
        <f ca="1">RANDBETWEEN(10,25)</f>
        <v>14</v>
      </c>
      <c r="E60">
        <f t="shared" ca="1" si="2"/>
        <v>30</v>
      </c>
      <c r="F60">
        <f t="shared" ca="1" si="13"/>
        <v>49</v>
      </c>
      <c r="G60">
        <f t="shared" ca="1" si="4"/>
        <v>24</v>
      </c>
      <c r="H60">
        <f t="shared" ca="1" si="5"/>
        <v>29</v>
      </c>
      <c r="I60">
        <f t="shared" ca="1" si="6"/>
        <v>123</v>
      </c>
      <c r="J60">
        <f t="shared" ca="1" si="7"/>
        <v>218</v>
      </c>
      <c r="K60" t="s">
        <v>80</v>
      </c>
      <c r="L60">
        <f t="shared" ca="1" si="8"/>
        <v>410</v>
      </c>
      <c r="M60">
        <f t="shared" ca="1" si="9"/>
        <v>45</v>
      </c>
      <c r="N60">
        <f t="shared" ca="1" si="10"/>
        <v>12</v>
      </c>
      <c r="O60">
        <f t="shared" ca="1" si="11"/>
        <v>33</v>
      </c>
      <c r="P60">
        <f t="shared" ca="1" si="12"/>
        <v>318</v>
      </c>
    </row>
    <row r="61" spans="1:16" x14ac:dyDescent="0.25">
      <c r="A61">
        <f t="shared" ca="1" si="15"/>
        <v>666</v>
      </c>
      <c r="B61" s="1">
        <v>42064</v>
      </c>
      <c r="C61">
        <f ca="1">RANDBETWEEN(400,500)</f>
        <v>409</v>
      </c>
      <c r="D61">
        <f t="shared" ref="D61:D90" ca="1" si="16">RANDBETWEEN(10,25)</f>
        <v>25</v>
      </c>
      <c r="E61">
        <f t="shared" ca="1" si="2"/>
        <v>38</v>
      </c>
      <c r="F61">
        <f t="shared" ca="1" si="13"/>
        <v>54</v>
      </c>
      <c r="G61">
        <f t="shared" ca="1" si="4"/>
        <v>29</v>
      </c>
      <c r="H61">
        <f t="shared" ca="1" si="5"/>
        <v>29</v>
      </c>
      <c r="I61">
        <f t="shared" ca="1" si="6"/>
        <v>105</v>
      </c>
      <c r="J61">
        <f t="shared" ca="1" si="7"/>
        <v>347</v>
      </c>
      <c r="K61" t="s">
        <v>81</v>
      </c>
      <c r="L61">
        <f t="shared" ca="1" si="8"/>
        <v>477</v>
      </c>
      <c r="M61">
        <f t="shared" ca="1" si="9"/>
        <v>52</v>
      </c>
      <c r="N61">
        <f t="shared" ca="1" si="10"/>
        <v>15</v>
      </c>
      <c r="O61">
        <f t="shared" ca="1" si="11"/>
        <v>37</v>
      </c>
      <c r="P61">
        <f t="shared" ca="1" si="12"/>
        <v>416</v>
      </c>
    </row>
    <row r="62" spans="1:16" x14ac:dyDescent="0.25">
      <c r="A62">
        <f t="shared" ca="1" si="15"/>
        <v>606</v>
      </c>
      <c r="B62" s="1">
        <v>42065</v>
      </c>
      <c r="C62">
        <f ca="1">RANDBETWEEN(250,350)</f>
        <v>258</v>
      </c>
      <c r="D62">
        <f t="shared" ca="1" si="16"/>
        <v>11</v>
      </c>
      <c r="E62">
        <f t="shared" ca="1" si="2"/>
        <v>48</v>
      </c>
      <c r="F62">
        <f t="shared" ca="1" si="13"/>
        <v>47</v>
      </c>
      <c r="G62">
        <f t="shared" ca="1" si="4"/>
        <v>21</v>
      </c>
      <c r="H62">
        <f t="shared" ca="1" si="5"/>
        <v>28</v>
      </c>
      <c r="I62">
        <f t="shared" ca="1" si="6"/>
        <v>125</v>
      </c>
      <c r="J62">
        <f t="shared" ca="1" si="7"/>
        <v>313</v>
      </c>
      <c r="K62" t="s">
        <v>80</v>
      </c>
      <c r="L62">
        <f t="shared" ca="1" si="8"/>
        <v>308</v>
      </c>
      <c r="M62">
        <f t="shared" ca="1" si="9"/>
        <v>47</v>
      </c>
      <c r="N62">
        <f t="shared" ca="1" si="10"/>
        <v>17</v>
      </c>
      <c r="O62">
        <f t="shared" ca="1" si="11"/>
        <v>30</v>
      </c>
      <c r="P62">
        <f t="shared" ca="1" si="12"/>
        <v>465</v>
      </c>
    </row>
    <row r="63" spans="1:16" x14ac:dyDescent="0.25">
      <c r="A63">
        <f t="shared" ca="1" si="15"/>
        <v>895</v>
      </c>
      <c r="B63" s="1">
        <v>42066</v>
      </c>
      <c r="C63">
        <f ca="1">RANDBETWEEN(550,650)</f>
        <v>636</v>
      </c>
      <c r="D63">
        <f t="shared" ca="1" si="16"/>
        <v>13</v>
      </c>
      <c r="E63">
        <f t="shared" ca="1" si="2"/>
        <v>40</v>
      </c>
      <c r="F63">
        <f t="shared" ca="1" si="13"/>
        <v>46</v>
      </c>
      <c r="G63">
        <f t="shared" ca="1" si="4"/>
        <v>28</v>
      </c>
      <c r="H63">
        <f t="shared" ca="1" si="5"/>
        <v>19</v>
      </c>
      <c r="I63">
        <f t="shared" ca="1" si="6"/>
        <v>111</v>
      </c>
      <c r="J63">
        <f t="shared" ca="1" si="7"/>
        <v>430</v>
      </c>
      <c r="K63" t="s">
        <v>81</v>
      </c>
      <c r="L63">
        <f t="shared" ca="1" si="8"/>
        <v>273</v>
      </c>
      <c r="M63">
        <f t="shared" ca="1" si="9"/>
        <v>54</v>
      </c>
      <c r="N63">
        <f t="shared" ca="1" si="10"/>
        <v>12</v>
      </c>
      <c r="O63">
        <f t="shared" ca="1" si="11"/>
        <v>42</v>
      </c>
      <c r="P63">
        <f t="shared" ca="1" si="12"/>
        <v>413</v>
      </c>
    </row>
    <row r="64" spans="1:16" x14ac:dyDescent="0.25">
      <c r="A64">
        <f t="shared" ca="1" si="15"/>
        <v>877</v>
      </c>
      <c r="B64" s="1">
        <v>42067</v>
      </c>
      <c r="C64">
        <f ca="1">RANDBETWEEN(100,110)</f>
        <v>110</v>
      </c>
      <c r="D64">
        <f t="shared" ca="1" si="16"/>
        <v>14</v>
      </c>
      <c r="E64">
        <f t="shared" ca="1" si="2"/>
        <v>24</v>
      </c>
      <c r="F64">
        <f t="shared" ca="1" si="13"/>
        <v>52</v>
      </c>
      <c r="G64">
        <f t="shared" ca="1" si="4"/>
        <v>45</v>
      </c>
      <c r="H64">
        <f t="shared" ca="1" si="5"/>
        <v>29</v>
      </c>
      <c r="I64">
        <f t="shared" ca="1" si="6"/>
        <v>129</v>
      </c>
      <c r="J64">
        <f t="shared" ca="1" si="7"/>
        <v>151</v>
      </c>
      <c r="K64" t="s">
        <v>80</v>
      </c>
      <c r="L64">
        <f t="shared" ca="1" si="8"/>
        <v>333</v>
      </c>
      <c r="M64">
        <f t="shared" ca="1" si="9"/>
        <v>49</v>
      </c>
      <c r="N64">
        <f t="shared" ca="1" si="10"/>
        <v>12</v>
      </c>
      <c r="O64">
        <f t="shared" ca="1" si="11"/>
        <v>37</v>
      </c>
      <c r="P64">
        <f t="shared" ca="1" si="12"/>
        <v>324</v>
      </c>
    </row>
    <row r="65" spans="1:16" x14ac:dyDescent="0.25">
      <c r="A65">
        <f t="shared" ca="1" si="15"/>
        <v>528</v>
      </c>
      <c r="B65" s="1">
        <v>42068</v>
      </c>
      <c r="C65">
        <f ca="1">RANDBETWEEN(100,200)</f>
        <v>158</v>
      </c>
      <c r="D65">
        <f t="shared" ca="1" si="16"/>
        <v>25</v>
      </c>
      <c r="E65">
        <f t="shared" ca="1" si="2"/>
        <v>38</v>
      </c>
      <c r="F65">
        <f t="shared" ca="1" si="13"/>
        <v>55</v>
      </c>
      <c r="G65">
        <f t="shared" ca="1" si="4"/>
        <v>29</v>
      </c>
      <c r="H65">
        <f t="shared" ca="1" si="5"/>
        <v>19</v>
      </c>
      <c r="I65">
        <f t="shared" ca="1" si="6"/>
        <v>103</v>
      </c>
      <c r="J65">
        <f t="shared" ca="1" si="7"/>
        <v>438</v>
      </c>
      <c r="K65" t="s">
        <v>81</v>
      </c>
      <c r="L65">
        <f t="shared" ca="1" si="8"/>
        <v>268</v>
      </c>
      <c r="M65">
        <f t="shared" ca="1" si="9"/>
        <v>55</v>
      </c>
      <c r="N65">
        <f t="shared" ca="1" si="10"/>
        <v>12</v>
      </c>
      <c r="O65">
        <f t="shared" ca="1" si="11"/>
        <v>43</v>
      </c>
      <c r="P65">
        <f t="shared" ca="1" si="12"/>
        <v>251</v>
      </c>
    </row>
    <row r="66" spans="1:16" x14ac:dyDescent="0.25">
      <c r="A66">
        <f t="shared" ca="1" si="15"/>
        <v>958</v>
      </c>
      <c r="B66" s="1">
        <v>42069</v>
      </c>
      <c r="C66">
        <f ca="1">RANDBETWEEN(500,750)</f>
        <v>597</v>
      </c>
      <c r="D66">
        <f t="shared" ca="1" si="16"/>
        <v>12</v>
      </c>
      <c r="E66">
        <f t="shared" ca="1" si="2"/>
        <v>20</v>
      </c>
      <c r="F66">
        <f t="shared" ca="1" si="13"/>
        <v>54</v>
      </c>
      <c r="G66">
        <f t="shared" ca="1" si="4"/>
        <v>19</v>
      </c>
      <c r="H66">
        <f t="shared" ca="1" si="5"/>
        <v>19</v>
      </c>
      <c r="I66">
        <f t="shared" ca="1" si="6"/>
        <v>113</v>
      </c>
      <c r="J66">
        <f t="shared" ca="1" si="7"/>
        <v>226</v>
      </c>
      <c r="K66" t="s">
        <v>80</v>
      </c>
      <c r="L66">
        <f t="shared" ca="1" si="8"/>
        <v>118</v>
      </c>
      <c r="M66">
        <f t="shared" ca="1" si="9"/>
        <v>46</v>
      </c>
      <c r="N66">
        <f t="shared" ca="1" si="10"/>
        <v>10</v>
      </c>
      <c r="O66">
        <f t="shared" ca="1" si="11"/>
        <v>36</v>
      </c>
      <c r="P66">
        <f t="shared" ca="1" si="12"/>
        <v>251</v>
      </c>
    </row>
    <row r="67" spans="1:16" x14ac:dyDescent="0.25">
      <c r="A67">
        <f t="shared" ca="1" si="15"/>
        <v>1000</v>
      </c>
      <c r="B67" s="1">
        <v>42070</v>
      </c>
      <c r="C67">
        <f ca="1">RANDBETWEEN(200,300)</f>
        <v>248</v>
      </c>
      <c r="D67">
        <f t="shared" ca="1" si="16"/>
        <v>23</v>
      </c>
      <c r="E67">
        <f t="shared" ref="E67:E130" ca="1" si="17">RANDBETWEEN(10,50)</f>
        <v>20</v>
      </c>
      <c r="F67">
        <f t="shared" ca="1" si="13"/>
        <v>49</v>
      </c>
      <c r="G67">
        <f t="shared" ref="G67:G130" ca="1" si="18">RANDBETWEEN(15,50)</f>
        <v>41</v>
      </c>
      <c r="H67">
        <f t="shared" ref="H67:H130" ca="1" si="19">RANDBETWEEN(19,30)</f>
        <v>30</v>
      </c>
      <c r="I67">
        <f t="shared" ref="I67:I130" ca="1" si="20">RANDBETWEEN(100,150)</f>
        <v>127</v>
      </c>
      <c r="J67">
        <f t="shared" ref="J67:J130" ca="1" si="21">RANDBETWEEN(100,500)</f>
        <v>394</v>
      </c>
      <c r="K67" t="s">
        <v>81</v>
      </c>
      <c r="L67">
        <f t="shared" ref="L67:L130" ca="1" si="22">RANDBETWEEN(100,500)</f>
        <v>147</v>
      </c>
      <c r="M67">
        <f t="shared" ref="M67:M130" ca="1" si="23">SUM(N67+O67)</f>
        <v>57</v>
      </c>
      <c r="N67">
        <f t="shared" ref="N67:N130" ca="1" si="24">RANDBETWEEN(10,20)</f>
        <v>18</v>
      </c>
      <c r="O67">
        <f t="shared" ref="O67:O130" ca="1" si="25">RANDBETWEEN(30,45)</f>
        <v>39</v>
      </c>
      <c r="P67">
        <f t="shared" ref="P67:P130" ca="1" si="26">RANDBETWEEN(250,500)</f>
        <v>455</v>
      </c>
    </row>
    <row r="68" spans="1:16" x14ac:dyDescent="0.25">
      <c r="A68">
        <f ca="1">RANDBETWEEN(200,700)</f>
        <v>603</v>
      </c>
      <c r="B68" s="1">
        <v>42071</v>
      </c>
      <c r="C68">
        <f ca="1">RANDBETWEEN(600,700)</f>
        <v>623</v>
      </c>
      <c r="D68">
        <f t="shared" ca="1" si="16"/>
        <v>25</v>
      </c>
      <c r="E68">
        <f t="shared" ca="1" si="17"/>
        <v>34</v>
      </c>
      <c r="F68">
        <f t="shared" ca="1" si="13"/>
        <v>49</v>
      </c>
      <c r="G68">
        <f t="shared" ca="1" si="18"/>
        <v>43</v>
      </c>
      <c r="H68">
        <f t="shared" ca="1" si="19"/>
        <v>21</v>
      </c>
      <c r="I68">
        <f t="shared" ca="1" si="20"/>
        <v>108</v>
      </c>
      <c r="J68">
        <f t="shared" ca="1" si="21"/>
        <v>237</v>
      </c>
      <c r="K68" t="s">
        <v>80</v>
      </c>
      <c r="L68">
        <f t="shared" ca="1" si="22"/>
        <v>109</v>
      </c>
      <c r="M68">
        <f t="shared" ca="1" si="23"/>
        <v>49</v>
      </c>
      <c r="N68">
        <f t="shared" ca="1" si="24"/>
        <v>19</v>
      </c>
      <c r="O68">
        <f t="shared" ca="1" si="25"/>
        <v>30</v>
      </c>
      <c r="P68">
        <f t="shared" ca="1" si="26"/>
        <v>384</v>
      </c>
    </row>
    <row r="69" spans="1:16" x14ac:dyDescent="0.25">
      <c r="A69">
        <f t="shared" ref="A69:A119" ca="1" si="27">RANDBETWEEN(200,700)</f>
        <v>408</v>
      </c>
      <c r="B69" s="1">
        <v>42072</v>
      </c>
      <c r="C69">
        <f ca="1">RANDBETWEEN(350,450)</f>
        <v>357</v>
      </c>
      <c r="D69">
        <f t="shared" ca="1" si="16"/>
        <v>14</v>
      </c>
      <c r="E69">
        <f t="shared" ca="1" si="17"/>
        <v>43</v>
      </c>
      <c r="F69">
        <f t="shared" ca="1" si="13"/>
        <v>55</v>
      </c>
      <c r="G69">
        <f t="shared" ca="1" si="18"/>
        <v>29</v>
      </c>
      <c r="H69">
        <f t="shared" ca="1" si="19"/>
        <v>19</v>
      </c>
      <c r="I69">
        <f t="shared" ca="1" si="20"/>
        <v>128</v>
      </c>
      <c r="J69">
        <f t="shared" ca="1" si="21"/>
        <v>135</v>
      </c>
      <c r="K69" t="s">
        <v>81</v>
      </c>
      <c r="L69">
        <f t="shared" ca="1" si="22"/>
        <v>358</v>
      </c>
      <c r="M69">
        <f t="shared" ca="1" si="23"/>
        <v>44</v>
      </c>
      <c r="N69">
        <f t="shared" ca="1" si="24"/>
        <v>13</v>
      </c>
      <c r="O69">
        <f t="shared" ca="1" si="25"/>
        <v>31</v>
      </c>
      <c r="P69">
        <f t="shared" ca="1" si="26"/>
        <v>460</v>
      </c>
    </row>
    <row r="70" spans="1:16" x14ac:dyDescent="0.25">
      <c r="A70">
        <f t="shared" ca="1" si="27"/>
        <v>647</v>
      </c>
      <c r="B70" s="1">
        <v>42073</v>
      </c>
      <c r="C70">
        <f ca="1">RANDBETWEEN(200,300)</f>
        <v>254</v>
      </c>
      <c r="D70">
        <f t="shared" ca="1" si="16"/>
        <v>14</v>
      </c>
      <c r="E70">
        <f t="shared" ca="1" si="17"/>
        <v>17</v>
      </c>
      <c r="F70">
        <f t="shared" ca="1" si="13"/>
        <v>46</v>
      </c>
      <c r="G70">
        <f t="shared" ca="1" si="18"/>
        <v>45</v>
      </c>
      <c r="H70">
        <f t="shared" ca="1" si="19"/>
        <v>25</v>
      </c>
      <c r="I70">
        <f t="shared" ca="1" si="20"/>
        <v>126</v>
      </c>
      <c r="J70">
        <f t="shared" ca="1" si="21"/>
        <v>406</v>
      </c>
      <c r="K70" t="s">
        <v>80</v>
      </c>
      <c r="L70">
        <f t="shared" ca="1" si="22"/>
        <v>455</v>
      </c>
      <c r="M70">
        <f t="shared" ca="1" si="23"/>
        <v>53</v>
      </c>
      <c r="N70">
        <f t="shared" ca="1" si="24"/>
        <v>18</v>
      </c>
      <c r="O70">
        <f t="shared" ca="1" si="25"/>
        <v>35</v>
      </c>
      <c r="P70">
        <f t="shared" ca="1" si="26"/>
        <v>451</v>
      </c>
    </row>
    <row r="71" spans="1:16" x14ac:dyDescent="0.25">
      <c r="A71">
        <f t="shared" ca="1" si="27"/>
        <v>655</v>
      </c>
      <c r="B71" s="1">
        <v>42074</v>
      </c>
      <c r="C71">
        <f ca="1">RANDBETWEEN(800,900)</f>
        <v>871</v>
      </c>
      <c r="D71">
        <f t="shared" ca="1" si="16"/>
        <v>15</v>
      </c>
      <c r="E71">
        <f t="shared" ca="1" si="17"/>
        <v>41</v>
      </c>
      <c r="F71">
        <f t="shared" ca="1" si="13"/>
        <v>55</v>
      </c>
      <c r="G71">
        <f t="shared" ca="1" si="18"/>
        <v>31</v>
      </c>
      <c r="H71">
        <f t="shared" ca="1" si="19"/>
        <v>30</v>
      </c>
      <c r="I71">
        <f t="shared" ca="1" si="20"/>
        <v>109</v>
      </c>
      <c r="J71">
        <f t="shared" ca="1" si="21"/>
        <v>156</v>
      </c>
      <c r="K71" t="s">
        <v>81</v>
      </c>
      <c r="L71">
        <f t="shared" ca="1" si="22"/>
        <v>313</v>
      </c>
      <c r="M71">
        <f t="shared" ca="1" si="23"/>
        <v>47</v>
      </c>
      <c r="N71">
        <f t="shared" ca="1" si="24"/>
        <v>10</v>
      </c>
      <c r="O71">
        <f t="shared" ca="1" si="25"/>
        <v>37</v>
      </c>
      <c r="P71">
        <f t="shared" ca="1" si="26"/>
        <v>355</v>
      </c>
    </row>
    <row r="72" spans="1:16" x14ac:dyDescent="0.25">
      <c r="A72">
        <f t="shared" ca="1" si="27"/>
        <v>456</v>
      </c>
      <c r="B72" s="1">
        <v>42075</v>
      </c>
      <c r="C72">
        <f ca="1">RANDBETWEEN(200,300)</f>
        <v>213</v>
      </c>
      <c r="D72">
        <f t="shared" ca="1" si="16"/>
        <v>16</v>
      </c>
      <c r="E72">
        <f t="shared" ca="1" si="17"/>
        <v>46</v>
      </c>
      <c r="F72">
        <f t="shared" ca="1" si="13"/>
        <v>48</v>
      </c>
      <c r="G72">
        <f t="shared" ca="1" si="18"/>
        <v>22</v>
      </c>
      <c r="H72">
        <f t="shared" ca="1" si="19"/>
        <v>20</v>
      </c>
      <c r="I72">
        <f t="shared" ca="1" si="20"/>
        <v>141</v>
      </c>
      <c r="J72">
        <f t="shared" ca="1" si="21"/>
        <v>306</v>
      </c>
      <c r="K72" t="s">
        <v>80</v>
      </c>
      <c r="L72">
        <f t="shared" ca="1" si="22"/>
        <v>390</v>
      </c>
      <c r="M72">
        <f t="shared" ca="1" si="23"/>
        <v>53</v>
      </c>
      <c r="N72">
        <f t="shared" ca="1" si="24"/>
        <v>16</v>
      </c>
      <c r="O72">
        <f t="shared" ca="1" si="25"/>
        <v>37</v>
      </c>
      <c r="P72">
        <f t="shared" ca="1" si="26"/>
        <v>446</v>
      </c>
    </row>
    <row r="73" spans="1:16" x14ac:dyDescent="0.25">
      <c r="A73">
        <f t="shared" ca="1" si="27"/>
        <v>431</v>
      </c>
      <c r="B73" s="1">
        <v>42076</v>
      </c>
      <c r="C73">
        <f ca="1">RANDBETWEEN(400,500)</f>
        <v>403</v>
      </c>
      <c r="D73">
        <f t="shared" ca="1" si="16"/>
        <v>24</v>
      </c>
      <c r="E73">
        <f t="shared" ca="1" si="17"/>
        <v>28</v>
      </c>
      <c r="F73">
        <f t="shared" ca="1" si="13"/>
        <v>51</v>
      </c>
      <c r="G73">
        <f t="shared" ca="1" si="18"/>
        <v>28</v>
      </c>
      <c r="H73">
        <f t="shared" ca="1" si="19"/>
        <v>23</v>
      </c>
      <c r="I73">
        <f t="shared" ca="1" si="20"/>
        <v>130</v>
      </c>
      <c r="J73">
        <f t="shared" ca="1" si="21"/>
        <v>376</v>
      </c>
      <c r="K73" t="s">
        <v>81</v>
      </c>
      <c r="L73">
        <f t="shared" ca="1" si="22"/>
        <v>300</v>
      </c>
      <c r="M73">
        <f t="shared" ca="1" si="23"/>
        <v>54</v>
      </c>
      <c r="N73">
        <f t="shared" ca="1" si="24"/>
        <v>20</v>
      </c>
      <c r="O73">
        <f t="shared" ca="1" si="25"/>
        <v>34</v>
      </c>
      <c r="P73">
        <f t="shared" ca="1" si="26"/>
        <v>487</v>
      </c>
    </row>
    <row r="74" spans="1:16" x14ac:dyDescent="0.25">
      <c r="A74">
        <f t="shared" ca="1" si="27"/>
        <v>244</v>
      </c>
      <c r="B74" s="1">
        <v>42077</v>
      </c>
      <c r="C74">
        <f ca="1">RANDBETWEEN(250,350)</f>
        <v>333</v>
      </c>
      <c r="D74">
        <f t="shared" ca="1" si="16"/>
        <v>11</v>
      </c>
      <c r="E74">
        <f t="shared" ca="1" si="17"/>
        <v>41</v>
      </c>
      <c r="F74">
        <f t="shared" ca="1" si="13"/>
        <v>51</v>
      </c>
      <c r="G74">
        <f t="shared" ca="1" si="18"/>
        <v>23</v>
      </c>
      <c r="H74">
        <f t="shared" ca="1" si="19"/>
        <v>30</v>
      </c>
      <c r="I74">
        <f t="shared" ca="1" si="20"/>
        <v>145</v>
      </c>
      <c r="J74">
        <f t="shared" ca="1" si="21"/>
        <v>482</v>
      </c>
      <c r="K74" t="s">
        <v>80</v>
      </c>
      <c r="L74">
        <f t="shared" ca="1" si="22"/>
        <v>349</v>
      </c>
      <c r="M74">
        <f t="shared" ca="1" si="23"/>
        <v>56</v>
      </c>
      <c r="N74">
        <f t="shared" ca="1" si="24"/>
        <v>18</v>
      </c>
      <c r="O74">
        <f t="shared" ca="1" si="25"/>
        <v>38</v>
      </c>
      <c r="P74">
        <f t="shared" ca="1" si="26"/>
        <v>497</v>
      </c>
    </row>
    <row r="75" spans="1:16" x14ac:dyDescent="0.25">
      <c r="A75">
        <f t="shared" ca="1" si="27"/>
        <v>433</v>
      </c>
      <c r="B75" s="1">
        <v>42078</v>
      </c>
      <c r="C75">
        <f ca="1">RANDBETWEEN(550,650)</f>
        <v>609</v>
      </c>
      <c r="D75">
        <f t="shared" ca="1" si="16"/>
        <v>10</v>
      </c>
      <c r="E75">
        <f t="shared" ca="1" si="17"/>
        <v>41</v>
      </c>
      <c r="F75">
        <f t="shared" ca="1" si="13"/>
        <v>52</v>
      </c>
      <c r="G75">
        <f t="shared" ca="1" si="18"/>
        <v>33</v>
      </c>
      <c r="H75">
        <f t="shared" ca="1" si="19"/>
        <v>25</v>
      </c>
      <c r="I75">
        <f t="shared" ca="1" si="20"/>
        <v>142</v>
      </c>
      <c r="J75">
        <f t="shared" ca="1" si="21"/>
        <v>183</v>
      </c>
      <c r="K75" t="s">
        <v>81</v>
      </c>
      <c r="L75">
        <f t="shared" ca="1" si="22"/>
        <v>104</v>
      </c>
      <c r="M75">
        <f t="shared" ca="1" si="23"/>
        <v>62</v>
      </c>
      <c r="N75">
        <f t="shared" ca="1" si="24"/>
        <v>19</v>
      </c>
      <c r="O75">
        <f t="shared" ca="1" si="25"/>
        <v>43</v>
      </c>
      <c r="P75">
        <f t="shared" ca="1" si="26"/>
        <v>254</v>
      </c>
    </row>
    <row r="76" spans="1:16" x14ac:dyDescent="0.25">
      <c r="A76">
        <f t="shared" ca="1" si="27"/>
        <v>417</v>
      </c>
      <c r="B76" s="1">
        <v>42079</v>
      </c>
      <c r="C76">
        <f ca="1">RANDBETWEEN(100,110)</f>
        <v>101</v>
      </c>
      <c r="D76">
        <f t="shared" ca="1" si="16"/>
        <v>19</v>
      </c>
      <c r="E76">
        <f t="shared" ca="1" si="17"/>
        <v>15</v>
      </c>
      <c r="F76">
        <f t="shared" ca="1" si="13"/>
        <v>47</v>
      </c>
      <c r="G76">
        <f t="shared" ca="1" si="18"/>
        <v>21</v>
      </c>
      <c r="H76">
        <f t="shared" ca="1" si="19"/>
        <v>27</v>
      </c>
      <c r="I76">
        <f t="shared" ca="1" si="20"/>
        <v>130</v>
      </c>
      <c r="J76">
        <f t="shared" ca="1" si="21"/>
        <v>403</v>
      </c>
      <c r="K76" t="s">
        <v>80</v>
      </c>
      <c r="L76">
        <f t="shared" ca="1" si="22"/>
        <v>237</v>
      </c>
      <c r="M76">
        <f t="shared" ca="1" si="23"/>
        <v>59</v>
      </c>
      <c r="N76">
        <f t="shared" ca="1" si="24"/>
        <v>14</v>
      </c>
      <c r="O76">
        <f t="shared" ca="1" si="25"/>
        <v>45</v>
      </c>
      <c r="P76">
        <f t="shared" ca="1" si="26"/>
        <v>450</v>
      </c>
    </row>
    <row r="77" spans="1:16" x14ac:dyDescent="0.25">
      <c r="A77">
        <f t="shared" ca="1" si="27"/>
        <v>341</v>
      </c>
      <c r="B77" s="1">
        <v>42080</v>
      </c>
      <c r="C77">
        <f ca="1">RANDBETWEEN(100,200)</f>
        <v>175</v>
      </c>
      <c r="D77">
        <f t="shared" ca="1" si="16"/>
        <v>16</v>
      </c>
      <c r="E77">
        <f t="shared" ca="1" si="17"/>
        <v>27</v>
      </c>
      <c r="F77">
        <f t="shared" ca="1" si="13"/>
        <v>51</v>
      </c>
      <c r="G77">
        <f t="shared" ca="1" si="18"/>
        <v>44</v>
      </c>
      <c r="H77">
        <f t="shared" ca="1" si="19"/>
        <v>20</v>
      </c>
      <c r="I77">
        <f t="shared" ca="1" si="20"/>
        <v>138</v>
      </c>
      <c r="J77">
        <f t="shared" ca="1" si="21"/>
        <v>172</v>
      </c>
      <c r="K77" t="s">
        <v>81</v>
      </c>
      <c r="L77">
        <f t="shared" ca="1" si="22"/>
        <v>208</v>
      </c>
      <c r="M77">
        <f t="shared" ca="1" si="23"/>
        <v>54</v>
      </c>
      <c r="N77">
        <f t="shared" ca="1" si="24"/>
        <v>11</v>
      </c>
      <c r="O77">
        <f t="shared" ca="1" si="25"/>
        <v>43</v>
      </c>
      <c r="P77">
        <f t="shared" ca="1" si="26"/>
        <v>406</v>
      </c>
    </row>
    <row r="78" spans="1:16" x14ac:dyDescent="0.25">
      <c r="A78">
        <f t="shared" ca="1" si="27"/>
        <v>278</v>
      </c>
      <c r="B78" s="1">
        <v>42081</v>
      </c>
      <c r="C78">
        <f ca="1">RANDBETWEEN(500,750)</f>
        <v>659</v>
      </c>
      <c r="D78">
        <f t="shared" ca="1" si="16"/>
        <v>23</v>
      </c>
      <c r="E78">
        <f t="shared" ca="1" si="17"/>
        <v>32</v>
      </c>
      <c r="F78">
        <f t="shared" ca="1" si="13"/>
        <v>54</v>
      </c>
      <c r="G78">
        <f t="shared" ca="1" si="18"/>
        <v>44</v>
      </c>
      <c r="H78">
        <f t="shared" ca="1" si="19"/>
        <v>30</v>
      </c>
      <c r="I78">
        <f t="shared" ca="1" si="20"/>
        <v>116</v>
      </c>
      <c r="J78">
        <f t="shared" ca="1" si="21"/>
        <v>321</v>
      </c>
      <c r="K78" t="s">
        <v>80</v>
      </c>
      <c r="L78">
        <f t="shared" ca="1" si="22"/>
        <v>176</v>
      </c>
      <c r="M78">
        <f t="shared" ca="1" si="23"/>
        <v>56</v>
      </c>
      <c r="N78">
        <f t="shared" ca="1" si="24"/>
        <v>14</v>
      </c>
      <c r="O78">
        <f t="shared" ca="1" si="25"/>
        <v>42</v>
      </c>
      <c r="P78">
        <f t="shared" ca="1" si="26"/>
        <v>314</v>
      </c>
    </row>
    <row r="79" spans="1:16" x14ac:dyDescent="0.25">
      <c r="A79">
        <f t="shared" ca="1" si="27"/>
        <v>302</v>
      </c>
      <c r="B79" s="1">
        <v>42082</v>
      </c>
      <c r="C79">
        <f ca="1">RANDBETWEEN(200,300)</f>
        <v>292</v>
      </c>
      <c r="D79">
        <f t="shared" ca="1" si="16"/>
        <v>20</v>
      </c>
      <c r="E79">
        <f t="shared" ca="1" si="17"/>
        <v>32</v>
      </c>
      <c r="F79">
        <f t="shared" ca="1" si="13"/>
        <v>48</v>
      </c>
      <c r="G79">
        <f t="shared" ca="1" si="18"/>
        <v>26</v>
      </c>
      <c r="H79">
        <f t="shared" ca="1" si="19"/>
        <v>29</v>
      </c>
      <c r="I79">
        <f t="shared" ca="1" si="20"/>
        <v>115</v>
      </c>
      <c r="J79">
        <f t="shared" ca="1" si="21"/>
        <v>310</v>
      </c>
      <c r="K79" t="s">
        <v>81</v>
      </c>
      <c r="L79">
        <f t="shared" ca="1" si="22"/>
        <v>453</v>
      </c>
      <c r="M79">
        <f t="shared" ca="1" si="23"/>
        <v>49</v>
      </c>
      <c r="N79">
        <f t="shared" ca="1" si="24"/>
        <v>14</v>
      </c>
      <c r="O79">
        <f t="shared" ca="1" si="25"/>
        <v>35</v>
      </c>
      <c r="P79">
        <f t="shared" ca="1" si="26"/>
        <v>436</v>
      </c>
    </row>
    <row r="80" spans="1:16" x14ac:dyDescent="0.25">
      <c r="A80">
        <f t="shared" ca="1" si="27"/>
        <v>256</v>
      </c>
      <c r="B80" s="1">
        <v>42083</v>
      </c>
      <c r="C80">
        <f ca="1">RANDBETWEEN(600,700)</f>
        <v>617</v>
      </c>
      <c r="D80">
        <f t="shared" ca="1" si="16"/>
        <v>24</v>
      </c>
      <c r="E80">
        <f t="shared" ca="1" si="17"/>
        <v>40</v>
      </c>
      <c r="F80">
        <f t="shared" ca="1" si="13"/>
        <v>51</v>
      </c>
      <c r="G80">
        <f t="shared" ca="1" si="18"/>
        <v>41</v>
      </c>
      <c r="H80">
        <f t="shared" ca="1" si="19"/>
        <v>23</v>
      </c>
      <c r="I80">
        <f t="shared" ca="1" si="20"/>
        <v>129</v>
      </c>
      <c r="J80">
        <f t="shared" ca="1" si="21"/>
        <v>392</v>
      </c>
      <c r="K80" t="s">
        <v>80</v>
      </c>
      <c r="L80">
        <f t="shared" ca="1" si="22"/>
        <v>196</v>
      </c>
      <c r="M80">
        <f t="shared" ca="1" si="23"/>
        <v>51</v>
      </c>
      <c r="N80">
        <f t="shared" ca="1" si="24"/>
        <v>20</v>
      </c>
      <c r="O80">
        <f t="shared" ca="1" si="25"/>
        <v>31</v>
      </c>
      <c r="P80">
        <f t="shared" ca="1" si="26"/>
        <v>453</v>
      </c>
    </row>
    <row r="81" spans="1:16" x14ac:dyDescent="0.25">
      <c r="A81">
        <f t="shared" ca="1" si="27"/>
        <v>451</v>
      </c>
      <c r="B81" s="1">
        <v>42084</v>
      </c>
      <c r="C81">
        <f ca="1">RANDBETWEEN(350,450)</f>
        <v>404</v>
      </c>
      <c r="D81">
        <f t="shared" ca="1" si="16"/>
        <v>20</v>
      </c>
      <c r="E81">
        <f t="shared" ca="1" si="17"/>
        <v>38</v>
      </c>
      <c r="F81">
        <f t="shared" ca="1" si="13"/>
        <v>47</v>
      </c>
      <c r="G81">
        <f t="shared" ca="1" si="18"/>
        <v>19</v>
      </c>
      <c r="H81">
        <f t="shared" ca="1" si="19"/>
        <v>30</v>
      </c>
      <c r="I81">
        <f t="shared" ca="1" si="20"/>
        <v>115</v>
      </c>
      <c r="J81">
        <f t="shared" ca="1" si="21"/>
        <v>320</v>
      </c>
      <c r="K81" t="s">
        <v>81</v>
      </c>
      <c r="L81">
        <f t="shared" ca="1" si="22"/>
        <v>248</v>
      </c>
      <c r="M81">
        <f t="shared" ca="1" si="23"/>
        <v>62</v>
      </c>
      <c r="N81">
        <f t="shared" ca="1" si="24"/>
        <v>17</v>
      </c>
      <c r="O81">
        <f t="shared" ca="1" si="25"/>
        <v>45</v>
      </c>
      <c r="P81">
        <f t="shared" ca="1" si="26"/>
        <v>421</v>
      </c>
    </row>
    <row r="82" spans="1:16" x14ac:dyDescent="0.25">
      <c r="A82">
        <f t="shared" ca="1" si="27"/>
        <v>464</v>
      </c>
      <c r="B82" s="1">
        <v>42085</v>
      </c>
      <c r="C82">
        <f ca="1">RANDBETWEEN(200,300)</f>
        <v>264</v>
      </c>
      <c r="D82">
        <f t="shared" ca="1" si="16"/>
        <v>24</v>
      </c>
      <c r="E82">
        <f t="shared" ca="1" si="17"/>
        <v>29</v>
      </c>
      <c r="F82">
        <f t="shared" ca="1" si="13"/>
        <v>55</v>
      </c>
      <c r="G82">
        <f t="shared" ca="1" si="18"/>
        <v>41</v>
      </c>
      <c r="H82">
        <f t="shared" ca="1" si="19"/>
        <v>19</v>
      </c>
      <c r="I82">
        <f t="shared" ca="1" si="20"/>
        <v>133</v>
      </c>
      <c r="J82">
        <f t="shared" ca="1" si="21"/>
        <v>332</v>
      </c>
      <c r="K82" t="s">
        <v>80</v>
      </c>
      <c r="L82">
        <f t="shared" ca="1" si="22"/>
        <v>350</v>
      </c>
      <c r="M82">
        <f t="shared" ca="1" si="23"/>
        <v>56</v>
      </c>
      <c r="N82">
        <f t="shared" ca="1" si="24"/>
        <v>15</v>
      </c>
      <c r="O82">
        <f t="shared" ca="1" si="25"/>
        <v>41</v>
      </c>
      <c r="P82">
        <f t="shared" ca="1" si="26"/>
        <v>479</v>
      </c>
    </row>
    <row r="83" spans="1:16" x14ac:dyDescent="0.25">
      <c r="A83">
        <f t="shared" ca="1" si="27"/>
        <v>327</v>
      </c>
      <c r="B83" s="1">
        <v>42086</v>
      </c>
      <c r="C83">
        <f ca="1">RANDBETWEEN(800,900)</f>
        <v>820</v>
      </c>
      <c r="D83">
        <f t="shared" ca="1" si="16"/>
        <v>15</v>
      </c>
      <c r="E83">
        <f t="shared" ca="1" si="17"/>
        <v>40</v>
      </c>
      <c r="F83">
        <f t="shared" ca="1" si="13"/>
        <v>45</v>
      </c>
      <c r="G83">
        <f t="shared" ca="1" si="18"/>
        <v>43</v>
      </c>
      <c r="H83">
        <f t="shared" ca="1" si="19"/>
        <v>21</v>
      </c>
      <c r="I83">
        <f t="shared" ca="1" si="20"/>
        <v>144</v>
      </c>
      <c r="J83">
        <f t="shared" ca="1" si="21"/>
        <v>131</v>
      </c>
      <c r="K83" t="s">
        <v>81</v>
      </c>
      <c r="L83">
        <f t="shared" ca="1" si="22"/>
        <v>300</v>
      </c>
      <c r="M83">
        <f t="shared" ca="1" si="23"/>
        <v>47</v>
      </c>
      <c r="N83">
        <f t="shared" ca="1" si="24"/>
        <v>17</v>
      </c>
      <c r="O83">
        <f t="shared" ca="1" si="25"/>
        <v>30</v>
      </c>
      <c r="P83">
        <f t="shared" ca="1" si="26"/>
        <v>373</v>
      </c>
    </row>
    <row r="84" spans="1:16" x14ac:dyDescent="0.25">
      <c r="A84">
        <f t="shared" ca="1" si="27"/>
        <v>320</v>
      </c>
      <c r="B84" s="1">
        <v>42087</v>
      </c>
      <c r="C84">
        <f ca="1">RANDBETWEEN(200,300)</f>
        <v>287</v>
      </c>
      <c r="D84">
        <f t="shared" ca="1" si="16"/>
        <v>24</v>
      </c>
      <c r="E84">
        <f t="shared" ca="1" si="17"/>
        <v>38</v>
      </c>
      <c r="F84">
        <f t="shared" ca="1" si="13"/>
        <v>54</v>
      </c>
      <c r="G84">
        <f t="shared" ca="1" si="18"/>
        <v>16</v>
      </c>
      <c r="H84">
        <f t="shared" ca="1" si="19"/>
        <v>22</v>
      </c>
      <c r="I84">
        <f t="shared" ca="1" si="20"/>
        <v>110</v>
      </c>
      <c r="J84">
        <f t="shared" ca="1" si="21"/>
        <v>416</v>
      </c>
      <c r="K84" t="s">
        <v>80</v>
      </c>
      <c r="L84">
        <f t="shared" ca="1" si="22"/>
        <v>104</v>
      </c>
      <c r="M84">
        <f t="shared" ca="1" si="23"/>
        <v>54</v>
      </c>
      <c r="N84">
        <f t="shared" ca="1" si="24"/>
        <v>19</v>
      </c>
      <c r="O84">
        <f t="shared" ca="1" si="25"/>
        <v>35</v>
      </c>
      <c r="P84">
        <f t="shared" ca="1" si="26"/>
        <v>341</v>
      </c>
    </row>
    <row r="85" spans="1:16" x14ac:dyDescent="0.25">
      <c r="A85">
        <f t="shared" ca="1" si="27"/>
        <v>675</v>
      </c>
      <c r="B85" s="1">
        <v>42088</v>
      </c>
      <c r="C85">
        <f ca="1">RANDBETWEEN(400,500)</f>
        <v>463</v>
      </c>
      <c r="D85">
        <f t="shared" ca="1" si="16"/>
        <v>16</v>
      </c>
      <c r="E85">
        <f t="shared" ca="1" si="17"/>
        <v>36</v>
      </c>
      <c r="F85">
        <f t="shared" ca="1" si="13"/>
        <v>48</v>
      </c>
      <c r="G85">
        <f t="shared" ca="1" si="18"/>
        <v>42</v>
      </c>
      <c r="H85">
        <f t="shared" ca="1" si="19"/>
        <v>30</v>
      </c>
      <c r="I85">
        <f t="shared" ca="1" si="20"/>
        <v>122</v>
      </c>
      <c r="J85">
        <f t="shared" ca="1" si="21"/>
        <v>291</v>
      </c>
      <c r="K85" t="s">
        <v>81</v>
      </c>
      <c r="L85">
        <f t="shared" ca="1" si="22"/>
        <v>391</v>
      </c>
      <c r="M85">
        <f t="shared" ca="1" si="23"/>
        <v>57</v>
      </c>
      <c r="N85">
        <f t="shared" ca="1" si="24"/>
        <v>13</v>
      </c>
      <c r="O85">
        <f t="shared" ca="1" si="25"/>
        <v>44</v>
      </c>
      <c r="P85">
        <f t="shared" ca="1" si="26"/>
        <v>471</v>
      </c>
    </row>
    <row r="86" spans="1:16" x14ac:dyDescent="0.25">
      <c r="A86">
        <f t="shared" ca="1" si="27"/>
        <v>610</v>
      </c>
      <c r="B86" s="1">
        <v>42089</v>
      </c>
      <c r="C86">
        <f ca="1">RANDBETWEEN(250,350)</f>
        <v>275</v>
      </c>
      <c r="D86">
        <f t="shared" ca="1" si="16"/>
        <v>12</v>
      </c>
      <c r="E86">
        <f t="shared" ca="1" si="17"/>
        <v>16</v>
      </c>
      <c r="F86">
        <f t="shared" ca="1" si="13"/>
        <v>45</v>
      </c>
      <c r="G86">
        <f t="shared" ca="1" si="18"/>
        <v>28</v>
      </c>
      <c r="H86">
        <f t="shared" ca="1" si="19"/>
        <v>29</v>
      </c>
      <c r="I86">
        <f t="shared" ca="1" si="20"/>
        <v>113</v>
      </c>
      <c r="J86">
        <f t="shared" ca="1" si="21"/>
        <v>365</v>
      </c>
      <c r="K86" t="s">
        <v>80</v>
      </c>
      <c r="L86">
        <f t="shared" ca="1" si="22"/>
        <v>334</v>
      </c>
      <c r="M86">
        <f t="shared" ca="1" si="23"/>
        <v>56</v>
      </c>
      <c r="N86">
        <f t="shared" ca="1" si="24"/>
        <v>15</v>
      </c>
      <c r="O86">
        <f t="shared" ca="1" si="25"/>
        <v>41</v>
      </c>
      <c r="P86">
        <f t="shared" ca="1" si="26"/>
        <v>300</v>
      </c>
    </row>
    <row r="87" spans="1:16" x14ac:dyDescent="0.25">
      <c r="A87">
        <f t="shared" ca="1" si="27"/>
        <v>377</v>
      </c>
      <c r="B87" s="1">
        <v>42090</v>
      </c>
      <c r="C87">
        <f ca="1">RANDBETWEEN(550,650)</f>
        <v>601</v>
      </c>
      <c r="D87">
        <f t="shared" ca="1" si="16"/>
        <v>12</v>
      </c>
      <c r="E87">
        <f t="shared" ca="1" si="17"/>
        <v>44</v>
      </c>
      <c r="F87">
        <f t="shared" ca="1" si="13"/>
        <v>51</v>
      </c>
      <c r="G87">
        <f t="shared" ca="1" si="18"/>
        <v>20</v>
      </c>
      <c r="H87">
        <f t="shared" ca="1" si="19"/>
        <v>21</v>
      </c>
      <c r="I87">
        <f t="shared" ca="1" si="20"/>
        <v>121</v>
      </c>
      <c r="J87">
        <f t="shared" ca="1" si="21"/>
        <v>178</v>
      </c>
      <c r="K87" t="s">
        <v>81</v>
      </c>
      <c r="L87">
        <f t="shared" ca="1" si="22"/>
        <v>202</v>
      </c>
      <c r="M87">
        <f t="shared" ca="1" si="23"/>
        <v>58</v>
      </c>
      <c r="N87">
        <f t="shared" ca="1" si="24"/>
        <v>16</v>
      </c>
      <c r="O87">
        <f t="shared" ca="1" si="25"/>
        <v>42</v>
      </c>
      <c r="P87">
        <f t="shared" ca="1" si="26"/>
        <v>254</v>
      </c>
    </row>
    <row r="88" spans="1:16" x14ac:dyDescent="0.25">
      <c r="A88">
        <f t="shared" ca="1" si="27"/>
        <v>273</v>
      </c>
      <c r="B88" s="1">
        <v>42091</v>
      </c>
      <c r="C88">
        <f ca="1">RANDBETWEEN(100,110)</f>
        <v>102</v>
      </c>
      <c r="D88">
        <f t="shared" ca="1" si="16"/>
        <v>13</v>
      </c>
      <c r="E88">
        <f t="shared" ca="1" si="17"/>
        <v>37</v>
      </c>
      <c r="F88">
        <f t="shared" ca="1" si="13"/>
        <v>53</v>
      </c>
      <c r="G88">
        <f t="shared" ca="1" si="18"/>
        <v>18</v>
      </c>
      <c r="H88">
        <f t="shared" ca="1" si="19"/>
        <v>27</v>
      </c>
      <c r="I88">
        <f t="shared" ca="1" si="20"/>
        <v>109</v>
      </c>
      <c r="J88">
        <f t="shared" ca="1" si="21"/>
        <v>473</v>
      </c>
      <c r="K88" t="s">
        <v>80</v>
      </c>
      <c r="L88">
        <f t="shared" ca="1" si="22"/>
        <v>486</v>
      </c>
      <c r="M88">
        <f t="shared" ca="1" si="23"/>
        <v>54</v>
      </c>
      <c r="N88">
        <f t="shared" ca="1" si="24"/>
        <v>18</v>
      </c>
      <c r="O88">
        <f t="shared" ca="1" si="25"/>
        <v>36</v>
      </c>
      <c r="P88">
        <f t="shared" ca="1" si="26"/>
        <v>384</v>
      </c>
    </row>
    <row r="89" spans="1:16" x14ac:dyDescent="0.25">
      <c r="A89">
        <f t="shared" ca="1" si="27"/>
        <v>224</v>
      </c>
      <c r="B89" s="1">
        <v>42092</v>
      </c>
      <c r="C89">
        <f ca="1">RANDBETWEEN(100,200)</f>
        <v>151</v>
      </c>
      <c r="D89">
        <f t="shared" ca="1" si="16"/>
        <v>25</v>
      </c>
      <c r="E89">
        <f t="shared" ca="1" si="17"/>
        <v>39</v>
      </c>
      <c r="F89">
        <f t="shared" ca="1" si="13"/>
        <v>52</v>
      </c>
      <c r="G89">
        <f t="shared" ca="1" si="18"/>
        <v>21</v>
      </c>
      <c r="H89">
        <f t="shared" ca="1" si="19"/>
        <v>24</v>
      </c>
      <c r="I89">
        <f t="shared" ca="1" si="20"/>
        <v>113</v>
      </c>
      <c r="J89">
        <f t="shared" ca="1" si="21"/>
        <v>273</v>
      </c>
      <c r="K89" t="s">
        <v>81</v>
      </c>
      <c r="L89">
        <f t="shared" ca="1" si="22"/>
        <v>415</v>
      </c>
      <c r="M89">
        <f t="shared" ca="1" si="23"/>
        <v>45</v>
      </c>
      <c r="N89">
        <f t="shared" ca="1" si="24"/>
        <v>13</v>
      </c>
      <c r="O89">
        <f t="shared" ca="1" si="25"/>
        <v>32</v>
      </c>
      <c r="P89">
        <f t="shared" ca="1" si="26"/>
        <v>358</v>
      </c>
    </row>
    <row r="90" spans="1:16" x14ac:dyDescent="0.25">
      <c r="A90">
        <f t="shared" ca="1" si="27"/>
        <v>552</v>
      </c>
      <c r="B90" s="1">
        <v>42093</v>
      </c>
      <c r="C90">
        <f ca="1">RANDBETWEEN(500,750)</f>
        <v>587</v>
      </c>
      <c r="D90">
        <f t="shared" ca="1" si="16"/>
        <v>17</v>
      </c>
      <c r="E90">
        <f t="shared" ca="1" si="17"/>
        <v>34</v>
      </c>
      <c r="F90">
        <f t="shared" ca="1" si="13"/>
        <v>47</v>
      </c>
      <c r="G90">
        <f t="shared" ca="1" si="18"/>
        <v>37</v>
      </c>
      <c r="H90">
        <f t="shared" ca="1" si="19"/>
        <v>23</v>
      </c>
      <c r="I90">
        <f t="shared" ca="1" si="20"/>
        <v>126</v>
      </c>
      <c r="J90">
        <f t="shared" ca="1" si="21"/>
        <v>400</v>
      </c>
      <c r="K90" t="s">
        <v>80</v>
      </c>
      <c r="L90">
        <f t="shared" ca="1" si="22"/>
        <v>196</v>
      </c>
      <c r="M90">
        <f t="shared" ca="1" si="23"/>
        <v>55</v>
      </c>
      <c r="N90">
        <f t="shared" ca="1" si="24"/>
        <v>16</v>
      </c>
      <c r="O90">
        <f t="shared" ca="1" si="25"/>
        <v>39</v>
      </c>
      <c r="P90">
        <f t="shared" ca="1" si="26"/>
        <v>374</v>
      </c>
    </row>
    <row r="91" spans="1:16" x14ac:dyDescent="0.25">
      <c r="A91">
        <f t="shared" ca="1" si="27"/>
        <v>555</v>
      </c>
      <c r="B91" s="1">
        <v>42094</v>
      </c>
      <c r="C91">
        <f ca="1">RANDBETWEEN(200,300)</f>
        <v>204</v>
      </c>
      <c r="D91">
        <f ca="1">RANDBETWEEN(55,70)</f>
        <v>70</v>
      </c>
      <c r="E91">
        <f t="shared" ca="1" si="17"/>
        <v>21</v>
      </c>
      <c r="F91">
        <f t="shared" ca="1" si="13"/>
        <v>46</v>
      </c>
      <c r="G91">
        <f t="shared" ca="1" si="18"/>
        <v>42</v>
      </c>
      <c r="H91">
        <f t="shared" ca="1" si="19"/>
        <v>26</v>
      </c>
      <c r="I91">
        <f t="shared" ca="1" si="20"/>
        <v>137</v>
      </c>
      <c r="J91">
        <f t="shared" ca="1" si="21"/>
        <v>187</v>
      </c>
      <c r="K91" t="s">
        <v>81</v>
      </c>
      <c r="L91">
        <f t="shared" ca="1" si="22"/>
        <v>126</v>
      </c>
      <c r="M91">
        <f t="shared" ca="1" si="23"/>
        <v>47</v>
      </c>
      <c r="N91">
        <f t="shared" ca="1" si="24"/>
        <v>13</v>
      </c>
      <c r="O91">
        <f t="shared" ca="1" si="25"/>
        <v>34</v>
      </c>
      <c r="P91">
        <f t="shared" ca="1" si="26"/>
        <v>442</v>
      </c>
    </row>
    <row r="92" spans="1:16" x14ac:dyDescent="0.25">
      <c r="A92">
        <f t="shared" ca="1" si="27"/>
        <v>247</v>
      </c>
      <c r="B92" s="1">
        <v>42095</v>
      </c>
      <c r="C92">
        <f ca="1">RANDBETWEEN(600,700)</f>
        <v>657</v>
      </c>
      <c r="D92">
        <f t="shared" ref="D92:D110" ca="1" si="28">RANDBETWEEN(55,70)</f>
        <v>62</v>
      </c>
      <c r="E92">
        <f t="shared" ca="1" si="17"/>
        <v>33</v>
      </c>
      <c r="F92">
        <f t="shared" ca="1" si="13"/>
        <v>55</v>
      </c>
      <c r="G92">
        <f t="shared" ca="1" si="18"/>
        <v>15</v>
      </c>
      <c r="H92">
        <f t="shared" ca="1" si="19"/>
        <v>30</v>
      </c>
      <c r="I92">
        <f t="shared" ca="1" si="20"/>
        <v>117</v>
      </c>
      <c r="J92">
        <f t="shared" ca="1" si="21"/>
        <v>351</v>
      </c>
      <c r="K92" t="s">
        <v>80</v>
      </c>
      <c r="L92">
        <f t="shared" ca="1" si="22"/>
        <v>286</v>
      </c>
      <c r="M92">
        <f t="shared" ca="1" si="23"/>
        <v>52</v>
      </c>
      <c r="N92">
        <f t="shared" ca="1" si="24"/>
        <v>19</v>
      </c>
      <c r="O92">
        <f t="shared" ca="1" si="25"/>
        <v>33</v>
      </c>
      <c r="P92">
        <f t="shared" ca="1" si="26"/>
        <v>311</v>
      </c>
    </row>
    <row r="93" spans="1:16" x14ac:dyDescent="0.25">
      <c r="A93">
        <f t="shared" ca="1" si="27"/>
        <v>527</v>
      </c>
      <c r="B93" s="1">
        <v>42096</v>
      </c>
      <c r="C93">
        <f ca="1">RANDBETWEEN(350,450)</f>
        <v>418</v>
      </c>
      <c r="D93">
        <f t="shared" ca="1" si="28"/>
        <v>56</v>
      </c>
      <c r="E93">
        <f t="shared" ca="1" si="17"/>
        <v>48</v>
      </c>
      <c r="F93">
        <f t="shared" ca="1" si="13"/>
        <v>54</v>
      </c>
      <c r="G93">
        <f t="shared" ca="1" si="18"/>
        <v>39</v>
      </c>
      <c r="H93">
        <f t="shared" ca="1" si="19"/>
        <v>21</v>
      </c>
      <c r="I93">
        <f t="shared" ca="1" si="20"/>
        <v>104</v>
      </c>
      <c r="J93">
        <f t="shared" ca="1" si="21"/>
        <v>451</v>
      </c>
      <c r="K93" t="s">
        <v>81</v>
      </c>
      <c r="L93">
        <f t="shared" ca="1" si="22"/>
        <v>272</v>
      </c>
      <c r="M93">
        <f t="shared" ca="1" si="23"/>
        <v>49</v>
      </c>
      <c r="N93">
        <f t="shared" ca="1" si="24"/>
        <v>17</v>
      </c>
      <c r="O93">
        <f t="shared" ca="1" si="25"/>
        <v>32</v>
      </c>
      <c r="P93">
        <f t="shared" ca="1" si="26"/>
        <v>466</v>
      </c>
    </row>
    <row r="94" spans="1:16" x14ac:dyDescent="0.25">
      <c r="A94">
        <f t="shared" ca="1" si="27"/>
        <v>573</v>
      </c>
      <c r="B94" s="1">
        <v>42097</v>
      </c>
      <c r="C94">
        <f ca="1">RANDBETWEEN(200,300)</f>
        <v>290</v>
      </c>
      <c r="D94">
        <f t="shared" ca="1" si="28"/>
        <v>67</v>
      </c>
      <c r="E94">
        <f t="shared" ca="1" si="17"/>
        <v>37</v>
      </c>
      <c r="F94">
        <f t="shared" ca="1" si="13"/>
        <v>50</v>
      </c>
      <c r="G94">
        <f t="shared" ca="1" si="18"/>
        <v>41</v>
      </c>
      <c r="H94">
        <f t="shared" ca="1" si="19"/>
        <v>28</v>
      </c>
      <c r="I94">
        <f t="shared" ca="1" si="20"/>
        <v>104</v>
      </c>
      <c r="J94">
        <f t="shared" ca="1" si="21"/>
        <v>237</v>
      </c>
      <c r="K94" t="s">
        <v>80</v>
      </c>
      <c r="L94">
        <f t="shared" ca="1" si="22"/>
        <v>424</v>
      </c>
      <c r="M94">
        <f t="shared" ca="1" si="23"/>
        <v>50</v>
      </c>
      <c r="N94">
        <f t="shared" ca="1" si="24"/>
        <v>17</v>
      </c>
      <c r="O94">
        <f t="shared" ca="1" si="25"/>
        <v>33</v>
      </c>
      <c r="P94">
        <f t="shared" ca="1" si="26"/>
        <v>329</v>
      </c>
    </row>
    <row r="95" spans="1:16" x14ac:dyDescent="0.25">
      <c r="A95">
        <f t="shared" ca="1" si="27"/>
        <v>281</v>
      </c>
      <c r="B95" s="1">
        <v>42098</v>
      </c>
      <c r="C95">
        <f ca="1">RANDBETWEEN(800,900)</f>
        <v>856</v>
      </c>
      <c r="D95">
        <f t="shared" ca="1" si="28"/>
        <v>60</v>
      </c>
      <c r="E95">
        <f t="shared" ca="1" si="17"/>
        <v>43</v>
      </c>
      <c r="F95">
        <f t="shared" ca="1" si="13"/>
        <v>47</v>
      </c>
      <c r="G95">
        <f t="shared" ca="1" si="18"/>
        <v>33</v>
      </c>
      <c r="H95">
        <f t="shared" ca="1" si="19"/>
        <v>29</v>
      </c>
      <c r="I95">
        <f t="shared" ca="1" si="20"/>
        <v>102</v>
      </c>
      <c r="J95">
        <f t="shared" ca="1" si="21"/>
        <v>305</v>
      </c>
      <c r="K95" t="s">
        <v>81</v>
      </c>
      <c r="L95">
        <f t="shared" ca="1" si="22"/>
        <v>297</v>
      </c>
      <c r="M95">
        <f t="shared" ca="1" si="23"/>
        <v>50</v>
      </c>
      <c r="N95">
        <f t="shared" ca="1" si="24"/>
        <v>16</v>
      </c>
      <c r="O95">
        <f t="shared" ca="1" si="25"/>
        <v>34</v>
      </c>
      <c r="P95">
        <f t="shared" ca="1" si="26"/>
        <v>479</v>
      </c>
    </row>
    <row r="96" spans="1:16" x14ac:dyDescent="0.25">
      <c r="A96">
        <f t="shared" ca="1" si="27"/>
        <v>327</v>
      </c>
      <c r="B96" s="1">
        <v>42099</v>
      </c>
      <c r="C96">
        <f ca="1">RANDBETWEEN(200,300)</f>
        <v>258</v>
      </c>
      <c r="D96">
        <f t="shared" ca="1" si="28"/>
        <v>65</v>
      </c>
      <c r="E96">
        <f t="shared" ca="1" si="17"/>
        <v>18</v>
      </c>
      <c r="F96">
        <f t="shared" ref="F96:F159" ca="1" si="29">RANDBETWEEN(45,55)</f>
        <v>52</v>
      </c>
      <c r="G96">
        <f t="shared" ca="1" si="18"/>
        <v>15</v>
      </c>
      <c r="H96">
        <f t="shared" ca="1" si="19"/>
        <v>25</v>
      </c>
      <c r="I96">
        <f t="shared" ca="1" si="20"/>
        <v>118</v>
      </c>
      <c r="J96">
        <f t="shared" ca="1" si="21"/>
        <v>490</v>
      </c>
      <c r="K96" t="s">
        <v>80</v>
      </c>
      <c r="L96">
        <f t="shared" ca="1" si="22"/>
        <v>227</v>
      </c>
      <c r="M96">
        <f t="shared" ca="1" si="23"/>
        <v>48</v>
      </c>
      <c r="N96">
        <f t="shared" ca="1" si="24"/>
        <v>16</v>
      </c>
      <c r="O96">
        <f t="shared" ca="1" si="25"/>
        <v>32</v>
      </c>
      <c r="P96">
        <f t="shared" ca="1" si="26"/>
        <v>342</v>
      </c>
    </row>
    <row r="97" spans="1:16" x14ac:dyDescent="0.25">
      <c r="A97">
        <f t="shared" ca="1" si="27"/>
        <v>519</v>
      </c>
      <c r="B97" s="1">
        <v>42100</v>
      </c>
      <c r="C97">
        <f ca="1">RANDBETWEEN(400,500)</f>
        <v>498</v>
      </c>
      <c r="D97">
        <f t="shared" ca="1" si="28"/>
        <v>60</v>
      </c>
      <c r="E97">
        <f t="shared" ca="1" si="17"/>
        <v>50</v>
      </c>
      <c r="F97">
        <f t="shared" ca="1" si="29"/>
        <v>48</v>
      </c>
      <c r="G97">
        <f t="shared" ca="1" si="18"/>
        <v>20</v>
      </c>
      <c r="H97">
        <f t="shared" ca="1" si="19"/>
        <v>25</v>
      </c>
      <c r="I97">
        <f t="shared" ca="1" si="20"/>
        <v>141</v>
      </c>
      <c r="J97">
        <f t="shared" ca="1" si="21"/>
        <v>458</v>
      </c>
      <c r="K97" t="s">
        <v>81</v>
      </c>
      <c r="L97">
        <f t="shared" ca="1" si="22"/>
        <v>205</v>
      </c>
      <c r="M97">
        <f t="shared" ca="1" si="23"/>
        <v>50</v>
      </c>
      <c r="N97">
        <f t="shared" ca="1" si="24"/>
        <v>10</v>
      </c>
      <c r="O97">
        <f t="shared" ca="1" si="25"/>
        <v>40</v>
      </c>
      <c r="P97">
        <f t="shared" ca="1" si="26"/>
        <v>312</v>
      </c>
    </row>
    <row r="98" spans="1:16" x14ac:dyDescent="0.25">
      <c r="A98">
        <f t="shared" ca="1" si="27"/>
        <v>537</v>
      </c>
      <c r="B98" s="1">
        <v>42101</v>
      </c>
      <c r="C98">
        <f ca="1">RANDBETWEEN(250,350)</f>
        <v>306</v>
      </c>
      <c r="D98">
        <f t="shared" ca="1" si="28"/>
        <v>64</v>
      </c>
      <c r="E98">
        <f t="shared" ca="1" si="17"/>
        <v>46</v>
      </c>
      <c r="F98">
        <f t="shared" ca="1" si="29"/>
        <v>47</v>
      </c>
      <c r="G98">
        <f t="shared" ca="1" si="18"/>
        <v>31</v>
      </c>
      <c r="H98">
        <f t="shared" ca="1" si="19"/>
        <v>23</v>
      </c>
      <c r="I98">
        <f t="shared" ca="1" si="20"/>
        <v>110</v>
      </c>
      <c r="J98">
        <f t="shared" ca="1" si="21"/>
        <v>353</v>
      </c>
      <c r="K98" t="s">
        <v>80</v>
      </c>
      <c r="L98">
        <f t="shared" ca="1" si="22"/>
        <v>453</v>
      </c>
      <c r="M98">
        <f t="shared" ca="1" si="23"/>
        <v>51</v>
      </c>
      <c r="N98">
        <f t="shared" ca="1" si="24"/>
        <v>13</v>
      </c>
      <c r="O98">
        <f t="shared" ca="1" si="25"/>
        <v>38</v>
      </c>
      <c r="P98">
        <f t="shared" ca="1" si="26"/>
        <v>424</v>
      </c>
    </row>
    <row r="99" spans="1:16" x14ac:dyDescent="0.25">
      <c r="A99">
        <f t="shared" ca="1" si="27"/>
        <v>649</v>
      </c>
      <c r="B99" s="1">
        <v>42102</v>
      </c>
      <c r="C99">
        <f ca="1">RANDBETWEEN(550,650)</f>
        <v>634</v>
      </c>
      <c r="D99">
        <f t="shared" ca="1" si="28"/>
        <v>55</v>
      </c>
      <c r="E99">
        <f t="shared" ca="1" si="17"/>
        <v>38</v>
      </c>
      <c r="F99">
        <f t="shared" ca="1" si="29"/>
        <v>49</v>
      </c>
      <c r="G99">
        <f t="shared" ca="1" si="18"/>
        <v>40</v>
      </c>
      <c r="H99">
        <f t="shared" ca="1" si="19"/>
        <v>30</v>
      </c>
      <c r="I99">
        <f t="shared" ca="1" si="20"/>
        <v>101</v>
      </c>
      <c r="J99">
        <f t="shared" ca="1" si="21"/>
        <v>255</v>
      </c>
      <c r="K99" t="s">
        <v>81</v>
      </c>
      <c r="L99">
        <f t="shared" ca="1" si="22"/>
        <v>489</v>
      </c>
      <c r="M99">
        <f t="shared" ca="1" si="23"/>
        <v>55</v>
      </c>
      <c r="N99">
        <f t="shared" ca="1" si="24"/>
        <v>13</v>
      </c>
      <c r="O99">
        <f t="shared" ca="1" si="25"/>
        <v>42</v>
      </c>
      <c r="P99">
        <f t="shared" ca="1" si="26"/>
        <v>478</v>
      </c>
    </row>
    <row r="100" spans="1:16" x14ac:dyDescent="0.25">
      <c r="A100">
        <f t="shared" ca="1" si="27"/>
        <v>255</v>
      </c>
      <c r="B100" s="1">
        <v>42103</v>
      </c>
      <c r="C100">
        <f ca="1">RANDBETWEEN(100,110)</f>
        <v>105</v>
      </c>
      <c r="D100">
        <f t="shared" ca="1" si="28"/>
        <v>70</v>
      </c>
      <c r="E100">
        <f t="shared" ca="1" si="17"/>
        <v>10</v>
      </c>
      <c r="F100">
        <f t="shared" ca="1" si="29"/>
        <v>52</v>
      </c>
      <c r="G100">
        <f t="shared" ca="1" si="18"/>
        <v>32</v>
      </c>
      <c r="H100">
        <f t="shared" ca="1" si="19"/>
        <v>25</v>
      </c>
      <c r="I100">
        <f t="shared" ca="1" si="20"/>
        <v>102</v>
      </c>
      <c r="J100">
        <f t="shared" ca="1" si="21"/>
        <v>314</v>
      </c>
      <c r="K100" t="s">
        <v>80</v>
      </c>
      <c r="L100">
        <f t="shared" ca="1" si="22"/>
        <v>466</v>
      </c>
      <c r="M100">
        <f t="shared" ca="1" si="23"/>
        <v>54</v>
      </c>
      <c r="N100">
        <f t="shared" ca="1" si="24"/>
        <v>10</v>
      </c>
      <c r="O100">
        <f t="shared" ca="1" si="25"/>
        <v>44</v>
      </c>
      <c r="P100">
        <f t="shared" ca="1" si="26"/>
        <v>277</v>
      </c>
    </row>
    <row r="101" spans="1:16" x14ac:dyDescent="0.25">
      <c r="A101">
        <f t="shared" ca="1" si="27"/>
        <v>621</v>
      </c>
      <c r="B101" s="1">
        <v>42104</v>
      </c>
      <c r="C101">
        <f ca="1">RANDBETWEEN(100,200)</f>
        <v>130</v>
      </c>
      <c r="D101">
        <f t="shared" ca="1" si="28"/>
        <v>55</v>
      </c>
      <c r="E101">
        <f t="shared" ca="1" si="17"/>
        <v>27</v>
      </c>
      <c r="F101">
        <f t="shared" ca="1" si="29"/>
        <v>46</v>
      </c>
      <c r="G101">
        <f t="shared" ca="1" si="18"/>
        <v>42</v>
      </c>
      <c r="H101">
        <f t="shared" ca="1" si="19"/>
        <v>22</v>
      </c>
      <c r="I101">
        <f t="shared" ca="1" si="20"/>
        <v>131</v>
      </c>
      <c r="J101">
        <f t="shared" ca="1" si="21"/>
        <v>119</v>
      </c>
      <c r="K101" t="s">
        <v>81</v>
      </c>
      <c r="L101">
        <f t="shared" ca="1" si="22"/>
        <v>285</v>
      </c>
      <c r="M101">
        <f t="shared" ca="1" si="23"/>
        <v>54</v>
      </c>
      <c r="N101">
        <f t="shared" ca="1" si="24"/>
        <v>15</v>
      </c>
      <c r="O101">
        <f t="shared" ca="1" si="25"/>
        <v>39</v>
      </c>
      <c r="P101">
        <f t="shared" ca="1" si="26"/>
        <v>286</v>
      </c>
    </row>
    <row r="102" spans="1:16" x14ac:dyDescent="0.25">
      <c r="A102">
        <f t="shared" ca="1" si="27"/>
        <v>343</v>
      </c>
      <c r="B102" s="1">
        <v>42105</v>
      </c>
      <c r="C102">
        <f ca="1">RANDBETWEEN(500,750)</f>
        <v>624</v>
      </c>
      <c r="D102">
        <f t="shared" ca="1" si="28"/>
        <v>58</v>
      </c>
      <c r="E102">
        <f t="shared" ca="1" si="17"/>
        <v>23</v>
      </c>
      <c r="F102">
        <f t="shared" ca="1" si="29"/>
        <v>55</v>
      </c>
      <c r="G102">
        <f t="shared" ca="1" si="18"/>
        <v>41</v>
      </c>
      <c r="H102">
        <f t="shared" ca="1" si="19"/>
        <v>23</v>
      </c>
      <c r="I102">
        <f t="shared" ca="1" si="20"/>
        <v>132</v>
      </c>
      <c r="J102">
        <f t="shared" ca="1" si="21"/>
        <v>212</v>
      </c>
      <c r="K102" t="s">
        <v>80</v>
      </c>
      <c r="L102">
        <f t="shared" ca="1" si="22"/>
        <v>221</v>
      </c>
      <c r="M102">
        <f t="shared" ca="1" si="23"/>
        <v>60</v>
      </c>
      <c r="N102">
        <f t="shared" ca="1" si="24"/>
        <v>17</v>
      </c>
      <c r="O102">
        <f t="shared" ca="1" si="25"/>
        <v>43</v>
      </c>
      <c r="P102">
        <f t="shared" ca="1" si="26"/>
        <v>395</v>
      </c>
    </row>
    <row r="103" spans="1:16" x14ac:dyDescent="0.25">
      <c r="A103">
        <f t="shared" ca="1" si="27"/>
        <v>633</v>
      </c>
      <c r="B103" s="1">
        <v>42106</v>
      </c>
      <c r="C103">
        <f ca="1">RANDBETWEEN(200,300)</f>
        <v>231</v>
      </c>
      <c r="D103">
        <f t="shared" ca="1" si="28"/>
        <v>68</v>
      </c>
      <c r="E103">
        <f t="shared" ca="1" si="17"/>
        <v>18</v>
      </c>
      <c r="F103">
        <f t="shared" ca="1" si="29"/>
        <v>50</v>
      </c>
      <c r="G103">
        <f t="shared" ca="1" si="18"/>
        <v>44</v>
      </c>
      <c r="H103">
        <f t="shared" ca="1" si="19"/>
        <v>20</v>
      </c>
      <c r="I103">
        <f t="shared" ca="1" si="20"/>
        <v>140</v>
      </c>
      <c r="J103">
        <f t="shared" ca="1" si="21"/>
        <v>266</v>
      </c>
      <c r="K103" t="s">
        <v>81</v>
      </c>
      <c r="L103">
        <f t="shared" ca="1" si="22"/>
        <v>174</v>
      </c>
      <c r="M103">
        <f t="shared" ca="1" si="23"/>
        <v>52</v>
      </c>
      <c r="N103">
        <f t="shared" ca="1" si="24"/>
        <v>12</v>
      </c>
      <c r="O103">
        <f t="shared" ca="1" si="25"/>
        <v>40</v>
      </c>
      <c r="P103">
        <f t="shared" ca="1" si="26"/>
        <v>431</v>
      </c>
    </row>
    <row r="104" spans="1:16" x14ac:dyDescent="0.25">
      <c r="A104">
        <f t="shared" ca="1" si="27"/>
        <v>244</v>
      </c>
      <c r="B104" s="1">
        <v>42107</v>
      </c>
      <c r="C104">
        <f ca="1">RANDBETWEEN(600,700)</f>
        <v>695</v>
      </c>
      <c r="D104">
        <f t="shared" ca="1" si="28"/>
        <v>59</v>
      </c>
      <c r="E104">
        <f t="shared" ca="1" si="17"/>
        <v>47</v>
      </c>
      <c r="F104">
        <f t="shared" ca="1" si="29"/>
        <v>51</v>
      </c>
      <c r="G104">
        <f t="shared" ca="1" si="18"/>
        <v>49</v>
      </c>
      <c r="H104">
        <f t="shared" ca="1" si="19"/>
        <v>22</v>
      </c>
      <c r="I104">
        <f t="shared" ca="1" si="20"/>
        <v>101</v>
      </c>
      <c r="J104">
        <f t="shared" ca="1" si="21"/>
        <v>414</v>
      </c>
      <c r="K104" t="s">
        <v>80</v>
      </c>
      <c r="L104">
        <f t="shared" ca="1" si="22"/>
        <v>314</v>
      </c>
      <c r="M104">
        <f t="shared" ca="1" si="23"/>
        <v>54</v>
      </c>
      <c r="N104">
        <f t="shared" ca="1" si="24"/>
        <v>17</v>
      </c>
      <c r="O104">
        <f t="shared" ca="1" si="25"/>
        <v>37</v>
      </c>
      <c r="P104">
        <f t="shared" ca="1" si="26"/>
        <v>384</v>
      </c>
    </row>
    <row r="105" spans="1:16" x14ac:dyDescent="0.25">
      <c r="A105">
        <f t="shared" ca="1" si="27"/>
        <v>671</v>
      </c>
      <c r="B105" s="1">
        <v>42108</v>
      </c>
      <c r="C105">
        <f ca="1">RANDBETWEEN(350,450)</f>
        <v>351</v>
      </c>
      <c r="D105">
        <f t="shared" ca="1" si="28"/>
        <v>63</v>
      </c>
      <c r="E105">
        <f t="shared" ca="1" si="17"/>
        <v>49</v>
      </c>
      <c r="F105">
        <f t="shared" ca="1" si="29"/>
        <v>45</v>
      </c>
      <c r="G105">
        <f t="shared" ca="1" si="18"/>
        <v>20</v>
      </c>
      <c r="H105">
        <f t="shared" ca="1" si="19"/>
        <v>25</v>
      </c>
      <c r="I105">
        <f t="shared" ca="1" si="20"/>
        <v>115</v>
      </c>
      <c r="J105">
        <f t="shared" ca="1" si="21"/>
        <v>152</v>
      </c>
      <c r="K105" t="s">
        <v>81</v>
      </c>
      <c r="L105">
        <f t="shared" ca="1" si="22"/>
        <v>351</v>
      </c>
      <c r="M105">
        <f t="shared" ca="1" si="23"/>
        <v>51</v>
      </c>
      <c r="N105">
        <f t="shared" ca="1" si="24"/>
        <v>16</v>
      </c>
      <c r="O105">
        <f t="shared" ca="1" si="25"/>
        <v>35</v>
      </c>
      <c r="P105">
        <f t="shared" ca="1" si="26"/>
        <v>348</v>
      </c>
    </row>
    <row r="106" spans="1:16" x14ac:dyDescent="0.25">
      <c r="A106">
        <f t="shared" ca="1" si="27"/>
        <v>253</v>
      </c>
      <c r="B106" s="1">
        <v>42109</v>
      </c>
      <c r="C106">
        <f ca="1">RANDBETWEEN(200,300)</f>
        <v>240</v>
      </c>
      <c r="D106">
        <f t="shared" ca="1" si="28"/>
        <v>63</v>
      </c>
      <c r="E106">
        <f t="shared" ca="1" si="17"/>
        <v>47</v>
      </c>
      <c r="F106">
        <f t="shared" ca="1" si="29"/>
        <v>50</v>
      </c>
      <c r="G106">
        <f t="shared" ca="1" si="18"/>
        <v>23</v>
      </c>
      <c r="H106">
        <f t="shared" ca="1" si="19"/>
        <v>22</v>
      </c>
      <c r="I106">
        <f t="shared" ca="1" si="20"/>
        <v>131</v>
      </c>
      <c r="J106">
        <f t="shared" ca="1" si="21"/>
        <v>336</v>
      </c>
      <c r="K106" t="s">
        <v>80</v>
      </c>
      <c r="L106">
        <f t="shared" ca="1" si="22"/>
        <v>471</v>
      </c>
      <c r="M106">
        <f t="shared" ca="1" si="23"/>
        <v>45</v>
      </c>
      <c r="N106">
        <f t="shared" ca="1" si="24"/>
        <v>12</v>
      </c>
      <c r="O106">
        <f t="shared" ca="1" si="25"/>
        <v>33</v>
      </c>
      <c r="P106">
        <f t="shared" ca="1" si="26"/>
        <v>266</v>
      </c>
    </row>
    <row r="107" spans="1:16" x14ac:dyDescent="0.25">
      <c r="A107">
        <f t="shared" ca="1" si="27"/>
        <v>379</v>
      </c>
      <c r="B107" s="1">
        <v>42110</v>
      </c>
      <c r="C107">
        <f ca="1">RANDBETWEEN(800,900)</f>
        <v>805</v>
      </c>
      <c r="D107">
        <f t="shared" ca="1" si="28"/>
        <v>62</v>
      </c>
      <c r="E107">
        <f t="shared" ca="1" si="17"/>
        <v>49</v>
      </c>
      <c r="F107">
        <f t="shared" ca="1" si="29"/>
        <v>54</v>
      </c>
      <c r="G107">
        <f t="shared" ca="1" si="18"/>
        <v>19</v>
      </c>
      <c r="H107">
        <f t="shared" ca="1" si="19"/>
        <v>24</v>
      </c>
      <c r="I107">
        <f t="shared" ca="1" si="20"/>
        <v>143</v>
      </c>
      <c r="J107">
        <f t="shared" ca="1" si="21"/>
        <v>483</v>
      </c>
      <c r="K107" t="s">
        <v>81</v>
      </c>
      <c r="L107">
        <f t="shared" ca="1" si="22"/>
        <v>252</v>
      </c>
      <c r="M107">
        <f t="shared" ca="1" si="23"/>
        <v>56</v>
      </c>
      <c r="N107">
        <f t="shared" ca="1" si="24"/>
        <v>16</v>
      </c>
      <c r="O107">
        <f t="shared" ca="1" si="25"/>
        <v>40</v>
      </c>
      <c r="P107">
        <f t="shared" ca="1" si="26"/>
        <v>381</v>
      </c>
    </row>
    <row r="108" spans="1:16" x14ac:dyDescent="0.25">
      <c r="A108">
        <f t="shared" ca="1" si="27"/>
        <v>693</v>
      </c>
      <c r="B108" s="1">
        <v>42111</v>
      </c>
      <c r="C108">
        <f ca="1">RANDBETWEEN(200,300)</f>
        <v>216</v>
      </c>
      <c r="D108">
        <f t="shared" ca="1" si="28"/>
        <v>59</v>
      </c>
      <c r="E108">
        <f t="shared" ca="1" si="17"/>
        <v>35</v>
      </c>
      <c r="F108">
        <f t="shared" ca="1" si="29"/>
        <v>55</v>
      </c>
      <c r="G108">
        <f t="shared" ca="1" si="18"/>
        <v>16</v>
      </c>
      <c r="H108">
        <f t="shared" ca="1" si="19"/>
        <v>26</v>
      </c>
      <c r="I108">
        <f t="shared" ca="1" si="20"/>
        <v>113</v>
      </c>
      <c r="J108">
        <f t="shared" ca="1" si="21"/>
        <v>497</v>
      </c>
      <c r="K108" t="s">
        <v>80</v>
      </c>
      <c r="L108">
        <f t="shared" ca="1" si="22"/>
        <v>342</v>
      </c>
      <c r="M108">
        <f t="shared" ca="1" si="23"/>
        <v>59</v>
      </c>
      <c r="N108">
        <f t="shared" ca="1" si="24"/>
        <v>20</v>
      </c>
      <c r="O108">
        <f t="shared" ca="1" si="25"/>
        <v>39</v>
      </c>
      <c r="P108">
        <f t="shared" ca="1" si="26"/>
        <v>314</v>
      </c>
    </row>
    <row r="109" spans="1:16" x14ac:dyDescent="0.25">
      <c r="A109">
        <f t="shared" ca="1" si="27"/>
        <v>523</v>
      </c>
      <c r="B109" s="1">
        <v>42112</v>
      </c>
      <c r="C109">
        <f ca="1">RANDBETWEEN(400,500)</f>
        <v>462</v>
      </c>
      <c r="D109">
        <f t="shared" ca="1" si="28"/>
        <v>58</v>
      </c>
      <c r="E109">
        <f t="shared" ca="1" si="17"/>
        <v>21</v>
      </c>
      <c r="F109">
        <f t="shared" ca="1" si="29"/>
        <v>53</v>
      </c>
      <c r="G109">
        <f t="shared" ca="1" si="18"/>
        <v>19</v>
      </c>
      <c r="H109">
        <f t="shared" ca="1" si="19"/>
        <v>20</v>
      </c>
      <c r="I109">
        <f t="shared" ca="1" si="20"/>
        <v>144</v>
      </c>
      <c r="J109">
        <f t="shared" ca="1" si="21"/>
        <v>391</v>
      </c>
      <c r="K109" t="s">
        <v>81</v>
      </c>
      <c r="L109">
        <f t="shared" ca="1" si="22"/>
        <v>225</v>
      </c>
      <c r="M109">
        <f t="shared" ca="1" si="23"/>
        <v>42</v>
      </c>
      <c r="N109">
        <f t="shared" ca="1" si="24"/>
        <v>11</v>
      </c>
      <c r="O109">
        <f t="shared" ca="1" si="25"/>
        <v>31</v>
      </c>
      <c r="P109">
        <f t="shared" ca="1" si="26"/>
        <v>404</v>
      </c>
    </row>
    <row r="110" spans="1:16" x14ac:dyDescent="0.25">
      <c r="A110">
        <f t="shared" ca="1" si="27"/>
        <v>254</v>
      </c>
      <c r="B110" s="1">
        <v>42113</v>
      </c>
      <c r="C110">
        <f ca="1">RANDBETWEEN(250,350)</f>
        <v>276</v>
      </c>
      <c r="D110">
        <f t="shared" ca="1" si="28"/>
        <v>64</v>
      </c>
      <c r="E110">
        <f t="shared" ca="1" si="17"/>
        <v>23</v>
      </c>
      <c r="F110">
        <f t="shared" ca="1" si="29"/>
        <v>54</v>
      </c>
      <c r="G110">
        <f t="shared" ca="1" si="18"/>
        <v>36</v>
      </c>
      <c r="H110">
        <f t="shared" ca="1" si="19"/>
        <v>25</v>
      </c>
      <c r="I110">
        <f t="shared" ca="1" si="20"/>
        <v>118</v>
      </c>
      <c r="J110">
        <f t="shared" ca="1" si="21"/>
        <v>350</v>
      </c>
      <c r="K110" t="s">
        <v>80</v>
      </c>
      <c r="L110">
        <f t="shared" ca="1" si="22"/>
        <v>125</v>
      </c>
      <c r="M110">
        <f t="shared" ca="1" si="23"/>
        <v>49</v>
      </c>
      <c r="N110">
        <f t="shared" ca="1" si="24"/>
        <v>19</v>
      </c>
      <c r="O110">
        <f t="shared" ca="1" si="25"/>
        <v>30</v>
      </c>
      <c r="P110">
        <f t="shared" ca="1" si="26"/>
        <v>319</v>
      </c>
    </row>
    <row r="111" spans="1:16" x14ac:dyDescent="0.25">
      <c r="A111">
        <f t="shared" ca="1" si="27"/>
        <v>229</v>
      </c>
      <c r="B111" s="1">
        <v>42114</v>
      </c>
      <c r="C111">
        <f ca="1">RANDBETWEEN(550,650)</f>
        <v>628</v>
      </c>
      <c r="D111">
        <f ca="1">RANDBETWEEN(20,45)</f>
        <v>28</v>
      </c>
      <c r="E111">
        <f t="shared" ca="1" si="17"/>
        <v>23</v>
      </c>
      <c r="F111">
        <f t="shared" ca="1" si="29"/>
        <v>53</v>
      </c>
      <c r="G111">
        <f t="shared" ca="1" si="18"/>
        <v>39</v>
      </c>
      <c r="H111">
        <f t="shared" ca="1" si="19"/>
        <v>27</v>
      </c>
      <c r="I111">
        <f t="shared" ca="1" si="20"/>
        <v>104</v>
      </c>
      <c r="J111">
        <f t="shared" ca="1" si="21"/>
        <v>405</v>
      </c>
      <c r="K111" t="s">
        <v>81</v>
      </c>
      <c r="L111">
        <f t="shared" ca="1" si="22"/>
        <v>291</v>
      </c>
      <c r="M111">
        <f t="shared" ca="1" si="23"/>
        <v>44</v>
      </c>
      <c r="N111">
        <f t="shared" ca="1" si="24"/>
        <v>10</v>
      </c>
      <c r="O111">
        <f t="shared" ca="1" si="25"/>
        <v>34</v>
      </c>
      <c r="P111">
        <f t="shared" ca="1" si="26"/>
        <v>416</v>
      </c>
    </row>
    <row r="112" spans="1:16" x14ac:dyDescent="0.25">
      <c r="A112">
        <f t="shared" ca="1" si="27"/>
        <v>464</v>
      </c>
      <c r="B112" s="1">
        <v>42115</v>
      </c>
      <c r="C112">
        <f ca="1">RANDBETWEEN(100,110)</f>
        <v>100</v>
      </c>
      <c r="D112">
        <f t="shared" ref="D112:D133" ca="1" si="30">RANDBETWEEN(20,45)</f>
        <v>34</v>
      </c>
      <c r="E112">
        <f t="shared" ca="1" si="17"/>
        <v>12</v>
      </c>
      <c r="F112">
        <f t="shared" ca="1" si="29"/>
        <v>46</v>
      </c>
      <c r="G112">
        <f t="shared" ca="1" si="18"/>
        <v>22</v>
      </c>
      <c r="H112">
        <f t="shared" ca="1" si="19"/>
        <v>25</v>
      </c>
      <c r="I112">
        <f t="shared" ca="1" si="20"/>
        <v>146</v>
      </c>
      <c r="J112">
        <f t="shared" ca="1" si="21"/>
        <v>329</v>
      </c>
      <c r="K112" t="s">
        <v>80</v>
      </c>
      <c r="L112">
        <f t="shared" ca="1" si="22"/>
        <v>247</v>
      </c>
      <c r="M112">
        <f t="shared" ca="1" si="23"/>
        <v>50</v>
      </c>
      <c r="N112">
        <f t="shared" ca="1" si="24"/>
        <v>11</v>
      </c>
      <c r="O112">
        <f t="shared" ca="1" si="25"/>
        <v>39</v>
      </c>
      <c r="P112">
        <f t="shared" ca="1" si="26"/>
        <v>449</v>
      </c>
    </row>
    <row r="113" spans="1:16" x14ac:dyDescent="0.25">
      <c r="A113">
        <f t="shared" ca="1" si="27"/>
        <v>242</v>
      </c>
      <c r="B113" s="1">
        <v>42116</v>
      </c>
      <c r="C113">
        <f ca="1">RANDBETWEEN(100,200)</f>
        <v>102</v>
      </c>
      <c r="D113">
        <f t="shared" ca="1" si="30"/>
        <v>42</v>
      </c>
      <c r="E113">
        <f t="shared" ca="1" si="17"/>
        <v>19</v>
      </c>
      <c r="F113">
        <f t="shared" ca="1" si="29"/>
        <v>49</v>
      </c>
      <c r="G113">
        <f t="shared" ca="1" si="18"/>
        <v>34</v>
      </c>
      <c r="H113">
        <f t="shared" ca="1" si="19"/>
        <v>21</v>
      </c>
      <c r="I113">
        <f t="shared" ca="1" si="20"/>
        <v>106</v>
      </c>
      <c r="J113">
        <f t="shared" ca="1" si="21"/>
        <v>445</v>
      </c>
      <c r="K113" t="s">
        <v>81</v>
      </c>
      <c r="L113">
        <f t="shared" ca="1" si="22"/>
        <v>231</v>
      </c>
      <c r="M113">
        <f t="shared" ca="1" si="23"/>
        <v>47</v>
      </c>
      <c r="N113">
        <f t="shared" ca="1" si="24"/>
        <v>15</v>
      </c>
      <c r="O113">
        <f t="shared" ca="1" si="25"/>
        <v>32</v>
      </c>
      <c r="P113">
        <f t="shared" ca="1" si="26"/>
        <v>400</v>
      </c>
    </row>
    <row r="114" spans="1:16" x14ac:dyDescent="0.25">
      <c r="A114">
        <f t="shared" ca="1" si="27"/>
        <v>364</v>
      </c>
      <c r="B114" s="1">
        <v>42117</v>
      </c>
      <c r="C114">
        <f ca="1">RANDBETWEEN(500,750)</f>
        <v>690</v>
      </c>
      <c r="D114">
        <f t="shared" ca="1" si="30"/>
        <v>32</v>
      </c>
      <c r="E114">
        <f t="shared" ca="1" si="17"/>
        <v>14</v>
      </c>
      <c r="F114">
        <f t="shared" ca="1" si="29"/>
        <v>55</v>
      </c>
      <c r="G114">
        <f t="shared" ca="1" si="18"/>
        <v>43</v>
      </c>
      <c r="H114">
        <f t="shared" ca="1" si="19"/>
        <v>27</v>
      </c>
      <c r="I114">
        <f t="shared" ca="1" si="20"/>
        <v>123</v>
      </c>
      <c r="J114">
        <f t="shared" ca="1" si="21"/>
        <v>419</v>
      </c>
      <c r="K114" t="s">
        <v>80</v>
      </c>
      <c r="L114">
        <f t="shared" ca="1" si="22"/>
        <v>361</v>
      </c>
      <c r="M114">
        <f t="shared" ca="1" si="23"/>
        <v>44</v>
      </c>
      <c r="N114">
        <f t="shared" ca="1" si="24"/>
        <v>13</v>
      </c>
      <c r="O114">
        <f t="shared" ca="1" si="25"/>
        <v>31</v>
      </c>
      <c r="P114">
        <f t="shared" ca="1" si="26"/>
        <v>319</v>
      </c>
    </row>
    <row r="115" spans="1:16" x14ac:dyDescent="0.25">
      <c r="A115">
        <f t="shared" ca="1" si="27"/>
        <v>584</v>
      </c>
      <c r="B115" s="1">
        <v>42118</v>
      </c>
      <c r="C115">
        <f ca="1">RANDBETWEEN(200,300)</f>
        <v>220</v>
      </c>
      <c r="D115">
        <f t="shared" ca="1" si="30"/>
        <v>32</v>
      </c>
      <c r="E115">
        <f t="shared" ca="1" si="17"/>
        <v>33</v>
      </c>
      <c r="F115">
        <f t="shared" ca="1" si="29"/>
        <v>52</v>
      </c>
      <c r="G115">
        <f t="shared" ca="1" si="18"/>
        <v>39</v>
      </c>
      <c r="H115">
        <f t="shared" ca="1" si="19"/>
        <v>22</v>
      </c>
      <c r="I115">
        <f t="shared" ca="1" si="20"/>
        <v>100</v>
      </c>
      <c r="J115">
        <f t="shared" ca="1" si="21"/>
        <v>118</v>
      </c>
      <c r="K115" t="s">
        <v>81</v>
      </c>
      <c r="L115">
        <f t="shared" ca="1" si="22"/>
        <v>378</v>
      </c>
      <c r="M115">
        <f t="shared" ca="1" si="23"/>
        <v>58</v>
      </c>
      <c r="N115">
        <f t="shared" ca="1" si="24"/>
        <v>15</v>
      </c>
      <c r="O115">
        <f t="shared" ca="1" si="25"/>
        <v>43</v>
      </c>
      <c r="P115">
        <f t="shared" ca="1" si="26"/>
        <v>329</v>
      </c>
    </row>
    <row r="116" spans="1:16" x14ac:dyDescent="0.25">
      <c r="A116">
        <f t="shared" ca="1" si="27"/>
        <v>203</v>
      </c>
      <c r="B116" s="1">
        <v>42119</v>
      </c>
      <c r="C116">
        <f ca="1">RANDBETWEEN(600,700)</f>
        <v>651</v>
      </c>
      <c r="D116">
        <f t="shared" ca="1" si="30"/>
        <v>36</v>
      </c>
      <c r="E116">
        <f t="shared" ca="1" si="17"/>
        <v>22</v>
      </c>
      <c r="F116">
        <f t="shared" ca="1" si="29"/>
        <v>54</v>
      </c>
      <c r="G116">
        <f t="shared" ca="1" si="18"/>
        <v>16</v>
      </c>
      <c r="H116">
        <f t="shared" ca="1" si="19"/>
        <v>30</v>
      </c>
      <c r="I116">
        <f t="shared" ca="1" si="20"/>
        <v>131</v>
      </c>
      <c r="J116">
        <f t="shared" ca="1" si="21"/>
        <v>500</v>
      </c>
      <c r="K116" t="s">
        <v>80</v>
      </c>
      <c r="L116">
        <f t="shared" ca="1" si="22"/>
        <v>460</v>
      </c>
      <c r="M116">
        <f t="shared" ca="1" si="23"/>
        <v>53</v>
      </c>
      <c r="N116">
        <f t="shared" ca="1" si="24"/>
        <v>13</v>
      </c>
      <c r="O116">
        <f t="shared" ca="1" si="25"/>
        <v>40</v>
      </c>
      <c r="P116">
        <f t="shared" ca="1" si="26"/>
        <v>456</v>
      </c>
    </row>
    <row r="117" spans="1:16" x14ac:dyDescent="0.25">
      <c r="A117">
        <f t="shared" ca="1" si="27"/>
        <v>431</v>
      </c>
      <c r="B117" s="1">
        <v>42120</v>
      </c>
      <c r="C117">
        <f ca="1">RANDBETWEEN(350,450)</f>
        <v>449</v>
      </c>
      <c r="D117">
        <f t="shared" ca="1" si="30"/>
        <v>31</v>
      </c>
      <c r="E117">
        <f t="shared" ca="1" si="17"/>
        <v>36</v>
      </c>
      <c r="F117">
        <f t="shared" ca="1" si="29"/>
        <v>46</v>
      </c>
      <c r="G117">
        <f t="shared" ca="1" si="18"/>
        <v>42</v>
      </c>
      <c r="H117">
        <f t="shared" ca="1" si="19"/>
        <v>22</v>
      </c>
      <c r="I117">
        <f t="shared" ca="1" si="20"/>
        <v>129</v>
      </c>
      <c r="J117">
        <f t="shared" ca="1" si="21"/>
        <v>457</v>
      </c>
      <c r="K117" t="s">
        <v>81</v>
      </c>
      <c r="L117">
        <f t="shared" ca="1" si="22"/>
        <v>118</v>
      </c>
      <c r="M117">
        <f t="shared" ca="1" si="23"/>
        <v>58</v>
      </c>
      <c r="N117">
        <f t="shared" ca="1" si="24"/>
        <v>18</v>
      </c>
      <c r="O117">
        <f t="shared" ca="1" si="25"/>
        <v>40</v>
      </c>
      <c r="P117">
        <f t="shared" ca="1" si="26"/>
        <v>343</v>
      </c>
    </row>
    <row r="118" spans="1:16" x14ac:dyDescent="0.25">
      <c r="A118">
        <f t="shared" ca="1" si="27"/>
        <v>422</v>
      </c>
      <c r="B118" s="1">
        <v>42121</v>
      </c>
      <c r="C118">
        <f ca="1">RANDBETWEEN(200,300)</f>
        <v>219</v>
      </c>
      <c r="D118">
        <f t="shared" ca="1" si="30"/>
        <v>36</v>
      </c>
      <c r="E118">
        <f t="shared" ca="1" si="17"/>
        <v>50</v>
      </c>
      <c r="F118">
        <f t="shared" ca="1" si="29"/>
        <v>49</v>
      </c>
      <c r="G118">
        <f t="shared" ca="1" si="18"/>
        <v>39</v>
      </c>
      <c r="H118">
        <f t="shared" ca="1" si="19"/>
        <v>30</v>
      </c>
      <c r="I118">
        <f t="shared" ca="1" si="20"/>
        <v>130</v>
      </c>
      <c r="J118">
        <f t="shared" ca="1" si="21"/>
        <v>233</v>
      </c>
      <c r="K118" t="s">
        <v>80</v>
      </c>
      <c r="L118">
        <f t="shared" ca="1" si="22"/>
        <v>136</v>
      </c>
      <c r="M118">
        <f t="shared" ca="1" si="23"/>
        <v>52</v>
      </c>
      <c r="N118">
        <f t="shared" ca="1" si="24"/>
        <v>16</v>
      </c>
      <c r="O118">
        <f t="shared" ca="1" si="25"/>
        <v>36</v>
      </c>
      <c r="P118">
        <f t="shared" ca="1" si="26"/>
        <v>273</v>
      </c>
    </row>
    <row r="119" spans="1:16" x14ac:dyDescent="0.25">
      <c r="A119">
        <f t="shared" ca="1" si="27"/>
        <v>509</v>
      </c>
      <c r="B119" s="1">
        <v>42122</v>
      </c>
      <c r="C119">
        <f ca="1">RANDBETWEEN(800,900)</f>
        <v>883</v>
      </c>
      <c r="D119">
        <f t="shared" ca="1" si="30"/>
        <v>43</v>
      </c>
      <c r="E119">
        <f t="shared" ca="1" si="17"/>
        <v>30</v>
      </c>
      <c r="F119">
        <f t="shared" ca="1" si="29"/>
        <v>49</v>
      </c>
      <c r="G119">
        <f t="shared" ca="1" si="18"/>
        <v>16</v>
      </c>
      <c r="H119">
        <f t="shared" ca="1" si="19"/>
        <v>30</v>
      </c>
      <c r="I119">
        <f t="shared" ca="1" si="20"/>
        <v>105</v>
      </c>
      <c r="J119">
        <f t="shared" ca="1" si="21"/>
        <v>172</v>
      </c>
      <c r="K119" t="s">
        <v>81</v>
      </c>
      <c r="L119">
        <f t="shared" ca="1" si="22"/>
        <v>255</v>
      </c>
      <c r="M119">
        <f t="shared" ca="1" si="23"/>
        <v>47</v>
      </c>
      <c r="N119">
        <f t="shared" ca="1" si="24"/>
        <v>12</v>
      </c>
      <c r="O119">
        <f t="shared" ca="1" si="25"/>
        <v>35</v>
      </c>
      <c r="P119">
        <f t="shared" ca="1" si="26"/>
        <v>430</v>
      </c>
    </row>
    <row r="120" spans="1:16" x14ac:dyDescent="0.25">
      <c r="A120">
        <f ca="1">RANDBETWEEN(100,150)</f>
        <v>141</v>
      </c>
      <c r="B120" s="1">
        <v>42123</v>
      </c>
      <c r="C120">
        <f ca="1">RANDBETWEEN(200,300)</f>
        <v>247</v>
      </c>
      <c r="D120">
        <f t="shared" ca="1" si="30"/>
        <v>24</v>
      </c>
      <c r="E120">
        <f t="shared" ca="1" si="17"/>
        <v>20</v>
      </c>
      <c r="F120">
        <f t="shared" ca="1" si="29"/>
        <v>46</v>
      </c>
      <c r="G120">
        <f t="shared" ca="1" si="18"/>
        <v>43</v>
      </c>
      <c r="H120">
        <f t="shared" ca="1" si="19"/>
        <v>28</v>
      </c>
      <c r="I120">
        <f t="shared" ca="1" si="20"/>
        <v>117</v>
      </c>
      <c r="J120">
        <f t="shared" ca="1" si="21"/>
        <v>127</v>
      </c>
      <c r="K120" t="s">
        <v>80</v>
      </c>
      <c r="L120">
        <f t="shared" ca="1" si="22"/>
        <v>192</v>
      </c>
      <c r="M120">
        <f t="shared" ca="1" si="23"/>
        <v>51</v>
      </c>
      <c r="N120">
        <f t="shared" ca="1" si="24"/>
        <v>18</v>
      </c>
      <c r="O120">
        <f t="shared" ca="1" si="25"/>
        <v>33</v>
      </c>
      <c r="P120">
        <f t="shared" ca="1" si="26"/>
        <v>494</v>
      </c>
    </row>
    <row r="121" spans="1:16" x14ac:dyDescent="0.25">
      <c r="A121">
        <f t="shared" ref="A121:A143" ca="1" si="31">RANDBETWEEN(100,150)</f>
        <v>109</v>
      </c>
      <c r="B121" s="1">
        <v>42124</v>
      </c>
      <c r="C121">
        <f ca="1">RANDBETWEEN(400,500)</f>
        <v>484</v>
      </c>
      <c r="D121">
        <f t="shared" ca="1" si="30"/>
        <v>25</v>
      </c>
      <c r="E121">
        <f t="shared" ca="1" si="17"/>
        <v>12</v>
      </c>
      <c r="F121">
        <f t="shared" ca="1" si="29"/>
        <v>46</v>
      </c>
      <c r="G121">
        <f t="shared" ca="1" si="18"/>
        <v>16</v>
      </c>
      <c r="H121">
        <f t="shared" ca="1" si="19"/>
        <v>22</v>
      </c>
      <c r="I121">
        <f t="shared" ca="1" si="20"/>
        <v>150</v>
      </c>
      <c r="J121">
        <f t="shared" ca="1" si="21"/>
        <v>339</v>
      </c>
      <c r="K121" t="s">
        <v>81</v>
      </c>
      <c r="L121">
        <f t="shared" ca="1" si="22"/>
        <v>409</v>
      </c>
      <c r="M121">
        <f t="shared" ca="1" si="23"/>
        <v>47</v>
      </c>
      <c r="N121">
        <f t="shared" ca="1" si="24"/>
        <v>10</v>
      </c>
      <c r="O121">
        <f t="shared" ca="1" si="25"/>
        <v>37</v>
      </c>
      <c r="P121">
        <f t="shared" ca="1" si="26"/>
        <v>339</v>
      </c>
    </row>
    <row r="122" spans="1:16" x14ac:dyDescent="0.25">
      <c r="A122">
        <f t="shared" ca="1" si="31"/>
        <v>141</v>
      </c>
      <c r="B122" s="1">
        <v>42125</v>
      </c>
      <c r="C122">
        <f ca="1">RANDBETWEEN(250,350)</f>
        <v>328</v>
      </c>
      <c r="D122">
        <f t="shared" ca="1" si="30"/>
        <v>44</v>
      </c>
      <c r="E122">
        <f t="shared" ca="1" si="17"/>
        <v>42</v>
      </c>
      <c r="F122">
        <f t="shared" ca="1" si="29"/>
        <v>46</v>
      </c>
      <c r="G122">
        <f t="shared" ca="1" si="18"/>
        <v>28</v>
      </c>
      <c r="H122">
        <f t="shared" ca="1" si="19"/>
        <v>23</v>
      </c>
      <c r="I122">
        <f t="shared" ca="1" si="20"/>
        <v>143</v>
      </c>
      <c r="J122">
        <f t="shared" ca="1" si="21"/>
        <v>100</v>
      </c>
      <c r="K122" t="s">
        <v>80</v>
      </c>
      <c r="L122">
        <f t="shared" ca="1" si="22"/>
        <v>482</v>
      </c>
      <c r="M122">
        <f t="shared" ca="1" si="23"/>
        <v>48</v>
      </c>
      <c r="N122">
        <f t="shared" ca="1" si="24"/>
        <v>10</v>
      </c>
      <c r="O122">
        <f t="shared" ca="1" si="25"/>
        <v>38</v>
      </c>
      <c r="P122">
        <f t="shared" ca="1" si="26"/>
        <v>322</v>
      </c>
    </row>
    <row r="123" spans="1:16" x14ac:dyDescent="0.25">
      <c r="A123">
        <f t="shared" ca="1" si="31"/>
        <v>125</v>
      </c>
      <c r="B123" s="1">
        <v>42126</v>
      </c>
      <c r="C123">
        <f ca="1">RANDBETWEEN(550,650)</f>
        <v>597</v>
      </c>
      <c r="D123">
        <f t="shared" ca="1" si="30"/>
        <v>39</v>
      </c>
      <c r="E123">
        <f t="shared" ca="1" si="17"/>
        <v>15</v>
      </c>
      <c r="F123">
        <f t="shared" ca="1" si="29"/>
        <v>50</v>
      </c>
      <c r="G123">
        <f t="shared" ca="1" si="18"/>
        <v>26</v>
      </c>
      <c r="H123">
        <f t="shared" ca="1" si="19"/>
        <v>27</v>
      </c>
      <c r="I123">
        <f t="shared" ca="1" si="20"/>
        <v>104</v>
      </c>
      <c r="J123">
        <f t="shared" ca="1" si="21"/>
        <v>296</v>
      </c>
      <c r="K123" t="s">
        <v>81</v>
      </c>
      <c r="L123">
        <f t="shared" ca="1" si="22"/>
        <v>419</v>
      </c>
      <c r="M123">
        <f t="shared" ca="1" si="23"/>
        <v>49</v>
      </c>
      <c r="N123">
        <f t="shared" ca="1" si="24"/>
        <v>11</v>
      </c>
      <c r="O123">
        <f t="shared" ca="1" si="25"/>
        <v>38</v>
      </c>
      <c r="P123">
        <f t="shared" ca="1" si="26"/>
        <v>318</v>
      </c>
    </row>
    <row r="124" spans="1:16" x14ac:dyDescent="0.25">
      <c r="A124">
        <f t="shared" ca="1" si="31"/>
        <v>112</v>
      </c>
      <c r="B124" s="1">
        <v>42127</v>
      </c>
      <c r="C124">
        <f ca="1">RANDBETWEEN(100,110)</f>
        <v>106</v>
      </c>
      <c r="D124">
        <f t="shared" ca="1" si="30"/>
        <v>26</v>
      </c>
      <c r="E124">
        <f t="shared" ca="1" si="17"/>
        <v>11</v>
      </c>
      <c r="F124">
        <f t="shared" ca="1" si="29"/>
        <v>48</v>
      </c>
      <c r="G124">
        <f t="shared" ca="1" si="18"/>
        <v>45</v>
      </c>
      <c r="H124">
        <f t="shared" ca="1" si="19"/>
        <v>22</v>
      </c>
      <c r="I124">
        <f t="shared" ca="1" si="20"/>
        <v>146</v>
      </c>
      <c r="J124">
        <f t="shared" ca="1" si="21"/>
        <v>218</v>
      </c>
      <c r="K124" t="s">
        <v>80</v>
      </c>
      <c r="L124">
        <f t="shared" ca="1" si="22"/>
        <v>252</v>
      </c>
      <c r="M124">
        <f t="shared" ca="1" si="23"/>
        <v>50</v>
      </c>
      <c r="N124">
        <f t="shared" ca="1" si="24"/>
        <v>13</v>
      </c>
      <c r="O124">
        <f t="shared" ca="1" si="25"/>
        <v>37</v>
      </c>
      <c r="P124">
        <f t="shared" ca="1" si="26"/>
        <v>263</v>
      </c>
    </row>
    <row r="125" spans="1:16" x14ac:dyDescent="0.25">
      <c r="A125">
        <f t="shared" ca="1" si="31"/>
        <v>137</v>
      </c>
      <c r="B125" s="1">
        <v>42128</v>
      </c>
      <c r="C125">
        <f ca="1">RANDBETWEEN(100,200)</f>
        <v>169</v>
      </c>
      <c r="D125">
        <f t="shared" ca="1" si="30"/>
        <v>27</v>
      </c>
      <c r="E125">
        <f t="shared" ca="1" si="17"/>
        <v>12</v>
      </c>
      <c r="F125">
        <f t="shared" ca="1" si="29"/>
        <v>51</v>
      </c>
      <c r="G125">
        <f t="shared" ca="1" si="18"/>
        <v>42</v>
      </c>
      <c r="H125">
        <f t="shared" ca="1" si="19"/>
        <v>28</v>
      </c>
      <c r="I125">
        <f t="shared" ca="1" si="20"/>
        <v>103</v>
      </c>
      <c r="J125">
        <f t="shared" ca="1" si="21"/>
        <v>430</v>
      </c>
      <c r="K125" t="s">
        <v>81</v>
      </c>
      <c r="L125">
        <f t="shared" ca="1" si="22"/>
        <v>127</v>
      </c>
      <c r="M125">
        <f t="shared" ca="1" si="23"/>
        <v>58</v>
      </c>
      <c r="N125">
        <f t="shared" ca="1" si="24"/>
        <v>15</v>
      </c>
      <c r="O125">
        <f t="shared" ca="1" si="25"/>
        <v>43</v>
      </c>
      <c r="P125">
        <f t="shared" ca="1" si="26"/>
        <v>377</v>
      </c>
    </row>
    <row r="126" spans="1:16" x14ac:dyDescent="0.25">
      <c r="A126">
        <f t="shared" ca="1" si="31"/>
        <v>106</v>
      </c>
      <c r="B126" s="1">
        <v>42129</v>
      </c>
      <c r="C126">
        <f ca="1">RANDBETWEEN(500,750)</f>
        <v>568</v>
      </c>
      <c r="D126">
        <f t="shared" ca="1" si="30"/>
        <v>33</v>
      </c>
      <c r="E126">
        <f t="shared" ca="1" si="17"/>
        <v>36</v>
      </c>
      <c r="F126">
        <f t="shared" ca="1" si="29"/>
        <v>52</v>
      </c>
      <c r="G126">
        <f t="shared" ca="1" si="18"/>
        <v>42</v>
      </c>
      <c r="H126">
        <f t="shared" ca="1" si="19"/>
        <v>19</v>
      </c>
      <c r="I126">
        <f t="shared" ca="1" si="20"/>
        <v>104</v>
      </c>
      <c r="J126">
        <f t="shared" ca="1" si="21"/>
        <v>191</v>
      </c>
      <c r="K126" t="s">
        <v>80</v>
      </c>
      <c r="L126">
        <f t="shared" ca="1" si="22"/>
        <v>327</v>
      </c>
      <c r="M126">
        <f t="shared" ca="1" si="23"/>
        <v>57</v>
      </c>
      <c r="N126">
        <f t="shared" ca="1" si="24"/>
        <v>18</v>
      </c>
      <c r="O126">
        <f t="shared" ca="1" si="25"/>
        <v>39</v>
      </c>
      <c r="P126">
        <f t="shared" ca="1" si="26"/>
        <v>340</v>
      </c>
    </row>
    <row r="127" spans="1:16" x14ac:dyDescent="0.25">
      <c r="A127">
        <f t="shared" ca="1" si="31"/>
        <v>130</v>
      </c>
      <c r="B127" s="1">
        <v>42130</v>
      </c>
      <c r="C127">
        <f ca="1">RANDBETWEEN(200,300)</f>
        <v>249</v>
      </c>
      <c r="D127">
        <f t="shared" ca="1" si="30"/>
        <v>32</v>
      </c>
      <c r="E127">
        <f t="shared" ca="1" si="17"/>
        <v>13</v>
      </c>
      <c r="F127">
        <f t="shared" ca="1" si="29"/>
        <v>49</v>
      </c>
      <c r="G127">
        <f t="shared" ca="1" si="18"/>
        <v>47</v>
      </c>
      <c r="H127">
        <f t="shared" ca="1" si="19"/>
        <v>28</v>
      </c>
      <c r="I127">
        <f t="shared" ca="1" si="20"/>
        <v>121</v>
      </c>
      <c r="J127">
        <f t="shared" ca="1" si="21"/>
        <v>355</v>
      </c>
      <c r="K127" t="s">
        <v>81</v>
      </c>
      <c r="L127">
        <f t="shared" ca="1" si="22"/>
        <v>379</v>
      </c>
      <c r="M127">
        <f t="shared" ca="1" si="23"/>
        <v>61</v>
      </c>
      <c r="N127">
        <f t="shared" ca="1" si="24"/>
        <v>16</v>
      </c>
      <c r="O127">
        <f t="shared" ca="1" si="25"/>
        <v>45</v>
      </c>
      <c r="P127">
        <f t="shared" ca="1" si="26"/>
        <v>407</v>
      </c>
    </row>
    <row r="128" spans="1:16" x14ac:dyDescent="0.25">
      <c r="A128">
        <f t="shared" ca="1" si="31"/>
        <v>115</v>
      </c>
      <c r="B128" s="1">
        <v>42131</v>
      </c>
      <c r="C128">
        <f ca="1">RANDBETWEEN(600,700)</f>
        <v>611</v>
      </c>
      <c r="D128">
        <f t="shared" ca="1" si="30"/>
        <v>29</v>
      </c>
      <c r="E128">
        <f t="shared" ca="1" si="17"/>
        <v>10</v>
      </c>
      <c r="F128">
        <f t="shared" ca="1" si="29"/>
        <v>54</v>
      </c>
      <c r="G128">
        <f t="shared" ca="1" si="18"/>
        <v>15</v>
      </c>
      <c r="H128">
        <f t="shared" ca="1" si="19"/>
        <v>28</v>
      </c>
      <c r="I128">
        <f t="shared" ca="1" si="20"/>
        <v>142</v>
      </c>
      <c r="J128">
        <f t="shared" ca="1" si="21"/>
        <v>305</v>
      </c>
      <c r="K128" t="s">
        <v>80</v>
      </c>
      <c r="L128">
        <f t="shared" ca="1" si="22"/>
        <v>488</v>
      </c>
      <c r="M128">
        <f t="shared" ca="1" si="23"/>
        <v>63</v>
      </c>
      <c r="N128">
        <f t="shared" ca="1" si="24"/>
        <v>20</v>
      </c>
      <c r="O128">
        <f t="shared" ca="1" si="25"/>
        <v>43</v>
      </c>
      <c r="P128">
        <f t="shared" ca="1" si="26"/>
        <v>263</v>
      </c>
    </row>
    <row r="129" spans="1:16" x14ac:dyDescent="0.25">
      <c r="A129">
        <f t="shared" ca="1" si="31"/>
        <v>123</v>
      </c>
      <c r="B129" s="1">
        <v>42132</v>
      </c>
      <c r="C129">
        <f ca="1">RANDBETWEEN(350,450)</f>
        <v>351</v>
      </c>
      <c r="D129">
        <f t="shared" ca="1" si="30"/>
        <v>31</v>
      </c>
      <c r="E129">
        <f t="shared" ca="1" si="17"/>
        <v>21</v>
      </c>
      <c r="F129">
        <f t="shared" ca="1" si="29"/>
        <v>45</v>
      </c>
      <c r="G129">
        <f t="shared" ca="1" si="18"/>
        <v>40</v>
      </c>
      <c r="H129">
        <f t="shared" ca="1" si="19"/>
        <v>21</v>
      </c>
      <c r="I129">
        <f t="shared" ca="1" si="20"/>
        <v>106</v>
      </c>
      <c r="J129">
        <f t="shared" ca="1" si="21"/>
        <v>434</v>
      </c>
      <c r="K129" t="s">
        <v>81</v>
      </c>
      <c r="L129">
        <f t="shared" ca="1" si="22"/>
        <v>479</v>
      </c>
      <c r="M129">
        <f t="shared" ca="1" si="23"/>
        <v>56</v>
      </c>
      <c r="N129">
        <f t="shared" ca="1" si="24"/>
        <v>16</v>
      </c>
      <c r="O129">
        <f t="shared" ca="1" si="25"/>
        <v>40</v>
      </c>
      <c r="P129">
        <f t="shared" ca="1" si="26"/>
        <v>425</v>
      </c>
    </row>
    <row r="130" spans="1:16" x14ac:dyDescent="0.25">
      <c r="A130">
        <f t="shared" ca="1" si="31"/>
        <v>111</v>
      </c>
      <c r="B130" s="1">
        <v>42133</v>
      </c>
      <c r="C130">
        <f ca="1">RANDBETWEEN(200,300)</f>
        <v>234</v>
      </c>
      <c r="D130">
        <f t="shared" ca="1" si="30"/>
        <v>43</v>
      </c>
      <c r="E130">
        <f t="shared" ca="1" si="17"/>
        <v>19</v>
      </c>
      <c r="F130">
        <f t="shared" ca="1" si="29"/>
        <v>45</v>
      </c>
      <c r="G130">
        <f t="shared" ca="1" si="18"/>
        <v>34</v>
      </c>
      <c r="H130">
        <f t="shared" ca="1" si="19"/>
        <v>30</v>
      </c>
      <c r="I130">
        <f t="shared" ca="1" si="20"/>
        <v>146</v>
      </c>
      <c r="J130">
        <f t="shared" ca="1" si="21"/>
        <v>314</v>
      </c>
      <c r="K130" t="s">
        <v>80</v>
      </c>
      <c r="L130">
        <f t="shared" ca="1" si="22"/>
        <v>182</v>
      </c>
      <c r="M130">
        <f t="shared" ca="1" si="23"/>
        <v>62</v>
      </c>
      <c r="N130">
        <f t="shared" ca="1" si="24"/>
        <v>20</v>
      </c>
      <c r="O130">
        <f t="shared" ca="1" si="25"/>
        <v>42</v>
      </c>
      <c r="P130">
        <f t="shared" ca="1" si="26"/>
        <v>419</v>
      </c>
    </row>
    <row r="131" spans="1:16" x14ac:dyDescent="0.25">
      <c r="A131">
        <f t="shared" ca="1" si="31"/>
        <v>109</v>
      </c>
      <c r="B131" s="1">
        <v>42134</v>
      </c>
      <c r="C131">
        <f ca="1">RANDBETWEEN(800,900)</f>
        <v>820</v>
      </c>
      <c r="D131">
        <f t="shared" ca="1" si="30"/>
        <v>43</v>
      </c>
      <c r="E131">
        <f t="shared" ref="E131:E194" ca="1" si="32">RANDBETWEEN(10,50)</f>
        <v>12</v>
      </c>
      <c r="F131">
        <f t="shared" ca="1" si="29"/>
        <v>50</v>
      </c>
      <c r="G131">
        <f t="shared" ref="G131:G182" ca="1" si="33">RANDBETWEEN(15,50)</f>
        <v>36</v>
      </c>
      <c r="H131">
        <f t="shared" ref="H131:H194" ca="1" si="34">RANDBETWEEN(19,30)</f>
        <v>27</v>
      </c>
      <c r="I131">
        <f t="shared" ref="I131:I194" ca="1" si="35">RANDBETWEEN(100,150)</f>
        <v>144</v>
      </c>
      <c r="J131">
        <f t="shared" ref="J131:J194" ca="1" si="36">RANDBETWEEN(100,500)</f>
        <v>303</v>
      </c>
      <c r="K131" t="s">
        <v>81</v>
      </c>
      <c r="L131">
        <f t="shared" ref="L131:L194" ca="1" si="37">RANDBETWEEN(100,500)</f>
        <v>286</v>
      </c>
      <c r="M131">
        <f t="shared" ref="M131:M194" ca="1" si="38">SUM(N131+O131)</f>
        <v>62</v>
      </c>
      <c r="N131">
        <f t="shared" ref="N131:N194" ca="1" si="39">RANDBETWEEN(10,20)</f>
        <v>19</v>
      </c>
      <c r="O131">
        <f t="shared" ref="O131:O194" ca="1" si="40">RANDBETWEEN(30,45)</f>
        <v>43</v>
      </c>
      <c r="P131">
        <f t="shared" ref="P131:P194" ca="1" si="41">RANDBETWEEN(250,500)</f>
        <v>460</v>
      </c>
    </row>
    <row r="132" spans="1:16" x14ac:dyDescent="0.25">
      <c r="A132">
        <f t="shared" ca="1" si="31"/>
        <v>130</v>
      </c>
      <c r="B132" s="1">
        <v>42135</v>
      </c>
      <c r="C132">
        <f ca="1">RANDBETWEEN(200,300)</f>
        <v>268</v>
      </c>
      <c r="D132">
        <f t="shared" ca="1" si="30"/>
        <v>44</v>
      </c>
      <c r="E132">
        <f t="shared" ca="1" si="32"/>
        <v>35</v>
      </c>
      <c r="F132">
        <f t="shared" ca="1" si="29"/>
        <v>52</v>
      </c>
      <c r="G132">
        <f t="shared" ca="1" si="33"/>
        <v>40</v>
      </c>
      <c r="H132">
        <f t="shared" ca="1" si="34"/>
        <v>29</v>
      </c>
      <c r="I132">
        <f t="shared" ca="1" si="35"/>
        <v>127</v>
      </c>
      <c r="J132">
        <f t="shared" ca="1" si="36"/>
        <v>189</v>
      </c>
      <c r="K132" t="s">
        <v>80</v>
      </c>
      <c r="L132">
        <f t="shared" ca="1" si="37"/>
        <v>199</v>
      </c>
      <c r="M132">
        <f t="shared" ca="1" si="38"/>
        <v>51</v>
      </c>
      <c r="N132">
        <f t="shared" ca="1" si="39"/>
        <v>17</v>
      </c>
      <c r="O132">
        <f t="shared" ca="1" si="40"/>
        <v>34</v>
      </c>
      <c r="P132">
        <f t="shared" ca="1" si="41"/>
        <v>421</v>
      </c>
    </row>
    <row r="133" spans="1:16" x14ac:dyDescent="0.25">
      <c r="A133">
        <f t="shared" ca="1" si="31"/>
        <v>150</v>
      </c>
      <c r="B133" s="1">
        <v>42136</v>
      </c>
      <c r="C133">
        <f ca="1">RANDBETWEEN(400,500)</f>
        <v>497</v>
      </c>
      <c r="D133">
        <f t="shared" ca="1" si="30"/>
        <v>28</v>
      </c>
      <c r="E133">
        <f t="shared" ca="1" si="32"/>
        <v>33</v>
      </c>
      <c r="F133">
        <f t="shared" ca="1" si="29"/>
        <v>55</v>
      </c>
      <c r="G133">
        <f t="shared" ca="1" si="33"/>
        <v>44</v>
      </c>
      <c r="H133">
        <f t="shared" ca="1" si="34"/>
        <v>25</v>
      </c>
      <c r="I133">
        <f t="shared" ca="1" si="35"/>
        <v>109</v>
      </c>
      <c r="J133">
        <f t="shared" ca="1" si="36"/>
        <v>243</v>
      </c>
      <c r="K133" t="s">
        <v>81</v>
      </c>
      <c r="L133">
        <f t="shared" ca="1" si="37"/>
        <v>111</v>
      </c>
      <c r="M133">
        <f t="shared" ca="1" si="38"/>
        <v>55</v>
      </c>
      <c r="N133">
        <f t="shared" ca="1" si="39"/>
        <v>20</v>
      </c>
      <c r="O133">
        <f t="shared" ca="1" si="40"/>
        <v>35</v>
      </c>
      <c r="P133">
        <f t="shared" ca="1" si="41"/>
        <v>310</v>
      </c>
    </row>
    <row r="134" spans="1:16" x14ac:dyDescent="0.25">
      <c r="A134">
        <f t="shared" ca="1" si="31"/>
        <v>139</v>
      </c>
      <c r="B134" s="1">
        <v>42137</v>
      </c>
      <c r="C134">
        <f ca="1">RANDBETWEEN(250,350)</f>
        <v>328</v>
      </c>
      <c r="D134">
        <f ca="1">RANDBETWEEN(50,70)</f>
        <v>70</v>
      </c>
      <c r="E134">
        <f t="shared" ca="1" si="32"/>
        <v>15</v>
      </c>
      <c r="F134">
        <f t="shared" ca="1" si="29"/>
        <v>48</v>
      </c>
      <c r="G134">
        <f ca="1">RANDBETWEEN(100,150)</f>
        <v>124</v>
      </c>
      <c r="H134">
        <f t="shared" ca="1" si="34"/>
        <v>20</v>
      </c>
      <c r="I134">
        <f t="shared" ca="1" si="35"/>
        <v>117</v>
      </c>
      <c r="J134">
        <f t="shared" ca="1" si="36"/>
        <v>166</v>
      </c>
      <c r="K134" t="s">
        <v>80</v>
      </c>
      <c r="L134">
        <f t="shared" ca="1" si="37"/>
        <v>352</v>
      </c>
      <c r="M134">
        <f t="shared" ca="1" si="38"/>
        <v>47</v>
      </c>
      <c r="N134">
        <f t="shared" ca="1" si="39"/>
        <v>16</v>
      </c>
      <c r="O134">
        <f t="shared" ca="1" si="40"/>
        <v>31</v>
      </c>
      <c r="P134">
        <f t="shared" ca="1" si="41"/>
        <v>477</v>
      </c>
    </row>
    <row r="135" spans="1:16" x14ac:dyDescent="0.25">
      <c r="A135">
        <f t="shared" ca="1" si="31"/>
        <v>139</v>
      </c>
      <c r="B135" s="1">
        <v>42138</v>
      </c>
      <c r="C135">
        <f ca="1">RANDBETWEEN(550,650)</f>
        <v>648</v>
      </c>
      <c r="D135">
        <f t="shared" ref="D135:D153" ca="1" si="42">RANDBETWEEN(50,70)</f>
        <v>51</v>
      </c>
      <c r="E135">
        <f t="shared" ca="1" si="32"/>
        <v>39</v>
      </c>
      <c r="F135">
        <f t="shared" ca="1" si="29"/>
        <v>49</v>
      </c>
      <c r="G135">
        <f t="shared" ref="G135:G152" ca="1" si="43">RANDBETWEEN(100,150)</f>
        <v>144</v>
      </c>
      <c r="H135">
        <f t="shared" ca="1" si="34"/>
        <v>30</v>
      </c>
      <c r="I135">
        <f t="shared" ca="1" si="35"/>
        <v>147</v>
      </c>
      <c r="J135">
        <f t="shared" ca="1" si="36"/>
        <v>346</v>
      </c>
      <c r="K135" t="s">
        <v>81</v>
      </c>
      <c r="L135">
        <f t="shared" ca="1" si="37"/>
        <v>482</v>
      </c>
      <c r="M135">
        <f t="shared" ca="1" si="38"/>
        <v>52</v>
      </c>
      <c r="N135">
        <f t="shared" ca="1" si="39"/>
        <v>16</v>
      </c>
      <c r="O135">
        <f t="shared" ca="1" si="40"/>
        <v>36</v>
      </c>
      <c r="P135">
        <f t="shared" ca="1" si="41"/>
        <v>298</v>
      </c>
    </row>
    <row r="136" spans="1:16" x14ac:dyDescent="0.25">
      <c r="A136">
        <f t="shared" ca="1" si="31"/>
        <v>123</v>
      </c>
      <c r="B136" s="1">
        <v>42139</v>
      </c>
      <c r="C136">
        <f ca="1">RANDBETWEEN(100,110)</f>
        <v>106</v>
      </c>
      <c r="D136">
        <f t="shared" ca="1" si="42"/>
        <v>68</v>
      </c>
      <c r="E136">
        <f t="shared" ca="1" si="32"/>
        <v>18</v>
      </c>
      <c r="F136">
        <f t="shared" ca="1" si="29"/>
        <v>50</v>
      </c>
      <c r="G136">
        <f t="shared" ca="1" si="43"/>
        <v>132</v>
      </c>
      <c r="H136">
        <f t="shared" ca="1" si="34"/>
        <v>26</v>
      </c>
      <c r="I136">
        <f t="shared" ca="1" si="35"/>
        <v>137</v>
      </c>
      <c r="J136">
        <f t="shared" ca="1" si="36"/>
        <v>176</v>
      </c>
      <c r="K136" t="s">
        <v>80</v>
      </c>
      <c r="L136">
        <f t="shared" ca="1" si="37"/>
        <v>148</v>
      </c>
      <c r="M136">
        <f t="shared" ca="1" si="38"/>
        <v>44</v>
      </c>
      <c r="N136">
        <f t="shared" ca="1" si="39"/>
        <v>14</v>
      </c>
      <c r="O136">
        <f t="shared" ca="1" si="40"/>
        <v>30</v>
      </c>
      <c r="P136">
        <f t="shared" ca="1" si="41"/>
        <v>299</v>
      </c>
    </row>
    <row r="137" spans="1:16" x14ac:dyDescent="0.25">
      <c r="A137">
        <f t="shared" ca="1" si="31"/>
        <v>116</v>
      </c>
      <c r="B137" s="1">
        <v>42140</v>
      </c>
      <c r="C137">
        <f ca="1">RANDBETWEEN(100,200)</f>
        <v>124</v>
      </c>
      <c r="D137">
        <f t="shared" ca="1" si="42"/>
        <v>65</v>
      </c>
      <c r="E137">
        <f t="shared" ca="1" si="32"/>
        <v>43</v>
      </c>
      <c r="F137">
        <f t="shared" ca="1" si="29"/>
        <v>52</v>
      </c>
      <c r="G137">
        <f t="shared" ca="1" si="43"/>
        <v>113</v>
      </c>
      <c r="H137">
        <f t="shared" ca="1" si="34"/>
        <v>22</v>
      </c>
      <c r="I137">
        <f t="shared" ca="1" si="35"/>
        <v>134</v>
      </c>
      <c r="J137">
        <f t="shared" ca="1" si="36"/>
        <v>491</v>
      </c>
      <c r="K137" t="s">
        <v>80</v>
      </c>
      <c r="L137">
        <f t="shared" ca="1" si="37"/>
        <v>414</v>
      </c>
      <c r="M137">
        <f t="shared" ca="1" si="38"/>
        <v>60</v>
      </c>
      <c r="N137">
        <f t="shared" ca="1" si="39"/>
        <v>18</v>
      </c>
      <c r="O137">
        <f t="shared" ca="1" si="40"/>
        <v>42</v>
      </c>
      <c r="P137">
        <f t="shared" ca="1" si="41"/>
        <v>411</v>
      </c>
    </row>
    <row r="138" spans="1:16" x14ac:dyDescent="0.25">
      <c r="A138">
        <f t="shared" ca="1" si="31"/>
        <v>124</v>
      </c>
      <c r="B138" s="1">
        <v>42141</v>
      </c>
      <c r="C138">
        <f ca="1">RANDBETWEEN(500,750)</f>
        <v>591</v>
      </c>
      <c r="D138">
        <f t="shared" ca="1" si="42"/>
        <v>70</v>
      </c>
      <c r="E138">
        <f t="shared" ca="1" si="32"/>
        <v>34</v>
      </c>
      <c r="F138">
        <f t="shared" ca="1" si="29"/>
        <v>50</v>
      </c>
      <c r="G138">
        <f t="shared" ca="1" si="43"/>
        <v>120</v>
      </c>
      <c r="H138">
        <f t="shared" ca="1" si="34"/>
        <v>25</v>
      </c>
      <c r="I138">
        <f t="shared" ca="1" si="35"/>
        <v>120</v>
      </c>
      <c r="J138">
        <f t="shared" ca="1" si="36"/>
        <v>241</v>
      </c>
      <c r="K138" t="s">
        <v>80</v>
      </c>
      <c r="L138">
        <f t="shared" ca="1" si="37"/>
        <v>211</v>
      </c>
      <c r="M138">
        <f t="shared" ca="1" si="38"/>
        <v>45</v>
      </c>
      <c r="N138">
        <f t="shared" ca="1" si="39"/>
        <v>10</v>
      </c>
      <c r="O138">
        <f t="shared" ca="1" si="40"/>
        <v>35</v>
      </c>
      <c r="P138">
        <f t="shared" ca="1" si="41"/>
        <v>286</v>
      </c>
    </row>
    <row r="139" spans="1:16" x14ac:dyDescent="0.25">
      <c r="A139">
        <f t="shared" ca="1" si="31"/>
        <v>102</v>
      </c>
      <c r="B139" s="1">
        <v>42142</v>
      </c>
      <c r="C139">
        <f ca="1">RANDBETWEEN(200,300)</f>
        <v>258</v>
      </c>
      <c r="D139">
        <f t="shared" ca="1" si="42"/>
        <v>56</v>
      </c>
      <c r="E139">
        <f t="shared" ca="1" si="32"/>
        <v>21</v>
      </c>
      <c r="F139">
        <f t="shared" ca="1" si="29"/>
        <v>55</v>
      </c>
      <c r="G139">
        <f t="shared" ca="1" si="43"/>
        <v>101</v>
      </c>
      <c r="H139">
        <f t="shared" ca="1" si="34"/>
        <v>19</v>
      </c>
      <c r="I139">
        <f t="shared" ca="1" si="35"/>
        <v>110</v>
      </c>
      <c r="J139">
        <f t="shared" ca="1" si="36"/>
        <v>361</v>
      </c>
      <c r="K139" t="s">
        <v>80</v>
      </c>
      <c r="L139">
        <f t="shared" ca="1" si="37"/>
        <v>387</v>
      </c>
      <c r="M139">
        <f t="shared" ca="1" si="38"/>
        <v>60</v>
      </c>
      <c r="N139">
        <f t="shared" ca="1" si="39"/>
        <v>16</v>
      </c>
      <c r="O139">
        <f t="shared" ca="1" si="40"/>
        <v>44</v>
      </c>
      <c r="P139">
        <f t="shared" ca="1" si="41"/>
        <v>452</v>
      </c>
    </row>
    <row r="140" spans="1:16" x14ac:dyDescent="0.25">
      <c r="A140">
        <f t="shared" ca="1" si="31"/>
        <v>102</v>
      </c>
      <c r="B140" s="1">
        <v>42143</v>
      </c>
      <c r="C140">
        <f ca="1">RANDBETWEEN(600,700)</f>
        <v>601</v>
      </c>
      <c r="D140">
        <f t="shared" ca="1" si="42"/>
        <v>50</v>
      </c>
      <c r="E140">
        <f t="shared" ca="1" si="32"/>
        <v>11</v>
      </c>
      <c r="F140">
        <f t="shared" ca="1" si="29"/>
        <v>47</v>
      </c>
      <c r="G140">
        <f t="shared" ca="1" si="43"/>
        <v>105</v>
      </c>
      <c r="H140">
        <f t="shared" ca="1" si="34"/>
        <v>27</v>
      </c>
      <c r="I140">
        <f t="shared" ca="1" si="35"/>
        <v>144</v>
      </c>
      <c r="J140">
        <f t="shared" ca="1" si="36"/>
        <v>424</v>
      </c>
      <c r="K140" t="s">
        <v>80</v>
      </c>
      <c r="L140">
        <f t="shared" ca="1" si="37"/>
        <v>271</v>
      </c>
      <c r="M140">
        <f t="shared" ca="1" si="38"/>
        <v>51</v>
      </c>
      <c r="N140">
        <f t="shared" ca="1" si="39"/>
        <v>13</v>
      </c>
      <c r="O140">
        <f t="shared" ca="1" si="40"/>
        <v>38</v>
      </c>
      <c r="P140">
        <f t="shared" ca="1" si="41"/>
        <v>430</v>
      </c>
    </row>
    <row r="141" spans="1:16" x14ac:dyDescent="0.25">
      <c r="A141">
        <f t="shared" ca="1" si="31"/>
        <v>124</v>
      </c>
      <c r="B141" s="1">
        <v>42144</v>
      </c>
      <c r="C141">
        <f ca="1">RANDBETWEEN(350,450)</f>
        <v>450</v>
      </c>
      <c r="D141">
        <f t="shared" ca="1" si="42"/>
        <v>56</v>
      </c>
      <c r="E141">
        <f t="shared" ca="1" si="32"/>
        <v>30</v>
      </c>
      <c r="F141">
        <f t="shared" ca="1" si="29"/>
        <v>52</v>
      </c>
      <c r="G141">
        <f t="shared" ca="1" si="43"/>
        <v>110</v>
      </c>
      <c r="H141">
        <f t="shared" ca="1" si="34"/>
        <v>20</v>
      </c>
      <c r="I141">
        <f t="shared" ca="1" si="35"/>
        <v>146</v>
      </c>
      <c r="J141">
        <f t="shared" ca="1" si="36"/>
        <v>390</v>
      </c>
      <c r="K141" t="s">
        <v>80</v>
      </c>
      <c r="L141">
        <f t="shared" ca="1" si="37"/>
        <v>296</v>
      </c>
      <c r="M141">
        <f t="shared" ca="1" si="38"/>
        <v>52</v>
      </c>
      <c r="N141">
        <f t="shared" ca="1" si="39"/>
        <v>15</v>
      </c>
      <c r="O141">
        <f t="shared" ca="1" si="40"/>
        <v>37</v>
      </c>
      <c r="P141">
        <f t="shared" ca="1" si="41"/>
        <v>471</v>
      </c>
    </row>
    <row r="142" spans="1:16" x14ac:dyDescent="0.25">
      <c r="A142">
        <f t="shared" ca="1" si="31"/>
        <v>148</v>
      </c>
      <c r="B142" s="1">
        <v>42145</v>
      </c>
      <c r="C142">
        <f ca="1">RANDBETWEEN(200,300)</f>
        <v>245</v>
      </c>
      <c r="D142">
        <f t="shared" ca="1" si="42"/>
        <v>67</v>
      </c>
      <c r="E142">
        <f t="shared" ca="1" si="32"/>
        <v>27</v>
      </c>
      <c r="F142">
        <f t="shared" ca="1" si="29"/>
        <v>45</v>
      </c>
      <c r="G142">
        <f t="shared" ca="1" si="43"/>
        <v>140</v>
      </c>
      <c r="H142">
        <f t="shared" ca="1" si="34"/>
        <v>22</v>
      </c>
      <c r="I142">
        <f t="shared" ca="1" si="35"/>
        <v>108</v>
      </c>
      <c r="J142">
        <f t="shared" ca="1" si="36"/>
        <v>199</v>
      </c>
      <c r="K142" t="s">
        <v>80</v>
      </c>
      <c r="L142">
        <f t="shared" ca="1" si="37"/>
        <v>122</v>
      </c>
      <c r="M142">
        <f t="shared" ca="1" si="38"/>
        <v>48</v>
      </c>
      <c r="N142">
        <f t="shared" ca="1" si="39"/>
        <v>15</v>
      </c>
      <c r="O142">
        <f t="shared" ca="1" si="40"/>
        <v>33</v>
      </c>
      <c r="P142">
        <f t="shared" ca="1" si="41"/>
        <v>269</v>
      </c>
    </row>
    <row r="143" spans="1:16" x14ac:dyDescent="0.25">
      <c r="A143">
        <f t="shared" ca="1" si="31"/>
        <v>110</v>
      </c>
      <c r="B143" s="1">
        <v>42146</v>
      </c>
      <c r="C143">
        <f ca="1">RANDBETWEEN(800,900)</f>
        <v>852</v>
      </c>
      <c r="D143">
        <f t="shared" ca="1" si="42"/>
        <v>69</v>
      </c>
      <c r="E143">
        <f t="shared" ca="1" si="32"/>
        <v>14</v>
      </c>
      <c r="F143">
        <f t="shared" ca="1" si="29"/>
        <v>53</v>
      </c>
      <c r="G143">
        <f t="shared" ca="1" si="43"/>
        <v>148</v>
      </c>
      <c r="H143">
        <f t="shared" ca="1" si="34"/>
        <v>22</v>
      </c>
      <c r="I143">
        <f t="shared" ca="1" si="35"/>
        <v>135</v>
      </c>
      <c r="J143">
        <f t="shared" ca="1" si="36"/>
        <v>335</v>
      </c>
      <c r="K143" t="s">
        <v>80</v>
      </c>
      <c r="L143">
        <f t="shared" ca="1" si="37"/>
        <v>419</v>
      </c>
      <c r="M143">
        <f t="shared" ca="1" si="38"/>
        <v>57</v>
      </c>
      <c r="N143">
        <f t="shared" ca="1" si="39"/>
        <v>18</v>
      </c>
      <c r="O143">
        <f t="shared" ca="1" si="40"/>
        <v>39</v>
      </c>
      <c r="P143">
        <f t="shared" ca="1" si="41"/>
        <v>450</v>
      </c>
    </row>
    <row r="144" spans="1:16" x14ac:dyDescent="0.25">
      <c r="A144">
        <f ca="1">RANDBETWEEN(250,700)</f>
        <v>423</v>
      </c>
      <c r="B144" s="1">
        <v>42147</v>
      </c>
      <c r="C144">
        <f ca="1">RANDBETWEEN(200,300)</f>
        <v>252</v>
      </c>
      <c r="D144">
        <f t="shared" ca="1" si="42"/>
        <v>60</v>
      </c>
      <c r="E144">
        <f t="shared" ca="1" si="32"/>
        <v>46</v>
      </c>
      <c r="F144">
        <f t="shared" ca="1" si="29"/>
        <v>50</v>
      </c>
      <c r="G144">
        <f t="shared" ca="1" si="43"/>
        <v>115</v>
      </c>
      <c r="H144">
        <f t="shared" ca="1" si="34"/>
        <v>28</v>
      </c>
      <c r="I144">
        <f t="shared" ca="1" si="35"/>
        <v>145</v>
      </c>
      <c r="J144">
        <f t="shared" ca="1" si="36"/>
        <v>233</v>
      </c>
      <c r="K144" t="s">
        <v>80</v>
      </c>
      <c r="L144">
        <f t="shared" ca="1" si="37"/>
        <v>482</v>
      </c>
      <c r="M144">
        <f t="shared" ca="1" si="38"/>
        <v>47</v>
      </c>
      <c r="N144">
        <f t="shared" ca="1" si="39"/>
        <v>13</v>
      </c>
      <c r="O144">
        <f t="shared" ca="1" si="40"/>
        <v>34</v>
      </c>
      <c r="P144">
        <f t="shared" ca="1" si="41"/>
        <v>493</v>
      </c>
    </row>
    <row r="145" spans="1:16" x14ac:dyDescent="0.25">
      <c r="A145">
        <f t="shared" ref="A145:A176" ca="1" si="44">RANDBETWEEN(250,700)</f>
        <v>308</v>
      </c>
      <c r="B145" s="1">
        <v>42148</v>
      </c>
      <c r="C145">
        <f ca="1">RANDBETWEEN(400,500)</f>
        <v>452</v>
      </c>
      <c r="D145">
        <f t="shared" ca="1" si="42"/>
        <v>62</v>
      </c>
      <c r="E145">
        <f t="shared" ca="1" si="32"/>
        <v>12</v>
      </c>
      <c r="F145">
        <f t="shared" ca="1" si="29"/>
        <v>54</v>
      </c>
      <c r="G145">
        <f t="shared" ca="1" si="43"/>
        <v>112</v>
      </c>
      <c r="H145">
        <f t="shared" ca="1" si="34"/>
        <v>27</v>
      </c>
      <c r="I145">
        <f t="shared" ca="1" si="35"/>
        <v>133</v>
      </c>
      <c r="J145">
        <f t="shared" ca="1" si="36"/>
        <v>293</v>
      </c>
      <c r="K145" t="s">
        <v>80</v>
      </c>
      <c r="L145">
        <f t="shared" ca="1" si="37"/>
        <v>131</v>
      </c>
      <c r="M145">
        <f t="shared" ca="1" si="38"/>
        <v>48</v>
      </c>
      <c r="N145">
        <f t="shared" ca="1" si="39"/>
        <v>17</v>
      </c>
      <c r="O145">
        <f t="shared" ca="1" si="40"/>
        <v>31</v>
      </c>
      <c r="P145">
        <f t="shared" ca="1" si="41"/>
        <v>385</v>
      </c>
    </row>
    <row r="146" spans="1:16" x14ac:dyDescent="0.25">
      <c r="A146">
        <f t="shared" ca="1" si="44"/>
        <v>434</v>
      </c>
      <c r="B146" s="1">
        <v>42149</v>
      </c>
      <c r="C146">
        <f ca="1">RANDBETWEEN(250,350)</f>
        <v>310</v>
      </c>
      <c r="D146">
        <f t="shared" ca="1" si="42"/>
        <v>62</v>
      </c>
      <c r="E146">
        <f t="shared" ca="1" si="32"/>
        <v>44</v>
      </c>
      <c r="F146">
        <f t="shared" ca="1" si="29"/>
        <v>47</v>
      </c>
      <c r="G146">
        <f t="shared" ca="1" si="43"/>
        <v>139</v>
      </c>
      <c r="H146">
        <f t="shared" ca="1" si="34"/>
        <v>23</v>
      </c>
      <c r="I146">
        <f t="shared" ca="1" si="35"/>
        <v>117</v>
      </c>
      <c r="J146">
        <f t="shared" ca="1" si="36"/>
        <v>391</v>
      </c>
      <c r="K146" t="s">
        <v>80</v>
      </c>
      <c r="L146">
        <f t="shared" ca="1" si="37"/>
        <v>154</v>
      </c>
      <c r="M146">
        <f t="shared" ca="1" si="38"/>
        <v>53</v>
      </c>
      <c r="N146">
        <f t="shared" ca="1" si="39"/>
        <v>12</v>
      </c>
      <c r="O146">
        <f t="shared" ca="1" si="40"/>
        <v>41</v>
      </c>
      <c r="P146">
        <f t="shared" ca="1" si="41"/>
        <v>484</v>
      </c>
    </row>
    <row r="147" spans="1:16" x14ac:dyDescent="0.25">
      <c r="A147">
        <f t="shared" ca="1" si="44"/>
        <v>257</v>
      </c>
      <c r="B147" s="1">
        <v>42150</v>
      </c>
      <c r="C147">
        <f ca="1">RANDBETWEEN(550,650)</f>
        <v>577</v>
      </c>
      <c r="D147">
        <f t="shared" ca="1" si="42"/>
        <v>67</v>
      </c>
      <c r="E147">
        <f t="shared" ca="1" si="32"/>
        <v>18</v>
      </c>
      <c r="F147">
        <f t="shared" ca="1" si="29"/>
        <v>47</v>
      </c>
      <c r="G147">
        <f t="shared" ca="1" si="43"/>
        <v>142</v>
      </c>
      <c r="H147">
        <f t="shared" ca="1" si="34"/>
        <v>20</v>
      </c>
      <c r="I147">
        <f t="shared" ca="1" si="35"/>
        <v>123</v>
      </c>
      <c r="J147">
        <f t="shared" ca="1" si="36"/>
        <v>375</v>
      </c>
      <c r="K147" t="s">
        <v>80</v>
      </c>
      <c r="L147">
        <f t="shared" ca="1" si="37"/>
        <v>189</v>
      </c>
      <c r="M147">
        <f t="shared" ca="1" si="38"/>
        <v>59</v>
      </c>
      <c r="N147">
        <f t="shared" ca="1" si="39"/>
        <v>14</v>
      </c>
      <c r="O147">
        <f t="shared" ca="1" si="40"/>
        <v>45</v>
      </c>
      <c r="P147">
        <f t="shared" ca="1" si="41"/>
        <v>340</v>
      </c>
    </row>
    <row r="148" spans="1:16" x14ac:dyDescent="0.25">
      <c r="A148">
        <f t="shared" ca="1" si="44"/>
        <v>319</v>
      </c>
      <c r="B148" s="1">
        <v>42151</v>
      </c>
      <c r="C148">
        <f ca="1">RANDBETWEEN(100,110)</f>
        <v>103</v>
      </c>
      <c r="D148">
        <f t="shared" ca="1" si="42"/>
        <v>59</v>
      </c>
      <c r="E148">
        <f t="shared" ca="1" si="32"/>
        <v>15</v>
      </c>
      <c r="F148">
        <f t="shared" ca="1" si="29"/>
        <v>48</v>
      </c>
      <c r="G148">
        <f t="shared" ca="1" si="43"/>
        <v>117</v>
      </c>
      <c r="H148">
        <f t="shared" ca="1" si="34"/>
        <v>25</v>
      </c>
      <c r="I148">
        <f t="shared" ca="1" si="35"/>
        <v>117</v>
      </c>
      <c r="J148">
        <f t="shared" ca="1" si="36"/>
        <v>241</v>
      </c>
      <c r="K148" t="s">
        <v>80</v>
      </c>
      <c r="L148">
        <f t="shared" ca="1" si="37"/>
        <v>436</v>
      </c>
      <c r="M148">
        <f t="shared" ca="1" si="38"/>
        <v>54</v>
      </c>
      <c r="N148">
        <f t="shared" ca="1" si="39"/>
        <v>12</v>
      </c>
      <c r="O148">
        <f t="shared" ca="1" si="40"/>
        <v>42</v>
      </c>
      <c r="P148">
        <f t="shared" ca="1" si="41"/>
        <v>409</v>
      </c>
    </row>
    <row r="149" spans="1:16" x14ac:dyDescent="0.25">
      <c r="A149">
        <f t="shared" ca="1" si="44"/>
        <v>568</v>
      </c>
      <c r="B149" s="1">
        <v>42152</v>
      </c>
      <c r="C149">
        <f ca="1">RANDBETWEEN(100,200)</f>
        <v>157</v>
      </c>
      <c r="D149">
        <f t="shared" ca="1" si="42"/>
        <v>64</v>
      </c>
      <c r="E149">
        <f t="shared" ca="1" si="32"/>
        <v>38</v>
      </c>
      <c r="F149">
        <f t="shared" ca="1" si="29"/>
        <v>48</v>
      </c>
      <c r="G149">
        <f t="shared" ca="1" si="43"/>
        <v>105</v>
      </c>
      <c r="H149">
        <f t="shared" ca="1" si="34"/>
        <v>26</v>
      </c>
      <c r="I149">
        <f t="shared" ca="1" si="35"/>
        <v>140</v>
      </c>
      <c r="J149">
        <f t="shared" ca="1" si="36"/>
        <v>401</v>
      </c>
      <c r="K149" t="s">
        <v>80</v>
      </c>
      <c r="L149">
        <f t="shared" ca="1" si="37"/>
        <v>291</v>
      </c>
      <c r="M149">
        <f t="shared" ca="1" si="38"/>
        <v>61</v>
      </c>
      <c r="N149">
        <f t="shared" ca="1" si="39"/>
        <v>17</v>
      </c>
      <c r="O149">
        <f t="shared" ca="1" si="40"/>
        <v>44</v>
      </c>
      <c r="P149">
        <f t="shared" ca="1" si="41"/>
        <v>367</v>
      </c>
    </row>
    <row r="150" spans="1:16" x14ac:dyDescent="0.25">
      <c r="A150">
        <f t="shared" ca="1" si="44"/>
        <v>371</v>
      </c>
      <c r="B150" s="1">
        <v>42153</v>
      </c>
      <c r="C150">
        <f ca="1">RANDBETWEEN(500,750)</f>
        <v>746</v>
      </c>
      <c r="D150">
        <f t="shared" ca="1" si="42"/>
        <v>66</v>
      </c>
      <c r="E150">
        <f t="shared" ca="1" si="32"/>
        <v>19</v>
      </c>
      <c r="F150">
        <f t="shared" ca="1" si="29"/>
        <v>46</v>
      </c>
      <c r="G150">
        <f t="shared" ca="1" si="43"/>
        <v>123</v>
      </c>
      <c r="H150">
        <f t="shared" ca="1" si="34"/>
        <v>21</v>
      </c>
      <c r="I150">
        <f t="shared" ca="1" si="35"/>
        <v>102</v>
      </c>
      <c r="J150">
        <f t="shared" ca="1" si="36"/>
        <v>277</v>
      </c>
      <c r="K150" t="s">
        <v>80</v>
      </c>
      <c r="L150">
        <f t="shared" ca="1" si="37"/>
        <v>140</v>
      </c>
      <c r="M150">
        <f t="shared" ca="1" si="38"/>
        <v>58</v>
      </c>
      <c r="N150">
        <f t="shared" ca="1" si="39"/>
        <v>13</v>
      </c>
      <c r="O150">
        <f t="shared" ca="1" si="40"/>
        <v>45</v>
      </c>
      <c r="P150">
        <f t="shared" ca="1" si="41"/>
        <v>437</v>
      </c>
    </row>
    <row r="151" spans="1:16" x14ac:dyDescent="0.25">
      <c r="A151">
        <f t="shared" ca="1" si="44"/>
        <v>356</v>
      </c>
      <c r="B151" s="1">
        <v>42154</v>
      </c>
      <c r="C151">
        <f ca="1">RANDBETWEEN(200,300)</f>
        <v>256</v>
      </c>
      <c r="D151">
        <f t="shared" ca="1" si="42"/>
        <v>65</v>
      </c>
      <c r="E151">
        <f t="shared" ca="1" si="32"/>
        <v>25</v>
      </c>
      <c r="F151">
        <f t="shared" ca="1" si="29"/>
        <v>55</v>
      </c>
      <c r="G151">
        <f t="shared" ca="1" si="43"/>
        <v>150</v>
      </c>
      <c r="H151">
        <f t="shared" ca="1" si="34"/>
        <v>27</v>
      </c>
      <c r="I151">
        <f t="shared" ca="1" si="35"/>
        <v>104</v>
      </c>
      <c r="J151">
        <f t="shared" ca="1" si="36"/>
        <v>201</v>
      </c>
      <c r="K151" t="s">
        <v>80</v>
      </c>
      <c r="L151">
        <f t="shared" ca="1" si="37"/>
        <v>100</v>
      </c>
      <c r="M151">
        <f t="shared" ca="1" si="38"/>
        <v>60</v>
      </c>
      <c r="N151">
        <f t="shared" ca="1" si="39"/>
        <v>16</v>
      </c>
      <c r="O151">
        <f t="shared" ca="1" si="40"/>
        <v>44</v>
      </c>
      <c r="P151">
        <f t="shared" ca="1" si="41"/>
        <v>266</v>
      </c>
    </row>
    <row r="152" spans="1:16" x14ac:dyDescent="0.25">
      <c r="A152">
        <f t="shared" ca="1" si="44"/>
        <v>377</v>
      </c>
      <c r="B152" s="1">
        <v>42155</v>
      </c>
      <c r="C152">
        <f ca="1">RANDBETWEEN(600,700)</f>
        <v>663</v>
      </c>
      <c r="D152">
        <f t="shared" ca="1" si="42"/>
        <v>54</v>
      </c>
      <c r="E152">
        <f t="shared" ca="1" si="32"/>
        <v>45</v>
      </c>
      <c r="F152">
        <f t="shared" ca="1" si="29"/>
        <v>52</v>
      </c>
      <c r="G152">
        <f t="shared" ca="1" si="43"/>
        <v>144</v>
      </c>
      <c r="H152">
        <f t="shared" ca="1" si="34"/>
        <v>26</v>
      </c>
      <c r="I152">
        <f t="shared" ca="1" si="35"/>
        <v>106</v>
      </c>
      <c r="J152">
        <f t="shared" ca="1" si="36"/>
        <v>211</v>
      </c>
      <c r="K152" t="s">
        <v>80</v>
      </c>
      <c r="L152">
        <f t="shared" ca="1" si="37"/>
        <v>128</v>
      </c>
      <c r="M152">
        <f t="shared" ca="1" si="38"/>
        <v>65</v>
      </c>
      <c r="N152">
        <f t="shared" ca="1" si="39"/>
        <v>20</v>
      </c>
      <c r="O152">
        <f t="shared" ca="1" si="40"/>
        <v>45</v>
      </c>
      <c r="P152">
        <f t="shared" ca="1" si="41"/>
        <v>391</v>
      </c>
    </row>
    <row r="153" spans="1:16" x14ac:dyDescent="0.25">
      <c r="A153">
        <f t="shared" ca="1" si="44"/>
        <v>273</v>
      </c>
      <c r="B153" s="1">
        <v>42156</v>
      </c>
      <c r="C153">
        <f ca="1">RANDBETWEEN(350,450)</f>
        <v>401</v>
      </c>
      <c r="D153">
        <f t="shared" ca="1" si="42"/>
        <v>62</v>
      </c>
      <c r="E153">
        <f t="shared" ca="1" si="32"/>
        <v>26</v>
      </c>
      <c r="F153">
        <f t="shared" ca="1" si="29"/>
        <v>55</v>
      </c>
      <c r="G153">
        <f t="shared" ca="1" si="33"/>
        <v>17</v>
      </c>
      <c r="H153">
        <f t="shared" ca="1" si="34"/>
        <v>24</v>
      </c>
      <c r="I153">
        <f t="shared" ca="1" si="35"/>
        <v>145</v>
      </c>
      <c r="J153">
        <f t="shared" ca="1" si="36"/>
        <v>118</v>
      </c>
      <c r="K153" t="s">
        <v>80</v>
      </c>
      <c r="L153">
        <f t="shared" ca="1" si="37"/>
        <v>322</v>
      </c>
      <c r="M153">
        <f t="shared" ca="1" si="38"/>
        <v>60</v>
      </c>
      <c r="N153">
        <f t="shared" ca="1" si="39"/>
        <v>19</v>
      </c>
      <c r="O153">
        <f t="shared" ca="1" si="40"/>
        <v>41</v>
      </c>
      <c r="P153">
        <f t="shared" ca="1" si="41"/>
        <v>301</v>
      </c>
    </row>
    <row r="154" spans="1:16" x14ac:dyDescent="0.25">
      <c r="A154">
        <f t="shared" ca="1" si="44"/>
        <v>447</v>
      </c>
      <c r="B154" s="1">
        <v>42157</v>
      </c>
      <c r="C154">
        <f ca="1">RANDBETWEEN(200,300)</f>
        <v>266</v>
      </c>
      <c r="D154">
        <f ca="1">RANDBETWEEN(10,15)</f>
        <v>13</v>
      </c>
      <c r="E154">
        <f t="shared" ca="1" si="32"/>
        <v>39</v>
      </c>
      <c r="F154">
        <f t="shared" ca="1" si="29"/>
        <v>51</v>
      </c>
      <c r="G154">
        <f t="shared" ca="1" si="33"/>
        <v>47</v>
      </c>
      <c r="H154">
        <f t="shared" ca="1" si="34"/>
        <v>21</v>
      </c>
      <c r="I154">
        <f t="shared" ca="1" si="35"/>
        <v>113</v>
      </c>
      <c r="J154">
        <f t="shared" ca="1" si="36"/>
        <v>240</v>
      </c>
      <c r="K154" t="s">
        <v>80</v>
      </c>
      <c r="L154">
        <f t="shared" ca="1" si="37"/>
        <v>100</v>
      </c>
      <c r="M154">
        <f t="shared" ca="1" si="38"/>
        <v>61</v>
      </c>
      <c r="N154">
        <f t="shared" ca="1" si="39"/>
        <v>18</v>
      </c>
      <c r="O154">
        <f t="shared" ca="1" si="40"/>
        <v>43</v>
      </c>
      <c r="P154">
        <f t="shared" ca="1" si="41"/>
        <v>379</v>
      </c>
    </row>
    <row r="155" spans="1:16" x14ac:dyDescent="0.25">
      <c r="A155">
        <f t="shared" ca="1" si="44"/>
        <v>306</v>
      </c>
      <c r="B155" s="1">
        <v>42158</v>
      </c>
      <c r="C155">
        <f ca="1">RANDBETWEEN(800,900)</f>
        <v>801</v>
      </c>
      <c r="D155">
        <f t="shared" ref="D155:D176" ca="1" si="45">RANDBETWEEN(10,15)</f>
        <v>10</v>
      </c>
      <c r="E155">
        <f t="shared" ca="1" si="32"/>
        <v>44</v>
      </c>
      <c r="F155">
        <f t="shared" ca="1" si="29"/>
        <v>49</v>
      </c>
      <c r="G155">
        <f t="shared" ca="1" si="33"/>
        <v>16</v>
      </c>
      <c r="H155">
        <f t="shared" ca="1" si="34"/>
        <v>23</v>
      </c>
      <c r="I155">
        <f t="shared" ca="1" si="35"/>
        <v>110</v>
      </c>
      <c r="J155">
        <f t="shared" ca="1" si="36"/>
        <v>163</v>
      </c>
      <c r="K155" t="s">
        <v>80</v>
      </c>
      <c r="L155">
        <f t="shared" ca="1" si="37"/>
        <v>147</v>
      </c>
      <c r="M155">
        <f t="shared" ca="1" si="38"/>
        <v>62</v>
      </c>
      <c r="N155">
        <f t="shared" ca="1" si="39"/>
        <v>17</v>
      </c>
      <c r="O155">
        <f t="shared" ca="1" si="40"/>
        <v>45</v>
      </c>
      <c r="P155">
        <f t="shared" ca="1" si="41"/>
        <v>491</v>
      </c>
    </row>
    <row r="156" spans="1:16" x14ac:dyDescent="0.25">
      <c r="A156">
        <f t="shared" ca="1" si="44"/>
        <v>304</v>
      </c>
      <c r="B156" s="1">
        <v>42159</v>
      </c>
      <c r="C156">
        <f ca="1">RANDBETWEEN(200,300)</f>
        <v>296</v>
      </c>
      <c r="D156">
        <f t="shared" ca="1" si="45"/>
        <v>11</v>
      </c>
      <c r="E156">
        <f t="shared" ca="1" si="32"/>
        <v>35</v>
      </c>
      <c r="F156">
        <f t="shared" ca="1" si="29"/>
        <v>48</v>
      </c>
      <c r="G156">
        <f t="shared" ca="1" si="33"/>
        <v>39</v>
      </c>
      <c r="H156">
        <f t="shared" ca="1" si="34"/>
        <v>27</v>
      </c>
      <c r="I156">
        <f t="shared" ca="1" si="35"/>
        <v>115</v>
      </c>
      <c r="J156">
        <f t="shared" ca="1" si="36"/>
        <v>457</v>
      </c>
      <c r="K156" t="s">
        <v>80</v>
      </c>
      <c r="L156">
        <f t="shared" ca="1" si="37"/>
        <v>142</v>
      </c>
      <c r="M156">
        <f t="shared" ca="1" si="38"/>
        <v>42</v>
      </c>
      <c r="N156">
        <f t="shared" ca="1" si="39"/>
        <v>12</v>
      </c>
      <c r="O156">
        <f t="shared" ca="1" si="40"/>
        <v>30</v>
      </c>
      <c r="P156">
        <f t="shared" ca="1" si="41"/>
        <v>276</v>
      </c>
    </row>
    <row r="157" spans="1:16" x14ac:dyDescent="0.25">
      <c r="A157">
        <f t="shared" ca="1" si="44"/>
        <v>253</v>
      </c>
      <c r="B157" s="1">
        <v>42160</v>
      </c>
      <c r="C157">
        <f ca="1">RANDBETWEEN(400,500)</f>
        <v>492</v>
      </c>
      <c r="D157">
        <f t="shared" ca="1" si="45"/>
        <v>12</v>
      </c>
      <c r="E157">
        <f t="shared" ca="1" si="32"/>
        <v>44</v>
      </c>
      <c r="F157">
        <f t="shared" ca="1" si="29"/>
        <v>47</v>
      </c>
      <c r="G157">
        <f t="shared" ca="1" si="33"/>
        <v>47</v>
      </c>
      <c r="H157">
        <f t="shared" ca="1" si="34"/>
        <v>26</v>
      </c>
      <c r="I157">
        <f t="shared" ca="1" si="35"/>
        <v>116</v>
      </c>
      <c r="J157">
        <f t="shared" ca="1" si="36"/>
        <v>155</v>
      </c>
      <c r="K157" t="s">
        <v>80</v>
      </c>
      <c r="L157">
        <f t="shared" ca="1" si="37"/>
        <v>300</v>
      </c>
      <c r="M157">
        <f t="shared" ca="1" si="38"/>
        <v>62</v>
      </c>
      <c r="N157">
        <f t="shared" ca="1" si="39"/>
        <v>20</v>
      </c>
      <c r="O157">
        <f t="shared" ca="1" si="40"/>
        <v>42</v>
      </c>
      <c r="P157">
        <f t="shared" ca="1" si="41"/>
        <v>473</v>
      </c>
    </row>
    <row r="158" spans="1:16" x14ac:dyDescent="0.25">
      <c r="A158">
        <f t="shared" ca="1" si="44"/>
        <v>331</v>
      </c>
      <c r="B158" s="1">
        <v>42161</v>
      </c>
      <c r="C158">
        <f ca="1">RANDBETWEEN(250,350)</f>
        <v>264</v>
      </c>
      <c r="D158">
        <f t="shared" ca="1" si="45"/>
        <v>11</v>
      </c>
      <c r="E158">
        <f t="shared" ca="1" si="32"/>
        <v>19</v>
      </c>
      <c r="F158">
        <f t="shared" ca="1" si="29"/>
        <v>45</v>
      </c>
      <c r="G158">
        <f t="shared" ca="1" si="33"/>
        <v>50</v>
      </c>
      <c r="H158">
        <f t="shared" ca="1" si="34"/>
        <v>29</v>
      </c>
      <c r="I158">
        <f t="shared" ca="1" si="35"/>
        <v>145</v>
      </c>
      <c r="J158">
        <f t="shared" ca="1" si="36"/>
        <v>439</v>
      </c>
      <c r="K158" t="s">
        <v>80</v>
      </c>
      <c r="L158">
        <f t="shared" ca="1" si="37"/>
        <v>417</v>
      </c>
      <c r="M158">
        <f t="shared" ca="1" si="38"/>
        <v>50</v>
      </c>
      <c r="N158">
        <f t="shared" ca="1" si="39"/>
        <v>10</v>
      </c>
      <c r="O158">
        <f t="shared" ca="1" si="40"/>
        <v>40</v>
      </c>
      <c r="P158">
        <f t="shared" ca="1" si="41"/>
        <v>435</v>
      </c>
    </row>
    <row r="159" spans="1:16" x14ac:dyDescent="0.25">
      <c r="A159">
        <f t="shared" ca="1" si="44"/>
        <v>672</v>
      </c>
      <c r="B159" s="1">
        <v>42162</v>
      </c>
      <c r="C159">
        <f ca="1">RANDBETWEEN(550,650)</f>
        <v>603</v>
      </c>
      <c r="D159">
        <f t="shared" ca="1" si="45"/>
        <v>10</v>
      </c>
      <c r="E159">
        <f t="shared" ca="1" si="32"/>
        <v>32</v>
      </c>
      <c r="F159">
        <f t="shared" ca="1" si="29"/>
        <v>45</v>
      </c>
      <c r="G159">
        <f t="shared" ca="1" si="33"/>
        <v>48</v>
      </c>
      <c r="H159">
        <f t="shared" ca="1" si="34"/>
        <v>25</v>
      </c>
      <c r="I159">
        <f t="shared" ca="1" si="35"/>
        <v>148</v>
      </c>
      <c r="J159">
        <f t="shared" ca="1" si="36"/>
        <v>100</v>
      </c>
      <c r="K159" t="s">
        <v>80</v>
      </c>
      <c r="L159">
        <f t="shared" ca="1" si="37"/>
        <v>136</v>
      </c>
      <c r="M159">
        <f t="shared" ca="1" si="38"/>
        <v>54</v>
      </c>
      <c r="N159">
        <f t="shared" ca="1" si="39"/>
        <v>11</v>
      </c>
      <c r="O159">
        <f t="shared" ca="1" si="40"/>
        <v>43</v>
      </c>
      <c r="P159">
        <f t="shared" ca="1" si="41"/>
        <v>267</v>
      </c>
    </row>
    <row r="160" spans="1:16" x14ac:dyDescent="0.25">
      <c r="A160">
        <f t="shared" ca="1" si="44"/>
        <v>324</v>
      </c>
      <c r="B160" s="1">
        <v>42163</v>
      </c>
      <c r="C160">
        <f ca="1">RANDBETWEEN(100,110)</f>
        <v>107</v>
      </c>
      <c r="D160">
        <f t="shared" ca="1" si="45"/>
        <v>10</v>
      </c>
      <c r="E160">
        <f t="shared" ca="1" si="32"/>
        <v>24</v>
      </c>
      <c r="F160">
        <f t="shared" ref="F160:F223" ca="1" si="46">RANDBETWEEN(45,55)</f>
        <v>51</v>
      </c>
      <c r="G160">
        <f t="shared" ca="1" si="33"/>
        <v>36</v>
      </c>
      <c r="H160">
        <f t="shared" ca="1" si="34"/>
        <v>23</v>
      </c>
      <c r="I160">
        <f t="shared" ca="1" si="35"/>
        <v>101</v>
      </c>
      <c r="J160">
        <f t="shared" ca="1" si="36"/>
        <v>333</v>
      </c>
      <c r="K160" t="s">
        <v>80</v>
      </c>
      <c r="L160">
        <f t="shared" ca="1" si="37"/>
        <v>143</v>
      </c>
      <c r="M160">
        <f t="shared" ca="1" si="38"/>
        <v>48</v>
      </c>
      <c r="N160">
        <f t="shared" ca="1" si="39"/>
        <v>11</v>
      </c>
      <c r="O160">
        <f t="shared" ca="1" si="40"/>
        <v>37</v>
      </c>
      <c r="P160">
        <f t="shared" ca="1" si="41"/>
        <v>411</v>
      </c>
    </row>
    <row r="161" spans="1:16" x14ac:dyDescent="0.25">
      <c r="A161">
        <f t="shared" ca="1" si="44"/>
        <v>404</v>
      </c>
      <c r="B161" s="1">
        <v>42164</v>
      </c>
      <c r="C161">
        <f ca="1">RANDBETWEEN(100,200)</f>
        <v>163</v>
      </c>
      <c r="D161">
        <f t="shared" ca="1" si="45"/>
        <v>11</v>
      </c>
      <c r="E161">
        <f t="shared" ca="1" si="32"/>
        <v>25</v>
      </c>
      <c r="F161">
        <f t="shared" ca="1" si="46"/>
        <v>48</v>
      </c>
      <c r="G161">
        <f t="shared" ca="1" si="33"/>
        <v>48</v>
      </c>
      <c r="H161">
        <f t="shared" ca="1" si="34"/>
        <v>21</v>
      </c>
      <c r="I161">
        <f t="shared" ca="1" si="35"/>
        <v>135</v>
      </c>
      <c r="J161">
        <f t="shared" ca="1" si="36"/>
        <v>182</v>
      </c>
      <c r="K161" t="s">
        <v>80</v>
      </c>
      <c r="L161">
        <f t="shared" ca="1" si="37"/>
        <v>379</v>
      </c>
      <c r="M161">
        <f t="shared" ca="1" si="38"/>
        <v>53</v>
      </c>
      <c r="N161">
        <f t="shared" ca="1" si="39"/>
        <v>13</v>
      </c>
      <c r="O161">
        <f t="shared" ca="1" si="40"/>
        <v>40</v>
      </c>
      <c r="P161">
        <f t="shared" ca="1" si="41"/>
        <v>250</v>
      </c>
    </row>
    <row r="162" spans="1:16" x14ac:dyDescent="0.25">
      <c r="A162">
        <f t="shared" ca="1" si="44"/>
        <v>675</v>
      </c>
      <c r="B162" s="1">
        <v>42165</v>
      </c>
      <c r="C162">
        <f ca="1">RANDBETWEEN(500,750)</f>
        <v>652</v>
      </c>
      <c r="D162">
        <f t="shared" ca="1" si="45"/>
        <v>12</v>
      </c>
      <c r="E162">
        <f t="shared" ca="1" si="32"/>
        <v>11</v>
      </c>
      <c r="F162">
        <f t="shared" ca="1" si="46"/>
        <v>53</v>
      </c>
      <c r="G162">
        <f t="shared" ca="1" si="33"/>
        <v>19</v>
      </c>
      <c r="H162">
        <f t="shared" ca="1" si="34"/>
        <v>19</v>
      </c>
      <c r="I162">
        <f t="shared" ca="1" si="35"/>
        <v>119</v>
      </c>
      <c r="J162">
        <f t="shared" ca="1" si="36"/>
        <v>352</v>
      </c>
      <c r="K162" t="s">
        <v>80</v>
      </c>
      <c r="L162">
        <f t="shared" ca="1" si="37"/>
        <v>144</v>
      </c>
      <c r="M162">
        <f t="shared" ca="1" si="38"/>
        <v>55</v>
      </c>
      <c r="N162">
        <f t="shared" ca="1" si="39"/>
        <v>15</v>
      </c>
      <c r="O162">
        <f t="shared" ca="1" si="40"/>
        <v>40</v>
      </c>
      <c r="P162">
        <f t="shared" ca="1" si="41"/>
        <v>287</v>
      </c>
    </row>
    <row r="163" spans="1:16" x14ac:dyDescent="0.25">
      <c r="A163">
        <f t="shared" ca="1" si="44"/>
        <v>358</v>
      </c>
      <c r="B163" s="1">
        <v>42166</v>
      </c>
      <c r="C163">
        <f ca="1">RANDBETWEEN(200,300)</f>
        <v>211</v>
      </c>
      <c r="D163">
        <f t="shared" ca="1" si="45"/>
        <v>14</v>
      </c>
      <c r="E163">
        <f t="shared" ca="1" si="32"/>
        <v>34</v>
      </c>
      <c r="F163">
        <f t="shared" ca="1" si="46"/>
        <v>50</v>
      </c>
      <c r="G163">
        <f t="shared" ca="1" si="33"/>
        <v>35</v>
      </c>
      <c r="H163">
        <f t="shared" ca="1" si="34"/>
        <v>27</v>
      </c>
      <c r="I163">
        <f t="shared" ca="1" si="35"/>
        <v>127</v>
      </c>
      <c r="J163">
        <f t="shared" ca="1" si="36"/>
        <v>406</v>
      </c>
      <c r="K163" t="s">
        <v>80</v>
      </c>
      <c r="L163">
        <f t="shared" ca="1" si="37"/>
        <v>463</v>
      </c>
      <c r="M163">
        <f t="shared" ca="1" si="38"/>
        <v>56</v>
      </c>
      <c r="N163">
        <f t="shared" ca="1" si="39"/>
        <v>11</v>
      </c>
      <c r="O163">
        <f t="shared" ca="1" si="40"/>
        <v>45</v>
      </c>
      <c r="P163">
        <f t="shared" ca="1" si="41"/>
        <v>464</v>
      </c>
    </row>
    <row r="164" spans="1:16" x14ac:dyDescent="0.25">
      <c r="A164">
        <f t="shared" ca="1" si="44"/>
        <v>663</v>
      </c>
      <c r="B164" s="1">
        <v>42167</v>
      </c>
      <c r="C164">
        <f ca="1">RANDBETWEEN(600,700)</f>
        <v>691</v>
      </c>
      <c r="D164">
        <f t="shared" ca="1" si="45"/>
        <v>10</v>
      </c>
      <c r="E164">
        <f t="shared" ca="1" si="32"/>
        <v>34</v>
      </c>
      <c r="F164">
        <f t="shared" ca="1" si="46"/>
        <v>46</v>
      </c>
      <c r="G164">
        <f t="shared" ca="1" si="33"/>
        <v>39</v>
      </c>
      <c r="H164">
        <f t="shared" ca="1" si="34"/>
        <v>29</v>
      </c>
      <c r="I164">
        <f t="shared" ca="1" si="35"/>
        <v>101</v>
      </c>
      <c r="J164">
        <f t="shared" ca="1" si="36"/>
        <v>433</v>
      </c>
      <c r="K164" t="s">
        <v>80</v>
      </c>
      <c r="L164">
        <f t="shared" ca="1" si="37"/>
        <v>252</v>
      </c>
      <c r="M164">
        <f t="shared" ca="1" si="38"/>
        <v>54</v>
      </c>
      <c r="N164">
        <f t="shared" ca="1" si="39"/>
        <v>20</v>
      </c>
      <c r="O164">
        <f t="shared" ca="1" si="40"/>
        <v>34</v>
      </c>
      <c r="P164">
        <f t="shared" ca="1" si="41"/>
        <v>292</v>
      </c>
    </row>
    <row r="165" spans="1:16" x14ac:dyDescent="0.25">
      <c r="A165">
        <f t="shared" ca="1" si="44"/>
        <v>547</v>
      </c>
      <c r="B165" s="1">
        <v>42168</v>
      </c>
      <c r="C165">
        <f ca="1">RANDBETWEEN(350,450)</f>
        <v>359</v>
      </c>
      <c r="D165">
        <f t="shared" ca="1" si="45"/>
        <v>12</v>
      </c>
      <c r="E165">
        <f t="shared" ca="1" si="32"/>
        <v>47</v>
      </c>
      <c r="F165">
        <f t="shared" ca="1" si="46"/>
        <v>50</v>
      </c>
      <c r="G165">
        <f t="shared" ca="1" si="33"/>
        <v>31</v>
      </c>
      <c r="H165">
        <f t="shared" ca="1" si="34"/>
        <v>25</v>
      </c>
      <c r="I165">
        <f t="shared" ca="1" si="35"/>
        <v>103</v>
      </c>
      <c r="J165">
        <f t="shared" ca="1" si="36"/>
        <v>218</v>
      </c>
      <c r="K165" t="s">
        <v>80</v>
      </c>
      <c r="L165">
        <f t="shared" ca="1" si="37"/>
        <v>121</v>
      </c>
      <c r="M165">
        <f t="shared" ca="1" si="38"/>
        <v>58</v>
      </c>
      <c r="N165">
        <f t="shared" ca="1" si="39"/>
        <v>14</v>
      </c>
      <c r="O165">
        <f t="shared" ca="1" si="40"/>
        <v>44</v>
      </c>
      <c r="P165">
        <f t="shared" ca="1" si="41"/>
        <v>421</v>
      </c>
    </row>
    <row r="166" spans="1:16" x14ac:dyDescent="0.25">
      <c r="A166">
        <f t="shared" ca="1" si="44"/>
        <v>602</v>
      </c>
      <c r="B166" s="1">
        <v>42169</v>
      </c>
      <c r="C166">
        <f ca="1">RANDBETWEEN(200,300)</f>
        <v>258</v>
      </c>
      <c r="D166">
        <f t="shared" ca="1" si="45"/>
        <v>13</v>
      </c>
      <c r="E166">
        <f t="shared" ca="1" si="32"/>
        <v>27</v>
      </c>
      <c r="F166">
        <f t="shared" ca="1" si="46"/>
        <v>47</v>
      </c>
      <c r="G166">
        <f t="shared" ca="1" si="33"/>
        <v>28</v>
      </c>
      <c r="H166">
        <f t="shared" ca="1" si="34"/>
        <v>28</v>
      </c>
      <c r="I166">
        <f t="shared" ca="1" si="35"/>
        <v>107</v>
      </c>
      <c r="J166">
        <f t="shared" ca="1" si="36"/>
        <v>189</v>
      </c>
      <c r="K166" t="s">
        <v>80</v>
      </c>
      <c r="L166">
        <f t="shared" ca="1" si="37"/>
        <v>191</v>
      </c>
      <c r="M166">
        <f t="shared" ca="1" si="38"/>
        <v>48</v>
      </c>
      <c r="N166">
        <f t="shared" ca="1" si="39"/>
        <v>11</v>
      </c>
      <c r="O166">
        <f t="shared" ca="1" si="40"/>
        <v>37</v>
      </c>
      <c r="P166">
        <f t="shared" ca="1" si="41"/>
        <v>445</v>
      </c>
    </row>
    <row r="167" spans="1:16" x14ac:dyDescent="0.25">
      <c r="A167">
        <f t="shared" ca="1" si="44"/>
        <v>453</v>
      </c>
      <c r="B167" s="1">
        <v>42170</v>
      </c>
      <c r="C167">
        <f ca="1">RANDBETWEEN(800,900)</f>
        <v>811</v>
      </c>
      <c r="D167">
        <f t="shared" ca="1" si="45"/>
        <v>10</v>
      </c>
      <c r="E167">
        <f t="shared" ca="1" si="32"/>
        <v>32</v>
      </c>
      <c r="F167">
        <f t="shared" ca="1" si="46"/>
        <v>52</v>
      </c>
      <c r="G167">
        <f t="shared" ca="1" si="33"/>
        <v>18</v>
      </c>
      <c r="H167">
        <f t="shared" ca="1" si="34"/>
        <v>24</v>
      </c>
      <c r="I167">
        <f t="shared" ca="1" si="35"/>
        <v>148</v>
      </c>
      <c r="J167">
        <f t="shared" ca="1" si="36"/>
        <v>241</v>
      </c>
      <c r="K167" t="s">
        <v>80</v>
      </c>
      <c r="L167">
        <f t="shared" ca="1" si="37"/>
        <v>109</v>
      </c>
      <c r="M167">
        <f t="shared" ca="1" si="38"/>
        <v>51</v>
      </c>
      <c r="N167">
        <f t="shared" ca="1" si="39"/>
        <v>19</v>
      </c>
      <c r="O167">
        <f t="shared" ca="1" si="40"/>
        <v>32</v>
      </c>
      <c r="P167">
        <f t="shared" ca="1" si="41"/>
        <v>442</v>
      </c>
    </row>
    <row r="168" spans="1:16" x14ac:dyDescent="0.25">
      <c r="A168">
        <f t="shared" ca="1" si="44"/>
        <v>424</v>
      </c>
      <c r="B168" s="1">
        <v>42171</v>
      </c>
      <c r="C168">
        <f ca="1">RANDBETWEEN(200,300)</f>
        <v>261</v>
      </c>
      <c r="D168">
        <f t="shared" ca="1" si="45"/>
        <v>11</v>
      </c>
      <c r="E168">
        <f t="shared" ca="1" si="32"/>
        <v>50</v>
      </c>
      <c r="F168">
        <f t="shared" ca="1" si="46"/>
        <v>55</v>
      </c>
      <c r="G168">
        <f t="shared" ca="1" si="33"/>
        <v>26</v>
      </c>
      <c r="H168">
        <f t="shared" ca="1" si="34"/>
        <v>19</v>
      </c>
      <c r="I168">
        <f t="shared" ca="1" si="35"/>
        <v>102</v>
      </c>
      <c r="J168">
        <f t="shared" ca="1" si="36"/>
        <v>134</v>
      </c>
      <c r="K168" t="s">
        <v>80</v>
      </c>
      <c r="L168">
        <f t="shared" ca="1" si="37"/>
        <v>318</v>
      </c>
      <c r="M168">
        <f t="shared" ca="1" si="38"/>
        <v>55</v>
      </c>
      <c r="N168">
        <f t="shared" ca="1" si="39"/>
        <v>19</v>
      </c>
      <c r="O168">
        <f t="shared" ca="1" si="40"/>
        <v>36</v>
      </c>
      <c r="P168">
        <f t="shared" ca="1" si="41"/>
        <v>387</v>
      </c>
    </row>
    <row r="169" spans="1:16" x14ac:dyDescent="0.25">
      <c r="A169">
        <f t="shared" ca="1" si="44"/>
        <v>323</v>
      </c>
      <c r="B169" s="1">
        <v>42172</v>
      </c>
      <c r="C169">
        <f ca="1">RANDBETWEEN(400,500)</f>
        <v>500</v>
      </c>
      <c r="D169">
        <f t="shared" ca="1" si="45"/>
        <v>14</v>
      </c>
      <c r="E169">
        <f t="shared" ca="1" si="32"/>
        <v>43</v>
      </c>
      <c r="F169">
        <f t="shared" ca="1" si="46"/>
        <v>45</v>
      </c>
      <c r="G169">
        <f t="shared" ca="1" si="33"/>
        <v>17</v>
      </c>
      <c r="H169">
        <f t="shared" ca="1" si="34"/>
        <v>19</v>
      </c>
      <c r="I169">
        <f t="shared" ca="1" si="35"/>
        <v>145</v>
      </c>
      <c r="J169">
        <f t="shared" ca="1" si="36"/>
        <v>189</v>
      </c>
      <c r="K169" t="s">
        <v>81</v>
      </c>
      <c r="L169">
        <f t="shared" ca="1" si="37"/>
        <v>441</v>
      </c>
      <c r="M169">
        <f t="shared" ca="1" si="38"/>
        <v>57</v>
      </c>
      <c r="N169">
        <f t="shared" ca="1" si="39"/>
        <v>12</v>
      </c>
      <c r="O169">
        <f t="shared" ca="1" si="40"/>
        <v>45</v>
      </c>
      <c r="P169">
        <f t="shared" ca="1" si="41"/>
        <v>280</v>
      </c>
    </row>
    <row r="170" spans="1:16" x14ac:dyDescent="0.25">
      <c r="A170">
        <f t="shared" ca="1" si="44"/>
        <v>524</v>
      </c>
      <c r="B170" s="1">
        <v>42173</v>
      </c>
      <c r="C170">
        <f ca="1">RANDBETWEEN(250,350)</f>
        <v>294</v>
      </c>
      <c r="D170">
        <f t="shared" ca="1" si="45"/>
        <v>14</v>
      </c>
      <c r="E170">
        <f t="shared" ca="1" si="32"/>
        <v>37</v>
      </c>
      <c r="F170">
        <f t="shared" ca="1" si="46"/>
        <v>46</v>
      </c>
      <c r="G170">
        <f t="shared" ca="1" si="33"/>
        <v>44</v>
      </c>
      <c r="H170">
        <f t="shared" ca="1" si="34"/>
        <v>27</v>
      </c>
      <c r="I170">
        <f t="shared" ca="1" si="35"/>
        <v>107</v>
      </c>
      <c r="J170">
        <f t="shared" ca="1" si="36"/>
        <v>408</v>
      </c>
      <c r="K170" t="s">
        <v>80</v>
      </c>
      <c r="L170">
        <f t="shared" ca="1" si="37"/>
        <v>268</v>
      </c>
      <c r="M170">
        <f t="shared" ca="1" si="38"/>
        <v>63</v>
      </c>
      <c r="N170">
        <f t="shared" ca="1" si="39"/>
        <v>19</v>
      </c>
      <c r="O170">
        <f t="shared" ca="1" si="40"/>
        <v>44</v>
      </c>
      <c r="P170">
        <f t="shared" ca="1" si="41"/>
        <v>427</v>
      </c>
    </row>
    <row r="171" spans="1:16" x14ac:dyDescent="0.25">
      <c r="A171">
        <f t="shared" ca="1" si="44"/>
        <v>390</v>
      </c>
      <c r="B171" s="1">
        <v>42174</v>
      </c>
      <c r="C171">
        <f ca="1">RANDBETWEEN(550,650)</f>
        <v>562</v>
      </c>
      <c r="D171">
        <f t="shared" ca="1" si="45"/>
        <v>14</v>
      </c>
      <c r="E171">
        <f t="shared" ca="1" si="32"/>
        <v>42</v>
      </c>
      <c r="F171">
        <f t="shared" ca="1" si="46"/>
        <v>46</v>
      </c>
      <c r="G171">
        <f t="shared" ca="1" si="33"/>
        <v>24</v>
      </c>
      <c r="H171">
        <f t="shared" ca="1" si="34"/>
        <v>25</v>
      </c>
      <c r="I171">
        <f t="shared" ca="1" si="35"/>
        <v>150</v>
      </c>
      <c r="J171">
        <f t="shared" ca="1" si="36"/>
        <v>478</v>
      </c>
      <c r="K171" t="s">
        <v>81</v>
      </c>
      <c r="L171">
        <f t="shared" ca="1" si="37"/>
        <v>295</v>
      </c>
      <c r="M171">
        <f t="shared" ca="1" si="38"/>
        <v>52</v>
      </c>
      <c r="N171">
        <f t="shared" ca="1" si="39"/>
        <v>10</v>
      </c>
      <c r="O171">
        <f t="shared" ca="1" si="40"/>
        <v>42</v>
      </c>
      <c r="P171">
        <f t="shared" ca="1" si="41"/>
        <v>385</v>
      </c>
    </row>
    <row r="172" spans="1:16" x14ac:dyDescent="0.25">
      <c r="A172">
        <f t="shared" ca="1" si="44"/>
        <v>516</v>
      </c>
      <c r="B172" s="1">
        <v>42175</v>
      </c>
      <c r="C172">
        <f ca="1">RANDBETWEEN(100,110)</f>
        <v>101</v>
      </c>
      <c r="D172">
        <f t="shared" ca="1" si="45"/>
        <v>10</v>
      </c>
      <c r="E172">
        <f t="shared" ca="1" si="32"/>
        <v>12</v>
      </c>
      <c r="F172">
        <f t="shared" ca="1" si="46"/>
        <v>50</v>
      </c>
      <c r="G172">
        <f t="shared" ca="1" si="33"/>
        <v>44</v>
      </c>
      <c r="H172">
        <f t="shared" ca="1" si="34"/>
        <v>29</v>
      </c>
      <c r="I172">
        <f t="shared" ca="1" si="35"/>
        <v>140</v>
      </c>
      <c r="J172">
        <f t="shared" ca="1" si="36"/>
        <v>299</v>
      </c>
      <c r="K172" t="s">
        <v>80</v>
      </c>
      <c r="L172">
        <f t="shared" ca="1" si="37"/>
        <v>384</v>
      </c>
      <c r="M172">
        <f t="shared" ca="1" si="38"/>
        <v>53</v>
      </c>
      <c r="N172">
        <f t="shared" ca="1" si="39"/>
        <v>14</v>
      </c>
      <c r="O172">
        <f t="shared" ca="1" si="40"/>
        <v>39</v>
      </c>
      <c r="P172">
        <f t="shared" ca="1" si="41"/>
        <v>404</v>
      </c>
    </row>
    <row r="173" spans="1:16" x14ac:dyDescent="0.25">
      <c r="A173">
        <f t="shared" ca="1" si="44"/>
        <v>637</v>
      </c>
      <c r="B173" s="1">
        <v>42176</v>
      </c>
      <c r="C173">
        <f ca="1">RANDBETWEEN(100,200)</f>
        <v>191</v>
      </c>
      <c r="D173">
        <f t="shared" ca="1" si="45"/>
        <v>15</v>
      </c>
      <c r="E173">
        <f t="shared" ca="1" si="32"/>
        <v>36</v>
      </c>
      <c r="F173">
        <f t="shared" ca="1" si="46"/>
        <v>50</v>
      </c>
      <c r="G173">
        <f t="shared" ca="1" si="33"/>
        <v>22</v>
      </c>
      <c r="H173">
        <f t="shared" ca="1" si="34"/>
        <v>23</v>
      </c>
      <c r="I173">
        <f t="shared" ca="1" si="35"/>
        <v>142</v>
      </c>
      <c r="J173">
        <f t="shared" ca="1" si="36"/>
        <v>125</v>
      </c>
      <c r="K173" t="s">
        <v>81</v>
      </c>
      <c r="L173">
        <f t="shared" ca="1" si="37"/>
        <v>163</v>
      </c>
      <c r="M173">
        <f t="shared" ca="1" si="38"/>
        <v>49</v>
      </c>
      <c r="N173">
        <f t="shared" ca="1" si="39"/>
        <v>18</v>
      </c>
      <c r="O173">
        <f t="shared" ca="1" si="40"/>
        <v>31</v>
      </c>
      <c r="P173">
        <f t="shared" ca="1" si="41"/>
        <v>348</v>
      </c>
    </row>
    <row r="174" spans="1:16" x14ac:dyDescent="0.25">
      <c r="A174">
        <f t="shared" ca="1" si="44"/>
        <v>434</v>
      </c>
      <c r="B174" s="1">
        <v>42177</v>
      </c>
      <c r="C174">
        <f ca="1">RANDBETWEEN(500,750)</f>
        <v>547</v>
      </c>
      <c r="D174">
        <f t="shared" ca="1" si="45"/>
        <v>10</v>
      </c>
      <c r="E174">
        <f t="shared" ca="1" si="32"/>
        <v>39</v>
      </c>
      <c r="F174">
        <f t="shared" ca="1" si="46"/>
        <v>52</v>
      </c>
      <c r="G174">
        <f t="shared" ca="1" si="33"/>
        <v>16</v>
      </c>
      <c r="H174">
        <f t="shared" ca="1" si="34"/>
        <v>27</v>
      </c>
      <c r="I174">
        <f t="shared" ca="1" si="35"/>
        <v>134</v>
      </c>
      <c r="J174">
        <f t="shared" ca="1" si="36"/>
        <v>247</v>
      </c>
      <c r="K174" t="s">
        <v>80</v>
      </c>
      <c r="L174">
        <f t="shared" ca="1" si="37"/>
        <v>109</v>
      </c>
      <c r="M174">
        <f t="shared" ca="1" si="38"/>
        <v>51</v>
      </c>
      <c r="N174">
        <f t="shared" ca="1" si="39"/>
        <v>20</v>
      </c>
      <c r="O174">
        <f t="shared" ca="1" si="40"/>
        <v>31</v>
      </c>
      <c r="P174">
        <f t="shared" ca="1" si="41"/>
        <v>395</v>
      </c>
    </row>
    <row r="175" spans="1:16" x14ac:dyDescent="0.25">
      <c r="A175">
        <f t="shared" ca="1" si="44"/>
        <v>607</v>
      </c>
      <c r="B175" s="1">
        <v>42178</v>
      </c>
      <c r="C175">
        <f ca="1">RANDBETWEEN(200,300)</f>
        <v>284</v>
      </c>
      <c r="D175">
        <f t="shared" ca="1" si="45"/>
        <v>14</v>
      </c>
      <c r="E175">
        <f t="shared" ca="1" si="32"/>
        <v>45</v>
      </c>
      <c r="F175">
        <f t="shared" ca="1" si="46"/>
        <v>54</v>
      </c>
      <c r="G175">
        <f t="shared" ca="1" si="33"/>
        <v>16</v>
      </c>
      <c r="H175">
        <f t="shared" ca="1" si="34"/>
        <v>25</v>
      </c>
      <c r="I175">
        <f t="shared" ca="1" si="35"/>
        <v>145</v>
      </c>
      <c r="J175">
        <f t="shared" ca="1" si="36"/>
        <v>493</v>
      </c>
      <c r="K175" t="s">
        <v>81</v>
      </c>
      <c r="L175">
        <f t="shared" ca="1" si="37"/>
        <v>396</v>
      </c>
      <c r="M175">
        <f t="shared" ca="1" si="38"/>
        <v>50</v>
      </c>
      <c r="N175">
        <f t="shared" ca="1" si="39"/>
        <v>16</v>
      </c>
      <c r="O175">
        <f t="shared" ca="1" si="40"/>
        <v>34</v>
      </c>
      <c r="P175">
        <f t="shared" ca="1" si="41"/>
        <v>484</v>
      </c>
    </row>
    <row r="176" spans="1:16" x14ac:dyDescent="0.25">
      <c r="A176">
        <f t="shared" ca="1" si="44"/>
        <v>391</v>
      </c>
      <c r="B176" s="1">
        <v>42179</v>
      </c>
      <c r="C176">
        <f ca="1">RANDBETWEEN(600,700)</f>
        <v>698</v>
      </c>
      <c r="D176">
        <f t="shared" ca="1" si="45"/>
        <v>14</v>
      </c>
      <c r="E176">
        <f t="shared" ca="1" si="32"/>
        <v>41</v>
      </c>
      <c r="F176">
        <f t="shared" ca="1" si="46"/>
        <v>49</v>
      </c>
      <c r="G176">
        <f t="shared" ca="1" si="33"/>
        <v>47</v>
      </c>
      <c r="H176">
        <f t="shared" ca="1" si="34"/>
        <v>26</v>
      </c>
      <c r="I176">
        <f t="shared" ca="1" si="35"/>
        <v>138</v>
      </c>
      <c r="J176">
        <f t="shared" ca="1" si="36"/>
        <v>447</v>
      </c>
      <c r="K176" t="s">
        <v>80</v>
      </c>
      <c r="L176">
        <f t="shared" ca="1" si="37"/>
        <v>441</v>
      </c>
      <c r="M176">
        <f t="shared" ca="1" si="38"/>
        <v>46</v>
      </c>
      <c r="N176">
        <f t="shared" ca="1" si="39"/>
        <v>12</v>
      </c>
      <c r="O176">
        <f t="shared" ca="1" si="40"/>
        <v>34</v>
      </c>
      <c r="P176">
        <f t="shared" ca="1" si="41"/>
        <v>307</v>
      </c>
    </row>
    <row r="177" spans="1:16" x14ac:dyDescent="0.25">
      <c r="A177">
        <f ca="1">RANDBETWEEN(100,150)</f>
        <v>124</v>
      </c>
      <c r="B177" s="1">
        <v>42180</v>
      </c>
      <c r="C177">
        <f ca="1">RANDBETWEEN(350,450)</f>
        <v>412</v>
      </c>
      <c r="D177">
        <f ca="1">RANDBETWEEN(45,50)</f>
        <v>46</v>
      </c>
      <c r="E177">
        <f t="shared" ca="1" si="32"/>
        <v>12</v>
      </c>
      <c r="F177">
        <f t="shared" ca="1" si="46"/>
        <v>52</v>
      </c>
      <c r="G177">
        <f t="shared" ca="1" si="33"/>
        <v>49</v>
      </c>
      <c r="H177">
        <f t="shared" ca="1" si="34"/>
        <v>25</v>
      </c>
      <c r="I177">
        <f t="shared" ca="1" si="35"/>
        <v>134</v>
      </c>
      <c r="J177">
        <f t="shared" ca="1" si="36"/>
        <v>341</v>
      </c>
      <c r="K177" t="s">
        <v>81</v>
      </c>
      <c r="L177">
        <f t="shared" ca="1" si="37"/>
        <v>226</v>
      </c>
      <c r="M177">
        <f t="shared" ca="1" si="38"/>
        <v>50</v>
      </c>
      <c r="N177">
        <f t="shared" ca="1" si="39"/>
        <v>10</v>
      </c>
      <c r="O177">
        <f t="shared" ca="1" si="40"/>
        <v>40</v>
      </c>
      <c r="P177">
        <f t="shared" ca="1" si="41"/>
        <v>398</v>
      </c>
    </row>
    <row r="178" spans="1:16" x14ac:dyDescent="0.25">
      <c r="A178">
        <f t="shared" ref="A178:A241" ca="1" si="47">RANDBETWEEN(100,150)</f>
        <v>124</v>
      </c>
      <c r="B178" s="1">
        <v>42181</v>
      </c>
      <c r="C178">
        <f ca="1">RANDBETWEEN(200,300)</f>
        <v>211</v>
      </c>
      <c r="D178">
        <f t="shared" ref="D178:D241" ca="1" si="48">RANDBETWEEN(45,50)</f>
        <v>47</v>
      </c>
      <c r="E178">
        <f t="shared" ca="1" si="32"/>
        <v>35</v>
      </c>
      <c r="F178">
        <f t="shared" ca="1" si="46"/>
        <v>52</v>
      </c>
      <c r="G178">
        <f t="shared" ca="1" si="33"/>
        <v>16</v>
      </c>
      <c r="H178">
        <f t="shared" ca="1" si="34"/>
        <v>24</v>
      </c>
      <c r="I178">
        <f t="shared" ca="1" si="35"/>
        <v>149</v>
      </c>
      <c r="J178">
        <f t="shared" ca="1" si="36"/>
        <v>205</v>
      </c>
      <c r="K178" t="s">
        <v>80</v>
      </c>
      <c r="L178">
        <f t="shared" ca="1" si="37"/>
        <v>156</v>
      </c>
      <c r="M178">
        <f t="shared" ca="1" si="38"/>
        <v>55</v>
      </c>
      <c r="N178">
        <f t="shared" ca="1" si="39"/>
        <v>17</v>
      </c>
      <c r="O178">
        <f t="shared" ca="1" si="40"/>
        <v>38</v>
      </c>
      <c r="P178">
        <f t="shared" ca="1" si="41"/>
        <v>450</v>
      </c>
    </row>
    <row r="179" spans="1:16" x14ac:dyDescent="0.25">
      <c r="A179">
        <f t="shared" ca="1" si="47"/>
        <v>108</v>
      </c>
      <c r="B179" s="1">
        <v>42182</v>
      </c>
      <c r="C179">
        <f ca="1">RANDBETWEEN(800,900)</f>
        <v>889</v>
      </c>
      <c r="D179">
        <f t="shared" ca="1" si="48"/>
        <v>45</v>
      </c>
      <c r="E179">
        <f t="shared" ca="1" si="32"/>
        <v>11</v>
      </c>
      <c r="F179">
        <f t="shared" ca="1" si="46"/>
        <v>55</v>
      </c>
      <c r="G179">
        <f t="shared" ca="1" si="33"/>
        <v>16</v>
      </c>
      <c r="H179">
        <f t="shared" ca="1" si="34"/>
        <v>30</v>
      </c>
      <c r="I179">
        <f t="shared" ca="1" si="35"/>
        <v>138</v>
      </c>
      <c r="J179">
        <f t="shared" ca="1" si="36"/>
        <v>352</v>
      </c>
      <c r="K179" t="s">
        <v>81</v>
      </c>
      <c r="L179">
        <f t="shared" ca="1" si="37"/>
        <v>382</v>
      </c>
      <c r="M179">
        <f t="shared" ca="1" si="38"/>
        <v>61</v>
      </c>
      <c r="N179">
        <f t="shared" ca="1" si="39"/>
        <v>18</v>
      </c>
      <c r="O179">
        <f t="shared" ca="1" si="40"/>
        <v>43</v>
      </c>
      <c r="P179">
        <f t="shared" ca="1" si="41"/>
        <v>359</v>
      </c>
    </row>
    <row r="180" spans="1:16" x14ac:dyDescent="0.25">
      <c r="A180">
        <f t="shared" ca="1" si="47"/>
        <v>127</v>
      </c>
      <c r="B180" s="1">
        <v>42183</v>
      </c>
      <c r="C180">
        <f ca="1">RANDBETWEEN(200,300)</f>
        <v>287</v>
      </c>
      <c r="D180">
        <f t="shared" ca="1" si="48"/>
        <v>49</v>
      </c>
      <c r="E180">
        <f t="shared" ca="1" si="32"/>
        <v>17</v>
      </c>
      <c r="F180">
        <f t="shared" ca="1" si="46"/>
        <v>54</v>
      </c>
      <c r="G180">
        <f t="shared" ca="1" si="33"/>
        <v>30</v>
      </c>
      <c r="H180">
        <f t="shared" ca="1" si="34"/>
        <v>26</v>
      </c>
      <c r="I180">
        <f t="shared" ca="1" si="35"/>
        <v>150</v>
      </c>
      <c r="J180">
        <f t="shared" ca="1" si="36"/>
        <v>425</v>
      </c>
      <c r="K180" t="s">
        <v>80</v>
      </c>
      <c r="L180">
        <f t="shared" ca="1" si="37"/>
        <v>118</v>
      </c>
      <c r="M180">
        <f t="shared" ca="1" si="38"/>
        <v>56</v>
      </c>
      <c r="N180">
        <f t="shared" ca="1" si="39"/>
        <v>15</v>
      </c>
      <c r="O180">
        <f t="shared" ca="1" si="40"/>
        <v>41</v>
      </c>
      <c r="P180">
        <f t="shared" ca="1" si="41"/>
        <v>304</v>
      </c>
    </row>
    <row r="181" spans="1:16" x14ac:dyDescent="0.25">
      <c r="A181">
        <f t="shared" ca="1" si="47"/>
        <v>100</v>
      </c>
      <c r="B181" s="1">
        <v>42184</v>
      </c>
      <c r="C181">
        <f ca="1">RANDBETWEEN(400,500)</f>
        <v>433</v>
      </c>
      <c r="D181">
        <f t="shared" ca="1" si="48"/>
        <v>49</v>
      </c>
      <c r="E181">
        <f t="shared" ca="1" si="32"/>
        <v>15</v>
      </c>
      <c r="F181">
        <f t="shared" ca="1" si="46"/>
        <v>51</v>
      </c>
      <c r="G181">
        <f t="shared" ca="1" si="33"/>
        <v>46</v>
      </c>
      <c r="H181">
        <f t="shared" ca="1" si="34"/>
        <v>24</v>
      </c>
      <c r="I181">
        <f t="shared" ca="1" si="35"/>
        <v>138</v>
      </c>
      <c r="J181">
        <f t="shared" ca="1" si="36"/>
        <v>237</v>
      </c>
      <c r="K181" t="s">
        <v>81</v>
      </c>
      <c r="L181">
        <f t="shared" ca="1" si="37"/>
        <v>470</v>
      </c>
      <c r="M181">
        <f t="shared" ca="1" si="38"/>
        <v>57</v>
      </c>
      <c r="N181">
        <f t="shared" ca="1" si="39"/>
        <v>16</v>
      </c>
      <c r="O181">
        <f t="shared" ca="1" si="40"/>
        <v>41</v>
      </c>
      <c r="P181">
        <f t="shared" ca="1" si="41"/>
        <v>454</v>
      </c>
    </row>
    <row r="182" spans="1:16" x14ac:dyDescent="0.25">
      <c r="A182">
        <f t="shared" ca="1" si="47"/>
        <v>111</v>
      </c>
      <c r="B182" s="1">
        <v>42185</v>
      </c>
      <c r="C182">
        <f ca="1">RANDBETWEEN(250,350)</f>
        <v>308</v>
      </c>
      <c r="D182">
        <f t="shared" ca="1" si="48"/>
        <v>48</v>
      </c>
      <c r="E182">
        <f t="shared" ca="1" si="32"/>
        <v>28</v>
      </c>
      <c r="F182">
        <f t="shared" ca="1" si="46"/>
        <v>53</v>
      </c>
      <c r="G182">
        <f t="shared" ca="1" si="33"/>
        <v>39</v>
      </c>
      <c r="H182">
        <f t="shared" ca="1" si="34"/>
        <v>20</v>
      </c>
      <c r="I182">
        <f t="shared" ca="1" si="35"/>
        <v>146</v>
      </c>
      <c r="J182">
        <f t="shared" ca="1" si="36"/>
        <v>446</v>
      </c>
      <c r="K182" t="s">
        <v>80</v>
      </c>
      <c r="L182">
        <f t="shared" ca="1" si="37"/>
        <v>489</v>
      </c>
      <c r="M182">
        <f t="shared" ca="1" si="38"/>
        <v>43</v>
      </c>
      <c r="N182">
        <f t="shared" ca="1" si="39"/>
        <v>12</v>
      </c>
      <c r="O182">
        <f t="shared" ca="1" si="40"/>
        <v>31</v>
      </c>
      <c r="P182">
        <f t="shared" ca="1" si="41"/>
        <v>284</v>
      </c>
    </row>
    <row r="183" spans="1:16" x14ac:dyDescent="0.25">
      <c r="A183">
        <f t="shared" ca="1" si="47"/>
        <v>131</v>
      </c>
      <c r="B183" s="1">
        <v>42186</v>
      </c>
      <c r="C183">
        <f ca="1">RANDBETWEEN(550,650)</f>
        <v>636</v>
      </c>
      <c r="D183">
        <f t="shared" ca="1" si="48"/>
        <v>50</v>
      </c>
      <c r="E183">
        <f t="shared" ca="1" si="32"/>
        <v>19</v>
      </c>
      <c r="F183">
        <f t="shared" ca="1" si="46"/>
        <v>51</v>
      </c>
      <c r="G183">
        <f ca="1">RANDBETWEEN(100,150)</f>
        <v>126</v>
      </c>
      <c r="H183">
        <f t="shared" ca="1" si="34"/>
        <v>21</v>
      </c>
      <c r="I183">
        <f t="shared" ca="1" si="35"/>
        <v>141</v>
      </c>
      <c r="J183">
        <f t="shared" ca="1" si="36"/>
        <v>478</v>
      </c>
      <c r="K183" t="s">
        <v>81</v>
      </c>
      <c r="L183">
        <f t="shared" ca="1" si="37"/>
        <v>204</v>
      </c>
      <c r="M183">
        <f t="shared" ca="1" si="38"/>
        <v>65</v>
      </c>
      <c r="N183">
        <f t="shared" ca="1" si="39"/>
        <v>20</v>
      </c>
      <c r="O183">
        <f t="shared" ca="1" si="40"/>
        <v>45</v>
      </c>
      <c r="P183">
        <f t="shared" ca="1" si="41"/>
        <v>293</v>
      </c>
    </row>
    <row r="184" spans="1:16" x14ac:dyDescent="0.25">
      <c r="A184">
        <f t="shared" ca="1" si="47"/>
        <v>128</v>
      </c>
      <c r="B184" s="1">
        <v>42187</v>
      </c>
      <c r="C184">
        <f ca="1">RANDBETWEEN(100,110)</f>
        <v>103</v>
      </c>
      <c r="D184">
        <f t="shared" ca="1" si="48"/>
        <v>46</v>
      </c>
      <c r="E184">
        <f t="shared" ca="1" si="32"/>
        <v>42</v>
      </c>
      <c r="F184">
        <f t="shared" ca="1" si="46"/>
        <v>54</v>
      </c>
      <c r="G184">
        <f t="shared" ref="G184:G213" ca="1" si="49">RANDBETWEEN(100,150)</f>
        <v>141</v>
      </c>
      <c r="H184">
        <f t="shared" ca="1" si="34"/>
        <v>29</v>
      </c>
      <c r="I184">
        <f t="shared" ca="1" si="35"/>
        <v>148</v>
      </c>
      <c r="J184">
        <f t="shared" ca="1" si="36"/>
        <v>415</v>
      </c>
      <c r="K184" t="s">
        <v>80</v>
      </c>
      <c r="L184">
        <f t="shared" ca="1" si="37"/>
        <v>394</v>
      </c>
      <c r="M184">
        <f t="shared" ca="1" si="38"/>
        <v>52</v>
      </c>
      <c r="N184">
        <f t="shared" ca="1" si="39"/>
        <v>11</v>
      </c>
      <c r="O184">
        <f t="shared" ca="1" si="40"/>
        <v>41</v>
      </c>
      <c r="P184">
        <f t="shared" ca="1" si="41"/>
        <v>281</v>
      </c>
    </row>
    <row r="185" spans="1:16" x14ac:dyDescent="0.25">
      <c r="A185">
        <f t="shared" ca="1" si="47"/>
        <v>144</v>
      </c>
      <c r="B185" s="1">
        <v>42188</v>
      </c>
      <c r="C185">
        <f ca="1">RANDBETWEEN(100,200)</f>
        <v>129</v>
      </c>
      <c r="D185">
        <f t="shared" ca="1" si="48"/>
        <v>45</v>
      </c>
      <c r="E185">
        <f t="shared" ca="1" si="32"/>
        <v>10</v>
      </c>
      <c r="F185">
        <f t="shared" ca="1" si="46"/>
        <v>52</v>
      </c>
      <c r="G185">
        <f t="shared" ca="1" si="49"/>
        <v>116</v>
      </c>
      <c r="H185">
        <f t="shared" ca="1" si="34"/>
        <v>25</v>
      </c>
      <c r="I185">
        <f t="shared" ca="1" si="35"/>
        <v>101</v>
      </c>
      <c r="J185">
        <f t="shared" ca="1" si="36"/>
        <v>227</v>
      </c>
      <c r="K185" t="s">
        <v>81</v>
      </c>
      <c r="L185">
        <f t="shared" ca="1" si="37"/>
        <v>479</v>
      </c>
      <c r="M185">
        <f t="shared" ca="1" si="38"/>
        <v>48</v>
      </c>
      <c r="N185">
        <f t="shared" ca="1" si="39"/>
        <v>12</v>
      </c>
      <c r="O185">
        <f t="shared" ca="1" si="40"/>
        <v>36</v>
      </c>
      <c r="P185">
        <f t="shared" ca="1" si="41"/>
        <v>345</v>
      </c>
    </row>
    <row r="186" spans="1:16" x14ac:dyDescent="0.25">
      <c r="A186">
        <f t="shared" ca="1" si="47"/>
        <v>119</v>
      </c>
      <c r="B186" s="1">
        <v>42189</v>
      </c>
      <c r="C186">
        <f ca="1">RANDBETWEEN(500,750)</f>
        <v>622</v>
      </c>
      <c r="D186">
        <f t="shared" ca="1" si="48"/>
        <v>45</v>
      </c>
      <c r="E186">
        <f t="shared" ca="1" si="32"/>
        <v>45</v>
      </c>
      <c r="F186">
        <f t="shared" ca="1" si="46"/>
        <v>45</v>
      </c>
      <c r="G186">
        <f t="shared" ca="1" si="49"/>
        <v>125</v>
      </c>
      <c r="H186">
        <f t="shared" ca="1" si="34"/>
        <v>22</v>
      </c>
      <c r="I186">
        <f t="shared" ca="1" si="35"/>
        <v>121</v>
      </c>
      <c r="J186">
        <f t="shared" ca="1" si="36"/>
        <v>148</v>
      </c>
      <c r="K186" t="s">
        <v>80</v>
      </c>
      <c r="L186">
        <f t="shared" ca="1" si="37"/>
        <v>304</v>
      </c>
      <c r="M186">
        <f t="shared" ca="1" si="38"/>
        <v>63</v>
      </c>
      <c r="N186">
        <f t="shared" ca="1" si="39"/>
        <v>19</v>
      </c>
      <c r="O186">
        <f t="shared" ca="1" si="40"/>
        <v>44</v>
      </c>
      <c r="P186">
        <f t="shared" ca="1" si="41"/>
        <v>442</v>
      </c>
    </row>
    <row r="187" spans="1:16" x14ac:dyDescent="0.25">
      <c r="A187">
        <f t="shared" ca="1" si="47"/>
        <v>139</v>
      </c>
      <c r="B187" s="1">
        <v>42190</v>
      </c>
      <c r="C187">
        <f ca="1">RANDBETWEEN(200,300)</f>
        <v>200</v>
      </c>
      <c r="D187">
        <f t="shared" ca="1" si="48"/>
        <v>49</v>
      </c>
      <c r="E187">
        <f t="shared" ca="1" si="32"/>
        <v>46</v>
      </c>
      <c r="F187">
        <f t="shared" ca="1" si="46"/>
        <v>54</v>
      </c>
      <c r="G187">
        <f t="shared" ca="1" si="49"/>
        <v>137</v>
      </c>
      <c r="H187">
        <f t="shared" ca="1" si="34"/>
        <v>27</v>
      </c>
      <c r="I187">
        <f t="shared" ca="1" si="35"/>
        <v>108</v>
      </c>
      <c r="J187">
        <f t="shared" ca="1" si="36"/>
        <v>493</v>
      </c>
      <c r="K187" t="s">
        <v>81</v>
      </c>
      <c r="L187">
        <f t="shared" ca="1" si="37"/>
        <v>114</v>
      </c>
      <c r="M187">
        <f t="shared" ca="1" si="38"/>
        <v>41</v>
      </c>
      <c r="N187">
        <f t="shared" ca="1" si="39"/>
        <v>10</v>
      </c>
      <c r="O187">
        <f t="shared" ca="1" si="40"/>
        <v>31</v>
      </c>
      <c r="P187">
        <f t="shared" ca="1" si="41"/>
        <v>464</v>
      </c>
    </row>
    <row r="188" spans="1:16" x14ac:dyDescent="0.25">
      <c r="A188">
        <f t="shared" ca="1" si="47"/>
        <v>124</v>
      </c>
      <c r="B188" s="1">
        <v>42191</v>
      </c>
      <c r="C188">
        <f ca="1">RANDBETWEEN(600,700)</f>
        <v>655</v>
      </c>
      <c r="D188">
        <f t="shared" ca="1" si="48"/>
        <v>47</v>
      </c>
      <c r="E188">
        <f t="shared" ca="1" si="32"/>
        <v>18</v>
      </c>
      <c r="F188">
        <f t="shared" ca="1" si="46"/>
        <v>48</v>
      </c>
      <c r="G188">
        <f t="shared" ca="1" si="49"/>
        <v>102</v>
      </c>
      <c r="H188">
        <f t="shared" ca="1" si="34"/>
        <v>22</v>
      </c>
      <c r="I188">
        <f t="shared" ca="1" si="35"/>
        <v>122</v>
      </c>
      <c r="J188">
        <f t="shared" ca="1" si="36"/>
        <v>240</v>
      </c>
      <c r="K188" t="s">
        <v>80</v>
      </c>
      <c r="L188">
        <f t="shared" ca="1" si="37"/>
        <v>263</v>
      </c>
      <c r="M188">
        <f t="shared" ca="1" si="38"/>
        <v>54</v>
      </c>
      <c r="N188">
        <f t="shared" ca="1" si="39"/>
        <v>14</v>
      </c>
      <c r="O188">
        <f t="shared" ca="1" si="40"/>
        <v>40</v>
      </c>
      <c r="P188">
        <f t="shared" ca="1" si="41"/>
        <v>312</v>
      </c>
    </row>
    <row r="189" spans="1:16" x14ac:dyDescent="0.25">
      <c r="A189">
        <f t="shared" ca="1" si="47"/>
        <v>115</v>
      </c>
      <c r="B189" s="1">
        <v>42192</v>
      </c>
      <c r="C189">
        <f ca="1">RANDBETWEEN(350,450)</f>
        <v>427</v>
      </c>
      <c r="D189">
        <f t="shared" ca="1" si="48"/>
        <v>49</v>
      </c>
      <c r="E189">
        <f t="shared" ca="1" si="32"/>
        <v>21</v>
      </c>
      <c r="F189">
        <f t="shared" ca="1" si="46"/>
        <v>51</v>
      </c>
      <c r="G189">
        <f t="shared" ca="1" si="49"/>
        <v>140</v>
      </c>
      <c r="H189">
        <f t="shared" ca="1" si="34"/>
        <v>29</v>
      </c>
      <c r="I189">
        <f t="shared" ca="1" si="35"/>
        <v>145</v>
      </c>
      <c r="J189">
        <f t="shared" ca="1" si="36"/>
        <v>340</v>
      </c>
      <c r="K189" t="s">
        <v>81</v>
      </c>
      <c r="L189">
        <f t="shared" ca="1" si="37"/>
        <v>230</v>
      </c>
      <c r="M189">
        <f t="shared" ca="1" si="38"/>
        <v>49</v>
      </c>
      <c r="N189">
        <f t="shared" ca="1" si="39"/>
        <v>12</v>
      </c>
      <c r="O189">
        <f t="shared" ca="1" si="40"/>
        <v>37</v>
      </c>
      <c r="P189">
        <f t="shared" ca="1" si="41"/>
        <v>394</v>
      </c>
    </row>
    <row r="190" spans="1:16" x14ac:dyDescent="0.25">
      <c r="A190">
        <f t="shared" ca="1" si="47"/>
        <v>109</v>
      </c>
      <c r="B190" s="1">
        <v>42193</v>
      </c>
      <c r="C190">
        <f ca="1">RANDBETWEEN(200,300)</f>
        <v>258</v>
      </c>
      <c r="D190">
        <f t="shared" ca="1" si="48"/>
        <v>46</v>
      </c>
      <c r="E190">
        <f t="shared" ca="1" si="32"/>
        <v>18</v>
      </c>
      <c r="F190">
        <f t="shared" ca="1" si="46"/>
        <v>48</v>
      </c>
      <c r="G190">
        <f t="shared" ca="1" si="49"/>
        <v>141</v>
      </c>
      <c r="H190">
        <f t="shared" ca="1" si="34"/>
        <v>29</v>
      </c>
      <c r="I190">
        <f t="shared" ca="1" si="35"/>
        <v>121</v>
      </c>
      <c r="J190">
        <f t="shared" ca="1" si="36"/>
        <v>229</v>
      </c>
      <c r="K190" t="s">
        <v>80</v>
      </c>
      <c r="L190">
        <f t="shared" ca="1" si="37"/>
        <v>295</v>
      </c>
      <c r="M190">
        <f t="shared" ca="1" si="38"/>
        <v>51</v>
      </c>
      <c r="N190">
        <f t="shared" ca="1" si="39"/>
        <v>12</v>
      </c>
      <c r="O190">
        <f t="shared" ca="1" si="40"/>
        <v>39</v>
      </c>
      <c r="P190">
        <f t="shared" ca="1" si="41"/>
        <v>472</v>
      </c>
    </row>
    <row r="191" spans="1:16" x14ac:dyDescent="0.25">
      <c r="A191">
        <f t="shared" ca="1" si="47"/>
        <v>113</v>
      </c>
      <c r="B191" s="1">
        <v>42194</v>
      </c>
      <c r="C191">
        <f ca="1">RANDBETWEEN(800,900)</f>
        <v>846</v>
      </c>
      <c r="D191">
        <f t="shared" ca="1" si="48"/>
        <v>46</v>
      </c>
      <c r="E191">
        <f t="shared" ca="1" si="32"/>
        <v>47</v>
      </c>
      <c r="F191">
        <f t="shared" ca="1" si="46"/>
        <v>54</v>
      </c>
      <c r="G191">
        <f t="shared" ca="1" si="49"/>
        <v>130</v>
      </c>
      <c r="H191">
        <f t="shared" ca="1" si="34"/>
        <v>19</v>
      </c>
      <c r="I191">
        <f t="shared" ca="1" si="35"/>
        <v>102</v>
      </c>
      <c r="J191">
        <f t="shared" ca="1" si="36"/>
        <v>482</v>
      </c>
      <c r="K191" t="s">
        <v>81</v>
      </c>
      <c r="L191">
        <f t="shared" ca="1" si="37"/>
        <v>418</v>
      </c>
      <c r="M191">
        <f t="shared" ca="1" si="38"/>
        <v>49</v>
      </c>
      <c r="N191">
        <f t="shared" ca="1" si="39"/>
        <v>16</v>
      </c>
      <c r="O191">
        <f t="shared" ca="1" si="40"/>
        <v>33</v>
      </c>
      <c r="P191">
        <f t="shared" ca="1" si="41"/>
        <v>386</v>
      </c>
    </row>
    <row r="192" spans="1:16" x14ac:dyDescent="0.25">
      <c r="A192">
        <f t="shared" ca="1" si="47"/>
        <v>109</v>
      </c>
      <c r="B192" s="1">
        <v>42195</v>
      </c>
      <c r="C192">
        <f ca="1">RANDBETWEEN(200,300)</f>
        <v>261</v>
      </c>
      <c r="D192">
        <f t="shared" ca="1" si="48"/>
        <v>50</v>
      </c>
      <c r="E192">
        <f t="shared" ca="1" si="32"/>
        <v>18</v>
      </c>
      <c r="F192">
        <f t="shared" ca="1" si="46"/>
        <v>45</v>
      </c>
      <c r="G192">
        <f t="shared" ca="1" si="49"/>
        <v>103</v>
      </c>
      <c r="H192">
        <f t="shared" ca="1" si="34"/>
        <v>23</v>
      </c>
      <c r="I192">
        <f t="shared" ca="1" si="35"/>
        <v>106</v>
      </c>
      <c r="J192">
        <f t="shared" ca="1" si="36"/>
        <v>386</v>
      </c>
      <c r="K192" t="s">
        <v>80</v>
      </c>
      <c r="L192">
        <f t="shared" ca="1" si="37"/>
        <v>245</v>
      </c>
      <c r="M192">
        <f t="shared" ca="1" si="38"/>
        <v>55</v>
      </c>
      <c r="N192">
        <f t="shared" ca="1" si="39"/>
        <v>18</v>
      </c>
      <c r="O192">
        <f t="shared" ca="1" si="40"/>
        <v>37</v>
      </c>
      <c r="P192">
        <f t="shared" ca="1" si="41"/>
        <v>446</v>
      </c>
    </row>
    <row r="193" spans="1:16" x14ac:dyDescent="0.25">
      <c r="A193">
        <f t="shared" ca="1" si="47"/>
        <v>110</v>
      </c>
      <c r="B193" s="1">
        <v>42196</v>
      </c>
      <c r="C193">
        <f ca="1">RANDBETWEEN(400,500)</f>
        <v>497</v>
      </c>
      <c r="D193">
        <f t="shared" ca="1" si="48"/>
        <v>49</v>
      </c>
      <c r="E193">
        <f t="shared" ca="1" si="32"/>
        <v>46</v>
      </c>
      <c r="F193">
        <f t="shared" ca="1" si="46"/>
        <v>52</v>
      </c>
      <c r="G193">
        <f t="shared" ca="1" si="49"/>
        <v>125</v>
      </c>
      <c r="H193">
        <f t="shared" ca="1" si="34"/>
        <v>23</v>
      </c>
      <c r="I193">
        <f t="shared" ca="1" si="35"/>
        <v>150</v>
      </c>
      <c r="J193">
        <f t="shared" ca="1" si="36"/>
        <v>338</v>
      </c>
      <c r="K193" t="s">
        <v>81</v>
      </c>
      <c r="L193">
        <f t="shared" ca="1" si="37"/>
        <v>490</v>
      </c>
      <c r="M193">
        <f t="shared" ca="1" si="38"/>
        <v>51</v>
      </c>
      <c r="N193">
        <f t="shared" ca="1" si="39"/>
        <v>15</v>
      </c>
      <c r="O193">
        <f t="shared" ca="1" si="40"/>
        <v>36</v>
      </c>
      <c r="P193">
        <f t="shared" ca="1" si="41"/>
        <v>437</v>
      </c>
    </row>
    <row r="194" spans="1:16" x14ac:dyDescent="0.25">
      <c r="A194">
        <f t="shared" ca="1" si="47"/>
        <v>132</v>
      </c>
      <c r="B194" s="1">
        <v>42197</v>
      </c>
      <c r="C194">
        <f ca="1">RANDBETWEEN(250,350)</f>
        <v>273</v>
      </c>
      <c r="D194">
        <f t="shared" ca="1" si="48"/>
        <v>49</v>
      </c>
      <c r="E194">
        <f t="shared" ca="1" si="32"/>
        <v>11</v>
      </c>
      <c r="F194">
        <f t="shared" ca="1" si="46"/>
        <v>54</v>
      </c>
      <c r="G194">
        <f t="shared" ca="1" si="49"/>
        <v>113</v>
      </c>
      <c r="H194">
        <f t="shared" ca="1" si="34"/>
        <v>25</v>
      </c>
      <c r="I194">
        <f t="shared" ca="1" si="35"/>
        <v>140</v>
      </c>
      <c r="J194">
        <f t="shared" ca="1" si="36"/>
        <v>314</v>
      </c>
      <c r="K194" t="s">
        <v>80</v>
      </c>
      <c r="L194">
        <f t="shared" ca="1" si="37"/>
        <v>124</v>
      </c>
      <c r="M194">
        <f t="shared" ca="1" si="38"/>
        <v>55</v>
      </c>
      <c r="N194">
        <f t="shared" ca="1" si="39"/>
        <v>15</v>
      </c>
      <c r="O194">
        <f t="shared" ca="1" si="40"/>
        <v>40</v>
      </c>
      <c r="P194">
        <f t="shared" ca="1" si="41"/>
        <v>415</v>
      </c>
    </row>
    <row r="195" spans="1:16" x14ac:dyDescent="0.25">
      <c r="A195">
        <f t="shared" ca="1" si="47"/>
        <v>104</v>
      </c>
      <c r="B195" s="1">
        <v>42198</v>
      </c>
      <c r="C195">
        <f ca="1">RANDBETWEEN(550,650)</f>
        <v>627</v>
      </c>
      <c r="D195">
        <f t="shared" ca="1" si="48"/>
        <v>45</v>
      </c>
      <c r="E195">
        <f t="shared" ref="E195:E258" ca="1" si="50">RANDBETWEEN(10,50)</f>
        <v>24</v>
      </c>
      <c r="F195">
        <f t="shared" ca="1" si="46"/>
        <v>50</v>
      </c>
      <c r="G195">
        <f t="shared" ca="1" si="49"/>
        <v>148</v>
      </c>
      <c r="H195">
        <f t="shared" ref="H195:H258" ca="1" si="51">RANDBETWEEN(19,30)</f>
        <v>30</v>
      </c>
      <c r="I195">
        <f t="shared" ref="I195:I258" ca="1" si="52">RANDBETWEEN(100,150)</f>
        <v>125</v>
      </c>
      <c r="J195">
        <f t="shared" ref="J195:J258" ca="1" si="53">RANDBETWEEN(100,500)</f>
        <v>119</v>
      </c>
      <c r="K195" t="s">
        <v>81</v>
      </c>
      <c r="L195">
        <f t="shared" ref="L195:L258" ca="1" si="54">RANDBETWEEN(100,500)</f>
        <v>210</v>
      </c>
      <c r="M195">
        <f t="shared" ref="M195:M258" ca="1" si="55">SUM(N195+O195)</f>
        <v>54</v>
      </c>
      <c r="N195">
        <f t="shared" ref="N195:N258" ca="1" si="56">RANDBETWEEN(10,20)</f>
        <v>14</v>
      </c>
      <c r="O195">
        <f t="shared" ref="O195:O258" ca="1" si="57">RANDBETWEEN(30,45)</f>
        <v>40</v>
      </c>
      <c r="P195">
        <f t="shared" ref="P195:P258" ca="1" si="58">RANDBETWEEN(250,500)</f>
        <v>481</v>
      </c>
    </row>
    <row r="196" spans="1:16" x14ac:dyDescent="0.25">
      <c r="A196">
        <f t="shared" ca="1" si="47"/>
        <v>120</v>
      </c>
      <c r="B196" s="1">
        <v>42199</v>
      </c>
      <c r="C196">
        <f ca="1">RANDBETWEEN(100,110)</f>
        <v>110</v>
      </c>
      <c r="D196">
        <f t="shared" ca="1" si="48"/>
        <v>50</v>
      </c>
      <c r="E196">
        <f t="shared" ca="1" si="50"/>
        <v>48</v>
      </c>
      <c r="F196">
        <f t="shared" ca="1" si="46"/>
        <v>48</v>
      </c>
      <c r="G196">
        <f t="shared" ca="1" si="49"/>
        <v>127</v>
      </c>
      <c r="H196">
        <f t="shared" ca="1" si="51"/>
        <v>27</v>
      </c>
      <c r="I196">
        <f t="shared" ca="1" si="52"/>
        <v>133</v>
      </c>
      <c r="J196">
        <f t="shared" ca="1" si="53"/>
        <v>404</v>
      </c>
      <c r="K196" t="s">
        <v>80</v>
      </c>
      <c r="L196">
        <f t="shared" ca="1" si="54"/>
        <v>435</v>
      </c>
      <c r="M196">
        <f t="shared" ca="1" si="55"/>
        <v>48</v>
      </c>
      <c r="N196">
        <f t="shared" ca="1" si="56"/>
        <v>10</v>
      </c>
      <c r="O196">
        <f t="shared" ca="1" si="57"/>
        <v>38</v>
      </c>
      <c r="P196">
        <f t="shared" ca="1" si="58"/>
        <v>321</v>
      </c>
    </row>
    <row r="197" spans="1:16" x14ac:dyDescent="0.25">
      <c r="A197">
        <f t="shared" ca="1" si="47"/>
        <v>141</v>
      </c>
      <c r="B197" s="1">
        <v>42200</v>
      </c>
      <c r="C197">
        <f ca="1">RANDBETWEEN(100,200)</f>
        <v>163</v>
      </c>
      <c r="D197">
        <f t="shared" ca="1" si="48"/>
        <v>49</v>
      </c>
      <c r="E197">
        <f t="shared" ca="1" si="50"/>
        <v>24</v>
      </c>
      <c r="F197">
        <f t="shared" ca="1" si="46"/>
        <v>49</v>
      </c>
      <c r="G197">
        <f t="shared" ca="1" si="49"/>
        <v>136</v>
      </c>
      <c r="H197">
        <f t="shared" ca="1" si="51"/>
        <v>21</v>
      </c>
      <c r="I197">
        <f t="shared" ca="1" si="52"/>
        <v>101</v>
      </c>
      <c r="J197">
        <f t="shared" ca="1" si="53"/>
        <v>123</v>
      </c>
      <c r="K197" t="s">
        <v>81</v>
      </c>
      <c r="L197">
        <f t="shared" ca="1" si="54"/>
        <v>493</v>
      </c>
      <c r="M197">
        <f t="shared" ca="1" si="55"/>
        <v>52</v>
      </c>
      <c r="N197">
        <f t="shared" ca="1" si="56"/>
        <v>19</v>
      </c>
      <c r="O197">
        <f t="shared" ca="1" si="57"/>
        <v>33</v>
      </c>
      <c r="P197">
        <f t="shared" ca="1" si="58"/>
        <v>481</v>
      </c>
    </row>
    <row r="198" spans="1:16" x14ac:dyDescent="0.25">
      <c r="A198">
        <f t="shared" ca="1" si="47"/>
        <v>125</v>
      </c>
      <c r="B198" s="1">
        <v>42201</v>
      </c>
      <c r="C198">
        <f ca="1">RANDBETWEEN(500,750)</f>
        <v>699</v>
      </c>
      <c r="D198">
        <f t="shared" ca="1" si="48"/>
        <v>45</v>
      </c>
      <c r="E198">
        <f t="shared" ca="1" si="50"/>
        <v>26</v>
      </c>
      <c r="F198">
        <f t="shared" ca="1" si="46"/>
        <v>46</v>
      </c>
      <c r="G198">
        <f t="shared" ca="1" si="49"/>
        <v>144</v>
      </c>
      <c r="H198">
        <f t="shared" ca="1" si="51"/>
        <v>27</v>
      </c>
      <c r="I198">
        <f t="shared" ca="1" si="52"/>
        <v>135</v>
      </c>
      <c r="J198">
        <f t="shared" ca="1" si="53"/>
        <v>321</v>
      </c>
      <c r="K198" t="s">
        <v>80</v>
      </c>
      <c r="L198">
        <f t="shared" ca="1" si="54"/>
        <v>117</v>
      </c>
      <c r="M198">
        <f t="shared" ca="1" si="55"/>
        <v>62</v>
      </c>
      <c r="N198">
        <f t="shared" ca="1" si="56"/>
        <v>20</v>
      </c>
      <c r="O198">
        <f t="shared" ca="1" si="57"/>
        <v>42</v>
      </c>
      <c r="P198">
        <f t="shared" ca="1" si="58"/>
        <v>360</v>
      </c>
    </row>
    <row r="199" spans="1:16" x14ac:dyDescent="0.25">
      <c r="A199">
        <f t="shared" ca="1" si="47"/>
        <v>148</v>
      </c>
      <c r="B199" s="1">
        <v>42202</v>
      </c>
      <c r="C199">
        <f ca="1">RANDBETWEEN(200,300)</f>
        <v>259</v>
      </c>
      <c r="D199">
        <f t="shared" ca="1" si="48"/>
        <v>48</v>
      </c>
      <c r="E199">
        <f t="shared" ca="1" si="50"/>
        <v>23</v>
      </c>
      <c r="F199">
        <f t="shared" ca="1" si="46"/>
        <v>53</v>
      </c>
      <c r="G199">
        <f t="shared" ca="1" si="49"/>
        <v>104</v>
      </c>
      <c r="H199">
        <f t="shared" ca="1" si="51"/>
        <v>19</v>
      </c>
      <c r="I199">
        <f t="shared" ca="1" si="52"/>
        <v>125</v>
      </c>
      <c r="J199">
        <f t="shared" ca="1" si="53"/>
        <v>407</v>
      </c>
      <c r="K199" t="s">
        <v>81</v>
      </c>
      <c r="L199">
        <f t="shared" ca="1" si="54"/>
        <v>136</v>
      </c>
      <c r="M199">
        <f t="shared" ca="1" si="55"/>
        <v>51</v>
      </c>
      <c r="N199">
        <f t="shared" ca="1" si="56"/>
        <v>19</v>
      </c>
      <c r="O199">
        <f t="shared" ca="1" si="57"/>
        <v>32</v>
      </c>
      <c r="P199">
        <f t="shared" ca="1" si="58"/>
        <v>293</v>
      </c>
    </row>
    <row r="200" spans="1:16" x14ac:dyDescent="0.25">
      <c r="A200">
        <f t="shared" ca="1" si="47"/>
        <v>109</v>
      </c>
      <c r="B200" s="1">
        <v>42203</v>
      </c>
      <c r="C200">
        <f ca="1">RANDBETWEEN(600,700)</f>
        <v>645</v>
      </c>
      <c r="D200">
        <f t="shared" ca="1" si="48"/>
        <v>48</v>
      </c>
      <c r="E200">
        <f t="shared" ca="1" si="50"/>
        <v>43</v>
      </c>
      <c r="F200">
        <f t="shared" ca="1" si="46"/>
        <v>49</v>
      </c>
      <c r="G200">
        <f t="shared" ca="1" si="49"/>
        <v>150</v>
      </c>
      <c r="H200">
        <f t="shared" ca="1" si="51"/>
        <v>25</v>
      </c>
      <c r="I200">
        <f t="shared" ca="1" si="52"/>
        <v>134</v>
      </c>
      <c r="J200">
        <f t="shared" ca="1" si="53"/>
        <v>342</v>
      </c>
      <c r="K200" t="s">
        <v>80</v>
      </c>
      <c r="L200">
        <f t="shared" ca="1" si="54"/>
        <v>490</v>
      </c>
      <c r="M200">
        <f t="shared" ca="1" si="55"/>
        <v>52</v>
      </c>
      <c r="N200">
        <f t="shared" ca="1" si="56"/>
        <v>14</v>
      </c>
      <c r="O200">
        <f t="shared" ca="1" si="57"/>
        <v>38</v>
      </c>
      <c r="P200">
        <f t="shared" ca="1" si="58"/>
        <v>291</v>
      </c>
    </row>
    <row r="201" spans="1:16" x14ac:dyDescent="0.25">
      <c r="A201">
        <f t="shared" ca="1" si="47"/>
        <v>125</v>
      </c>
      <c r="B201" s="1">
        <v>42204</v>
      </c>
      <c r="C201">
        <f t="shared" ref="C201" ca="1" si="59">RANDBETWEEN(100,110)</f>
        <v>109</v>
      </c>
      <c r="D201">
        <f t="shared" ca="1" si="48"/>
        <v>50</v>
      </c>
      <c r="E201">
        <f t="shared" ca="1" si="50"/>
        <v>27</v>
      </c>
      <c r="F201">
        <f t="shared" ca="1" si="46"/>
        <v>54</v>
      </c>
      <c r="G201">
        <f t="shared" ca="1" si="49"/>
        <v>105</v>
      </c>
      <c r="H201">
        <f t="shared" ca="1" si="51"/>
        <v>20</v>
      </c>
      <c r="I201">
        <f t="shared" ca="1" si="52"/>
        <v>112</v>
      </c>
      <c r="J201">
        <f t="shared" ca="1" si="53"/>
        <v>463</v>
      </c>
      <c r="K201" t="s">
        <v>80</v>
      </c>
      <c r="L201">
        <f t="shared" ca="1" si="54"/>
        <v>500</v>
      </c>
      <c r="M201">
        <f t="shared" ca="1" si="55"/>
        <v>64</v>
      </c>
      <c r="N201">
        <f t="shared" ca="1" si="56"/>
        <v>19</v>
      </c>
      <c r="O201">
        <f t="shared" ca="1" si="57"/>
        <v>45</v>
      </c>
      <c r="P201">
        <f t="shared" ca="1" si="58"/>
        <v>348</v>
      </c>
    </row>
    <row r="202" spans="1:16" x14ac:dyDescent="0.25">
      <c r="A202">
        <f t="shared" ca="1" si="47"/>
        <v>124</v>
      </c>
      <c r="B202" s="1">
        <v>42205</v>
      </c>
      <c r="C202">
        <f t="shared" ref="C202" ca="1" si="60">RANDBETWEEN(100,200)</f>
        <v>191</v>
      </c>
      <c r="D202">
        <f t="shared" ca="1" si="48"/>
        <v>48</v>
      </c>
      <c r="E202">
        <f t="shared" ca="1" si="50"/>
        <v>23</v>
      </c>
      <c r="F202">
        <f t="shared" ca="1" si="46"/>
        <v>50</v>
      </c>
      <c r="G202">
        <f t="shared" ca="1" si="49"/>
        <v>120</v>
      </c>
      <c r="H202">
        <f t="shared" ca="1" si="51"/>
        <v>24</v>
      </c>
      <c r="I202">
        <f t="shared" ca="1" si="52"/>
        <v>117</v>
      </c>
      <c r="J202">
        <f t="shared" ca="1" si="53"/>
        <v>301</v>
      </c>
      <c r="K202" t="s">
        <v>81</v>
      </c>
      <c r="L202">
        <f t="shared" ca="1" si="54"/>
        <v>356</v>
      </c>
      <c r="M202">
        <f t="shared" ca="1" si="55"/>
        <v>55</v>
      </c>
      <c r="N202">
        <f t="shared" ca="1" si="56"/>
        <v>15</v>
      </c>
      <c r="O202">
        <f t="shared" ca="1" si="57"/>
        <v>40</v>
      </c>
      <c r="P202">
        <f t="shared" ca="1" si="58"/>
        <v>438</v>
      </c>
    </row>
    <row r="203" spans="1:16" x14ac:dyDescent="0.25">
      <c r="A203">
        <f t="shared" ca="1" si="47"/>
        <v>114</v>
      </c>
      <c r="B203" s="1">
        <v>42206</v>
      </c>
      <c r="C203">
        <f t="shared" ref="C203" ca="1" si="61">RANDBETWEEN(500,750)</f>
        <v>565</v>
      </c>
      <c r="D203">
        <f t="shared" ca="1" si="48"/>
        <v>50</v>
      </c>
      <c r="E203">
        <f t="shared" ca="1" si="50"/>
        <v>32</v>
      </c>
      <c r="F203">
        <f t="shared" ca="1" si="46"/>
        <v>50</v>
      </c>
      <c r="G203">
        <f t="shared" ca="1" si="49"/>
        <v>115</v>
      </c>
      <c r="H203">
        <f t="shared" ca="1" si="51"/>
        <v>26</v>
      </c>
      <c r="I203">
        <f t="shared" ca="1" si="52"/>
        <v>135</v>
      </c>
      <c r="J203">
        <f t="shared" ca="1" si="53"/>
        <v>500</v>
      </c>
      <c r="K203" t="s">
        <v>80</v>
      </c>
      <c r="L203">
        <f t="shared" ca="1" si="54"/>
        <v>449</v>
      </c>
      <c r="M203">
        <f t="shared" ca="1" si="55"/>
        <v>61</v>
      </c>
      <c r="N203">
        <f t="shared" ca="1" si="56"/>
        <v>20</v>
      </c>
      <c r="O203">
        <f t="shared" ca="1" si="57"/>
        <v>41</v>
      </c>
      <c r="P203">
        <f t="shared" ca="1" si="58"/>
        <v>369</v>
      </c>
    </row>
    <row r="204" spans="1:16" x14ac:dyDescent="0.25">
      <c r="A204">
        <f t="shared" ca="1" si="47"/>
        <v>113</v>
      </c>
      <c r="B204" s="1">
        <v>42207</v>
      </c>
      <c r="C204">
        <f t="shared" ref="C204" ca="1" si="62">RANDBETWEEN(200,300)</f>
        <v>269</v>
      </c>
      <c r="D204">
        <f t="shared" ca="1" si="48"/>
        <v>46</v>
      </c>
      <c r="E204">
        <f t="shared" ca="1" si="50"/>
        <v>11</v>
      </c>
      <c r="F204">
        <f t="shared" ca="1" si="46"/>
        <v>55</v>
      </c>
      <c r="G204">
        <f t="shared" ca="1" si="49"/>
        <v>129</v>
      </c>
      <c r="H204">
        <f t="shared" ca="1" si="51"/>
        <v>19</v>
      </c>
      <c r="I204">
        <f t="shared" ca="1" si="52"/>
        <v>126</v>
      </c>
      <c r="J204">
        <f t="shared" ca="1" si="53"/>
        <v>393</v>
      </c>
      <c r="K204" t="s">
        <v>81</v>
      </c>
      <c r="L204">
        <f t="shared" ca="1" si="54"/>
        <v>185</v>
      </c>
      <c r="M204">
        <f t="shared" ca="1" si="55"/>
        <v>54</v>
      </c>
      <c r="N204">
        <f t="shared" ca="1" si="56"/>
        <v>14</v>
      </c>
      <c r="O204">
        <f t="shared" ca="1" si="57"/>
        <v>40</v>
      </c>
      <c r="P204">
        <f t="shared" ca="1" si="58"/>
        <v>459</v>
      </c>
    </row>
    <row r="205" spans="1:16" x14ac:dyDescent="0.25">
      <c r="A205">
        <f t="shared" ca="1" si="47"/>
        <v>136</v>
      </c>
      <c r="B205" s="1">
        <v>42208</v>
      </c>
      <c r="C205">
        <f t="shared" ref="C205" ca="1" si="63">RANDBETWEEN(600,700)</f>
        <v>622</v>
      </c>
      <c r="D205">
        <f t="shared" ca="1" si="48"/>
        <v>46</v>
      </c>
      <c r="E205">
        <f t="shared" ca="1" si="50"/>
        <v>12</v>
      </c>
      <c r="F205">
        <f t="shared" ca="1" si="46"/>
        <v>47</v>
      </c>
      <c r="G205">
        <f t="shared" ca="1" si="49"/>
        <v>111</v>
      </c>
      <c r="H205">
        <f t="shared" ca="1" si="51"/>
        <v>21</v>
      </c>
      <c r="I205">
        <f t="shared" ca="1" si="52"/>
        <v>127</v>
      </c>
      <c r="J205">
        <f t="shared" ca="1" si="53"/>
        <v>453</v>
      </c>
      <c r="K205" t="s">
        <v>80</v>
      </c>
      <c r="L205">
        <f t="shared" ca="1" si="54"/>
        <v>437</v>
      </c>
      <c r="M205">
        <f t="shared" ca="1" si="55"/>
        <v>53</v>
      </c>
      <c r="N205">
        <f t="shared" ca="1" si="56"/>
        <v>17</v>
      </c>
      <c r="O205">
        <f t="shared" ca="1" si="57"/>
        <v>36</v>
      </c>
      <c r="P205">
        <f t="shared" ca="1" si="58"/>
        <v>373</v>
      </c>
    </row>
    <row r="206" spans="1:16" x14ac:dyDescent="0.25">
      <c r="A206">
        <f t="shared" ca="1" si="47"/>
        <v>113</v>
      </c>
      <c r="B206" s="1">
        <v>42209</v>
      </c>
      <c r="C206">
        <f t="shared" ref="C206" ca="1" si="64">RANDBETWEEN(100,110)</f>
        <v>101</v>
      </c>
      <c r="D206">
        <f t="shared" ca="1" si="48"/>
        <v>48</v>
      </c>
      <c r="E206">
        <f t="shared" ca="1" si="50"/>
        <v>43</v>
      </c>
      <c r="F206">
        <f t="shared" ca="1" si="46"/>
        <v>55</v>
      </c>
      <c r="G206">
        <f t="shared" ca="1" si="49"/>
        <v>117</v>
      </c>
      <c r="H206">
        <f t="shared" ca="1" si="51"/>
        <v>30</v>
      </c>
      <c r="I206">
        <f t="shared" ca="1" si="52"/>
        <v>107</v>
      </c>
      <c r="J206">
        <f t="shared" ca="1" si="53"/>
        <v>347</v>
      </c>
      <c r="K206" t="s">
        <v>81</v>
      </c>
      <c r="L206">
        <f t="shared" ca="1" si="54"/>
        <v>193</v>
      </c>
      <c r="M206">
        <f t="shared" ca="1" si="55"/>
        <v>60</v>
      </c>
      <c r="N206">
        <f t="shared" ca="1" si="56"/>
        <v>16</v>
      </c>
      <c r="O206">
        <f t="shared" ca="1" si="57"/>
        <v>44</v>
      </c>
      <c r="P206">
        <f t="shared" ca="1" si="58"/>
        <v>472</v>
      </c>
    </row>
    <row r="207" spans="1:16" x14ac:dyDescent="0.25">
      <c r="A207">
        <f t="shared" ca="1" si="47"/>
        <v>139</v>
      </c>
      <c r="B207" s="1">
        <v>42210</v>
      </c>
      <c r="C207">
        <f t="shared" ref="C207" ca="1" si="65">RANDBETWEEN(100,200)</f>
        <v>134</v>
      </c>
      <c r="D207">
        <f t="shared" ca="1" si="48"/>
        <v>48</v>
      </c>
      <c r="E207">
        <f t="shared" ca="1" si="50"/>
        <v>30</v>
      </c>
      <c r="F207">
        <f t="shared" ca="1" si="46"/>
        <v>53</v>
      </c>
      <c r="G207">
        <f t="shared" ca="1" si="49"/>
        <v>100</v>
      </c>
      <c r="H207">
        <f t="shared" ca="1" si="51"/>
        <v>27</v>
      </c>
      <c r="I207">
        <f t="shared" ca="1" si="52"/>
        <v>123</v>
      </c>
      <c r="J207">
        <f t="shared" ca="1" si="53"/>
        <v>442</v>
      </c>
      <c r="K207" t="s">
        <v>80</v>
      </c>
      <c r="L207">
        <f t="shared" ca="1" si="54"/>
        <v>273</v>
      </c>
      <c r="M207">
        <f t="shared" ca="1" si="55"/>
        <v>59</v>
      </c>
      <c r="N207">
        <f t="shared" ca="1" si="56"/>
        <v>19</v>
      </c>
      <c r="O207">
        <f t="shared" ca="1" si="57"/>
        <v>40</v>
      </c>
      <c r="P207">
        <f t="shared" ca="1" si="58"/>
        <v>385</v>
      </c>
    </row>
    <row r="208" spans="1:16" x14ac:dyDescent="0.25">
      <c r="A208">
        <f t="shared" ca="1" si="47"/>
        <v>138</v>
      </c>
      <c r="B208" s="1">
        <v>42211</v>
      </c>
      <c r="C208">
        <f t="shared" ref="C208" ca="1" si="66">RANDBETWEEN(500,750)</f>
        <v>561</v>
      </c>
      <c r="D208">
        <f t="shared" ca="1" si="48"/>
        <v>47</v>
      </c>
      <c r="E208">
        <f t="shared" ca="1" si="50"/>
        <v>46</v>
      </c>
      <c r="F208">
        <f t="shared" ca="1" si="46"/>
        <v>53</v>
      </c>
      <c r="G208">
        <f t="shared" ca="1" si="49"/>
        <v>129</v>
      </c>
      <c r="H208">
        <f t="shared" ca="1" si="51"/>
        <v>25</v>
      </c>
      <c r="I208">
        <f t="shared" ca="1" si="52"/>
        <v>100</v>
      </c>
      <c r="J208">
        <f t="shared" ca="1" si="53"/>
        <v>489</v>
      </c>
      <c r="K208" t="s">
        <v>81</v>
      </c>
      <c r="L208">
        <f t="shared" ca="1" si="54"/>
        <v>489</v>
      </c>
      <c r="M208">
        <f t="shared" ca="1" si="55"/>
        <v>56</v>
      </c>
      <c r="N208">
        <f t="shared" ca="1" si="56"/>
        <v>19</v>
      </c>
      <c r="O208">
        <f t="shared" ca="1" si="57"/>
        <v>37</v>
      </c>
      <c r="P208">
        <f t="shared" ca="1" si="58"/>
        <v>463</v>
      </c>
    </row>
    <row r="209" spans="1:16" x14ac:dyDescent="0.25">
      <c r="A209">
        <f t="shared" ca="1" si="47"/>
        <v>124</v>
      </c>
      <c r="B209" s="1">
        <v>42212</v>
      </c>
      <c r="C209">
        <f t="shared" ref="C209" ca="1" si="67">RANDBETWEEN(200,300)</f>
        <v>266</v>
      </c>
      <c r="D209">
        <f t="shared" ca="1" si="48"/>
        <v>46</v>
      </c>
      <c r="E209">
        <f t="shared" ca="1" si="50"/>
        <v>16</v>
      </c>
      <c r="F209">
        <f t="shared" ca="1" si="46"/>
        <v>45</v>
      </c>
      <c r="G209">
        <f t="shared" ca="1" si="49"/>
        <v>114</v>
      </c>
      <c r="H209">
        <f t="shared" ca="1" si="51"/>
        <v>27</v>
      </c>
      <c r="I209">
        <f t="shared" ca="1" si="52"/>
        <v>120</v>
      </c>
      <c r="J209">
        <f t="shared" ca="1" si="53"/>
        <v>458</v>
      </c>
      <c r="K209" t="s">
        <v>80</v>
      </c>
      <c r="L209">
        <f t="shared" ca="1" si="54"/>
        <v>222</v>
      </c>
      <c r="M209">
        <f t="shared" ca="1" si="55"/>
        <v>65</v>
      </c>
      <c r="N209">
        <f t="shared" ca="1" si="56"/>
        <v>20</v>
      </c>
      <c r="O209">
        <f t="shared" ca="1" si="57"/>
        <v>45</v>
      </c>
      <c r="P209">
        <f t="shared" ca="1" si="58"/>
        <v>462</v>
      </c>
    </row>
    <row r="210" spans="1:16" x14ac:dyDescent="0.25">
      <c r="A210">
        <f t="shared" ca="1" si="47"/>
        <v>140</v>
      </c>
      <c r="B210" s="1">
        <v>42213</v>
      </c>
      <c r="C210">
        <f t="shared" ref="C210" ca="1" si="68">RANDBETWEEN(600,700)</f>
        <v>660</v>
      </c>
      <c r="D210">
        <f t="shared" ca="1" si="48"/>
        <v>46</v>
      </c>
      <c r="E210">
        <f t="shared" ca="1" si="50"/>
        <v>16</v>
      </c>
      <c r="F210">
        <f t="shared" ca="1" si="46"/>
        <v>50</v>
      </c>
      <c r="G210">
        <f t="shared" ca="1" si="49"/>
        <v>103</v>
      </c>
      <c r="H210">
        <f t="shared" ca="1" si="51"/>
        <v>25</v>
      </c>
      <c r="I210">
        <f t="shared" ca="1" si="52"/>
        <v>126</v>
      </c>
      <c r="J210">
        <f t="shared" ca="1" si="53"/>
        <v>326</v>
      </c>
      <c r="K210" t="s">
        <v>81</v>
      </c>
      <c r="L210">
        <f t="shared" ca="1" si="54"/>
        <v>127</v>
      </c>
      <c r="M210">
        <f t="shared" ca="1" si="55"/>
        <v>55</v>
      </c>
      <c r="N210">
        <f t="shared" ca="1" si="56"/>
        <v>15</v>
      </c>
      <c r="O210">
        <f t="shared" ca="1" si="57"/>
        <v>40</v>
      </c>
      <c r="P210">
        <f t="shared" ca="1" si="58"/>
        <v>315</v>
      </c>
    </row>
    <row r="211" spans="1:16" x14ac:dyDescent="0.25">
      <c r="A211">
        <f t="shared" ca="1" si="47"/>
        <v>116</v>
      </c>
      <c r="B211" s="1">
        <v>42214</v>
      </c>
      <c r="C211">
        <f t="shared" ref="C211" ca="1" si="69">RANDBETWEEN(100,110)</f>
        <v>104</v>
      </c>
      <c r="D211">
        <f t="shared" ca="1" si="48"/>
        <v>47</v>
      </c>
      <c r="E211">
        <f t="shared" ca="1" si="50"/>
        <v>17</v>
      </c>
      <c r="F211">
        <f t="shared" ca="1" si="46"/>
        <v>45</v>
      </c>
      <c r="G211">
        <f t="shared" ca="1" si="49"/>
        <v>108</v>
      </c>
      <c r="H211">
        <f t="shared" ca="1" si="51"/>
        <v>19</v>
      </c>
      <c r="I211">
        <f t="shared" ca="1" si="52"/>
        <v>108</v>
      </c>
      <c r="J211">
        <f t="shared" ca="1" si="53"/>
        <v>201</v>
      </c>
      <c r="K211" t="s">
        <v>80</v>
      </c>
      <c r="L211">
        <f t="shared" ca="1" si="54"/>
        <v>342</v>
      </c>
      <c r="M211">
        <f t="shared" ca="1" si="55"/>
        <v>56</v>
      </c>
      <c r="N211">
        <f t="shared" ca="1" si="56"/>
        <v>18</v>
      </c>
      <c r="O211">
        <f t="shared" ca="1" si="57"/>
        <v>38</v>
      </c>
      <c r="P211">
        <f t="shared" ca="1" si="58"/>
        <v>403</v>
      </c>
    </row>
    <row r="212" spans="1:16" x14ac:dyDescent="0.25">
      <c r="A212">
        <f t="shared" ca="1" si="47"/>
        <v>109</v>
      </c>
      <c r="B212" s="1">
        <v>42215</v>
      </c>
      <c r="C212">
        <f t="shared" ref="C212" ca="1" si="70">RANDBETWEEN(100,200)</f>
        <v>160</v>
      </c>
      <c r="D212">
        <f t="shared" ca="1" si="48"/>
        <v>48</v>
      </c>
      <c r="E212">
        <f t="shared" ca="1" si="50"/>
        <v>17</v>
      </c>
      <c r="F212">
        <f t="shared" ca="1" si="46"/>
        <v>46</v>
      </c>
      <c r="G212">
        <f t="shared" ca="1" si="49"/>
        <v>113</v>
      </c>
      <c r="H212">
        <f t="shared" ca="1" si="51"/>
        <v>26</v>
      </c>
      <c r="I212">
        <f t="shared" ca="1" si="52"/>
        <v>144</v>
      </c>
      <c r="J212">
        <f t="shared" ca="1" si="53"/>
        <v>271</v>
      </c>
      <c r="K212" t="s">
        <v>81</v>
      </c>
      <c r="L212">
        <f t="shared" ca="1" si="54"/>
        <v>193</v>
      </c>
      <c r="M212">
        <f t="shared" ca="1" si="55"/>
        <v>45</v>
      </c>
      <c r="N212">
        <f t="shared" ca="1" si="56"/>
        <v>14</v>
      </c>
      <c r="O212">
        <f t="shared" ca="1" si="57"/>
        <v>31</v>
      </c>
      <c r="P212">
        <f t="shared" ca="1" si="58"/>
        <v>385</v>
      </c>
    </row>
    <row r="213" spans="1:16" x14ac:dyDescent="0.25">
      <c r="A213">
        <f t="shared" ca="1" si="47"/>
        <v>112</v>
      </c>
      <c r="B213" s="1">
        <v>42216</v>
      </c>
      <c r="C213">
        <f t="shared" ref="C213" ca="1" si="71">RANDBETWEEN(500,750)</f>
        <v>534</v>
      </c>
      <c r="D213">
        <f t="shared" ca="1" si="48"/>
        <v>48</v>
      </c>
      <c r="E213">
        <f t="shared" ca="1" si="50"/>
        <v>23</v>
      </c>
      <c r="F213">
        <f t="shared" ca="1" si="46"/>
        <v>47</v>
      </c>
      <c r="G213">
        <f t="shared" ca="1" si="49"/>
        <v>145</v>
      </c>
      <c r="H213">
        <f t="shared" ca="1" si="51"/>
        <v>27</v>
      </c>
      <c r="I213">
        <f t="shared" ca="1" si="52"/>
        <v>149</v>
      </c>
      <c r="J213">
        <f t="shared" ca="1" si="53"/>
        <v>284</v>
      </c>
      <c r="K213" t="s">
        <v>80</v>
      </c>
      <c r="L213">
        <f t="shared" ca="1" si="54"/>
        <v>243</v>
      </c>
      <c r="M213">
        <f t="shared" ca="1" si="55"/>
        <v>62</v>
      </c>
      <c r="N213">
        <f t="shared" ca="1" si="56"/>
        <v>20</v>
      </c>
      <c r="O213">
        <f t="shared" ca="1" si="57"/>
        <v>42</v>
      </c>
      <c r="P213">
        <f t="shared" ca="1" si="58"/>
        <v>468</v>
      </c>
    </row>
    <row r="214" spans="1:16" x14ac:dyDescent="0.25">
      <c r="A214">
        <f t="shared" ca="1" si="47"/>
        <v>117</v>
      </c>
      <c r="B214" s="1">
        <v>42217</v>
      </c>
      <c r="C214">
        <f t="shared" ref="C214" ca="1" si="72">RANDBETWEEN(200,300)</f>
        <v>293</v>
      </c>
      <c r="D214">
        <f t="shared" ca="1" si="48"/>
        <v>49</v>
      </c>
      <c r="E214">
        <f t="shared" ca="1" si="50"/>
        <v>41</v>
      </c>
      <c r="F214">
        <f t="shared" ca="1" si="46"/>
        <v>55</v>
      </c>
      <c r="G214">
        <f t="shared" ref="G214:G277" ca="1" si="73">RANDBETWEEN(15,50)</f>
        <v>39</v>
      </c>
      <c r="H214">
        <f t="shared" ca="1" si="51"/>
        <v>28</v>
      </c>
      <c r="I214">
        <f t="shared" ca="1" si="52"/>
        <v>140</v>
      </c>
      <c r="J214">
        <f t="shared" ca="1" si="53"/>
        <v>426</v>
      </c>
      <c r="K214" t="s">
        <v>81</v>
      </c>
      <c r="L214">
        <f t="shared" ca="1" si="54"/>
        <v>408</v>
      </c>
      <c r="M214">
        <f t="shared" ca="1" si="55"/>
        <v>54</v>
      </c>
      <c r="N214">
        <f t="shared" ca="1" si="56"/>
        <v>15</v>
      </c>
      <c r="O214">
        <f t="shared" ca="1" si="57"/>
        <v>39</v>
      </c>
      <c r="P214">
        <f t="shared" ca="1" si="58"/>
        <v>469</v>
      </c>
    </row>
    <row r="215" spans="1:16" x14ac:dyDescent="0.25">
      <c r="A215">
        <f t="shared" ca="1" si="47"/>
        <v>109</v>
      </c>
      <c r="B215" s="1">
        <v>42218</v>
      </c>
      <c r="C215">
        <f t="shared" ref="C215" ca="1" si="74">RANDBETWEEN(600,700)</f>
        <v>637</v>
      </c>
      <c r="D215">
        <f t="shared" ca="1" si="48"/>
        <v>50</v>
      </c>
      <c r="E215">
        <f t="shared" ca="1" si="50"/>
        <v>17</v>
      </c>
      <c r="F215">
        <f t="shared" ca="1" si="46"/>
        <v>48</v>
      </c>
      <c r="G215">
        <f t="shared" ca="1" si="73"/>
        <v>42</v>
      </c>
      <c r="H215">
        <f t="shared" ca="1" si="51"/>
        <v>19</v>
      </c>
      <c r="I215">
        <f t="shared" ca="1" si="52"/>
        <v>126</v>
      </c>
      <c r="J215">
        <f t="shared" ca="1" si="53"/>
        <v>407</v>
      </c>
      <c r="K215" t="s">
        <v>80</v>
      </c>
      <c r="L215">
        <f t="shared" ca="1" si="54"/>
        <v>346</v>
      </c>
      <c r="M215">
        <f t="shared" ca="1" si="55"/>
        <v>49</v>
      </c>
      <c r="N215">
        <f t="shared" ca="1" si="56"/>
        <v>18</v>
      </c>
      <c r="O215">
        <f t="shared" ca="1" si="57"/>
        <v>31</v>
      </c>
      <c r="P215">
        <f t="shared" ca="1" si="58"/>
        <v>424</v>
      </c>
    </row>
    <row r="216" spans="1:16" x14ac:dyDescent="0.25">
      <c r="A216">
        <f t="shared" ca="1" si="47"/>
        <v>142</v>
      </c>
      <c r="B216" s="1">
        <v>42219</v>
      </c>
      <c r="C216">
        <f t="shared" ref="C216" ca="1" si="75">RANDBETWEEN(100,110)</f>
        <v>106</v>
      </c>
      <c r="D216">
        <f t="shared" ca="1" si="48"/>
        <v>45</v>
      </c>
      <c r="E216">
        <f t="shared" ca="1" si="50"/>
        <v>11</v>
      </c>
      <c r="F216">
        <f t="shared" ca="1" si="46"/>
        <v>55</v>
      </c>
      <c r="G216">
        <f t="shared" ca="1" si="73"/>
        <v>34</v>
      </c>
      <c r="H216">
        <f t="shared" ca="1" si="51"/>
        <v>26</v>
      </c>
      <c r="I216">
        <f t="shared" ca="1" si="52"/>
        <v>147</v>
      </c>
      <c r="J216">
        <f t="shared" ca="1" si="53"/>
        <v>397</v>
      </c>
      <c r="K216" t="s">
        <v>80</v>
      </c>
      <c r="L216">
        <f t="shared" ca="1" si="54"/>
        <v>250</v>
      </c>
      <c r="M216">
        <f t="shared" ca="1" si="55"/>
        <v>52</v>
      </c>
      <c r="N216">
        <f t="shared" ca="1" si="56"/>
        <v>18</v>
      </c>
      <c r="O216">
        <f t="shared" ca="1" si="57"/>
        <v>34</v>
      </c>
      <c r="P216">
        <f t="shared" ca="1" si="58"/>
        <v>481</v>
      </c>
    </row>
    <row r="217" spans="1:16" x14ac:dyDescent="0.25">
      <c r="A217">
        <f t="shared" ca="1" si="47"/>
        <v>116</v>
      </c>
      <c r="B217" s="1">
        <v>42220</v>
      </c>
      <c r="C217">
        <f t="shared" ref="C217" ca="1" si="76">RANDBETWEEN(100,200)</f>
        <v>182</v>
      </c>
      <c r="D217">
        <f t="shared" ca="1" si="48"/>
        <v>48</v>
      </c>
      <c r="E217">
        <f t="shared" ca="1" si="50"/>
        <v>29</v>
      </c>
      <c r="F217">
        <f t="shared" ca="1" si="46"/>
        <v>55</v>
      </c>
      <c r="G217">
        <f t="shared" ca="1" si="73"/>
        <v>42</v>
      </c>
      <c r="H217">
        <f t="shared" ca="1" si="51"/>
        <v>29</v>
      </c>
      <c r="I217">
        <f t="shared" ca="1" si="52"/>
        <v>145</v>
      </c>
      <c r="J217">
        <f t="shared" ca="1" si="53"/>
        <v>308</v>
      </c>
      <c r="K217" t="s">
        <v>81</v>
      </c>
      <c r="L217">
        <f t="shared" ca="1" si="54"/>
        <v>481</v>
      </c>
      <c r="M217">
        <f t="shared" ca="1" si="55"/>
        <v>43</v>
      </c>
      <c r="N217">
        <f t="shared" ca="1" si="56"/>
        <v>12</v>
      </c>
      <c r="O217">
        <f t="shared" ca="1" si="57"/>
        <v>31</v>
      </c>
      <c r="P217">
        <f t="shared" ca="1" si="58"/>
        <v>287</v>
      </c>
    </row>
    <row r="218" spans="1:16" x14ac:dyDescent="0.25">
      <c r="A218">
        <f t="shared" ca="1" si="47"/>
        <v>128</v>
      </c>
      <c r="B218" s="1">
        <v>42221</v>
      </c>
      <c r="C218">
        <f t="shared" ref="C218" ca="1" si="77">RANDBETWEEN(500,750)</f>
        <v>727</v>
      </c>
      <c r="D218">
        <f t="shared" ca="1" si="48"/>
        <v>48</v>
      </c>
      <c r="E218">
        <f t="shared" ca="1" si="50"/>
        <v>34</v>
      </c>
      <c r="F218">
        <f t="shared" ca="1" si="46"/>
        <v>48</v>
      </c>
      <c r="G218">
        <f t="shared" ca="1" si="73"/>
        <v>45</v>
      </c>
      <c r="H218">
        <f t="shared" ca="1" si="51"/>
        <v>21</v>
      </c>
      <c r="I218">
        <f t="shared" ca="1" si="52"/>
        <v>123</v>
      </c>
      <c r="J218">
        <f t="shared" ca="1" si="53"/>
        <v>242</v>
      </c>
      <c r="K218" t="s">
        <v>80</v>
      </c>
      <c r="L218">
        <f t="shared" ca="1" si="54"/>
        <v>441</v>
      </c>
      <c r="M218">
        <f t="shared" ca="1" si="55"/>
        <v>52</v>
      </c>
      <c r="N218">
        <f t="shared" ca="1" si="56"/>
        <v>15</v>
      </c>
      <c r="O218">
        <f t="shared" ca="1" si="57"/>
        <v>37</v>
      </c>
      <c r="P218">
        <f t="shared" ca="1" si="58"/>
        <v>393</v>
      </c>
    </row>
    <row r="219" spans="1:16" x14ac:dyDescent="0.25">
      <c r="A219">
        <f t="shared" ca="1" si="47"/>
        <v>138</v>
      </c>
      <c r="B219" s="1">
        <v>42222</v>
      </c>
      <c r="C219">
        <f t="shared" ref="C219" ca="1" si="78">RANDBETWEEN(200,300)</f>
        <v>222</v>
      </c>
      <c r="D219">
        <f t="shared" ca="1" si="48"/>
        <v>46</v>
      </c>
      <c r="E219">
        <f t="shared" ca="1" si="50"/>
        <v>12</v>
      </c>
      <c r="F219">
        <f t="shared" ca="1" si="46"/>
        <v>45</v>
      </c>
      <c r="G219">
        <f t="shared" ca="1" si="73"/>
        <v>50</v>
      </c>
      <c r="H219">
        <f t="shared" ca="1" si="51"/>
        <v>29</v>
      </c>
      <c r="I219">
        <f t="shared" ca="1" si="52"/>
        <v>140</v>
      </c>
      <c r="J219">
        <f t="shared" ca="1" si="53"/>
        <v>235</v>
      </c>
      <c r="K219" t="s">
        <v>81</v>
      </c>
      <c r="L219">
        <f t="shared" ca="1" si="54"/>
        <v>369</v>
      </c>
      <c r="M219">
        <f t="shared" ca="1" si="55"/>
        <v>54</v>
      </c>
      <c r="N219">
        <f t="shared" ca="1" si="56"/>
        <v>19</v>
      </c>
      <c r="O219">
        <f t="shared" ca="1" si="57"/>
        <v>35</v>
      </c>
      <c r="P219">
        <f t="shared" ca="1" si="58"/>
        <v>470</v>
      </c>
    </row>
    <row r="220" spans="1:16" x14ac:dyDescent="0.25">
      <c r="A220">
        <f t="shared" ca="1" si="47"/>
        <v>122</v>
      </c>
      <c r="B220" s="1">
        <v>42223</v>
      </c>
      <c r="C220">
        <f t="shared" ref="C220" ca="1" si="79">RANDBETWEEN(600,700)</f>
        <v>684</v>
      </c>
      <c r="D220">
        <f t="shared" ca="1" si="48"/>
        <v>46</v>
      </c>
      <c r="E220">
        <f t="shared" ca="1" si="50"/>
        <v>30</v>
      </c>
      <c r="F220">
        <f t="shared" ca="1" si="46"/>
        <v>49</v>
      </c>
      <c r="G220">
        <f t="shared" ca="1" si="73"/>
        <v>38</v>
      </c>
      <c r="H220">
        <f t="shared" ca="1" si="51"/>
        <v>20</v>
      </c>
      <c r="I220">
        <f t="shared" ca="1" si="52"/>
        <v>121</v>
      </c>
      <c r="J220">
        <f t="shared" ca="1" si="53"/>
        <v>274</v>
      </c>
      <c r="K220" t="s">
        <v>80</v>
      </c>
      <c r="L220">
        <f t="shared" ca="1" si="54"/>
        <v>116</v>
      </c>
      <c r="M220">
        <f t="shared" ca="1" si="55"/>
        <v>56</v>
      </c>
      <c r="N220">
        <f t="shared" ca="1" si="56"/>
        <v>11</v>
      </c>
      <c r="O220">
        <f t="shared" ca="1" si="57"/>
        <v>45</v>
      </c>
      <c r="P220">
        <f t="shared" ca="1" si="58"/>
        <v>452</v>
      </c>
    </row>
    <row r="221" spans="1:16" x14ac:dyDescent="0.25">
      <c r="A221">
        <f t="shared" ca="1" si="47"/>
        <v>146</v>
      </c>
      <c r="B221" s="1">
        <v>42224</v>
      </c>
      <c r="C221">
        <f t="shared" ref="C221" ca="1" si="80">RANDBETWEEN(100,110)</f>
        <v>109</v>
      </c>
      <c r="D221">
        <f t="shared" ca="1" si="48"/>
        <v>50</v>
      </c>
      <c r="E221">
        <f t="shared" ca="1" si="50"/>
        <v>47</v>
      </c>
      <c r="F221">
        <f t="shared" ca="1" si="46"/>
        <v>54</v>
      </c>
      <c r="G221">
        <f t="shared" ca="1" si="73"/>
        <v>27</v>
      </c>
      <c r="H221">
        <f t="shared" ca="1" si="51"/>
        <v>23</v>
      </c>
      <c r="I221">
        <f t="shared" ca="1" si="52"/>
        <v>140</v>
      </c>
      <c r="J221">
        <f t="shared" ca="1" si="53"/>
        <v>123</v>
      </c>
      <c r="K221" t="s">
        <v>81</v>
      </c>
      <c r="L221">
        <f t="shared" ca="1" si="54"/>
        <v>215</v>
      </c>
      <c r="M221">
        <f t="shared" ca="1" si="55"/>
        <v>50</v>
      </c>
      <c r="N221">
        <f t="shared" ca="1" si="56"/>
        <v>17</v>
      </c>
      <c r="O221">
        <f t="shared" ca="1" si="57"/>
        <v>33</v>
      </c>
      <c r="P221">
        <f t="shared" ca="1" si="58"/>
        <v>323</v>
      </c>
    </row>
    <row r="222" spans="1:16" x14ac:dyDescent="0.25">
      <c r="A222">
        <f t="shared" ca="1" si="47"/>
        <v>137</v>
      </c>
      <c r="B222" s="1">
        <v>42225</v>
      </c>
      <c r="C222">
        <f t="shared" ref="C222" ca="1" si="81">RANDBETWEEN(100,200)</f>
        <v>133</v>
      </c>
      <c r="D222">
        <f t="shared" ca="1" si="48"/>
        <v>48</v>
      </c>
      <c r="E222">
        <f t="shared" ca="1" si="50"/>
        <v>33</v>
      </c>
      <c r="F222">
        <f t="shared" ca="1" si="46"/>
        <v>52</v>
      </c>
      <c r="G222">
        <f t="shared" ca="1" si="73"/>
        <v>31</v>
      </c>
      <c r="H222">
        <f t="shared" ca="1" si="51"/>
        <v>23</v>
      </c>
      <c r="I222">
        <f t="shared" ca="1" si="52"/>
        <v>109</v>
      </c>
      <c r="J222">
        <f t="shared" ca="1" si="53"/>
        <v>103</v>
      </c>
      <c r="K222" t="s">
        <v>80</v>
      </c>
      <c r="L222">
        <f t="shared" ca="1" si="54"/>
        <v>453</v>
      </c>
      <c r="M222">
        <f t="shared" ca="1" si="55"/>
        <v>47</v>
      </c>
      <c r="N222">
        <f t="shared" ca="1" si="56"/>
        <v>16</v>
      </c>
      <c r="O222">
        <f t="shared" ca="1" si="57"/>
        <v>31</v>
      </c>
      <c r="P222">
        <f t="shared" ca="1" si="58"/>
        <v>414</v>
      </c>
    </row>
    <row r="223" spans="1:16" x14ac:dyDescent="0.25">
      <c r="A223">
        <f t="shared" ca="1" si="47"/>
        <v>130</v>
      </c>
      <c r="B223" s="1">
        <v>42226</v>
      </c>
      <c r="C223">
        <f t="shared" ref="C223" ca="1" si="82">RANDBETWEEN(500,750)</f>
        <v>659</v>
      </c>
      <c r="D223">
        <f t="shared" ca="1" si="48"/>
        <v>50</v>
      </c>
      <c r="E223">
        <f t="shared" ca="1" si="50"/>
        <v>18</v>
      </c>
      <c r="F223">
        <f t="shared" ca="1" si="46"/>
        <v>54</v>
      </c>
      <c r="G223">
        <f t="shared" ca="1" si="73"/>
        <v>20</v>
      </c>
      <c r="H223">
        <f t="shared" ca="1" si="51"/>
        <v>26</v>
      </c>
      <c r="I223">
        <f t="shared" ca="1" si="52"/>
        <v>109</v>
      </c>
      <c r="J223">
        <f t="shared" ca="1" si="53"/>
        <v>430</v>
      </c>
      <c r="K223" t="s">
        <v>81</v>
      </c>
      <c r="L223">
        <f t="shared" ca="1" si="54"/>
        <v>112</v>
      </c>
      <c r="M223">
        <f t="shared" ca="1" si="55"/>
        <v>53</v>
      </c>
      <c r="N223">
        <f t="shared" ca="1" si="56"/>
        <v>15</v>
      </c>
      <c r="O223">
        <f t="shared" ca="1" si="57"/>
        <v>38</v>
      </c>
      <c r="P223">
        <f t="shared" ca="1" si="58"/>
        <v>309</v>
      </c>
    </row>
    <row r="224" spans="1:16" x14ac:dyDescent="0.25">
      <c r="A224">
        <f t="shared" ca="1" si="47"/>
        <v>105</v>
      </c>
      <c r="B224" s="1">
        <v>42227</v>
      </c>
      <c r="C224">
        <f t="shared" ref="C224" ca="1" si="83">RANDBETWEEN(200,300)</f>
        <v>277</v>
      </c>
      <c r="D224">
        <f t="shared" ca="1" si="48"/>
        <v>50</v>
      </c>
      <c r="E224">
        <f t="shared" ca="1" si="50"/>
        <v>38</v>
      </c>
      <c r="F224">
        <f t="shared" ref="F224:F287" ca="1" si="84">RANDBETWEEN(45,55)</f>
        <v>46</v>
      </c>
      <c r="G224">
        <f t="shared" ca="1" si="73"/>
        <v>38</v>
      </c>
      <c r="H224">
        <f t="shared" ca="1" si="51"/>
        <v>23</v>
      </c>
      <c r="I224">
        <f t="shared" ca="1" si="52"/>
        <v>100</v>
      </c>
      <c r="J224">
        <f t="shared" ca="1" si="53"/>
        <v>178</v>
      </c>
      <c r="K224" t="s">
        <v>80</v>
      </c>
      <c r="L224">
        <f t="shared" ca="1" si="54"/>
        <v>236</v>
      </c>
      <c r="M224">
        <f t="shared" ca="1" si="55"/>
        <v>49</v>
      </c>
      <c r="N224">
        <f t="shared" ca="1" si="56"/>
        <v>14</v>
      </c>
      <c r="O224">
        <f t="shared" ca="1" si="57"/>
        <v>35</v>
      </c>
      <c r="P224">
        <f t="shared" ca="1" si="58"/>
        <v>475</v>
      </c>
    </row>
    <row r="225" spans="1:16" x14ac:dyDescent="0.25">
      <c r="A225">
        <f t="shared" ca="1" si="47"/>
        <v>128</v>
      </c>
      <c r="B225" s="1">
        <v>42228</v>
      </c>
      <c r="C225">
        <f t="shared" ref="C225" ca="1" si="85">RANDBETWEEN(600,700)</f>
        <v>666</v>
      </c>
      <c r="D225">
        <f t="shared" ca="1" si="48"/>
        <v>45</v>
      </c>
      <c r="E225">
        <f t="shared" ca="1" si="50"/>
        <v>27</v>
      </c>
      <c r="F225">
        <f t="shared" ca="1" si="84"/>
        <v>50</v>
      </c>
      <c r="G225">
        <f t="shared" ca="1" si="73"/>
        <v>22</v>
      </c>
      <c r="H225">
        <f t="shared" ca="1" si="51"/>
        <v>21</v>
      </c>
      <c r="I225">
        <f t="shared" ca="1" si="52"/>
        <v>147</v>
      </c>
      <c r="J225">
        <f t="shared" ca="1" si="53"/>
        <v>295</v>
      </c>
      <c r="K225" t="s">
        <v>81</v>
      </c>
      <c r="L225">
        <f t="shared" ca="1" si="54"/>
        <v>324</v>
      </c>
      <c r="M225">
        <f t="shared" ca="1" si="55"/>
        <v>53</v>
      </c>
      <c r="N225">
        <f t="shared" ca="1" si="56"/>
        <v>18</v>
      </c>
      <c r="O225">
        <f t="shared" ca="1" si="57"/>
        <v>35</v>
      </c>
      <c r="P225">
        <f t="shared" ca="1" si="58"/>
        <v>297</v>
      </c>
    </row>
    <row r="226" spans="1:16" x14ac:dyDescent="0.25">
      <c r="A226">
        <f t="shared" ca="1" si="47"/>
        <v>114</v>
      </c>
      <c r="B226" s="1">
        <v>42229</v>
      </c>
      <c r="C226">
        <f t="shared" ref="C226" ca="1" si="86">RANDBETWEEN(100,110)</f>
        <v>104</v>
      </c>
      <c r="D226">
        <f t="shared" ca="1" si="48"/>
        <v>48</v>
      </c>
      <c r="E226">
        <f t="shared" ca="1" si="50"/>
        <v>24</v>
      </c>
      <c r="F226">
        <f t="shared" ca="1" si="84"/>
        <v>52</v>
      </c>
      <c r="G226">
        <f t="shared" ca="1" si="73"/>
        <v>18</v>
      </c>
      <c r="H226">
        <f t="shared" ca="1" si="51"/>
        <v>19</v>
      </c>
      <c r="I226">
        <f t="shared" ca="1" si="52"/>
        <v>125</v>
      </c>
      <c r="J226">
        <f t="shared" ca="1" si="53"/>
        <v>428</v>
      </c>
      <c r="K226" t="s">
        <v>80</v>
      </c>
      <c r="L226">
        <f t="shared" ca="1" si="54"/>
        <v>405</v>
      </c>
      <c r="M226">
        <f t="shared" ca="1" si="55"/>
        <v>54</v>
      </c>
      <c r="N226">
        <f t="shared" ca="1" si="56"/>
        <v>14</v>
      </c>
      <c r="O226">
        <f t="shared" ca="1" si="57"/>
        <v>40</v>
      </c>
      <c r="P226">
        <f t="shared" ca="1" si="58"/>
        <v>254</v>
      </c>
    </row>
    <row r="227" spans="1:16" x14ac:dyDescent="0.25">
      <c r="A227">
        <f t="shared" ca="1" si="47"/>
        <v>111</v>
      </c>
      <c r="B227" s="1">
        <v>42230</v>
      </c>
      <c r="C227">
        <f t="shared" ref="C227" ca="1" si="87">RANDBETWEEN(100,200)</f>
        <v>114</v>
      </c>
      <c r="D227">
        <f t="shared" ca="1" si="48"/>
        <v>47</v>
      </c>
      <c r="E227">
        <f t="shared" ca="1" si="50"/>
        <v>17</v>
      </c>
      <c r="F227">
        <f t="shared" ca="1" si="84"/>
        <v>50</v>
      </c>
      <c r="G227">
        <f t="shared" ca="1" si="73"/>
        <v>15</v>
      </c>
      <c r="H227">
        <f t="shared" ca="1" si="51"/>
        <v>28</v>
      </c>
      <c r="I227">
        <f t="shared" ca="1" si="52"/>
        <v>144</v>
      </c>
      <c r="J227">
        <f t="shared" ca="1" si="53"/>
        <v>197</v>
      </c>
      <c r="K227" t="s">
        <v>81</v>
      </c>
      <c r="L227">
        <f t="shared" ca="1" si="54"/>
        <v>468</v>
      </c>
      <c r="M227">
        <f t="shared" ca="1" si="55"/>
        <v>56</v>
      </c>
      <c r="N227">
        <f t="shared" ca="1" si="56"/>
        <v>14</v>
      </c>
      <c r="O227">
        <f t="shared" ca="1" si="57"/>
        <v>42</v>
      </c>
      <c r="P227">
        <f t="shared" ca="1" si="58"/>
        <v>461</v>
      </c>
    </row>
    <row r="228" spans="1:16" x14ac:dyDescent="0.25">
      <c r="A228">
        <f t="shared" ca="1" si="47"/>
        <v>102</v>
      </c>
      <c r="B228" s="1">
        <v>42231</v>
      </c>
      <c r="C228">
        <f t="shared" ref="C228" ca="1" si="88">RANDBETWEEN(500,750)</f>
        <v>563</v>
      </c>
      <c r="D228">
        <f t="shared" ca="1" si="48"/>
        <v>48</v>
      </c>
      <c r="E228">
        <f t="shared" ca="1" si="50"/>
        <v>32</v>
      </c>
      <c r="F228">
        <f t="shared" ca="1" si="84"/>
        <v>49</v>
      </c>
      <c r="G228">
        <f t="shared" ca="1" si="73"/>
        <v>44</v>
      </c>
      <c r="H228">
        <f t="shared" ca="1" si="51"/>
        <v>20</v>
      </c>
      <c r="I228">
        <f t="shared" ca="1" si="52"/>
        <v>104</v>
      </c>
      <c r="J228">
        <f t="shared" ca="1" si="53"/>
        <v>289</v>
      </c>
      <c r="K228" t="s">
        <v>80</v>
      </c>
      <c r="L228">
        <f t="shared" ca="1" si="54"/>
        <v>130</v>
      </c>
      <c r="M228">
        <f t="shared" ca="1" si="55"/>
        <v>53</v>
      </c>
      <c r="N228">
        <f t="shared" ca="1" si="56"/>
        <v>13</v>
      </c>
      <c r="O228">
        <f t="shared" ca="1" si="57"/>
        <v>40</v>
      </c>
      <c r="P228">
        <f t="shared" ca="1" si="58"/>
        <v>407</v>
      </c>
    </row>
    <row r="229" spans="1:16" x14ac:dyDescent="0.25">
      <c r="A229">
        <f t="shared" ca="1" si="47"/>
        <v>102</v>
      </c>
      <c r="B229" s="1">
        <v>42232</v>
      </c>
      <c r="C229">
        <f t="shared" ref="C229" ca="1" si="89">RANDBETWEEN(200,300)</f>
        <v>236</v>
      </c>
      <c r="D229">
        <f t="shared" ca="1" si="48"/>
        <v>45</v>
      </c>
      <c r="E229">
        <f t="shared" ca="1" si="50"/>
        <v>38</v>
      </c>
      <c r="F229">
        <f t="shared" ca="1" si="84"/>
        <v>46</v>
      </c>
      <c r="G229">
        <f t="shared" ca="1" si="73"/>
        <v>43</v>
      </c>
      <c r="H229">
        <f t="shared" ca="1" si="51"/>
        <v>21</v>
      </c>
      <c r="I229">
        <f t="shared" ca="1" si="52"/>
        <v>143</v>
      </c>
      <c r="J229">
        <f t="shared" ca="1" si="53"/>
        <v>492</v>
      </c>
      <c r="K229" t="s">
        <v>81</v>
      </c>
      <c r="L229">
        <f t="shared" ca="1" si="54"/>
        <v>205</v>
      </c>
      <c r="M229">
        <f t="shared" ca="1" si="55"/>
        <v>47</v>
      </c>
      <c r="N229">
        <f t="shared" ca="1" si="56"/>
        <v>10</v>
      </c>
      <c r="O229">
        <f t="shared" ca="1" si="57"/>
        <v>37</v>
      </c>
      <c r="P229">
        <f t="shared" ca="1" si="58"/>
        <v>422</v>
      </c>
    </row>
    <row r="230" spans="1:16" x14ac:dyDescent="0.25">
      <c r="A230">
        <f t="shared" ca="1" si="47"/>
        <v>120</v>
      </c>
      <c r="B230" s="1">
        <v>42233</v>
      </c>
      <c r="C230">
        <f t="shared" ref="C230" ca="1" si="90">RANDBETWEEN(600,700)</f>
        <v>603</v>
      </c>
      <c r="D230">
        <f t="shared" ca="1" si="48"/>
        <v>47</v>
      </c>
      <c r="E230">
        <f t="shared" ca="1" si="50"/>
        <v>43</v>
      </c>
      <c r="F230">
        <f t="shared" ca="1" si="84"/>
        <v>50</v>
      </c>
      <c r="G230">
        <f t="shared" ca="1" si="73"/>
        <v>26</v>
      </c>
      <c r="H230">
        <f t="shared" ca="1" si="51"/>
        <v>26</v>
      </c>
      <c r="I230">
        <f t="shared" ca="1" si="52"/>
        <v>149</v>
      </c>
      <c r="J230">
        <f t="shared" ca="1" si="53"/>
        <v>324</v>
      </c>
      <c r="K230" t="s">
        <v>80</v>
      </c>
      <c r="L230">
        <f t="shared" ca="1" si="54"/>
        <v>338</v>
      </c>
      <c r="M230">
        <f t="shared" ca="1" si="55"/>
        <v>53</v>
      </c>
      <c r="N230">
        <f t="shared" ca="1" si="56"/>
        <v>17</v>
      </c>
      <c r="O230">
        <f t="shared" ca="1" si="57"/>
        <v>36</v>
      </c>
      <c r="P230">
        <f t="shared" ca="1" si="58"/>
        <v>443</v>
      </c>
    </row>
    <row r="231" spans="1:16" x14ac:dyDescent="0.25">
      <c r="A231">
        <f t="shared" ca="1" si="47"/>
        <v>103</v>
      </c>
      <c r="B231" s="1">
        <v>42234</v>
      </c>
      <c r="C231">
        <f t="shared" ref="C231" ca="1" si="91">RANDBETWEEN(100,110)</f>
        <v>109</v>
      </c>
      <c r="D231">
        <f t="shared" ca="1" si="48"/>
        <v>50</v>
      </c>
      <c r="E231">
        <f t="shared" ca="1" si="50"/>
        <v>21</v>
      </c>
      <c r="F231">
        <f t="shared" ca="1" si="84"/>
        <v>53</v>
      </c>
      <c r="G231">
        <f t="shared" ca="1" si="73"/>
        <v>36</v>
      </c>
      <c r="H231">
        <f t="shared" ca="1" si="51"/>
        <v>23</v>
      </c>
      <c r="I231">
        <f t="shared" ca="1" si="52"/>
        <v>107</v>
      </c>
      <c r="J231">
        <f t="shared" ca="1" si="53"/>
        <v>404</v>
      </c>
      <c r="K231" t="s">
        <v>80</v>
      </c>
      <c r="L231">
        <f t="shared" ca="1" si="54"/>
        <v>169</v>
      </c>
      <c r="M231">
        <f t="shared" ca="1" si="55"/>
        <v>57</v>
      </c>
      <c r="N231">
        <f t="shared" ca="1" si="56"/>
        <v>18</v>
      </c>
      <c r="O231">
        <f t="shared" ca="1" si="57"/>
        <v>39</v>
      </c>
      <c r="P231">
        <f t="shared" ca="1" si="58"/>
        <v>379</v>
      </c>
    </row>
    <row r="232" spans="1:16" x14ac:dyDescent="0.25">
      <c r="A232">
        <f t="shared" ca="1" si="47"/>
        <v>103</v>
      </c>
      <c r="B232" s="1">
        <v>42235</v>
      </c>
      <c r="C232">
        <f t="shared" ref="C232" ca="1" si="92">RANDBETWEEN(100,200)</f>
        <v>183</v>
      </c>
      <c r="D232">
        <f t="shared" ca="1" si="48"/>
        <v>49</v>
      </c>
      <c r="E232">
        <f t="shared" ca="1" si="50"/>
        <v>48</v>
      </c>
      <c r="F232">
        <f t="shared" ca="1" si="84"/>
        <v>50</v>
      </c>
      <c r="G232">
        <f t="shared" ca="1" si="73"/>
        <v>48</v>
      </c>
      <c r="H232">
        <f t="shared" ca="1" si="51"/>
        <v>21</v>
      </c>
      <c r="I232">
        <f t="shared" ca="1" si="52"/>
        <v>116</v>
      </c>
      <c r="J232">
        <f t="shared" ca="1" si="53"/>
        <v>462</v>
      </c>
      <c r="K232" t="s">
        <v>81</v>
      </c>
      <c r="L232">
        <f t="shared" ca="1" si="54"/>
        <v>114</v>
      </c>
      <c r="M232">
        <f t="shared" ca="1" si="55"/>
        <v>52</v>
      </c>
      <c r="N232">
        <f t="shared" ca="1" si="56"/>
        <v>20</v>
      </c>
      <c r="O232">
        <f t="shared" ca="1" si="57"/>
        <v>32</v>
      </c>
      <c r="P232">
        <f t="shared" ca="1" si="58"/>
        <v>499</v>
      </c>
    </row>
    <row r="233" spans="1:16" x14ac:dyDescent="0.25">
      <c r="A233">
        <f t="shared" ca="1" si="47"/>
        <v>127</v>
      </c>
      <c r="B233" s="1">
        <v>42236</v>
      </c>
      <c r="C233">
        <f t="shared" ref="C233" ca="1" si="93">RANDBETWEEN(500,750)</f>
        <v>723</v>
      </c>
      <c r="D233">
        <f t="shared" ca="1" si="48"/>
        <v>46</v>
      </c>
      <c r="E233">
        <f t="shared" ca="1" si="50"/>
        <v>22</v>
      </c>
      <c r="F233">
        <f t="shared" ca="1" si="84"/>
        <v>55</v>
      </c>
      <c r="G233">
        <f t="shared" ca="1" si="73"/>
        <v>21</v>
      </c>
      <c r="H233">
        <f t="shared" ca="1" si="51"/>
        <v>22</v>
      </c>
      <c r="I233">
        <f t="shared" ca="1" si="52"/>
        <v>117</v>
      </c>
      <c r="J233">
        <f t="shared" ca="1" si="53"/>
        <v>211</v>
      </c>
      <c r="K233" t="s">
        <v>80</v>
      </c>
      <c r="L233">
        <f t="shared" ca="1" si="54"/>
        <v>356</v>
      </c>
      <c r="M233">
        <f t="shared" ca="1" si="55"/>
        <v>49</v>
      </c>
      <c r="N233">
        <f t="shared" ca="1" si="56"/>
        <v>14</v>
      </c>
      <c r="O233">
        <f t="shared" ca="1" si="57"/>
        <v>35</v>
      </c>
      <c r="P233">
        <f t="shared" ca="1" si="58"/>
        <v>340</v>
      </c>
    </row>
    <row r="234" spans="1:16" x14ac:dyDescent="0.25">
      <c r="A234">
        <f t="shared" ca="1" si="47"/>
        <v>146</v>
      </c>
      <c r="B234" s="1">
        <v>42237</v>
      </c>
      <c r="C234">
        <f t="shared" ref="C234" ca="1" si="94">RANDBETWEEN(200,300)</f>
        <v>284</v>
      </c>
      <c r="D234">
        <f t="shared" ca="1" si="48"/>
        <v>46</v>
      </c>
      <c r="E234">
        <f t="shared" ca="1" si="50"/>
        <v>30</v>
      </c>
      <c r="F234">
        <f t="shared" ca="1" si="84"/>
        <v>48</v>
      </c>
      <c r="G234">
        <f t="shared" ca="1" si="73"/>
        <v>36</v>
      </c>
      <c r="H234">
        <f t="shared" ca="1" si="51"/>
        <v>22</v>
      </c>
      <c r="I234">
        <f t="shared" ca="1" si="52"/>
        <v>111</v>
      </c>
      <c r="J234">
        <f t="shared" ca="1" si="53"/>
        <v>314</v>
      </c>
      <c r="K234" t="s">
        <v>81</v>
      </c>
      <c r="L234">
        <f t="shared" ca="1" si="54"/>
        <v>150</v>
      </c>
      <c r="M234">
        <f t="shared" ca="1" si="55"/>
        <v>53</v>
      </c>
      <c r="N234">
        <f t="shared" ca="1" si="56"/>
        <v>17</v>
      </c>
      <c r="O234">
        <f t="shared" ca="1" si="57"/>
        <v>36</v>
      </c>
      <c r="P234">
        <f t="shared" ca="1" si="58"/>
        <v>464</v>
      </c>
    </row>
    <row r="235" spans="1:16" x14ac:dyDescent="0.25">
      <c r="A235">
        <f t="shared" ca="1" si="47"/>
        <v>137</v>
      </c>
      <c r="B235" s="1">
        <v>42238</v>
      </c>
      <c r="C235">
        <f t="shared" ref="C235" ca="1" si="95">RANDBETWEEN(600,700)</f>
        <v>688</v>
      </c>
      <c r="D235">
        <f t="shared" ca="1" si="48"/>
        <v>50</v>
      </c>
      <c r="E235">
        <f t="shared" ca="1" si="50"/>
        <v>46</v>
      </c>
      <c r="F235">
        <f t="shared" ca="1" si="84"/>
        <v>49</v>
      </c>
      <c r="G235">
        <f t="shared" ca="1" si="73"/>
        <v>29</v>
      </c>
      <c r="H235">
        <f t="shared" ca="1" si="51"/>
        <v>28</v>
      </c>
      <c r="I235">
        <f t="shared" ca="1" si="52"/>
        <v>115</v>
      </c>
      <c r="J235">
        <f t="shared" ca="1" si="53"/>
        <v>431</v>
      </c>
      <c r="K235" t="s">
        <v>80</v>
      </c>
      <c r="L235">
        <f t="shared" ca="1" si="54"/>
        <v>166</v>
      </c>
      <c r="M235">
        <f t="shared" ca="1" si="55"/>
        <v>54</v>
      </c>
      <c r="N235">
        <f t="shared" ca="1" si="56"/>
        <v>15</v>
      </c>
      <c r="O235">
        <f t="shared" ca="1" si="57"/>
        <v>39</v>
      </c>
      <c r="P235">
        <f t="shared" ca="1" si="58"/>
        <v>423</v>
      </c>
    </row>
    <row r="236" spans="1:16" x14ac:dyDescent="0.25">
      <c r="A236">
        <f t="shared" ca="1" si="47"/>
        <v>133</v>
      </c>
      <c r="B236" s="1">
        <v>42239</v>
      </c>
      <c r="C236">
        <f t="shared" ref="C236" ca="1" si="96">RANDBETWEEN(100,110)</f>
        <v>101</v>
      </c>
      <c r="D236">
        <f t="shared" ca="1" si="48"/>
        <v>49</v>
      </c>
      <c r="E236">
        <f t="shared" ca="1" si="50"/>
        <v>30</v>
      </c>
      <c r="F236">
        <f t="shared" ca="1" si="84"/>
        <v>52</v>
      </c>
      <c r="G236">
        <f t="shared" ca="1" si="73"/>
        <v>48</v>
      </c>
      <c r="H236">
        <f t="shared" ca="1" si="51"/>
        <v>27</v>
      </c>
      <c r="I236">
        <f t="shared" ca="1" si="52"/>
        <v>124</v>
      </c>
      <c r="J236">
        <f t="shared" ca="1" si="53"/>
        <v>458</v>
      </c>
      <c r="K236" t="s">
        <v>81</v>
      </c>
      <c r="L236">
        <f t="shared" ca="1" si="54"/>
        <v>104</v>
      </c>
      <c r="M236">
        <f t="shared" ca="1" si="55"/>
        <v>58</v>
      </c>
      <c r="N236">
        <f t="shared" ca="1" si="56"/>
        <v>13</v>
      </c>
      <c r="O236">
        <f t="shared" ca="1" si="57"/>
        <v>45</v>
      </c>
      <c r="P236">
        <f t="shared" ca="1" si="58"/>
        <v>414</v>
      </c>
    </row>
    <row r="237" spans="1:16" x14ac:dyDescent="0.25">
      <c r="A237">
        <f t="shared" ca="1" si="47"/>
        <v>143</v>
      </c>
      <c r="B237" s="1">
        <v>42240</v>
      </c>
      <c r="C237">
        <f t="shared" ref="C237" ca="1" si="97">RANDBETWEEN(100,200)</f>
        <v>184</v>
      </c>
      <c r="D237">
        <f t="shared" ca="1" si="48"/>
        <v>48</v>
      </c>
      <c r="E237">
        <f t="shared" ca="1" si="50"/>
        <v>23</v>
      </c>
      <c r="F237">
        <f t="shared" ca="1" si="84"/>
        <v>51</v>
      </c>
      <c r="G237">
        <f t="shared" ca="1" si="73"/>
        <v>29</v>
      </c>
      <c r="H237">
        <f t="shared" ca="1" si="51"/>
        <v>20</v>
      </c>
      <c r="I237">
        <f t="shared" ca="1" si="52"/>
        <v>136</v>
      </c>
      <c r="J237">
        <f t="shared" ca="1" si="53"/>
        <v>196</v>
      </c>
      <c r="K237" t="s">
        <v>80</v>
      </c>
      <c r="L237">
        <f t="shared" ca="1" si="54"/>
        <v>462</v>
      </c>
      <c r="M237">
        <f t="shared" ca="1" si="55"/>
        <v>57</v>
      </c>
      <c r="N237">
        <f t="shared" ca="1" si="56"/>
        <v>15</v>
      </c>
      <c r="O237">
        <f t="shared" ca="1" si="57"/>
        <v>42</v>
      </c>
      <c r="P237">
        <f t="shared" ca="1" si="58"/>
        <v>330</v>
      </c>
    </row>
    <row r="238" spans="1:16" x14ac:dyDescent="0.25">
      <c r="A238">
        <f t="shared" ca="1" si="47"/>
        <v>121</v>
      </c>
      <c r="B238" s="1">
        <v>42241</v>
      </c>
      <c r="C238">
        <f t="shared" ref="C238" ca="1" si="98">RANDBETWEEN(500,750)</f>
        <v>548</v>
      </c>
      <c r="D238">
        <f t="shared" ca="1" si="48"/>
        <v>48</v>
      </c>
      <c r="E238">
        <f t="shared" ca="1" si="50"/>
        <v>15</v>
      </c>
      <c r="F238">
        <f t="shared" ca="1" si="84"/>
        <v>51</v>
      </c>
      <c r="G238">
        <f t="shared" ca="1" si="73"/>
        <v>44</v>
      </c>
      <c r="H238">
        <f t="shared" ca="1" si="51"/>
        <v>20</v>
      </c>
      <c r="I238">
        <f t="shared" ca="1" si="52"/>
        <v>110</v>
      </c>
      <c r="J238">
        <f t="shared" ca="1" si="53"/>
        <v>458</v>
      </c>
      <c r="K238" t="s">
        <v>81</v>
      </c>
      <c r="L238">
        <f t="shared" ca="1" si="54"/>
        <v>469</v>
      </c>
      <c r="M238">
        <f t="shared" ca="1" si="55"/>
        <v>52</v>
      </c>
      <c r="N238">
        <f t="shared" ca="1" si="56"/>
        <v>16</v>
      </c>
      <c r="O238">
        <f t="shared" ca="1" si="57"/>
        <v>36</v>
      </c>
      <c r="P238">
        <f t="shared" ca="1" si="58"/>
        <v>440</v>
      </c>
    </row>
    <row r="239" spans="1:16" x14ac:dyDescent="0.25">
      <c r="A239">
        <f t="shared" ca="1" si="47"/>
        <v>137</v>
      </c>
      <c r="B239" s="1">
        <v>42242</v>
      </c>
      <c r="C239">
        <f t="shared" ref="C239" ca="1" si="99">RANDBETWEEN(200,300)</f>
        <v>237</v>
      </c>
      <c r="D239">
        <f t="shared" ca="1" si="48"/>
        <v>50</v>
      </c>
      <c r="E239">
        <f t="shared" ca="1" si="50"/>
        <v>30</v>
      </c>
      <c r="F239">
        <f t="shared" ca="1" si="84"/>
        <v>54</v>
      </c>
      <c r="G239">
        <f t="shared" ca="1" si="73"/>
        <v>50</v>
      </c>
      <c r="H239">
        <f t="shared" ca="1" si="51"/>
        <v>21</v>
      </c>
      <c r="I239">
        <f t="shared" ca="1" si="52"/>
        <v>133</v>
      </c>
      <c r="J239">
        <f t="shared" ca="1" si="53"/>
        <v>354</v>
      </c>
      <c r="K239" t="s">
        <v>80</v>
      </c>
      <c r="L239">
        <f t="shared" ca="1" si="54"/>
        <v>126</v>
      </c>
      <c r="M239">
        <f t="shared" ca="1" si="55"/>
        <v>49</v>
      </c>
      <c r="N239">
        <f t="shared" ca="1" si="56"/>
        <v>10</v>
      </c>
      <c r="O239">
        <f t="shared" ca="1" si="57"/>
        <v>39</v>
      </c>
      <c r="P239">
        <f t="shared" ca="1" si="58"/>
        <v>377</v>
      </c>
    </row>
    <row r="240" spans="1:16" x14ac:dyDescent="0.25">
      <c r="A240">
        <f t="shared" ca="1" si="47"/>
        <v>104</v>
      </c>
      <c r="B240" s="1">
        <v>42243</v>
      </c>
      <c r="C240">
        <f t="shared" ref="C240" ca="1" si="100">RANDBETWEEN(600,700)</f>
        <v>684</v>
      </c>
      <c r="D240">
        <f t="shared" ca="1" si="48"/>
        <v>50</v>
      </c>
      <c r="E240">
        <f t="shared" ca="1" si="50"/>
        <v>12</v>
      </c>
      <c r="F240">
        <f t="shared" ca="1" si="84"/>
        <v>52</v>
      </c>
      <c r="G240">
        <f t="shared" ca="1" si="73"/>
        <v>35</v>
      </c>
      <c r="H240">
        <f t="shared" ca="1" si="51"/>
        <v>24</v>
      </c>
      <c r="I240">
        <f t="shared" ca="1" si="52"/>
        <v>144</v>
      </c>
      <c r="J240">
        <f t="shared" ca="1" si="53"/>
        <v>146</v>
      </c>
      <c r="K240" t="s">
        <v>81</v>
      </c>
      <c r="L240">
        <f t="shared" ca="1" si="54"/>
        <v>453</v>
      </c>
      <c r="M240">
        <f t="shared" ca="1" si="55"/>
        <v>51</v>
      </c>
      <c r="N240">
        <f t="shared" ca="1" si="56"/>
        <v>16</v>
      </c>
      <c r="O240">
        <f t="shared" ca="1" si="57"/>
        <v>35</v>
      </c>
      <c r="P240">
        <f t="shared" ca="1" si="58"/>
        <v>480</v>
      </c>
    </row>
    <row r="241" spans="1:16" x14ac:dyDescent="0.25">
      <c r="A241">
        <f t="shared" ca="1" si="47"/>
        <v>138</v>
      </c>
      <c r="B241" s="1">
        <v>42244</v>
      </c>
      <c r="C241">
        <f t="shared" ref="C241" ca="1" si="101">RANDBETWEEN(100,110)</f>
        <v>103</v>
      </c>
      <c r="D241">
        <f t="shared" ca="1" si="48"/>
        <v>50</v>
      </c>
      <c r="E241">
        <f t="shared" ca="1" si="50"/>
        <v>37</v>
      </c>
      <c r="F241">
        <f t="shared" ca="1" si="84"/>
        <v>50</v>
      </c>
      <c r="G241">
        <f t="shared" ca="1" si="73"/>
        <v>49</v>
      </c>
      <c r="H241">
        <f t="shared" ca="1" si="51"/>
        <v>24</v>
      </c>
      <c r="I241">
        <f t="shared" ca="1" si="52"/>
        <v>131</v>
      </c>
      <c r="J241">
        <f t="shared" ca="1" si="53"/>
        <v>229</v>
      </c>
      <c r="K241" t="s">
        <v>80</v>
      </c>
      <c r="L241">
        <f t="shared" ca="1" si="54"/>
        <v>434</v>
      </c>
      <c r="M241">
        <f t="shared" ca="1" si="55"/>
        <v>47</v>
      </c>
      <c r="N241">
        <f t="shared" ca="1" si="56"/>
        <v>10</v>
      </c>
      <c r="O241">
        <f t="shared" ca="1" si="57"/>
        <v>37</v>
      </c>
      <c r="P241">
        <f t="shared" ca="1" si="58"/>
        <v>449</v>
      </c>
    </row>
    <row r="242" spans="1:16" x14ac:dyDescent="0.25">
      <c r="A242">
        <f t="shared" ref="A242:A305" ca="1" si="102">RANDBETWEEN(100,150)</f>
        <v>130</v>
      </c>
      <c r="B242" s="1">
        <v>42245</v>
      </c>
      <c r="C242">
        <f t="shared" ref="C242" ca="1" si="103">RANDBETWEEN(100,200)</f>
        <v>162</v>
      </c>
      <c r="D242">
        <f t="shared" ref="D242:D305" ca="1" si="104">RANDBETWEEN(45,50)</f>
        <v>46</v>
      </c>
      <c r="E242">
        <f t="shared" ca="1" si="50"/>
        <v>12</v>
      </c>
      <c r="F242">
        <f t="shared" ca="1" si="84"/>
        <v>53</v>
      </c>
      <c r="G242">
        <f t="shared" ca="1" si="73"/>
        <v>42</v>
      </c>
      <c r="H242">
        <f t="shared" ca="1" si="51"/>
        <v>29</v>
      </c>
      <c r="I242">
        <f t="shared" ca="1" si="52"/>
        <v>110</v>
      </c>
      <c r="J242">
        <f t="shared" ca="1" si="53"/>
        <v>132</v>
      </c>
      <c r="K242" t="s">
        <v>81</v>
      </c>
      <c r="L242">
        <f t="shared" ca="1" si="54"/>
        <v>204</v>
      </c>
      <c r="M242">
        <f t="shared" ca="1" si="55"/>
        <v>48</v>
      </c>
      <c r="N242">
        <f t="shared" ca="1" si="56"/>
        <v>14</v>
      </c>
      <c r="O242">
        <f t="shared" ca="1" si="57"/>
        <v>34</v>
      </c>
      <c r="P242">
        <f t="shared" ca="1" si="58"/>
        <v>383</v>
      </c>
    </row>
    <row r="243" spans="1:16" x14ac:dyDescent="0.25">
      <c r="A243">
        <f t="shared" ca="1" si="102"/>
        <v>125</v>
      </c>
      <c r="B243" s="1">
        <v>42246</v>
      </c>
      <c r="C243">
        <f t="shared" ref="C243" ca="1" si="105">RANDBETWEEN(500,750)</f>
        <v>727</v>
      </c>
      <c r="D243">
        <f t="shared" ca="1" si="104"/>
        <v>46</v>
      </c>
      <c r="E243">
        <f t="shared" ca="1" si="50"/>
        <v>10</v>
      </c>
      <c r="F243">
        <f t="shared" ca="1" si="84"/>
        <v>52</v>
      </c>
      <c r="G243">
        <f t="shared" ca="1" si="73"/>
        <v>25</v>
      </c>
      <c r="H243">
        <f t="shared" ca="1" si="51"/>
        <v>20</v>
      </c>
      <c r="I243">
        <f t="shared" ca="1" si="52"/>
        <v>100</v>
      </c>
      <c r="J243">
        <f t="shared" ca="1" si="53"/>
        <v>170</v>
      </c>
      <c r="K243" t="s">
        <v>80</v>
      </c>
      <c r="L243">
        <f t="shared" ca="1" si="54"/>
        <v>378</v>
      </c>
      <c r="M243">
        <f t="shared" ca="1" si="55"/>
        <v>55</v>
      </c>
      <c r="N243">
        <f t="shared" ca="1" si="56"/>
        <v>17</v>
      </c>
      <c r="O243">
        <f t="shared" ca="1" si="57"/>
        <v>38</v>
      </c>
      <c r="P243">
        <f t="shared" ca="1" si="58"/>
        <v>358</v>
      </c>
    </row>
    <row r="244" spans="1:16" x14ac:dyDescent="0.25">
      <c r="A244">
        <f t="shared" ca="1" si="102"/>
        <v>135</v>
      </c>
      <c r="B244" s="1">
        <v>42247</v>
      </c>
      <c r="C244">
        <f t="shared" ref="C244" ca="1" si="106">RANDBETWEEN(200,300)</f>
        <v>200</v>
      </c>
      <c r="D244">
        <f t="shared" ca="1" si="104"/>
        <v>48</v>
      </c>
      <c r="E244">
        <f t="shared" ca="1" si="50"/>
        <v>33</v>
      </c>
      <c r="F244">
        <f t="shared" ca="1" si="84"/>
        <v>51</v>
      </c>
      <c r="G244">
        <f t="shared" ca="1" si="73"/>
        <v>23</v>
      </c>
      <c r="H244">
        <f t="shared" ca="1" si="51"/>
        <v>25</v>
      </c>
      <c r="I244">
        <f t="shared" ca="1" si="52"/>
        <v>146</v>
      </c>
      <c r="J244">
        <f t="shared" ca="1" si="53"/>
        <v>430</v>
      </c>
      <c r="K244" t="s">
        <v>81</v>
      </c>
      <c r="L244">
        <f t="shared" ca="1" si="54"/>
        <v>341</v>
      </c>
      <c r="M244">
        <f t="shared" ca="1" si="55"/>
        <v>45</v>
      </c>
      <c r="N244">
        <f t="shared" ca="1" si="56"/>
        <v>13</v>
      </c>
      <c r="O244">
        <f t="shared" ca="1" si="57"/>
        <v>32</v>
      </c>
      <c r="P244">
        <f t="shared" ca="1" si="58"/>
        <v>263</v>
      </c>
    </row>
    <row r="245" spans="1:16" x14ac:dyDescent="0.25">
      <c r="A245">
        <f t="shared" ca="1" si="102"/>
        <v>129</v>
      </c>
      <c r="B245" s="1">
        <v>42248</v>
      </c>
      <c r="C245">
        <f t="shared" ref="C245" ca="1" si="107">RANDBETWEEN(600,700)</f>
        <v>611</v>
      </c>
      <c r="D245">
        <f t="shared" ca="1" si="104"/>
        <v>48</v>
      </c>
      <c r="E245">
        <f t="shared" ca="1" si="50"/>
        <v>16</v>
      </c>
      <c r="F245">
        <f t="shared" ca="1" si="84"/>
        <v>51</v>
      </c>
      <c r="G245">
        <f t="shared" ca="1" si="73"/>
        <v>34</v>
      </c>
      <c r="H245">
        <f t="shared" ca="1" si="51"/>
        <v>20</v>
      </c>
      <c r="I245">
        <f t="shared" ca="1" si="52"/>
        <v>133</v>
      </c>
      <c r="J245">
        <f t="shared" ca="1" si="53"/>
        <v>368</v>
      </c>
      <c r="K245" t="s">
        <v>80</v>
      </c>
      <c r="L245">
        <f t="shared" ca="1" si="54"/>
        <v>231</v>
      </c>
      <c r="M245">
        <f t="shared" ca="1" si="55"/>
        <v>48</v>
      </c>
      <c r="N245">
        <f t="shared" ca="1" si="56"/>
        <v>14</v>
      </c>
      <c r="O245">
        <f t="shared" ca="1" si="57"/>
        <v>34</v>
      </c>
      <c r="P245">
        <f t="shared" ca="1" si="58"/>
        <v>499</v>
      </c>
    </row>
    <row r="246" spans="1:16" x14ac:dyDescent="0.25">
      <c r="A246">
        <f t="shared" ca="1" si="102"/>
        <v>113</v>
      </c>
      <c r="B246" s="1">
        <v>42249</v>
      </c>
      <c r="C246">
        <f t="shared" ref="C246" ca="1" si="108">RANDBETWEEN(100,110)</f>
        <v>105</v>
      </c>
      <c r="D246">
        <f t="shared" ca="1" si="104"/>
        <v>46</v>
      </c>
      <c r="E246">
        <f t="shared" ca="1" si="50"/>
        <v>18</v>
      </c>
      <c r="F246">
        <f t="shared" ca="1" si="84"/>
        <v>51</v>
      </c>
      <c r="G246">
        <f t="shared" ca="1" si="73"/>
        <v>30</v>
      </c>
      <c r="H246">
        <f t="shared" ca="1" si="51"/>
        <v>22</v>
      </c>
      <c r="I246">
        <f t="shared" ca="1" si="52"/>
        <v>144</v>
      </c>
      <c r="J246">
        <f t="shared" ca="1" si="53"/>
        <v>242</v>
      </c>
      <c r="K246" t="s">
        <v>80</v>
      </c>
      <c r="L246">
        <f t="shared" ca="1" si="54"/>
        <v>124</v>
      </c>
      <c r="M246">
        <f t="shared" ca="1" si="55"/>
        <v>48</v>
      </c>
      <c r="N246">
        <f t="shared" ca="1" si="56"/>
        <v>16</v>
      </c>
      <c r="O246">
        <f t="shared" ca="1" si="57"/>
        <v>32</v>
      </c>
      <c r="P246">
        <f t="shared" ca="1" si="58"/>
        <v>420</v>
      </c>
    </row>
    <row r="247" spans="1:16" x14ac:dyDescent="0.25">
      <c r="A247">
        <f t="shared" ca="1" si="102"/>
        <v>120</v>
      </c>
      <c r="B247" s="1">
        <v>42250</v>
      </c>
      <c r="C247">
        <f t="shared" ref="C247" ca="1" si="109">RANDBETWEEN(100,200)</f>
        <v>172</v>
      </c>
      <c r="D247">
        <f t="shared" ca="1" si="104"/>
        <v>47</v>
      </c>
      <c r="E247">
        <f t="shared" ca="1" si="50"/>
        <v>20</v>
      </c>
      <c r="F247">
        <f t="shared" ca="1" si="84"/>
        <v>55</v>
      </c>
      <c r="G247">
        <f t="shared" ca="1" si="73"/>
        <v>40</v>
      </c>
      <c r="H247">
        <f t="shared" ca="1" si="51"/>
        <v>25</v>
      </c>
      <c r="I247">
        <f t="shared" ca="1" si="52"/>
        <v>119</v>
      </c>
      <c r="J247">
        <f t="shared" ca="1" si="53"/>
        <v>442</v>
      </c>
      <c r="K247" t="s">
        <v>81</v>
      </c>
      <c r="L247">
        <f t="shared" ca="1" si="54"/>
        <v>122</v>
      </c>
      <c r="M247">
        <f t="shared" ca="1" si="55"/>
        <v>53</v>
      </c>
      <c r="N247">
        <f t="shared" ca="1" si="56"/>
        <v>17</v>
      </c>
      <c r="O247">
        <f t="shared" ca="1" si="57"/>
        <v>36</v>
      </c>
      <c r="P247">
        <f t="shared" ca="1" si="58"/>
        <v>443</v>
      </c>
    </row>
    <row r="248" spans="1:16" x14ac:dyDescent="0.25">
      <c r="A248">
        <f t="shared" ca="1" si="102"/>
        <v>134</v>
      </c>
      <c r="B248" s="1">
        <v>42251</v>
      </c>
      <c r="C248">
        <f t="shared" ref="C248" ca="1" si="110">RANDBETWEEN(500,750)</f>
        <v>515</v>
      </c>
      <c r="D248">
        <f t="shared" ca="1" si="104"/>
        <v>48</v>
      </c>
      <c r="E248">
        <f t="shared" ca="1" si="50"/>
        <v>27</v>
      </c>
      <c r="F248">
        <f t="shared" ca="1" si="84"/>
        <v>55</v>
      </c>
      <c r="G248">
        <f t="shared" ca="1" si="73"/>
        <v>33</v>
      </c>
      <c r="H248">
        <f t="shared" ca="1" si="51"/>
        <v>26</v>
      </c>
      <c r="I248">
        <f t="shared" ca="1" si="52"/>
        <v>109</v>
      </c>
      <c r="J248">
        <f t="shared" ca="1" si="53"/>
        <v>484</v>
      </c>
      <c r="K248" t="s">
        <v>80</v>
      </c>
      <c r="L248">
        <f t="shared" ca="1" si="54"/>
        <v>109</v>
      </c>
      <c r="M248">
        <f t="shared" ca="1" si="55"/>
        <v>52</v>
      </c>
      <c r="N248">
        <f t="shared" ca="1" si="56"/>
        <v>12</v>
      </c>
      <c r="O248">
        <f t="shared" ca="1" si="57"/>
        <v>40</v>
      </c>
      <c r="P248">
        <f t="shared" ca="1" si="58"/>
        <v>369</v>
      </c>
    </row>
    <row r="249" spans="1:16" x14ac:dyDescent="0.25">
      <c r="A249">
        <f t="shared" ca="1" si="102"/>
        <v>102</v>
      </c>
      <c r="B249" s="1">
        <v>42252</v>
      </c>
      <c r="C249">
        <f t="shared" ref="C249" ca="1" si="111">RANDBETWEEN(200,300)</f>
        <v>247</v>
      </c>
      <c r="D249">
        <f t="shared" ca="1" si="104"/>
        <v>47</v>
      </c>
      <c r="E249">
        <f t="shared" ca="1" si="50"/>
        <v>24</v>
      </c>
      <c r="F249">
        <f t="shared" ca="1" si="84"/>
        <v>55</v>
      </c>
      <c r="G249">
        <f t="shared" ca="1" si="73"/>
        <v>47</v>
      </c>
      <c r="H249">
        <f t="shared" ca="1" si="51"/>
        <v>29</v>
      </c>
      <c r="I249">
        <f t="shared" ca="1" si="52"/>
        <v>122</v>
      </c>
      <c r="J249">
        <f t="shared" ca="1" si="53"/>
        <v>386</v>
      </c>
      <c r="K249" t="s">
        <v>81</v>
      </c>
      <c r="L249">
        <f t="shared" ca="1" si="54"/>
        <v>322</v>
      </c>
      <c r="M249">
        <f t="shared" ca="1" si="55"/>
        <v>49</v>
      </c>
      <c r="N249">
        <f t="shared" ca="1" si="56"/>
        <v>19</v>
      </c>
      <c r="O249">
        <f t="shared" ca="1" si="57"/>
        <v>30</v>
      </c>
      <c r="P249">
        <f t="shared" ca="1" si="58"/>
        <v>449</v>
      </c>
    </row>
    <row r="250" spans="1:16" x14ac:dyDescent="0.25">
      <c r="A250">
        <f t="shared" ca="1" si="102"/>
        <v>128</v>
      </c>
      <c r="B250" s="1">
        <v>42253</v>
      </c>
      <c r="C250">
        <f t="shared" ref="C250" ca="1" si="112">RANDBETWEEN(600,700)</f>
        <v>620</v>
      </c>
      <c r="D250">
        <f t="shared" ca="1" si="104"/>
        <v>48</v>
      </c>
      <c r="E250">
        <f t="shared" ca="1" si="50"/>
        <v>13</v>
      </c>
      <c r="F250">
        <f t="shared" ca="1" si="84"/>
        <v>49</v>
      </c>
      <c r="G250">
        <f t="shared" ca="1" si="73"/>
        <v>21</v>
      </c>
      <c r="H250">
        <f t="shared" ca="1" si="51"/>
        <v>29</v>
      </c>
      <c r="I250">
        <f t="shared" ca="1" si="52"/>
        <v>108</v>
      </c>
      <c r="J250">
        <f t="shared" ca="1" si="53"/>
        <v>255</v>
      </c>
      <c r="K250" t="s">
        <v>80</v>
      </c>
      <c r="L250">
        <f t="shared" ca="1" si="54"/>
        <v>197</v>
      </c>
      <c r="M250">
        <f t="shared" ca="1" si="55"/>
        <v>62</v>
      </c>
      <c r="N250">
        <f t="shared" ca="1" si="56"/>
        <v>18</v>
      </c>
      <c r="O250">
        <f t="shared" ca="1" si="57"/>
        <v>44</v>
      </c>
      <c r="P250">
        <f t="shared" ca="1" si="58"/>
        <v>275</v>
      </c>
    </row>
    <row r="251" spans="1:16" x14ac:dyDescent="0.25">
      <c r="A251">
        <f t="shared" ca="1" si="102"/>
        <v>117</v>
      </c>
      <c r="B251" s="1">
        <v>42254</v>
      </c>
      <c r="C251">
        <f t="shared" ref="C251" ca="1" si="113">RANDBETWEEN(100,110)</f>
        <v>101</v>
      </c>
      <c r="D251">
        <f t="shared" ca="1" si="104"/>
        <v>45</v>
      </c>
      <c r="E251">
        <f t="shared" ca="1" si="50"/>
        <v>34</v>
      </c>
      <c r="F251">
        <f t="shared" ca="1" si="84"/>
        <v>55</v>
      </c>
      <c r="G251">
        <f t="shared" ca="1" si="73"/>
        <v>47</v>
      </c>
      <c r="H251">
        <f t="shared" ca="1" si="51"/>
        <v>21</v>
      </c>
      <c r="I251">
        <f t="shared" ca="1" si="52"/>
        <v>109</v>
      </c>
      <c r="J251">
        <f t="shared" ca="1" si="53"/>
        <v>244</v>
      </c>
      <c r="K251" t="s">
        <v>81</v>
      </c>
      <c r="L251">
        <f t="shared" ca="1" si="54"/>
        <v>456</v>
      </c>
      <c r="M251">
        <f t="shared" ca="1" si="55"/>
        <v>53</v>
      </c>
      <c r="N251">
        <f t="shared" ca="1" si="56"/>
        <v>20</v>
      </c>
      <c r="O251">
        <f t="shared" ca="1" si="57"/>
        <v>33</v>
      </c>
      <c r="P251">
        <f t="shared" ca="1" si="58"/>
        <v>263</v>
      </c>
    </row>
    <row r="252" spans="1:16" x14ac:dyDescent="0.25">
      <c r="A252">
        <f t="shared" ca="1" si="102"/>
        <v>150</v>
      </c>
      <c r="B252" s="1">
        <v>42255</v>
      </c>
      <c r="C252">
        <f t="shared" ref="C252" ca="1" si="114">RANDBETWEEN(100,200)</f>
        <v>157</v>
      </c>
      <c r="D252">
        <f t="shared" ca="1" si="104"/>
        <v>49</v>
      </c>
      <c r="E252">
        <f t="shared" ca="1" si="50"/>
        <v>49</v>
      </c>
      <c r="F252">
        <f t="shared" ca="1" si="84"/>
        <v>50</v>
      </c>
      <c r="G252">
        <f t="shared" ca="1" si="73"/>
        <v>34</v>
      </c>
      <c r="H252">
        <f t="shared" ca="1" si="51"/>
        <v>20</v>
      </c>
      <c r="I252">
        <f t="shared" ca="1" si="52"/>
        <v>103</v>
      </c>
      <c r="J252">
        <f t="shared" ca="1" si="53"/>
        <v>417</v>
      </c>
      <c r="K252" t="s">
        <v>80</v>
      </c>
      <c r="L252">
        <f t="shared" ca="1" si="54"/>
        <v>459</v>
      </c>
      <c r="M252">
        <f t="shared" ca="1" si="55"/>
        <v>44</v>
      </c>
      <c r="N252">
        <f t="shared" ca="1" si="56"/>
        <v>12</v>
      </c>
      <c r="O252">
        <f t="shared" ca="1" si="57"/>
        <v>32</v>
      </c>
      <c r="P252">
        <f t="shared" ca="1" si="58"/>
        <v>330</v>
      </c>
    </row>
    <row r="253" spans="1:16" x14ac:dyDescent="0.25">
      <c r="A253">
        <f t="shared" ca="1" si="102"/>
        <v>148</v>
      </c>
      <c r="B253" s="1">
        <v>42256</v>
      </c>
      <c r="C253">
        <f t="shared" ref="C253" ca="1" si="115">RANDBETWEEN(500,750)</f>
        <v>709</v>
      </c>
      <c r="D253">
        <f t="shared" ca="1" si="104"/>
        <v>50</v>
      </c>
      <c r="E253">
        <f t="shared" ca="1" si="50"/>
        <v>48</v>
      </c>
      <c r="F253">
        <f t="shared" ca="1" si="84"/>
        <v>50</v>
      </c>
      <c r="G253">
        <f t="shared" ca="1" si="73"/>
        <v>20</v>
      </c>
      <c r="H253">
        <f t="shared" ca="1" si="51"/>
        <v>23</v>
      </c>
      <c r="I253">
        <f t="shared" ca="1" si="52"/>
        <v>129</v>
      </c>
      <c r="J253">
        <f t="shared" ca="1" si="53"/>
        <v>300</v>
      </c>
      <c r="K253" t="s">
        <v>81</v>
      </c>
      <c r="L253">
        <f t="shared" ca="1" si="54"/>
        <v>198</v>
      </c>
      <c r="M253">
        <f t="shared" ca="1" si="55"/>
        <v>51</v>
      </c>
      <c r="N253">
        <f t="shared" ca="1" si="56"/>
        <v>11</v>
      </c>
      <c r="O253">
        <f t="shared" ca="1" si="57"/>
        <v>40</v>
      </c>
      <c r="P253">
        <f t="shared" ca="1" si="58"/>
        <v>329</v>
      </c>
    </row>
    <row r="254" spans="1:16" x14ac:dyDescent="0.25">
      <c r="A254">
        <f t="shared" ca="1" si="102"/>
        <v>127</v>
      </c>
      <c r="B254" s="1">
        <v>42257</v>
      </c>
      <c r="C254">
        <f t="shared" ref="C254" ca="1" si="116">RANDBETWEEN(200,300)</f>
        <v>262</v>
      </c>
      <c r="D254">
        <f t="shared" ca="1" si="104"/>
        <v>46</v>
      </c>
      <c r="E254">
        <f t="shared" ca="1" si="50"/>
        <v>35</v>
      </c>
      <c r="F254">
        <f t="shared" ca="1" si="84"/>
        <v>52</v>
      </c>
      <c r="G254">
        <f t="shared" ca="1" si="73"/>
        <v>18</v>
      </c>
      <c r="H254">
        <f t="shared" ca="1" si="51"/>
        <v>23</v>
      </c>
      <c r="I254">
        <f t="shared" ca="1" si="52"/>
        <v>131</v>
      </c>
      <c r="J254">
        <f t="shared" ca="1" si="53"/>
        <v>346</v>
      </c>
      <c r="K254" t="s">
        <v>80</v>
      </c>
      <c r="L254">
        <f t="shared" ca="1" si="54"/>
        <v>284</v>
      </c>
      <c r="M254">
        <f t="shared" ca="1" si="55"/>
        <v>55</v>
      </c>
      <c r="N254">
        <f t="shared" ca="1" si="56"/>
        <v>11</v>
      </c>
      <c r="O254">
        <f t="shared" ca="1" si="57"/>
        <v>44</v>
      </c>
      <c r="P254">
        <f t="shared" ca="1" si="58"/>
        <v>405</v>
      </c>
    </row>
    <row r="255" spans="1:16" x14ac:dyDescent="0.25">
      <c r="A255">
        <f t="shared" ca="1" si="102"/>
        <v>106</v>
      </c>
      <c r="B255" s="1">
        <v>42258</v>
      </c>
      <c r="C255">
        <f t="shared" ref="C255" ca="1" si="117">RANDBETWEEN(600,700)</f>
        <v>640</v>
      </c>
      <c r="D255">
        <f t="shared" ca="1" si="104"/>
        <v>47</v>
      </c>
      <c r="E255">
        <f t="shared" ca="1" si="50"/>
        <v>42</v>
      </c>
      <c r="F255">
        <f t="shared" ca="1" si="84"/>
        <v>51</v>
      </c>
      <c r="G255">
        <f t="shared" ca="1" si="73"/>
        <v>33</v>
      </c>
      <c r="H255">
        <f t="shared" ca="1" si="51"/>
        <v>29</v>
      </c>
      <c r="I255">
        <f t="shared" ca="1" si="52"/>
        <v>114</v>
      </c>
      <c r="J255">
        <f t="shared" ca="1" si="53"/>
        <v>151</v>
      </c>
      <c r="K255" t="s">
        <v>81</v>
      </c>
      <c r="L255">
        <f t="shared" ca="1" si="54"/>
        <v>175</v>
      </c>
      <c r="M255">
        <f t="shared" ca="1" si="55"/>
        <v>53</v>
      </c>
      <c r="N255">
        <f t="shared" ca="1" si="56"/>
        <v>17</v>
      </c>
      <c r="O255">
        <f t="shared" ca="1" si="57"/>
        <v>36</v>
      </c>
      <c r="P255">
        <f t="shared" ca="1" si="58"/>
        <v>364</v>
      </c>
    </row>
    <row r="256" spans="1:16" x14ac:dyDescent="0.25">
      <c r="A256">
        <f t="shared" ca="1" si="102"/>
        <v>128</v>
      </c>
      <c r="B256" s="1">
        <v>42259</v>
      </c>
      <c r="C256">
        <f t="shared" ref="C256" ca="1" si="118">RANDBETWEEN(100,110)</f>
        <v>100</v>
      </c>
      <c r="D256">
        <f t="shared" ca="1" si="104"/>
        <v>50</v>
      </c>
      <c r="E256">
        <f t="shared" ca="1" si="50"/>
        <v>32</v>
      </c>
      <c r="F256">
        <f t="shared" ca="1" si="84"/>
        <v>47</v>
      </c>
      <c r="G256">
        <f t="shared" ca="1" si="73"/>
        <v>35</v>
      </c>
      <c r="H256">
        <f t="shared" ca="1" si="51"/>
        <v>22</v>
      </c>
      <c r="I256">
        <f t="shared" ca="1" si="52"/>
        <v>130</v>
      </c>
      <c r="J256">
        <f t="shared" ca="1" si="53"/>
        <v>292</v>
      </c>
      <c r="K256" t="s">
        <v>80</v>
      </c>
      <c r="L256">
        <f t="shared" ca="1" si="54"/>
        <v>405</v>
      </c>
      <c r="M256">
        <f t="shared" ca="1" si="55"/>
        <v>48</v>
      </c>
      <c r="N256">
        <f t="shared" ca="1" si="56"/>
        <v>18</v>
      </c>
      <c r="O256">
        <f t="shared" ca="1" si="57"/>
        <v>30</v>
      </c>
      <c r="P256">
        <f t="shared" ca="1" si="58"/>
        <v>341</v>
      </c>
    </row>
    <row r="257" spans="1:16" x14ac:dyDescent="0.25">
      <c r="A257">
        <f t="shared" ca="1" si="102"/>
        <v>148</v>
      </c>
      <c r="B257" s="1">
        <v>42260</v>
      </c>
      <c r="C257">
        <f t="shared" ref="C257" ca="1" si="119">RANDBETWEEN(100,200)</f>
        <v>152</v>
      </c>
      <c r="D257">
        <f t="shared" ca="1" si="104"/>
        <v>46</v>
      </c>
      <c r="E257">
        <f t="shared" ca="1" si="50"/>
        <v>45</v>
      </c>
      <c r="F257">
        <f t="shared" ca="1" si="84"/>
        <v>49</v>
      </c>
      <c r="G257">
        <f t="shared" ca="1" si="73"/>
        <v>49</v>
      </c>
      <c r="H257">
        <f t="shared" ca="1" si="51"/>
        <v>29</v>
      </c>
      <c r="I257">
        <f t="shared" ca="1" si="52"/>
        <v>109</v>
      </c>
      <c r="J257">
        <f t="shared" ca="1" si="53"/>
        <v>289</v>
      </c>
      <c r="K257" t="s">
        <v>81</v>
      </c>
      <c r="L257">
        <f t="shared" ca="1" si="54"/>
        <v>403</v>
      </c>
      <c r="M257">
        <f t="shared" ca="1" si="55"/>
        <v>52</v>
      </c>
      <c r="N257">
        <f t="shared" ca="1" si="56"/>
        <v>19</v>
      </c>
      <c r="O257">
        <f t="shared" ca="1" si="57"/>
        <v>33</v>
      </c>
      <c r="P257">
        <f t="shared" ca="1" si="58"/>
        <v>413</v>
      </c>
    </row>
    <row r="258" spans="1:16" x14ac:dyDescent="0.25">
      <c r="A258">
        <f t="shared" ca="1" si="102"/>
        <v>140</v>
      </c>
      <c r="B258" s="1">
        <v>42261</v>
      </c>
      <c r="C258">
        <f t="shared" ref="C258" ca="1" si="120">RANDBETWEEN(500,750)</f>
        <v>581</v>
      </c>
      <c r="D258">
        <f t="shared" ca="1" si="104"/>
        <v>46</v>
      </c>
      <c r="E258">
        <f t="shared" ca="1" si="50"/>
        <v>36</v>
      </c>
      <c r="F258">
        <f t="shared" ca="1" si="84"/>
        <v>55</v>
      </c>
      <c r="G258">
        <f t="shared" ca="1" si="73"/>
        <v>25</v>
      </c>
      <c r="H258">
        <f t="shared" ca="1" si="51"/>
        <v>30</v>
      </c>
      <c r="I258">
        <f t="shared" ca="1" si="52"/>
        <v>135</v>
      </c>
      <c r="J258">
        <f t="shared" ca="1" si="53"/>
        <v>360</v>
      </c>
      <c r="K258" t="s">
        <v>80</v>
      </c>
      <c r="L258">
        <f t="shared" ca="1" si="54"/>
        <v>380</v>
      </c>
      <c r="M258">
        <f t="shared" ca="1" si="55"/>
        <v>53</v>
      </c>
      <c r="N258">
        <f t="shared" ca="1" si="56"/>
        <v>15</v>
      </c>
      <c r="O258">
        <f t="shared" ca="1" si="57"/>
        <v>38</v>
      </c>
      <c r="P258">
        <f t="shared" ca="1" si="58"/>
        <v>450</v>
      </c>
    </row>
    <row r="259" spans="1:16" x14ac:dyDescent="0.25">
      <c r="A259">
        <f t="shared" ca="1" si="102"/>
        <v>116</v>
      </c>
      <c r="B259" s="1">
        <v>42262</v>
      </c>
      <c r="C259">
        <f t="shared" ref="C259" ca="1" si="121">RANDBETWEEN(200,300)</f>
        <v>276</v>
      </c>
      <c r="D259">
        <f t="shared" ca="1" si="104"/>
        <v>49</v>
      </c>
      <c r="E259">
        <f t="shared" ref="E259:E313" ca="1" si="122">RANDBETWEEN(10,50)</f>
        <v>50</v>
      </c>
      <c r="F259">
        <f t="shared" ca="1" si="84"/>
        <v>50</v>
      </c>
      <c r="G259">
        <f t="shared" ca="1" si="73"/>
        <v>43</v>
      </c>
      <c r="H259">
        <f t="shared" ref="H259:H322" ca="1" si="123">RANDBETWEEN(19,30)</f>
        <v>28</v>
      </c>
      <c r="I259">
        <f t="shared" ref="I259:I322" ca="1" si="124">RANDBETWEEN(100,150)</f>
        <v>141</v>
      </c>
      <c r="J259">
        <f t="shared" ref="J259:J322" ca="1" si="125">RANDBETWEEN(100,500)</f>
        <v>432</v>
      </c>
      <c r="K259" t="s">
        <v>81</v>
      </c>
      <c r="L259">
        <f t="shared" ref="L259:L322" ca="1" si="126">RANDBETWEEN(100,500)</f>
        <v>440</v>
      </c>
      <c r="M259">
        <f t="shared" ref="M259:M322" ca="1" si="127">SUM(N259+O259)</f>
        <v>48</v>
      </c>
      <c r="N259">
        <f t="shared" ref="N259:N322" ca="1" si="128">RANDBETWEEN(10,20)</f>
        <v>14</v>
      </c>
      <c r="O259">
        <f t="shared" ref="O259:O322" ca="1" si="129">RANDBETWEEN(30,45)</f>
        <v>34</v>
      </c>
      <c r="P259">
        <f t="shared" ref="P259:P322" ca="1" si="130">RANDBETWEEN(250,500)</f>
        <v>281</v>
      </c>
    </row>
    <row r="260" spans="1:16" x14ac:dyDescent="0.25">
      <c r="A260">
        <f t="shared" ca="1" si="102"/>
        <v>126</v>
      </c>
      <c r="B260" s="1">
        <v>42263</v>
      </c>
      <c r="C260">
        <f t="shared" ref="C260" ca="1" si="131">RANDBETWEEN(600,700)</f>
        <v>684</v>
      </c>
      <c r="D260">
        <f t="shared" ca="1" si="104"/>
        <v>49</v>
      </c>
      <c r="E260">
        <f t="shared" ca="1" si="122"/>
        <v>33</v>
      </c>
      <c r="F260">
        <f t="shared" ca="1" si="84"/>
        <v>45</v>
      </c>
      <c r="G260">
        <f t="shared" ca="1" si="73"/>
        <v>16</v>
      </c>
      <c r="H260">
        <f t="shared" ca="1" si="123"/>
        <v>30</v>
      </c>
      <c r="I260">
        <f t="shared" ca="1" si="124"/>
        <v>139</v>
      </c>
      <c r="J260">
        <f t="shared" ca="1" si="125"/>
        <v>142</v>
      </c>
      <c r="K260" t="s">
        <v>80</v>
      </c>
      <c r="L260">
        <f t="shared" ca="1" si="126"/>
        <v>212</v>
      </c>
      <c r="M260">
        <f t="shared" ca="1" si="127"/>
        <v>45</v>
      </c>
      <c r="N260">
        <f t="shared" ca="1" si="128"/>
        <v>15</v>
      </c>
      <c r="O260">
        <f t="shared" ca="1" si="129"/>
        <v>30</v>
      </c>
      <c r="P260">
        <f t="shared" ca="1" si="130"/>
        <v>490</v>
      </c>
    </row>
    <row r="261" spans="1:16" x14ac:dyDescent="0.25">
      <c r="A261">
        <f t="shared" ca="1" si="102"/>
        <v>109</v>
      </c>
      <c r="B261" s="1">
        <v>42264</v>
      </c>
      <c r="C261">
        <f t="shared" ref="C261" ca="1" si="132">RANDBETWEEN(100,110)</f>
        <v>102</v>
      </c>
      <c r="D261">
        <f t="shared" ca="1" si="104"/>
        <v>45</v>
      </c>
      <c r="E261">
        <f t="shared" ca="1" si="122"/>
        <v>50</v>
      </c>
      <c r="F261">
        <f t="shared" ca="1" si="84"/>
        <v>52</v>
      </c>
      <c r="G261">
        <f t="shared" ca="1" si="73"/>
        <v>20</v>
      </c>
      <c r="H261">
        <f t="shared" ca="1" si="123"/>
        <v>28</v>
      </c>
      <c r="I261">
        <f t="shared" ca="1" si="124"/>
        <v>136</v>
      </c>
      <c r="J261">
        <f t="shared" ca="1" si="125"/>
        <v>136</v>
      </c>
      <c r="K261" t="s">
        <v>80</v>
      </c>
      <c r="L261">
        <f t="shared" ca="1" si="126"/>
        <v>352</v>
      </c>
      <c r="M261">
        <f t="shared" ca="1" si="127"/>
        <v>48</v>
      </c>
      <c r="N261">
        <f t="shared" ca="1" si="128"/>
        <v>13</v>
      </c>
      <c r="O261">
        <f t="shared" ca="1" si="129"/>
        <v>35</v>
      </c>
      <c r="P261">
        <f t="shared" ca="1" si="130"/>
        <v>331</v>
      </c>
    </row>
    <row r="262" spans="1:16" x14ac:dyDescent="0.25">
      <c r="A262">
        <f t="shared" ca="1" si="102"/>
        <v>117</v>
      </c>
      <c r="B262" s="1">
        <v>42265</v>
      </c>
      <c r="C262">
        <f t="shared" ref="C262" ca="1" si="133">RANDBETWEEN(100,200)</f>
        <v>149</v>
      </c>
      <c r="D262">
        <f t="shared" ca="1" si="104"/>
        <v>46</v>
      </c>
      <c r="E262">
        <f t="shared" ca="1" si="122"/>
        <v>24</v>
      </c>
      <c r="F262">
        <f t="shared" ca="1" si="84"/>
        <v>53</v>
      </c>
      <c r="G262">
        <f t="shared" ca="1" si="73"/>
        <v>30</v>
      </c>
      <c r="H262">
        <f t="shared" ca="1" si="123"/>
        <v>25</v>
      </c>
      <c r="I262">
        <f t="shared" ca="1" si="124"/>
        <v>124</v>
      </c>
      <c r="J262">
        <f t="shared" ca="1" si="125"/>
        <v>384</v>
      </c>
      <c r="K262" t="s">
        <v>81</v>
      </c>
      <c r="L262">
        <f t="shared" ca="1" si="126"/>
        <v>326</v>
      </c>
      <c r="M262">
        <f t="shared" ca="1" si="127"/>
        <v>49</v>
      </c>
      <c r="N262">
        <f t="shared" ca="1" si="128"/>
        <v>13</v>
      </c>
      <c r="O262">
        <f t="shared" ca="1" si="129"/>
        <v>36</v>
      </c>
      <c r="P262">
        <f t="shared" ca="1" si="130"/>
        <v>498</v>
      </c>
    </row>
    <row r="263" spans="1:16" x14ac:dyDescent="0.25">
      <c r="A263">
        <f t="shared" ca="1" si="102"/>
        <v>110</v>
      </c>
      <c r="B263" s="1">
        <v>42266</v>
      </c>
      <c r="C263">
        <f t="shared" ref="C263" ca="1" si="134">RANDBETWEEN(500,750)</f>
        <v>513</v>
      </c>
      <c r="D263">
        <f t="shared" ca="1" si="104"/>
        <v>49</v>
      </c>
      <c r="E263">
        <f t="shared" ca="1" si="122"/>
        <v>38</v>
      </c>
      <c r="F263">
        <f t="shared" ca="1" si="84"/>
        <v>46</v>
      </c>
      <c r="G263">
        <f t="shared" ca="1" si="73"/>
        <v>30</v>
      </c>
      <c r="H263">
        <f t="shared" ca="1" si="123"/>
        <v>26</v>
      </c>
      <c r="I263">
        <f t="shared" ca="1" si="124"/>
        <v>116</v>
      </c>
      <c r="J263">
        <f t="shared" ca="1" si="125"/>
        <v>393</v>
      </c>
      <c r="K263" t="s">
        <v>80</v>
      </c>
      <c r="L263">
        <f t="shared" ca="1" si="126"/>
        <v>392</v>
      </c>
      <c r="M263">
        <f t="shared" ca="1" si="127"/>
        <v>43</v>
      </c>
      <c r="N263">
        <f t="shared" ca="1" si="128"/>
        <v>12</v>
      </c>
      <c r="O263">
        <f t="shared" ca="1" si="129"/>
        <v>31</v>
      </c>
      <c r="P263">
        <f t="shared" ca="1" si="130"/>
        <v>301</v>
      </c>
    </row>
    <row r="264" spans="1:16" x14ac:dyDescent="0.25">
      <c r="A264">
        <f t="shared" ca="1" si="102"/>
        <v>125</v>
      </c>
      <c r="B264" s="1">
        <v>42267</v>
      </c>
      <c r="C264">
        <f t="shared" ref="C264" ca="1" si="135">RANDBETWEEN(200,300)</f>
        <v>203</v>
      </c>
      <c r="D264">
        <f t="shared" ca="1" si="104"/>
        <v>48</v>
      </c>
      <c r="E264">
        <f t="shared" ca="1" si="122"/>
        <v>42</v>
      </c>
      <c r="F264">
        <f t="shared" ca="1" si="84"/>
        <v>49</v>
      </c>
      <c r="G264">
        <f t="shared" ca="1" si="73"/>
        <v>30</v>
      </c>
      <c r="H264">
        <f t="shared" ca="1" si="123"/>
        <v>25</v>
      </c>
      <c r="I264">
        <f t="shared" ca="1" si="124"/>
        <v>148</v>
      </c>
      <c r="J264">
        <f t="shared" ca="1" si="125"/>
        <v>491</v>
      </c>
      <c r="K264" t="s">
        <v>81</v>
      </c>
      <c r="L264">
        <f t="shared" ca="1" si="126"/>
        <v>349</v>
      </c>
      <c r="M264">
        <f t="shared" ca="1" si="127"/>
        <v>54</v>
      </c>
      <c r="N264">
        <f t="shared" ca="1" si="128"/>
        <v>12</v>
      </c>
      <c r="O264">
        <f t="shared" ca="1" si="129"/>
        <v>42</v>
      </c>
      <c r="P264">
        <f t="shared" ca="1" si="130"/>
        <v>414</v>
      </c>
    </row>
    <row r="265" spans="1:16" x14ac:dyDescent="0.25">
      <c r="A265">
        <f t="shared" ca="1" si="102"/>
        <v>100</v>
      </c>
      <c r="B265" s="1">
        <v>42268</v>
      </c>
      <c r="C265">
        <f t="shared" ref="C265" ca="1" si="136">RANDBETWEEN(600,700)</f>
        <v>611</v>
      </c>
      <c r="D265">
        <f t="shared" ca="1" si="104"/>
        <v>47</v>
      </c>
      <c r="E265">
        <f t="shared" ca="1" si="122"/>
        <v>20</v>
      </c>
      <c r="F265">
        <f t="shared" ca="1" si="84"/>
        <v>49</v>
      </c>
      <c r="G265">
        <f t="shared" ca="1" si="73"/>
        <v>24</v>
      </c>
      <c r="H265">
        <f t="shared" ca="1" si="123"/>
        <v>30</v>
      </c>
      <c r="I265">
        <f t="shared" ca="1" si="124"/>
        <v>112</v>
      </c>
      <c r="J265">
        <f t="shared" ca="1" si="125"/>
        <v>487</v>
      </c>
      <c r="K265" t="s">
        <v>80</v>
      </c>
      <c r="L265">
        <f t="shared" ca="1" si="126"/>
        <v>254</v>
      </c>
      <c r="M265">
        <f t="shared" ca="1" si="127"/>
        <v>49</v>
      </c>
      <c r="N265">
        <f t="shared" ca="1" si="128"/>
        <v>10</v>
      </c>
      <c r="O265">
        <f t="shared" ca="1" si="129"/>
        <v>39</v>
      </c>
      <c r="P265">
        <f t="shared" ca="1" si="130"/>
        <v>415</v>
      </c>
    </row>
    <row r="266" spans="1:16" x14ac:dyDescent="0.25">
      <c r="A266">
        <f t="shared" ca="1" si="102"/>
        <v>122</v>
      </c>
      <c r="B266" s="1">
        <v>42269</v>
      </c>
      <c r="C266">
        <f t="shared" ref="C266" ca="1" si="137">RANDBETWEEN(100,110)</f>
        <v>108</v>
      </c>
      <c r="D266">
        <f t="shared" ca="1" si="104"/>
        <v>50</v>
      </c>
      <c r="E266">
        <f t="shared" ca="1" si="122"/>
        <v>35</v>
      </c>
      <c r="F266">
        <f t="shared" ca="1" si="84"/>
        <v>46</v>
      </c>
      <c r="G266">
        <f t="shared" ca="1" si="73"/>
        <v>32</v>
      </c>
      <c r="H266">
        <f t="shared" ca="1" si="123"/>
        <v>20</v>
      </c>
      <c r="I266">
        <f t="shared" ca="1" si="124"/>
        <v>122</v>
      </c>
      <c r="J266">
        <f t="shared" ca="1" si="125"/>
        <v>377</v>
      </c>
      <c r="K266" t="s">
        <v>81</v>
      </c>
      <c r="L266">
        <f t="shared" ca="1" si="126"/>
        <v>339</v>
      </c>
      <c r="M266">
        <f t="shared" ca="1" si="127"/>
        <v>64</v>
      </c>
      <c r="N266">
        <f t="shared" ca="1" si="128"/>
        <v>19</v>
      </c>
      <c r="O266">
        <f t="shared" ca="1" si="129"/>
        <v>45</v>
      </c>
      <c r="P266">
        <f t="shared" ca="1" si="130"/>
        <v>315</v>
      </c>
    </row>
    <row r="267" spans="1:16" x14ac:dyDescent="0.25">
      <c r="A267">
        <f t="shared" ca="1" si="102"/>
        <v>129</v>
      </c>
      <c r="B267" s="1">
        <v>42270</v>
      </c>
      <c r="C267">
        <f t="shared" ref="C267" ca="1" si="138">RANDBETWEEN(100,200)</f>
        <v>105</v>
      </c>
      <c r="D267">
        <f t="shared" ca="1" si="104"/>
        <v>46</v>
      </c>
      <c r="E267">
        <f t="shared" ca="1" si="122"/>
        <v>33</v>
      </c>
      <c r="F267">
        <f t="shared" ca="1" si="84"/>
        <v>46</v>
      </c>
      <c r="G267">
        <f t="shared" ca="1" si="73"/>
        <v>33</v>
      </c>
      <c r="H267">
        <f t="shared" ca="1" si="123"/>
        <v>19</v>
      </c>
      <c r="I267">
        <f t="shared" ca="1" si="124"/>
        <v>140</v>
      </c>
      <c r="J267">
        <f t="shared" ca="1" si="125"/>
        <v>272</v>
      </c>
      <c r="K267" t="s">
        <v>80</v>
      </c>
      <c r="L267">
        <f t="shared" ca="1" si="126"/>
        <v>202</v>
      </c>
      <c r="M267">
        <f t="shared" ca="1" si="127"/>
        <v>54</v>
      </c>
      <c r="N267">
        <f t="shared" ca="1" si="128"/>
        <v>13</v>
      </c>
      <c r="O267">
        <f t="shared" ca="1" si="129"/>
        <v>41</v>
      </c>
      <c r="P267">
        <f t="shared" ca="1" si="130"/>
        <v>270</v>
      </c>
    </row>
    <row r="268" spans="1:16" x14ac:dyDescent="0.25">
      <c r="A268">
        <f t="shared" ca="1" si="102"/>
        <v>123</v>
      </c>
      <c r="B268" s="1">
        <v>42271</v>
      </c>
      <c r="C268">
        <f t="shared" ref="C268" ca="1" si="139">RANDBETWEEN(500,750)</f>
        <v>641</v>
      </c>
      <c r="D268">
        <f t="shared" ca="1" si="104"/>
        <v>49</v>
      </c>
      <c r="E268">
        <f t="shared" ca="1" si="122"/>
        <v>11</v>
      </c>
      <c r="F268">
        <f t="shared" ca="1" si="84"/>
        <v>47</v>
      </c>
      <c r="G268">
        <f t="shared" ca="1" si="73"/>
        <v>32</v>
      </c>
      <c r="H268">
        <f t="shared" ca="1" si="123"/>
        <v>29</v>
      </c>
      <c r="I268">
        <f t="shared" ca="1" si="124"/>
        <v>116</v>
      </c>
      <c r="J268">
        <f t="shared" ca="1" si="125"/>
        <v>308</v>
      </c>
      <c r="K268" t="s">
        <v>81</v>
      </c>
      <c r="L268">
        <f t="shared" ca="1" si="126"/>
        <v>338</v>
      </c>
      <c r="M268">
        <f t="shared" ca="1" si="127"/>
        <v>56</v>
      </c>
      <c r="N268">
        <f t="shared" ca="1" si="128"/>
        <v>11</v>
      </c>
      <c r="O268">
        <f t="shared" ca="1" si="129"/>
        <v>45</v>
      </c>
      <c r="P268">
        <f t="shared" ca="1" si="130"/>
        <v>431</v>
      </c>
    </row>
    <row r="269" spans="1:16" x14ac:dyDescent="0.25">
      <c r="A269">
        <f t="shared" ca="1" si="102"/>
        <v>142</v>
      </c>
      <c r="B269" s="1">
        <v>42272</v>
      </c>
      <c r="C269">
        <f t="shared" ref="C269" ca="1" si="140">RANDBETWEEN(200,300)</f>
        <v>223</v>
      </c>
      <c r="D269">
        <f t="shared" ca="1" si="104"/>
        <v>49</v>
      </c>
      <c r="E269">
        <f t="shared" ca="1" si="122"/>
        <v>22</v>
      </c>
      <c r="F269">
        <f t="shared" ca="1" si="84"/>
        <v>51</v>
      </c>
      <c r="G269">
        <f t="shared" ca="1" si="73"/>
        <v>17</v>
      </c>
      <c r="H269">
        <f t="shared" ca="1" si="123"/>
        <v>24</v>
      </c>
      <c r="I269">
        <f t="shared" ca="1" si="124"/>
        <v>142</v>
      </c>
      <c r="J269">
        <f t="shared" ca="1" si="125"/>
        <v>283</v>
      </c>
      <c r="K269" t="s">
        <v>80</v>
      </c>
      <c r="L269">
        <f t="shared" ca="1" si="126"/>
        <v>481</v>
      </c>
      <c r="M269">
        <f t="shared" ca="1" si="127"/>
        <v>51</v>
      </c>
      <c r="N269">
        <f t="shared" ca="1" si="128"/>
        <v>18</v>
      </c>
      <c r="O269">
        <f t="shared" ca="1" si="129"/>
        <v>33</v>
      </c>
      <c r="P269">
        <f t="shared" ca="1" si="130"/>
        <v>379</v>
      </c>
    </row>
    <row r="270" spans="1:16" x14ac:dyDescent="0.25">
      <c r="A270">
        <f t="shared" ca="1" si="102"/>
        <v>129</v>
      </c>
      <c r="B270" s="1">
        <v>42273</v>
      </c>
      <c r="C270">
        <f t="shared" ref="C270" ca="1" si="141">RANDBETWEEN(600,700)</f>
        <v>640</v>
      </c>
      <c r="D270">
        <f t="shared" ca="1" si="104"/>
        <v>49</v>
      </c>
      <c r="E270">
        <f t="shared" ca="1" si="122"/>
        <v>11</v>
      </c>
      <c r="F270">
        <f t="shared" ca="1" si="84"/>
        <v>50</v>
      </c>
      <c r="G270">
        <f t="shared" ca="1" si="73"/>
        <v>50</v>
      </c>
      <c r="H270">
        <f t="shared" ca="1" si="123"/>
        <v>28</v>
      </c>
      <c r="I270">
        <f t="shared" ca="1" si="124"/>
        <v>139</v>
      </c>
      <c r="J270">
        <f t="shared" ca="1" si="125"/>
        <v>143</v>
      </c>
      <c r="K270" t="s">
        <v>81</v>
      </c>
      <c r="L270">
        <f t="shared" ca="1" si="126"/>
        <v>121</v>
      </c>
      <c r="M270">
        <f t="shared" ca="1" si="127"/>
        <v>55</v>
      </c>
      <c r="N270">
        <f t="shared" ca="1" si="128"/>
        <v>12</v>
      </c>
      <c r="O270">
        <f t="shared" ca="1" si="129"/>
        <v>43</v>
      </c>
      <c r="P270">
        <f t="shared" ca="1" si="130"/>
        <v>378</v>
      </c>
    </row>
    <row r="271" spans="1:16" x14ac:dyDescent="0.25">
      <c r="A271">
        <f t="shared" ca="1" si="102"/>
        <v>147</v>
      </c>
      <c r="B271" s="1">
        <v>42274</v>
      </c>
      <c r="C271">
        <f t="shared" ref="C271" ca="1" si="142">RANDBETWEEN(100,110)</f>
        <v>110</v>
      </c>
      <c r="D271">
        <f t="shared" ca="1" si="104"/>
        <v>48</v>
      </c>
      <c r="E271">
        <f t="shared" ca="1" si="122"/>
        <v>30</v>
      </c>
      <c r="F271">
        <f t="shared" ca="1" si="84"/>
        <v>50</v>
      </c>
      <c r="G271">
        <f t="shared" ca="1" si="73"/>
        <v>32</v>
      </c>
      <c r="H271">
        <f t="shared" ca="1" si="123"/>
        <v>24</v>
      </c>
      <c r="I271">
        <f t="shared" ca="1" si="124"/>
        <v>122</v>
      </c>
      <c r="J271">
        <f t="shared" ca="1" si="125"/>
        <v>228</v>
      </c>
      <c r="K271" t="s">
        <v>80</v>
      </c>
      <c r="L271">
        <f t="shared" ca="1" si="126"/>
        <v>484</v>
      </c>
      <c r="M271">
        <f t="shared" ca="1" si="127"/>
        <v>52</v>
      </c>
      <c r="N271">
        <f t="shared" ca="1" si="128"/>
        <v>13</v>
      </c>
      <c r="O271">
        <f t="shared" ca="1" si="129"/>
        <v>39</v>
      </c>
      <c r="P271">
        <f t="shared" ca="1" si="130"/>
        <v>366</v>
      </c>
    </row>
    <row r="272" spans="1:16" x14ac:dyDescent="0.25">
      <c r="A272">
        <f t="shared" ca="1" si="102"/>
        <v>108</v>
      </c>
      <c r="B272" s="1">
        <v>42275</v>
      </c>
      <c r="C272">
        <f t="shared" ref="C272" ca="1" si="143">RANDBETWEEN(100,200)</f>
        <v>141</v>
      </c>
      <c r="D272">
        <f t="shared" ca="1" si="104"/>
        <v>49</v>
      </c>
      <c r="E272">
        <f t="shared" ca="1" si="122"/>
        <v>50</v>
      </c>
      <c r="F272">
        <f t="shared" ca="1" si="84"/>
        <v>52</v>
      </c>
      <c r="G272">
        <f t="shared" ca="1" si="73"/>
        <v>35</v>
      </c>
      <c r="H272">
        <f t="shared" ca="1" si="123"/>
        <v>19</v>
      </c>
      <c r="I272">
        <f t="shared" ca="1" si="124"/>
        <v>129</v>
      </c>
      <c r="J272">
        <f t="shared" ca="1" si="125"/>
        <v>362</v>
      </c>
      <c r="K272" t="s">
        <v>81</v>
      </c>
      <c r="L272">
        <f t="shared" ca="1" si="126"/>
        <v>223</v>
      </c>
      <c r="M272">
        <f t="shared" ca="1" si="127"/>
        <v>50</v>
      </c>
      <c r="N272">
        <f t="shared" ca="1" si="128"/>
        <v>17</v>
      </c>
      <c r="O272">
        <f t="shared" ca="1" si="129"/>
        <v>33</v>
      </c>
      <c r="P272">
        <f t="shared" ca="1" si="130"/>
        <v>344</v>
      </c>
    </row>
    <row r="273" spans="1:16" x14ac:dyDescent="0.25">
      <c r="A273">
        <f t="shared" ca="1" si="102"/>
        <v>135</v>
      </c>
      <c r="B273" s="1">
        <v>42276</v>
      </c>
      <c r="C273">
        <f t="shared" ref="C273" ca="1" si="144">RANDBETWEEN(500,750)</f>
        <v>685</v>
      </c>
      <c r="D273">
        <f t="shared" ca="1" si="104"/>
        <v>49</v>
      </c>
      <c r="E273">
        <f t="shared" ca="1" si="122"/>
        <v>42</v>
      </c>
      <c r="F273">
        <f t="shared" ca="1" si="84"/>
        <v>48</v>
      </c>
      <c r="G273">
        <f t="shared" ca="1" si="73"/>
        <v>24</v>
      </c>
      <c r="H273">
        <f t="shared" ca="1" si="123"/>
        <v>22</v>
      </c>
      <c r="I273">
        <f t="shared" ca="1" si="124"/>
        <v>135</v>
      </c>
      <c r="J273">
        <f t="shared" ca="1" si="125"/>
        <v>375</v>
      </c>
      <c r="K273" t="s">
        <v>80</v>
      </c>
      <c r="L273">
        <f t="shared" ca="1" si="126"/>
        <v>108</v>
      </c>
      <c r="M273">
        <f t="shared" ca="1" si="127"/>
        <v>41</v>
      </c>
      <c r="N273">
        <f t="shared" ca="1" si="128"/>
        <v>11</v>
      </c>
      <c r="O273">
        <f t="shared" ca="1" si="129"/>
        <v>30</v>
      </c>
      <c r="P273">
        <f t="shared" ca="1" si="130"/>
        <v>423</v>
      </c>
    </row>
    <row r="274" spans="1:16" x14ac:dyDescent="0.25">
      <c r="A274">
        <f t="shared" ca="1" si="102"/>
        <v>150</v>
      </c>
      <c r="B274" s="1">
        <v>42277</v>
      </c>
      <c r="C274">
        <f t="shared" ref="C274" ca="1" si="145">RANDBETWEEN(200,300)</f>
        <v>247</v>
      </c>
      <c r="D274">
        <f t="shared" ca="1" si="104"/>
        <v>46</v>
      </c>
      <c r="E274">
        <f t="shared" ca="1" si="122"/>
        <v>15</v>
      </c>
      <c r="F274">
        <f t="shared" ca="1" si="84"/>
        <v>54</v>
      </c>
      <c r="G274">
        <f t="shared" ca="1" si="73"/>
        <v>37</v>
      </c>
      <c r="H274">
        <f t="shared" ca="1" si="123"/>
        <v>21</v>
      </c>
      <c r="I274">
        <f t="shared" ca="1" si="124"/>
        <v>115</v>
      </c>
      <c r="J274">
        <f t="shared" ca="1" si="125"/>
        <v>286</v>
      </c>
      <c r="K274" t="s">
        <v>81</v>
      </c>
      <c r="L274">
        <f t="shared" ca="1" si="126"/>
        <v>116</v>
      </c>
      <c r="M274">
        <f t="shared" ca="1" si="127"/>
        <v>54</v>
      </c>
      <c r="N274">
        <f t="shared" ca="1" si="128"/>
        <v>11</v>
      </c>
      <c r="O274">
        <f t="shared" ca="1" si="129"/>
        <v>43</v>
      </c>
      <c r="P274">
        <f t="shared" ca="1" si="130"/>
        <v>333</v>
      </c>
    </row>
    <row r="275" spans="1:16" x14ac:dyDescent="0.25">
      <c r="A275">
        <f t="shared" ca="1" si="102"/>
        <v>150</v>
      </c>
      <c r="B275" s="1">
        <v>42278</v>
      </c>
      <c r="C275">
        <f t="shared" ref="C275" ca="1" si="146">RANDBETWEEN(600,700)</f>
        <v>632</v>
      </c>
      <c r="D275">
        <f t="shared" ca="1" si="104"/>
        <v>49</v>
      </c>
      <c r="E275">
        <f t="shared" ca="1" si="122"/>
        <v>25</v>
      </c>
      <c r="F275">
        <f t="shared" ca="1" si="84"/>
        <v>49</v>
      </c>
      <c r="G275">
        <f t="shared" ca="1" si="73"/>
        <v>20</v>
      </c>
      <c r="H275">
        <f t="shared" ca="1" si="123"/>
        <v>30</v>
      </c>
      <c r="I275">
        <f t="shared" ca="1" si="124"/>
        <v>119</v>
      </c>
      <c r="J275">
        <f t="shared" ca="1" si="125"/>
        <v>362</v>
      </c>
      <c r="K275" t="s">
        <v>80</v>
      </c>
      <c r="L275">
        <f t="shared" ca="1" si="126"/>
        <v>135</v>
      </c>
      <c r="M275">
        <f t="shared" ca="1" si="127"/>
        <v>44</v>
      </c>
      <c r="N275">
        <f t="shared" ca="1" si="128"/>
        <v>13</v>
      </c>
      <c r="O275">
        <f t="shared" ca="1" si="129"/>
        <v>31</v>
      </c>
      <c r="P275">
        <f t="shared" ca="1" si="130"/>
        <v>480</v>
      </c>
    </row>
    <row r="276" spans="1:16" x14ac:dyDescent="0.25">
      <c r="A276">
        <f t="shared" ca="1" si="102"/>
        <v>134</v>
      </c>
      <c r="B276" s="1">
        <v>42279</v>
      </c>
      <c r="C276">
        <f t="shared" ref="C276" ca="1" si="147">RANDBETWEEN(100,110)</f>
        <v>100</v>
      </c>
      <c r="D276">
        <f t="shared" ca="1" si="104"/>
        <v>50</v>
      </c>
      <c r="E276">
        <f t="shared" ca="1" si="122"/>
        <v>39</v>
      </c>
      <c r="F276">
        <f t="shared" ca="1" si="84"/>
        <v>48</v>
      </c>
      <c r="G276">
        <f t="shared" ca="1" si="73"/>
        <v>36</v>
      </c>
      <c r="H276">
        <f t="shared" ca="1" si="123"/>
        <v>21</v>
      </c>
      <c r="I276">
        <f t="shared" ca="1" si="124"/>
        <v>112</v>
      </c>
      <c r="J276">
        <f t="shared" ca="1" si="125"/>
        <v>180</v>
      </c>
      <c r="K276" t="s">
        <v>80</v>
      </c>
      <c r="L276">
        <f t="shared" ca="1" si="126"/>
        <v>175</v>
      </c>
      <c r="M276">
        <f t="shared" ca="1" si="127"/>
        <v>52</v>
      </c>
      <c r="N276">
        <f t="shared" ca="1" si="128"/>
        <v>18</v>
      </c>
      <c r="O276">
        <f t="shared" ca="1" si="129"/>
        <v>34</v>
      </c>
      <c r="P276">
        <f t="shared" ca="1" si="130"/>
        <v>291</v>
      </c>
    </row>
    <row r="277" spans="1:16" x14ac:dyDescent="0.25">
      <c r="A277">
        <f t="shared" ca="1" si="102"/>
        <v>124</v>
      </c>
      <c r="B277" s="1">
        <v>42280</v>
      </c>
      <c r="C277">
        <f t="shared" ref="C277" ca="1" si="148">RANDBETWEEN(100,200)</f>
        <v>158</v>
      </c>
      <c r="D277">
        <f t="shared" ca="1" si="104"/>
        <v>47</v>
      </c>
      <c r="E277">
        <f t="shared" ca="1" si="122"/>
        <v>35</v>
      </c>
      <c r="F277">
        <f t="shared" ca="1" si="84"/>
        <v>52</v>
      </c>
      <c r="G277">
        <f t="shared" ca="1" si="73"/>
        <v>36</v>
      </c>
      <c r="H277">
        <f t="shared" ca="1" si="123"/>
        <v>27</v>
      </c>
      <c r="I277">
        <f t="shared" ca="1" si="124"/>
        <v>122</v>
      </c>
      <c r="J277">
        <f t="shared" ca="1" si="125"/>
        <v>222</v>
      </c>
      <c r="K277" t="s">
        <v>81</v>
      </c>
      <c r="L277">
        <f t="shared" ca="1" si="126"/>
        <v>497</v>
      </c>
      <c r="M277">
        <f t="shared" ca="1" si="127"/>
        <v>55</v>
      </c>
      <c r="N277">
        <f t="shared" ca="1" si="128"/>
        <v>13</v>
      </c>
      <c r="O277">
        <f t="shared" ca="1" si="129"/>
        <v>42</v>
      </c>
      <c r="P277">
        <f t="shared" ca="1" si="130"/>
        <v>395</v>
      </c>
    </row>
    <row r="278" spans="1:16" x14ac:dyDescent="0.25">
      <c r="A278">
        <f t="shared" ca="1" si="102"/>
        <v>110</v>
      </c>
      <c r="B278" s="1">
        <v>42281</v>
      </c>
      <c r="C278">
        <f t="shared" ref="C278" ca="1" si="149">RANDBETWEEN(500,750)</f>
        <v>604</v>
      </c>
      <c r="D278">
        <f t="shared" ca="1" si="104"/>
        <v>48</v>
      </c>
      <c r="E278">
        <f t="shared" ca="1" si="122"/>
        <v>42</v>
      </c>
      <c r="F278">
        <f t="shared" ca="1" si="84"/>
        <v>52</v>
      </c>
      <c r="G278">
        <f t="shared" ref="G278:G339" ca="1" si="150">RANDBETWEEN(15,50)</f>
        <v>45</v>
      </c>
      <c r="H278">
        <f t="shared" ca="1" si="123"/>
        <v>26</v>
      </c>
      <c r="I278">
        <f t="shared" ca="1" si="124"/>
        <v>138</v>
      </c>
      <c r="J278">
        <f t="shared" ca="1" si="125"/>
        <v>290</v>
      </c>
      <c r="K278" t="s">
        <v>80</v>
      </c>
      <c r="L278">
        <f t="shared" ca="1" si="126"/>
        <v>453</v>
      </c>
      <c r="M278">
        <f t="shared" ca="1" si="127"/>
        <v>54</v>
      </c>
      <c r="N278">
        <f t="shared" ca="1" si="128"/>
        <v>15</v>
      </c>
      <c r="O278">
        <f t="shared" ca="1" si="129"/>
        <v>39</v>
      </c>
      <c r="P278">
        <f t="shared" ca="1" si="130"/>
        <v>355</v>
      </c>
    </row>
    <row r="279" spans="1:16" x14ac:dyDescent="0.25">
      <c r="A279">
        <f t="shared" ca="1" si="102"/>
        <v>145</v>
      </c>
      <c r="B279" s="1">
        <v>42282</v>
      </c>
      <c r="C279">
        <f t="shared" ref="C279" ca="1" si="151">RANDBETWEEN(200,300)</f>
        <v>268</v>
      </c>
      <c r="D279">
        <f t="shared" ca="1" si="104"/>
        <v>45</v>
      </c>
      <c r="E279">
        <f t="shared" ca="1" si="122"/>
        <v>12</v>
      </c>
      <c r="F279">
        <f t="shared" ca="1" si="84"/>
        <v>54</v>
      </c>
      <c r="G279">
        <f t="shared" ca="1" si="150"/>
        <v>17</v>
      </c>
      <c r="H279">
        <f t="shared" ca="1" si="123"/>
        <v>26</v>
      </c>
      <c r="I279">
        <f t="shared" ca="1" si="124"/>
        <v>110</v>
      </c>
      <c r="J279">
        <f t="shared" ca="1" si="125"/>
        <v>335</v>
      </c>
      <c r="K279" t="s">
        <v>81</v>
      </c>
      <c r="L279">
        <f t="shared" ca="1" si="126"/>
        <v>468</v>
      </c>
      <c r="M279">
        <f t="shared" ca="1" si="127"/>
        <v>56</v>
      </c>
      <c r="N279">
        <f t="shared" ca="1" si="128"/>
        <v>12</v>
      </c>
      <c r="O279">
        <f t="shared" ca="1" si="129"/>
        <v>44</v>
      </c>
      <c r="P279">
        <f t="shared" ca="1" si="130"/>
        <v>462</v>
      </c>
    </row>
    <row r="280" spans="1:16" x14ac:dyDescent="0.25">
      <c r="A280">
        <f t="shared" ca="1" si="102"/>
        <v>104</v>
      </c>
      <c r="B280" s="1">
        <v>42283</v>
      </c>
      <c r="C280">
        <f t="shared" ref="C280" ca="1" si="152">RANDBETWEEN(600,700)</f>
        <v>611</v>
      </c>
      <c r="D280">
        <f t="shared" ca="1" si="104"/>
        <v>50</v>
      </c>
      <c r="E280">
        <f t="shared" ca="1" si="122"/>
        <v>27</v>
      </c>
      <c r="F280">
        <f t="shared" ca="1" si="84"/>
        <v>55</v>
      </c>
      <c r="G280">
        <f t="shared" ca="1" si="150"/>
        <v>49</v>
      </c>
      <c r="H280">
        <f t="shared" ca="1" si="123"/>
        <v>22</v>
      </c>
      <c r="I280">
        <f t="shared" ca="1" si="124"/>
        <v>124</v>
      </c>
      <c r="J280">
        <f t="shared" ca="1" si="125"/>
        <v>314</v>
      </c>
      <c r="K280" t="s">
        <v>80</v>
      </c>
      <c r="L280">
        <f t="shared" ca="1" si="126"/>
        <v>422</v>
      </c>
      <c r="M280">
        <f t="shared" ca="1" si="127"/>
        <v>58</v>
      </c>
      <c r="N280">
        <f t="shared" ca="1" si="128"/>
        <v>13</v>
      </c>
      <c r="O280">
        <f t="shared" ca="1" si="129"/>
        <v>45</v>
      </c>
      <c r="P280">
        <f t="shared" ca="1" si="130"/>
        <v>481</v>
      </c>
    </row>
    <row r="281" spans="1:16" x14ac:dyDescent="0.25">
      <c r="A281">
        <f t="shared" ca="1" si="102"/>
        <v>108</v>
      </c>
      <c r="B281" s="1">
        <v>42284</v>
      </c>
      <c r="C281">
        <f t="shared" ref="C281" ca="1" si="153">RANDBETWEEN(100,110)</f>
        <v>107</v>
      </c>
      <c r="D281">
        <f t="shared" ca="1" si="104"/>
        <v>46</v>
      </c>
      <c r="E281">
        <f t="shared" ca="1" si="122"/>
        <v>18</v>
      </c>
      <c r="F281">
        <f t="shared" ca="1" si="84"/>
        <v>55</v>
      </c>
      <c r="G281">
        <f t="shared" ca="1" si="150"/>
        <v>50</v>
      </c>
      <c r="H281">
        <f t="shared" ca="1" si="123"/>
        <v>30</v>
      </c>
      <c r="I281">
        <f t="shared" ca="1" si="124"/>
        <v>127</v>
      </c>
      <c r="J281">
        <f t="shared" ca="1" si="125"/>
        <v>219</v>
      </c>
      <c r="K281" t="s">
        <v>81</v>
      </c>
      <c r="L281">
        <f t="shared" ca="1" si="126"/>
        <v>432</v>
      </c>
      <c r="M281">
        <f t="shared" ca="1" si="127"/>
        <v>48</v>
      </c>
      <c r="N281">
        <f t="shared" ca="1" si="128"/>
        <v>18</v>
      </c>
      <c r="O281">
        <f t="shared" ca="1" si="129"/>
        <v>30</v>
      </c>
      <c r="P281">
        <f t="shared" ca="1" si="130"/>
        <v>381</v>
      </c>
    </row>
    <row r="282" spans="1:16" x14ac:dyDescent="0.25">
      <c r="A282">
        <f t="shared" ca="1" si="102"/>
        <v>146</v>
      </c>
      <c r="B282" s="1">
        <v>42285</v>
      </c>
      <c r="C282">
        <f t="shared" ref="C282" ca="1" si="154">RANDBETWEEN(100,200)</f>
        <v>183</v>
      </c>
      <c r="D282">
        <f t="shared" ca="1" si="104"/>
        <v>50</v>
      </c>
      <c r="E282">
        <f t="shared" ca="1" si="122"/>
        <v>18</v>
      </c>
      <c r="F282">
        <f t="shared" ca="1" si="84"/>
        <v>50</v>
      </c>
      <c r="G282">
        <f t="shared" ca="1" si="150"/>
        <v>40</v>
      </c>
      <c r="H282">
        <f t="shared" ca="1" si="123"/>
        <v>26</v>
      </c>
      <c r="I282">
        <f t="shared" ca="1" si="124"/>
        <v>102</v>
      </c>
      <c r="J282">
        <f t="shared" ca="1" si="125"/>
        <v>314</v>
      </c>
      <c r="K282" t="s">
        <v>80</v>
      </c>
      <c r="L282">
        <f t="shared" ca="1" si="126"/>
        <v>438</v>
      </c>
      <c r="M282">
        <f t="shared" ca="1" si="127"/>
        <v>51</v>
      </c>
      <c r="N282">
        <f t="shared" ca="1" si="128"/>
        <v>13</v>
      </c>
      <c r="O282">
        <f t="shared" ca="1" si="129"/>
        <v>38</v>
      </c>
      <c r="P282">
        <f t="shared" ca="1" si="130"/>
        <v>380</v>
      </c>
    </row>
    <row r="283" spans="1:16" x14ac:dyDescent="0.25">
      <c r="A283">
        <f t="shared" ca="1" si="102"/>
        <v>103</v>
      </c>
      <c r="B283" s="1">
        <v>42286</v>
      </c>
      <c r="C283">
        <f t="shared" ref="C283" ca="1" si="155">RANDBETWEEN(500,750)</f>
        <v>664</v>
      </c>
      <c r="D283">
        <f t="shared" ca="1" si="104"/>
        <v>49</v>
      </c>
      <c r="E283">
        <f t="shared" ca="1" si="122"/>
        <v>44</v>
      </c>
      <c r="F283">
        <f t="shared" ca="1" si="84"/>
        <v>47</v>
      </c>
      <c r="G283">
        <f t="shared" ca="1" si="150"/>
        <v>45</v>
      </c>
      <c r="H283">
        <f t="shared" ca="1" si="123"/>
        <v>22</v>
      </c>
      <c r="I283">
        <f t="shared" ca="1" si="124"/>
        <v>121</v>
      </c>
      <c r="J283">
        <f t="shared" ca="1" si="125"/>
        <v>220</v>
      </c>
      <c r="K283" t="s">
        <v>81</v>
      </c>
      <c r="L283">
        <f t="shared" ca="1" si="126"/>
        <v>296</v>
      </c>
      <c r="M283">
        <f t="shared" ca="1" si="127"/>
        <v>53</v>
      </c>
      <c r="N283">
        <f t="shared" ca="1" si="128"/>
        <v>11</v>
      </c>
      <c r="O283">
        <f t="shared" ca="1" si="129"/>
        <v>42</v>
      </c>
      <c r="P283">
        <f t="shared" ca="1" si="130"/>
        <v>407</v>
      </c>
    </row>
    <row r="284" spans="1:16" x14ac:dyDescent="0.25">
      <c r="A284">
        <f t="shared" ca="1" si="102"/>
        <v>103</v>
      </c>
      <c r="B284" s="1">
        <v>42287</v>
      </c>
      <c r="C284">
        <f t="shared" ref="C284" ca="1" si="156">RANDBETWEEN(200,300)</f>
        <v>231</v>
      </c>
      <c r="D284">
        <f t="shared" ca="1" si="104"/>
        <v>45</v>
      </c>
      <c r="E284">
        <f t="shared" ca="1" si="122"/>
        <v>31</v>
      </c>
      <c r="F284">
        <f t="shared" ca="1" si="84"/>
        <v>55</v>
      </c>
      <c r="G284">
        <f t="shared" ca="1" si="150"/>
        <v>26</v>
      </c>
      <c r="H284">
        <f t="shared" ca="1" si="123"/>
        <v>23</v>
      </c>
      <c r="I284">
        <f t="shared" ca="1" si="124"/>
        <v>102</v>
      </c>
      <c r="J284">
        <f t="shared" ca="1" si="125"/>
        <v>201</v>
      </c>
      <c r="K284" t="s">
        <v>80</v>
      </c>
      <c r="L284">
        <f t="shared" ca="1" si="126"/>
        <v>396</v>
      </c>
      <c r="M284">
        <f t="shared" ca="1" si="127"/>
        <v>51</v>
      </c>
      <c r="N284">
        <f t="shared" ca="1" si="128"/>
        <v>12</v>
      </c>
      <c r="O284">
        <f t="shared" ca="1" si="129"/>
        <v>39</v>
      </c>
      <c r="P284">
        <f t="shared" ca="1" si="130"/>
        <v>412</v>
      </c>
    </row>
    <row r="285" spans="1:16" x14ac:dyDescent="0.25">
      <c r="A285">
        <f t="shared" ca="1" si="102"/>
        <v>137</v>
      </c>
      <c r="B285" s="1">
        <v>42288</v>
      </c>
      <c r="C285">
        <f t="shared" ref="C285" ca="1" si="157">RANDBETWEEN(600,700)</f>
        <v>695</v>
      </c>
      <c r="D285">
        <f t="shared" ca="1" si="104"/>
        <v>49</v>
      </c>
      <c r="E285">
        <f t="shared" ca="1" si="122"/>
        <v>13</v>
      </c>
      <c r="F285">
        <f t="shared" ca="1" si="84"/>
        <v>47</v>
      </c>
      <c r="G285">
        <f t="shared" ca="1" si="150"/>
        <v>32</v>
      </c>
      <c r="H285">
        <f t="shared" ca="1" si="123"/>
        <v>28</v>
      </c>
      <c r="I285">
        <f t="shared" ca="1" si="124"/>
        <v>146</v>
      </c>
      <c r="J285">
        <f t="shared" ca="1" si="125"/>
        <v>381</v>
      </c>
      <c r="K285" t="s">
        <v>81</v>
      </c>
      <c r="L285">
        <f t="shared" ca="1" si="126"/>
        <v>420</v>
      </c>
      <c r="M285">
        <f t="shared" ca="1" si="127"/>
        <v>54</v>
      </c>
      <c r="N285">
        <f t="shared" ca="1" si="128"/>
        <v>17</v>
      </c>
      <c r="O285">
        <f t="shared" ca="1" si="129"/>
        <v>37</v>
      </c>
      <c r="P285">
        <f t="shared" ca="1" si="130"/>
        <v>394</v>
      </c>
    </row>
    <row r="286" spans="1:16" x14ac:dyDescent="0.25">
      <c r="A286">
        <f t="shared" ca="1" si="102"/>
        <v>122</v>
      </c>
      <c r="B286" s="1">
        <v>42289</v>
      </c>
      <c r="C286">
        <f t="shared" ref="C286" ca="1" si="158">RANDBETWEEN(100,110)</f>
        <v>104</v>
      </c>
      <c r="D286">
        <f t="shared" ca="1" si="104"/>
        <v>47</v>
      </c>
      <c r="E286">
        <f t="shared" ca="1" si="122"/>
        <v>50</v>
      </c>
      <c r="F286">
        <f t="shared" ca="1" si="84"/>
        <v>45</v>
      </c>
      <c r="G286">
        <f t="shared" ca="1" si="150"/>
        <v>46</v>
      </c>
      <c r="H286">
        <f t="shared" ca="1" si="123"/>
        <v>29</v>
      </c>
      <c r="I286">
        <f t="shared" ca="1" si="124"/>
        <v>113</v>
      </c>
      <c r="J286">
        <f t="shared" ca="1" si="125"/>
        <v>346</v>
      </c>
      <c r="K286" t="s">
        <v>80</v>
      </c>
      <c r="L286">
        <f t="shared" ca="1" si="126"/>
        <v>231</v>
      </c>
      <c r="M286">
        <f t="shared" ca="1" si="127"/>
        <v>52</v>
      </c>
      <c r="N286">
        <f t="shared" ca="1" si="128"/>
        <v>20</v>
      </c>
      <c r="O286">
        <f t="shared" ca="1" si="129"/>
        <v>32</v>
      </c>
      <c r="P286">
        <f t="shared" ca="1" si="130"/>
        <v>443</v>
      </c>
    </row>
    <row r="287" spans="1:16" x14ac:dyDescent="0.25">
      <c r="A287">
        <f t="shared" ca="1" si="102"/>
        <v>124</v>
      </c>
      <c r="B287" s="1">
        <v>42290</v>
      </c>
      <c r="C287">
        <f t="shared" ref="C287" ca="1" si="159">RANDBETWEEN(100,200)</f>
        <v>115</v>
      </c>
      <c r="D287">
        <f t="shared" ca="1" si="104"/>
        <v>49</v>
      </c>
      <c r="E287">
        <f t="shared" ca="1" si="122"/>
        <v>34</v>
      </c>
      <c r="F287">
        <f t="shared" ca="1" si="84"/>
        <v>45</v>
      </c>
      <c r="G287">
        <f t="shared" ca="1" si="150"/>
        <v>19</v>
      </c>
      <c r="H287">
        <f t="shared" ca="1" si="123"/>
        <v>27</v>
      </c>
      <c r="I287">
        <f t="shared" ca="1" si="124"/>
        <v>140</v>
      </c>
      <c r="J287">
        <f t="shared" ca="1" si="125"/>
        <v>154</v>
      </c>
      <c r="K287" t="s">
        <v>81</v>
      </c>
      <c r="L287">
        <f t="shared" ca="1" si="126"/>
        <v>440</v>
      </c>
      <c r="M287">
        <f t="shared" ca="1" si="127"/>
        <v>51</v>
      </c>
      <c r="N287">
        <f t="shared" ca="1" si="128"/>
        <v>15</v>
      </c>
      <c r="O287">
        <f t="shared" ca="1" si="129"/>
        <v>36</v>
      </c>
      <c r="P287">
        <f t="shared" ca="1" si="130"/>
        <v>291</v>
      </c>
    </row>
    <row r="288" spans="1:16" x14ac:dyDescent="0.25">
      <c r="A288">
        <f t="shared" ca="1" si="102"/>
        <v>117</v>
      </c>
      <c r="B288" s="1">
        <v>42291</v>
      </c>
      <c r="C288">
        <f t="shared" ref="C288" ca="1" si="160">RANDBETWEEN(500,750)</f>
        <v>594</v>
      </c>
      <c r="D288">
        <f t="shared" ca="1" si="104"/>
        <v>47</v>
      </c>
      <c r="E288">
        <f t="shared" ca="1" si="122"/>
        <v>11</v>
      </c>
      <c r="F288">
        <f t="shared" ref="F288:F351" ca="1" si="161">RANDBETWEEN(45,55)</f>
        <v>47</v>
      </c>
      <c r="G288">
        <f t="shared" ca="1" si="150"/>
        <v>31</v>
      </c>
      <c r="H288">
        <f t="shared" ca="1" si="123"/>
        <v>25</v>
      </c>
      <c r="I288">
        <f t="shared" ca="1" si="124"/>
        <v>117</v>
      </c>
      <c r="J288">
        <f t="shared" ca="1" si="125"/>
        <v>471</v>
      </c>
      <c r="K288" t="s">
        <v>80</v>
      </c>
      <c r="L288">
        <f t="shared" ca="1" si="126"/>
        <v>295</v>
      </c>
      <c r="M288">
        <f t="shared" ca="1" si="127"/>
        <v>46</v>
      </c>
      <c r="N288">
        <f t="shared" ca="1" si="128"/>
        <v>13</v>
      </c>
      <c r="O288">
        <f t="shared" ca="1" si="129"/>
        <v>33</v>
      </c>
      <c r="P288">
        <f t="shared" ca="1" si="130"/>
        <v>273</v>
      </c>
    </row>
    <row r="289" spans="1:16" x14ac:dyDescent="0.25">
      <c r="A289">
        <f t="shared" ca="1" si="102"/>
        <v>124</v>
      </c>
      <c r="B289" s="1">
        <v>42292</v>
      </c>
      <c r="C289">
        <f t="shared" ref="C289" ca="1" si="162">RANDBETWEEN(200,300)</f>
        <v>289</v>
      </c>
      <c r="D289">
        <f t="shared" ca="1" si="104"/>
        <v>45</v>
      </c>
      <c r="E289">
        <f t="shared" ca="1" si="122"/>
        <v>28</v>
      </c>
      <c r="F289">
        <f t="shared" ca="1" si="161"/>
        <v>54</v>
      </c>
      <c r="G289">
        <f t="shared" ca="1" si="150"/>
        <v>26</v>
      </c>
      <c r="H289">
        <f t="shared" ca="1" si="123"/>
        <v>27</v>
      </c>
      <c r="I289">
        <f t="shared" ca="1" si="124"/>
        <v>117</v>
      </c>
      <c r="J289">
        <f t="shared" ca="1" si="125"/>
        <v>246</v>
      </c>
      <c r="K289" t="s">
        <v>81</v>
      </c>
      <c r="L289">
        <f t="shared" ca="1" si="126"/>
        <v>256</v>
      </c>
      <c r="M289">
        <f t="shared" ca="1" si="127"/>
        <v>58</v>
      </c>
      <c r="N289">
        <f t="shared" ca="1" si="128"/>
        <v>18</v>
      </c>
      <c r="O289">
        <f t="shared" ca="1" si="129"/>
        <v>40</v>
      </c>
      <c r="P289">
        <f t="shared" ca="1" si="130"/>
        <v>416</v>
      </c>
    </row>
    <row r="290" spans="1:16" x14ac:dyDescent="0.25">
      <c r="A290">
        <f t="shared" ca="1" si="102"/>
        <v>116</v>
      </c>
      <c r="B290" s="1">
        <v>42293</v>
      </c>
      <c r="C290">
        <f t="shared" ref="C290" ca="1" si="163">RANDBETWEEN(600,700)</f>
        <v>695</v>
      </c>
      <c r="D290">
        <f t="shared" ca="1" si="104"/>
        <v>48</v>
      </c>
      <c r="E290">
        <f t="shared" ca="1" si="122"/>
        <v>28</v>
      </c>
      <c r="F290">
        <f t="shared" ca="1" si="161"/>
        <v>52</v>
      </c>
      <c r="G290">
        <f t="shared" ca="1" si="150"/>
        <v>39</v>
      </c>
      <c r="H290">
        <f t="shared" ca="1" si="123"/>
        <v>21</v>
      </c>
      <c r="I290">
        <f t="shared" ca="1" si="124"/>
        <v>122</v>
      </c>
      <c r="J290">
        <f t="shared" ca="1" si="125"/>
        <v>420</v>
      </c>
      <c r="K290" t="s">
        <v>80</v>
      </c>
      <c r="L290">
        <f t="shared" ca="1" si="126"/>
        <v>217</v>
      </c>
      <c r="M290">
        <f t="shared" ca="1" si="127"/>
        <v>65</v>
      </c>
      <c r="N290">
        <f t="shared" ca="1" si="128"/>
        <v>20</v>
      </c>
      <c r="O290">
        <f t="shared" ca="1" si="129"/>
        <v>45</v>
      </c>
      <c r="P290">
        <f t="shared" ca="1" si="130"/>
        <v>374</v>
      </c>
    </row>
    <row r="291" spans="1:16" x14ac:dyDescent="0.25">
      <c r="A291">
        <f t="shared" ca="1" si="102"/>
        <v>136</v>
      </c>
      <c r="B291" s="1">
        <v>42294</v>
      </c>
      <c r="C291">
        <f t="shared" ref="C291" ca="1" si="164">RANDBETWEEN(100,110)</f>
        <v>108</v>
      </c>
      <c r="D291">
        <f t="shared" ca="1" si="104"/>
        <v>45</v>
      </c>
      <c r="E291">
        <f t="shared" ca="1" si="122"/>
        <v>36</v>
      </c>
      <c r="F291">
        <f t="shared" ca="1" si="161"/>
        <v>48</v>
      </c>
      <c r="G291">
        <f t="shared" ca="1" si="150"/>
        <v>18</v>
      </c>
      <c r="H291">
        <f t="shared" ca="1" si="123"/>
        <v>22</v>
      </c>
      <c r="I291">
        <f t="shared" ca="1" si="124"/>
        <v>149</v>
      </c>
      <c r="J291">
        <f t="shared" ca="1" si="125"/>
        <v>321</v>
      </c>
      <c r="K291" t="s">
        <v>80</v>
      </c>
      <c r="L291">
        <f t="shared" ca="1" si="126"/>
        <v>189</v>
      </c>
      <c r="M291">
        <f t="shared" ca="1" si="127"/>
        <v>58</v>
      </c>
      <c r="N291">
        <f t="shared" ca="1" si="128"/>
        <v>13</v>
      </c>
      <c r="O291">
        <f t="shared" ca="1" si="129"/>
        <v>45</v>
      </c>
      <c r="P291">
        <f t="shared" ca="1" si="130"/>
        <v>410</v>
      </c>
    </row>
    <row r="292" spans="1:16" x14ac:dyDescent="0.25">
      <c r="A292">
        <f t="shared" ca="1" si="102"/>
        <v>114</v>
      </c>
      <c r="B292" s="1">
        <v>42295</v>
      </c>
      <c r="C292">
        <f t="shared" ref="C292" ca="1" si="165">RANDBETWEEN(100,200)</f>
        <v>194</v>
      </c>
      <c r="D292">
        <f t="shared" ca="1" si="104"/>
        <v>50</v>
      </c>
      <c r="E292">
        <f t="shared" ca="1" si="122"/>
        <v>11</v>
      </c>
      <c r="F292">
        <f t="shared" ca="1" si="161"/>
        <v>51</v>
      </c>
      <c r="G292">
        <f t="shared" ca="1" si="150"/>
        <v>34</v>
      </c>
      <c r="H292">
        <f t="shared" ca="1" si="123"/>
        <v>21</v>
      </c>
      <c r="I292">
        <f t="shared" ca="1" si="124"/>
        <v>122</v>
      </c>
      <c r="J292">
        <f t="shared" ca="1" si="125"/>
        <v>189</v>
      </c>
      <c r="K292" t="s">
        <v>81</v>
      </c>
      <c r="L292">
        <f t="shared" ca="1" si="126"/>
        <v>260</v>
      </c>
      <c r="M292">
        <f t="shared" ca="1" si="127"/>
        <v>61</v>
      </c>
      <c r="N292">
        <f t="shared" ca="1" si="128"/>
        <v>16</v>
      </c>
      <c r="O292">
        <f t="shared" ca="1" si="129"/>
        <v>45</v>
      </c>
      <c r="P292">
        <f t="shared" ca="1" si="130"/>
        <v>464</v>
      </c>
    </row>
    <row r="293" spans="1:16" x14ac:dyDescent="0.25">
      <c r="A293">
        <f t="shared" ca="1" si="102"/>
        <v>111</v>
      </c>
      <c r="B293" s="1">
        <v>42296</v>
      </c>
      <c r="C293">
        <f t="shared" ref="C293" ca="1" si="166">RANDBETWEEN(500,750)</f>
        <v>562</v>
      </c>
      <c r="D293">
        <f t="shared" ca="1" si="104"/>
        <v>50</v>
      </c>
      <c r="E293">
        <f t="shared" ca="1" si="122"/>
        <v>23</v>
      </c>
      <c r="F293">
        <f t="shared" ca="1" si="161"/>
        <v>46</v>
      </c>
      <c r="G293">
        <f t="shared" ca="1" si="150"/>
        <v>26</v>
      </c>
      <c r="H293">
        <f t="shared" ca="1" si="123"/>
        <v>26</v>
      </c>
      <c r="I293">
        <f t="shared" ca="1" si="124"/>
        <v>138</v>
      </c>
      <c r="J293">
        <f t="shared" ca="1" si="125"/>
        <v>183</v>
      </c>
      <c r="K293" t="s">
        <v>80</v>
      </c>
      <c r="L293">
        <f t="shared" ca="1" si="126"/>
        <v>436</v>
      </c>
      <c r="M293">
        <f t="shared" ca="1" si="127"/>
        <v>61</v>
      </c>
      <c r="N293">
        <f t="shared" ca="1" si="128"/>
        <v>19</v>
      </c>
      <c r="O293">
        <f t="shared" ca="1" si="129"/>
        <v>42</v>
      </c>
      <c r="P293">
        <f t="shared" ca="1" si="130"/>
        <v>442</v>
      </c>
    </row>
    <row r="294" spans="1:16" x14ac:dyDescent="0.25">
      <c r="A294">
        <f t="shared" ca="1" si="102"/>
        <v>111</v>
      </c>
      <c r="B294" s="1">
        <v>42297</v>
      </c>
      <c r="C294">
        <f t="shared" ref="C294" ca="1" si="167">RANDBETWEEN(200,300)</f>
        <v>277</v>
      </c>
      <c r="D294">
        <f t="shared" ca="1" si="104"/>
        <v>50</v>
      </c>
      <c r="E294">
        <f t="shared" ca="1" si="122"/>
        <v>46</v>
      </c>
      <c r="F294">
        <f t="shared" ca="1" si="161"/>
        <v>55</v>
      </c>
      <c r="G294">
        <f t="shared" ca="1" si="150"/>
        <v>16</v>
      </c>
      <c r="H294">
        <f t="shared" ca="1" si="123"/>
        <v>27</v>
      </c>
      <c r="I294">
        <f t="shared" ca="1" si="124"/>
        <v>140</v>
      </c>
      <c r="J294">
        <f t="shared" ca="1" si="125"/>
        <v>448</v>
      </c>
      <c r="K294" t="s">
        <v>81</v>
      </c>
      <c r="L294">
        <f t="shared" ca="1" si="126"/>
        <v>358</v>
      </c>
      <c r="M294">
        <f t="shared" ca="1" si="127"/>
        <v>49</v>
      </c>
      <c r="N294">
        <f t="shared" ca="1" si="128"/>
        <v>16</v>
      </c>
      <c r="O294">
        <f t="shared" ca="1" si="129"/>
        <v>33</v>
      </c>
      <c r="P294">
        <f t="shared" ca="1" si="130"/>
        <v>280</v>
      </c>
    </row>
    <row r="295" spans="1:16" x14ac:dyDescent="0.25">
      <c r="A295">
        <f t="shared" ca="1" si="102"/>
        <v>105</v>
      </c>
      <c r="B295" s="1">
        <v>42298</v>
      </c>
      <c r="C295">
        <f t="shared" ref="C295" ca="1" si="168">RANDBETWEEN(600,700)</f>
        <v>611</v>
      </c>
      <c r="D295">
        <f t="shared" ca="1" si="104"/>
        <v>48</v>
      </c>
      <c r="E295">
        <f t="shared" ca="1" si="122"/>
        <v>12</v>
      </c>
      <c r="F295">
        <f t="shared" ca="1" si="161"/>
        <v>53</v>
      </c>
      <c r="G295">
        <f t="shared" ca="1" si="150"/>
        <v>21</v>
      </c>
      <c r="H295">
        <f t="shared" ca="1" si="123"/>
        <v>30</v>
      </c>
      <c r="I295">
        <f t="shared" ca="1" si="124"/>
        <v>107</v>
      </c>
      <c r="J295">
        <f t="shared" ca="1" si="125"/>
        <v>118</v>
      </c>
      <c r="K295" t="s">
        <v>80</v>
      </c>
      <c r="L295">
        <f t="shared" ca="1" si="126"/>
        <v>366</v>
      </c>
      <c r="M295">
        <f t="shared" ca="1" si="127"/>
        <v>50</v>
      </c>
      <c r="N295">
        <f t="shared" ca="1" si="128"/>
        <v>14</v>
      </c>
      <c r="O295">
        <f t="shared" ca="1" si="129"/>
        <v>36</v>
      </c>
      <c r="P295">
        <f t="shared" ca="1" si="130"/>
        <v>415</v>
      </c>
    </row>
    <row r="296" spans="1:16" x14ac:dyDescent="0.25">
      <c r="A296">
        <f t="shared" ca="1" si="102"/>
        <v>102</v>
      </c>
      <c r="B296" s="1">
        <v>42299</v>
      </c>
      <c r="C296">
        <f t="shared" ref="C296" ca="1" si="169">RANDBETWEEN(100,110)</f>
        <v>101</v>
      </c>
      <c r="D296">
        <f t="shared" ca="1" si="104"/>
        <v>45</v>
      </c>
      <c r="E296">
        <f t="shared" ca="1" si="122"/>
        <v>43</v>
      </c>
      <c r="F296">
        <f t="shared" ca="1" si="161"/>
        <v>49</v>
      </c>
      <c r="G296">
        <f t="shared" ca="1" si="150"/>
        <v>33</v>
      </c>
      <c r="H296">
        <f t="shared" ca="1" si="123"/>
        <v>27</v>
      </c>
      <c r="I296">
        <f t="shared" ca="1" si="124"/>
        <v>148</v>
      </c>
      <c r="J296">
        <f t="shared" ca="1" si="125"/>
        <v>457</v>
      </c>
      <c r="K296" t="s">
        <v>81</v>
      </c>
      <c r="L296">
        <f t="shared" ca="1" si="126"/>
        <v>123</v>
      </c>
      <c r="M296">
        <f t="shared" ca="1" si="127"/>
        <v>51</v>
      </c>
      <c r="N296">
        <f t="shared" ca="1" si="128"/>
        <v>11</v>
      </c>
      <c r="O296">
        <f t="shared" ca="1" si="129"/>
        <v>40</v>
      </c>
      <c r="P296">
        <f t="shared" ca="1" si="130"/>
        <v>421</v>
      </c>
    </row>
    <row r="297" spans="1:16" x14ac:dyDescent="0.25">
      <c r="A297">
        <f t="shared" ca="1" si="102"/>
        <v>140</v>
      </c>
      <c r="B297" s="1">
        <v>42300</v>
      </c>
      <c r="C297">
        <f t="shared" ref="C297" ca="1" si="170">RANDBETWEEN(100,200)</f>
        <v>111</v>
      </c>
      <c r="D297">
        <f t="shared" ca="1" si="104"/>
        <v>46</v>
      </c>
      <c r="E297">
        <f t="shared" ca="1" si="122"/>
        <v>21</v>
      </c>
      <c r="F297">
        <f t="shared" ca="1" si="161"/>
        <v>51</v>
      </c>
      <c r="G297">
        <f t="shared" ca="1" si="150"/>
        <v>20</v>
      </c>
      <c r="H297">
        <f t="shared" ca="1" si="123"/>
        <v>19</v>
      </c>
      <c r="I297">
        <f t="shared" ca="1" si="124"/>
        <v>147</v>
      </c>
      <c r="J297">
        <f t="shared" ca="1" si="125"/>
        <v>396</v>
      </c>
      <c r="K297" t="s">
        <v>80</v>
      </c>
      <c r="L297">
        <f t="shared" ca="1" si="126"/>
        <v>145</v>
      </c>
      <c r="M297">
        <f t="shared" ca="1" si="127"/>
        <v>51</v>
      </c>
      <c r="N297">
        <f t="shared" ca="1" si="128"/>
        <v>13</v>
      </c>
      <c r="O297">
        <f t="shared" ca="1" si="129"/>
        <v>38</v>
      </c>
      <c r="P297">
        <f t="shared" ca="1" si="130"/>
        <v>468</v>
      </c>
    </row>
    <row r="298" spans="1:16" x14ac:dyDescent="0.25">
      <c r="A298">
        <f t="shared" ca="1" si="102"/>
        <v>112</v>
      </c>
      <c r="B298" s="1">
        <v>42301</v>
      </c>
      <c r="C298">
        <f t="shared" ref="C298" ca="1" si="171">RANDBETWEEN(500,750)</f>
        <v>669</v>
      </c>
      <c r="D298">
        <f t="shared" ca="1" si="104"/>
        <v>49</v>
      </c>
      <c r="E298">
        <f t="shared" ca="1" si="122"/>
        <v>36</v>
      </c>
      <c r="F298">
        <f t="shared" ca="1" si="161"/>
        <v>47</v>
      </c>
      <c r="G298">
        <f t="shared" ca="1" si="150"/>
        <v>39</v>
      </c>
      <c r="H298">
        <f t="shared" ca="1" si="123"/>
        <v>27</v>
      </c>
      <c r="I298">
        <f t="shared" ca="1" si="124"/>
        <v>114</v>
      </c>
      <c r="J298">
        <f t="shared" ca="1" si="125"/>
        <v>102</v>
      </c>
      <c r="K298" t="s">
        <v>81</v>
      </c>
      <c r="L298">
        <f t="shared" ca="1" si="126"/>
        <v>406</v>
      </c>
      <c r="M298">
        <f t="shared" ca="1" si="127"/>
        <v>63</v>
      </c>
      <c r="N298">
        <f t="shared" ca="1" si="128"/>
        <v>19</v>
      </c>
      <c r="O298">
        <f t="shared" ca="1" si="129"/>
        <v>44</v>
      </c>
      <c r="P298">
        <f t="shared" ca="1" si="130"/>
        <v>488</v>
      </c>
    </row>
    <row r="299" spans="1:16" x14ac:dyDescent="0.25">
      <c r="A299">
        <f t="shared" ca="1" si="102"/>
        <v>130</v>
      </c>
      <c r="B299" s="1">
        <v>42302</v>
      </c>
      <c r="C299">
        <f t="shared" ref="C299" ca="1" si="172">RANDBETWEEN(200,300)</f>
        <v>273</v>
      </c>
      <c r="D299">
        <f t="shared" ca="1" si="104"/>
        <v>50</v>
      </c>
      <c r="E299">
        <f t="shared" ca="1" si="122"/>
        <v>20</v>
      </c>
      <c r="F299">
        <f t="shared" ca="1" si="161"/>
        <v>51</v>
      </c>
      <c r="G299">
        <f t="shared" ca="1" si="150"/>
        <v>47</v>
      </c>
      <c r="H299">
        <f t="shared" ca="1" si="123"/>
        <v>28</v>
      </c>
      <c r="I299">
        <f t="shared" ca="1" si="124"/>
        <v>143</v>
      </c>
      <c r="J299">
        <f t="shared" ca="1" si="125"/>
        <v>206</v>
      </c>
      <c r="K299" t="s">
        <v>80</v>
      </c>
      <c r="L299">
        <f t="shared" ca="1" si="126"/>
        <v>110</v>
      </c>
      <c r="M299">
        <f t="shared" ca="1" si="127"/>
        <v>42</v>
      </c>
      <c r="N299">
        <f t="shared" ca="1" si="128"/>
        <v>12</v>
      </c>
      <c r="O299">
        <f t="shared" ca="1" si="129"/>
        <v>30</v>
      </c>
      <c r="P299">
        <f t="shared" ca="1" si="130"/>
        <v>252</v>
      </c>
    </row>
    <row r="300" spans="1:16" x14ac:dyDescent="0.25">
      <c r="A300">
        <f t="shared" ca="1" si="102"/>
        <v>107</v>
      </c>
      <c r="B300" s="1">
        <v>42303</v>
      </c>
      <c r="C300">
        <f t="shared" ref="C300" ca="1" si="173">RANDBETWEEN(600,700)</f>
        <v>631</v>
      </c>
      <c r="D300">
        <f t="shared" ca="1" si="104"/>
        <v>48</v>
      </c>
      <c r="E300">
        <f t="shared" ca="1" si="122"/>
        <v>50</v>
      </c>
      <c r="F300">
        <f t="shared" ca="1" si="161"/>
        <v>54</v>
      </c>
      <c r="G300">
        <f t="shared" ca="1" si="150"/>
        <v>18</v>
      </c>
      <c r="H300">
        <f t="shared" ca="1" si="123"/>
        <v>19</v>
      </c>
      <c r="I300">
        <f t="shared" ca="1" si="124"/>
        <v>117</v>
      </c>
      <c r="J300">
        <f t="shared" ca="1" si="125"/>
        <v>268</v>
      </c>
      <c r="K300" t="s">
        <v>81</v>
      </c>
      <c r="L300">
        <f t="shared" ca="1" si="126"/>
        <v>365</v>
      </c>
      <c r="M300">
        <f t="shared" ca="1" si="127"/>
        <v>63</v>
      </c>
      <c r="N300">
        <f t="shared" ca="1" si="128"/>
        <v>19</v>
      </c>
      <c r="O300">
        <f t="shared" ca="1" si="129"/>
        <v>44</v>
      </c>
      <c r="P300">
        <f t="shared" ca="1" si="130"/>
        <v>296</v>
      </c>
    </row>
    <row r="301" spans="1:16" x14ac:dyDescent="0.25">
      <c r="A301">
        <f t="shared" ca="1" si="102"/>
        <v>116</v>
      </c>
      <c r="B301" s="1">
        <v>42304</v>
      </c>
      <c r="C301">
        <f t="shared" ref="C301" ca="1" si="174">RANDBETWEEN(100,110)</f>
        <v>108</v>
      </c>
      <c r="D301">
        <f t="shared" ca="1" si="104"/>
        <v>46</v>
      </c>
      <c r="E301">
        <f t="shared" ca="1" si="122"/>
        <v>44</v>
      </c>
      <c r="F301">
        <f t="shared" ca="1" si="161"/>
        <v>52</v>
      </c>
      <c r="G301">
        <f t="shared" ca="1" si="150"/>
        <v>25</v>
      </c>
      <c r="H301">
        <f t="shared" ca="1" si="123"/>
        <v>22</v>
      </c>
      <c r="I301">
        <f t="shared" ca="1" si="124"/>
        <v>142</v>
      </c>
      <c r="J301">
        <f t="shared" ca="1" si="125"/>
        <v>108</v>
      </c>
      <c r="K301" t="s">
        <v>80</v>
      </c>
      <c r="L301">
        <f t="shared" ca="1" si="126"/>
        <v>455</v>
      </c>
      <c r="M301">
        <f t="shared" ca="1" si="127"/>
        <v>50</v>
      </c>
      <c r="N301">
        <f t="shared" ca="1" si="128"/>
        <v>20</v>
      </c>
      <c r="O301">
        <f t="shared" ca="1" si="129"/>
        <v>30</v>
      </c>
      <c r="P301">
        <f t="shared" ca="1" si="130"/>
        <v>433</v>
      </c>
    </row>
    <row r="302" spans="1:16" x14ac:dyDescent="0.25">
      <c r="A302">
        <f t="shared" ca="1" si="102"/>
        <v>121</v>
      </c>
      <c r="B302" s="1">
        <v>42305</v>
      </c>
      <c r="C302">
        <f t="shared" ref="C302" ca="1" si="175">RANDBETWEEN(100,200)</f>
        <v>193</v>
      </c>
      <c r="D302">
        <f t="shared" ca="1" si="104"/>
        <v>49</v>
      </c>
      <c r="E302">
        <f t="shared" ca="1" si="122"/>
        <v>11</v>
      </c>
      <c r="F302">
        <f t="shared" ca="1" si="161"/>
        <v>54</v>
      </c>
      <c r="G302">
        <f t="shared" ca="1" si="150"/>
        <v>18</v>
      </c>
      <c r="H302">
        <f t="shared" ca="1" si="123"/>
        <v>25</v>
      </c>
      <c r="I302">
        <f t="shared" ca="1" si="124"/>
        <v>110</v>
      </c>
      <c r="J302">
        <f t="shared" ca="1" si="125"/>
        <v>263</v>
      </c>
      <c r="K302" t="s">
        <v>81</v>
      </c>
      <c r="L302">
        <f t="shared" ca="1" si="126"/>
        <v>151</v>
      </c>
      <c r="M302">
        <f t="shared" ca="1" si="127"/>
        <v>48</v>
      </c>
      <c r="N302">
        <f t="shared" ca="1" si="128"/>
        <v>17</v>
      </c>
      <c r="O302">
        <f t="shared" ca="1" si="129"/>
        <v>31</v>
      </c>
      <c r="P302">
        <f t="shared" ca="1" si="130"/>
        <v>344</v>
      </c>
    </row>
    <row r="303" spans="1:16" x14ac:dyDescent="0.25">
      <c r="A303">
        <f t="shared" ca="1" si="102"/>
        <v>142</v>
      </c>
      <c r="B303" s="1">
        <v>42306</v>
      </c>
      <c r="C303">
        <f t="shared" ref="C303" ca="1" si="176">RANDBETWEEN(500,750)</f>
        <v>647</v>
      </c>
      <c r="D303">
        <f t="shared" ca="1" si="104"/>
        <v>49</v>
      </c>
      <c r="E303">
        <f t="shared" ca="1" si="122"/>
        <v>48</v>
      </c>
      <c r="F303">
        <f t="shared" ca="1" si="161"/>
        <v>53</v>
      </c>
      <c r="G303">
        <f t="shared" ca="1" si="150"/>
        <v>32</v>
      </c>
      <c r="H303">
        <f t="shared" ca="1" si="123"/>
        <v>28</v>
      </c>
      <c r="I303">
        <f t="shared" ca="1" si="124"/>
        <v>112</v>
      </c>
      <c r="J303">
        <f t="shared" ca="1" si="125"/>
        <v>179</v>
      </c>
      <c r="K303" t="s">
        <v>80</v>
      </c>
      <c r="L303">
        <f t="shared" ca="1" si="126"/>
        <v>227</v>
      </c>
      <c r="M303">
        <f t="shared" ca="1" si="127"/>
        <v>51</v>
      </c>
      <c r="N303">
        <f t="shared" ca="1" si="128"/>
        <v>19</v>
      </c>
      <c r="O303">
        <f t="shared" ca="1" si="129"/>
        <v>32</v>
      </c>
      <c r="P303">
        <f t="shared" ca="1" si="130"/>
        <v>304</v>
      </c>
    </row>
    <row r="304" spans="1:16" x14ac:dyDescent="0.25">
      <c r="A304">
        <f t="shared" ca="1" si="102"/>
        <v>127</v>
      </c>
      <c r="B304" s="1">
        <v>42307</v>
      </c>
      <c r="C304">
        <f t="shared" ref="C304" ca="1" si="177">RANDBETWEEN(200,300)</f>
        <v>252</v>
      </c>
      <c r="D304">
        <f t="shared" ca="1" si="104"/>
        <v>47</v>
      </c>
      <c r="E304">
        <f t="shared" ca="1" si="122"/>
        <v>21</v>
      </c>
      <c r="F304">
        <f t="shared" ca="1" si="161"/>
        <v>53</v>
      </c>
      <c r="G304">
        <f t="shared" ca="1" si="150"/>
        <v>22</v>
      </c>
      <c r="H304">
        <f t="shared" ca="1" si="123"/>
        <v>29</v>
      </c>
      <c r="I304">
        <f t="shared" ca="1" si="124"/>
        <v>103</v>
      </c>
      <c r="J304">
        <f t="shared" ca="1" si="125"/>
        <v>472</v>
      </c>
      <c r="K304" t="s">
        <v>81</v>
      </c>
      <c r="L304">
        <f t="shared" ca="1" si="126"/>
        <v>206</v>
      </c>
      <c r="M304">
        <f t="shared" ca="1" si="127"/>
        <v>50</v>
      </c>
      <c r="N304">
        <f t="shared" ca="1" si="128"/>
        <v>12</v>
      </c>
      <c r="O304">
        <f t="shared" ca="1" si="129"/>
        <v>38</v>
      </c>
      <c r="P304">
        <f t="shared" ca="1" si="130"/>
        <v>287</v>
      </c>
    </row>
    <row r="305" spans="1:16" x14ac:dyDescent="0.25">
      <c r="A305">
        <f t="shared" ca="1" si="102"/>
        <v>132</v>
      </c>
      <c r="B305" s="1">
        <v>42308</v>
      </c>
      <c r="C305">
        <f t="shared" ref="C305" ca="1" si="178">RANDBETWEEN(600,700)</f>
        <v>637</v>
      </c>
      <c r="D305">
        <f t="shared" ca="1" si="104"/>
        <v>45</v>
      </c>
      <c r="E305">
        <f t="shared" ca="1" si="122"/>
        <v>15</v>
      </c>
      <c r="F305">
        <f t="shared" ca="1" si="161"/>
        <v>50</v>
      </c>
      <c r="G305">
        <f t="shared" ca="1" si="150"/>
        <v>21</v>
      </c>
      <c r="H305">
        <f t="shared" ca="1" si="123"/>
        <v>26</v>
      </c>
      <c r="I305">
        <f t="shared" ca="1" si="124"/>
        <v>121</v>
      </c>
      <c r="J305">
        <f t="shared" ca="1" si="125"/>
        <v>182</v>
      </c>
      <c r="K305" t="s">
        <v>80</v>
      </c>
      <c r="L305">
        <f t="shared" ca="1" si="126"/>
        <v>227</v>
      </c>
      <c r="M305">
        <f t="shared" ca="1" si="127"/>
        <v>40</v>
      </c>
      <c r="N305">
        <f t="shared" ca="1" si="128"/>
        <v>10</v>
      </c>
      <c r="O305">
        <f t="shared" ca="1" si="129"/>
        <v>30</v>
      </c>
      <c r="P305">
        <f t="shared" ca="1" si="130"/>
        <v>488</v>
      </c>
    </row>
    <row r="306" spans="1:16" x14ac:dyDescent="0.25">
      <c r="A306">
        <f t="shared" ref="A306:A366" ca="1" si="179">RANDBETWEEN(100,150)</f>
        <v>113</v>
      </c>
      <c r="B306" s="1">
        <v>42309</v>
      </c>
      <c r="C306">
        <f t="shared" ref="C306" ca="1" si="180">RANDBETWEEN(100,110)</f>
        <v>109</v>
      </c>
      <c r="D306">
        <f t="shared" ref="D306:D366" ca="1" si="181">RANDBETWEEN(45,50)</f>
        <v>48</v>
      </c>
      <c r="E306">
        <f t="shared" ca="1" si="122"/>
        <v>40</v>
      </c>
      <c r="F306">
        <f t="shared" ca="1" si="161"/>
        <v>55</v>
      </c>
      <c r="G306">
        <f t="shared" ca="1" si="150"/>
        <v>25</v>
      </c>
      <c r="H306">
        <f t="shared" ca="1" si="123"/>
        <v>28</v>
      </c>
      <c r="I306">
        <f t="shared" ca="1" si="124"/>
        <v>102</v>
      </c>
      <c r="J306">
        <f t="shared" ca="1" si="125"/>
        <v>367</v>
      </c>
      <c r="K306" t="s">
        <v>80</v>
      </c>
      <c r="L306">
        <f t="shared" ca="1" si="126"/>
        <v>205</v>
      </c>
      <c r="M306">
        <f t="shared" ca="1" si="127"/>
        <v>56</v>
      </c>
      <c r="N306">
        <f t="shared" ca="1" si="128"/>
        <v>20</v>
      </c>
      <c r="O306">
        <f t="shared" ca="1" si="129"/>
        <v>36</v>
      </c>
      <c r="P306">
        <f t="shared" ca="1" si="130"/>
        <v>315</v>
      </c>
    </row>
    <row r="307" spans="1:16" x14ac:dyDescent="0.25">
      <c r="A307">
        <f t="shared" ca="1" si="179"/>
        <v>146</v>
      </c>
      <c r="B307" s="1">
        <v>42310</v>
      </c>
      <c r="C307">
        <f t="shared" ref="C307" ca="1" si="182">RANDBETWEEN(100,200)</f>
        <v>156</v>
      </c>
      <c r="D307">
        <f t="shared" ca="1" si="181"/>
        <v>46</v>
      </c>
      <c r="E307">
        <f t="shared" ca="1" si="122"/>
        <v>42</v>
      </c>
      <c r="F307">
        <f t="shared" ca="1" si="161"/>
        <v>45</v>
      </c>
      <c r="G307">
        <f t="shared" ca="1" si="150"/>
        <v>44</v>
      </c>
      <c r="H307">
        <f t="shared" ca="1" si="123"/>
        <v>21</v>
      </c>
      <c r="I307">
        <f t="shared" ca="1" si="124"/>
        <v>119</v>
      </c>
      <c r="J307">
        <f t="shared" ca="1" si="125"/>
        <v>121</v>
      </c>
      <c r="K307" t="s">
        <v>81</v>
      </c>
      <c r="L307">
        <f t="shared" ca="1" si="126"/>
        <v>341</v>
      </c>
      <c r="M307">
        <f t="shared" ca="1" si="127"/>
        <v>48</v>
      </c>
      <c r="N307">
        <f t="shared" ca="1" si="128"/>
        <v>10</v>
      </c>
      <c r="O307">
        <f t="shared" ca="1" si="129"/>
        <v>38</v>
      </c>
      <c r="P307">
        <f t="shared" ca="1" si="130"/>
        <v>284</v>
      </c>
    </row>
    <row r="308" spans="1:16" x14ac:dyDescent="0.25">
      <c r="A308">
        <f t="shared" ca="1" si="179"/>
        <v>125</v>
      </c>
      <c r="B308" s="1">
        <v>42311</v>
      </c>
      <c r="C308">
        <f t="shared" ref="C308" ca="1" si="183">RANDBETWEEN(500,750)</f>
        <v>725</v>
      </c>
      <c r="D308">
        <f t="shared" ca="1" si="181"/>
        <v>49</v>
      </c>
      <c r="E308">
        <f t="shared" ca="1" si="122"/>
        <v>40</v>
      </c>
      <c r="F308">
        <f t="shared" ca="1" si="161"/>
        <v>48</v>
      </c>
      <c r="G308">
        <f t="shared" ca="1" si="150"/>
        <v>15</v>
      </c>
      <c r="H308">
        <f t="shared" ca="1" si="123"/>
        <v>24</v>
      </c>
      <c r="I308">
        <f t="shared" ca="1" si="124"/>
        <v>133</v>
      </c>
      <c r="J308">
        <f t="shared" ca="1" si="125"/>
        <v>478</v>
      </c>
      <c r="K308" t="s">
        <v>80</v>
      </c>
      <c r="L308">
        <f t="shared" ca="1" si="126"/>
        <v>160</v>
      </c>
      <c r="M308">
        <f t="shared" ca="1" si="127"/>
        <v>53</v>
      </c>
      <c r="N308">
        <f t="shared" ca="1" si="128"/>
        <v>14</v>
      </c>
      <c r="O308">
        <f t="shared" ca="1" si="129"/>
        <v>39</v>
      </c>
      <c r="P308">
        <f t="shared" ca="1" si="130"/>
        <v>446</v>
      </c>
    </row>
    <row r="309" spans="1:16" x14ac:dyDescent="0.25">
      <c r="A309">
        <f t="shared" ca="1" si="179"/>
        <v>104</v>
      </c>
      <c r="B309" s="1">
        <v>42312</v>
      </c>
      <c r="C309">
        <f t="shared" ref="C309" ca="1" si="184">RANDBETWEEN(200,300)</f>
        <v>285</v>
      </c>
      <c r="D309">
        <f t="shared" ca="1" si="181"/>
        <v>46</v>
      </c>
      <c r="E309">
        <f t="shared" ca="1" si="122"/>
        <v>50</v>
      </c>
      <c r="F309">
        <f t="shared" ca="1" si="161"/>
        <v>48</v>
      </c>
      <c r="G309">
        <f t="shared" ca="1" si="150"/>
        <v>31</v>
      </c>
      <c r="H309">
        <f t="shared" ca="1" si="123"/>
        <v>19</v>
      </c>
      <c r="I309">
        <f t="shared" ca="1" si="124"/>
        <v>149</v>
      </c>
      <c r="J309">
        <f t="shared" ca="1" si="125"/>
        <v>162</v>
      </c>
      <c r="K309" t="s">
        <v>81</v>
      </c>
      <c r="L309">
        <f t="shared" ca="1" si="126"/>
        <v>200</v>
      </c>
      <c r="M309">
        <f t="shared" ca="1" si="127"/>
        <v>50</v>
      </c>
      <c r="N309">
        <f t="shared" ca="1" si="128"/>
        <v>17</v>
      </c>
      <c r="O309">
        <f t="shared" ca="1" si="129"/>
        <v>33</v>
      </c>
      <c r="P309">
        <f t="shared" ca="1" si="130"/>
        <v>258</v>
      </c>
    </row>
    <row r="310" spans="1:16" x14ac:dyDescent="0.25">
      <c r="A310">
        <f t="shared" ca="1" si="179"/>
        <v>145</v>
      </c>
      <c r="B310" s="1">
        <v>42313</v>
      </c>
      <c r="C310">
        <f t="shared" ref="C310" ca="1" si="185">RANDBETWEEN(600,700)</f>
        <v>678</v>
      </c>
      <c r="D310">
        <f t="shared" ca="1" si="181"/>
        <v>46</v>
      </c>
      <c r="E310">
        <f t="shared" ca="1" si="122"/>
        <v>17</v>
      </c>
      <c r="F310">
        <f t="shared" ca="1" si="161"/>
        <v>46</v>
      </c>
      <c r="G310">
        <f t="shared" ca="1" si="150"/>
        <v>32</v>
      </c>
      <c r="H310">
        <f t="shared" ca="1" si="123"/>
        <v>23</v>
      </c>
      <c r="I310">
        <f t="shared" ca="1" si="124"/>
        <v>120</v>
      </c>
      <c r="J310">
        <f t="shared" ca="1" si="125"/>
        <v>100</v>
      </c>
      <c r="K310" t="s">
        <v>80</v>
      </c>
      <c r="L310">
        <f t="shared" ca="1" si="126"/>
        <v>143</v>
      </c>
      <c r="M310">
        <f t="shared" ca="1" si="127"/>
        <v>44</v>
      </c>
      <c r="N310">
        <f t="shared" ca="1" si="128"/>
        <v>10</v>
      </c>
      <c r="O310">
        <f t="shared" ca="1" si="129"/>
        <v>34</v>
      </c>
      <c r="P310">
        <f t="shared" ca="1" si="130"/>
        <v>383</v>
      </c>
    </row>
    <row r="311" spans="1:16" x14ac:dyDescent="0.25">
      <c r="A311">
        <f t="shared" ca="1" si="179"/>
        <v>144</v>
      </c>
      <c r="B311" s="1">
        <v>42314</v>
      </c>
      <c r="C311">
        <f t="shared" ref="C311" ca="1" si="186">RANDBETWEEN(100,110)</f>
        <v>108</v>
      </c>
      <c r="D311">
        <f t="shared" ca="1" si="181"/>
        <v>50</v>
      </c>
      <c r="E311">
        <f t="shared" ca="1" si="122"/>
        <v>25</v>
      </c>
      <c r="F311">
        <f t="shared" ca="1" si="161"/>
        <v>54</v>
      </c>
      <c r="G311">
        <f t="shared" ca="1" si="150"/>
        <v>25</v>
      </c>
      <c r="H311">
        <f t="shared" ca="1" si="123"/>
        <v>22</v>
      </c>
      <c r="I311">
        <f t="shared" ca="1" si="124"/>
        <v>122</v>
      </c>
      <c r="J311">
        <f t="shared" ca="1" si="125"/>
        <v>212</v>
      </c>
      <c r="K311" t="s">
        <v>81</v>
      </c>
      <c r="L311">
        <f t="shared" ca="1" si="126"/>
        <v>147</v>
      </c>
      <c r="M311">
        <f t="shared" ca="1" si="127"/>
        <v>55</v>
      </c>
      <c r="N311">
        <f t="shared" ca="1" si="128"/>
        <v>19</v>
      </c>
      <c r="O311">
        <f t="shared" ca="1" si="129"/>
        <v>36</v>
      </c>
      <c r="P311">
        <f t="shared" ca="1" si="130"/>
        <v>327</v>
      </c>
    </row>
    <row r="312" spans="1:16" x14ac:dyDescent="0.25">
      <c r="A312">
        <f t="shared" ca="1" si="179"/>
        <v>108</v>
      </c>
      <c r="B312" s="1">
        <v>42315</v>
      </c>
      <c r="C312">
        <f t="shared" ref="C312" ca="1" si="187">RANDBETWEEN(100,200)</f>
        <v>187</v>
      </c>
      <c r="D312">
        <f t="shared" ca="1" si="181"/>
        <v>48</v>
      </c>
      <c r="E312">
        <f t="shared" ca="1" si="122"/>
        <v>23</v>
      </c>
      <c r="F312">
        <f t="shared" ca="1" si="161"/>
        <v>51</v>
      </c>
      <c r="G312">
        <f t="shared" ca="1" si="150"/>
        <v>20</v>
      </c>
      <c r="H312">
        <f t="shared" ca="1" si="123"/>
        <v>30</v>
      </c>
      <c r="I312">
        <f t="shared" ca="1" si="124"/>
        <v>105</v>
      </c>
      <c r="J312">
        <f t="shared" ca="1" si="125"/>
        <v>231</v>
      </c>
      <c r="K312" t="s">
        <v>80</v>
      </c>
      <c r="L312">
        <f t="shared" ca="1" si="126"/>
        <v>307</v>
      </c>
      <c r="M312">
        <f t="shared" ca="1" si="127"/>
        <v>58</v>
      </c>
      <c r="N312">
        <f t="shared" ca="1" si="128"/>
        <v>15</v>
      </c>
      <c r="O312">
        <f t="shared" ca="1" si="129"/>
        <v>43</v>
      </c>
      <c r="P312">
        <f t="shared" ca="1" si="130"/>
        <v>494</v>
      </c>
    </row>
    <row r="313" spans="1:16" x14ac:dyDescent="0.25">
      <c r="A313">
        <f t="shared" ca="1" si="179"/>
        <v>143</v>
      </c>
      <c r="B313" s="1">
        <v>42316</v>
      </c>
      <c r="C313">
        <f t="shared" ref="C313" ca="1" si="188">RANDBETWEEN(500,750)</f>
        <v>536</v>
      </c>
      <c r="D313">
        <f t="shared" ca="1" si="181"/>
        <v>49</v>
      </c>
      <c r="E313">
        <f t="shared" ca="1" si="122"/>
        <v>46</v>
      </c>
      <c r="F313">
        <f t="shared" ca="1" si="161"/>
        <v>55</v>
      </c>
      <c r="G313">
        <f t="shared" ca="1" si="150"/>
        <v>27</v>
      </c>
      <c r="H313">
        <f t="shared" ca="1" si="123"/>
        <v>26</v>
      </c>
      <c r="I313">
        <f t="shared" ca="1" si="124"/>
        <v>144</v>
      </c>
      <c r="J313">
        <f t="shared" ca="1" si="125"/>
        <v>378</v>
      </c>
      <c r="K313" t="s">
        <v>81</v>
      </c>
      <c r="L313">
        <f t="shared" ca="1" si="126"/>
        <v>490</v>
      </c>
      <c r="M313">
        <f t="shared" ca="1" si="127"/>
        <v>51</v>
      </c>
      <c r="N313">
        <f t="shared" ca="1" si="128"/>
        <v>17</v>
      </c>
      <c r="O313">
        <f t="shared" ca="1" si="129"/>
        <v>34</v>
      </c>
      <c r="P313">
        <f t="shared" ca="1" si="130"/>
        <v>426</v>
      </c>
    </row>
    <row r="314" spans="1:16" x14ac:dyDescent="0.25">
      <c r="A314">
        <f t="shared" ca="1" si="179"/>
        <v>113</v>
      </c>
      <c r="B314" s="1">
        <v>42317</v>
      </c>
      <c r="C314">
        <f t="shared" ref="C314" ca="1" si="189">RANDBETWEEN(200,300)</f>
        <v>242</v>
      </c>
      <c r="D314">
        <f t="shared" ca="1" si="181"/>
        <v>45</v>
      </c>
      <c r="E314">
        <f ca="1">RANDBETWEEN(100,150)</f>
        <v>141</v>
      </c>
      <c r="F314">
        <f t="shared" ca="1" si="161"/>
        <v>48</v>
      </c>
      <c r="G314">
        <f t="shared" ca="1" si="150"/>
        <v>21</v>
      </c>
      <c r="H314">
        <f t="shared" ca="1" si="123"/>
        <v>29</v>
      </c>
      <c r="I314">
        <f t="shared" ca="1" si="124"/>
        <v>107</v>
      </c>
      <c r="J314">
        <f t="shared" ca="1" si="125"/>
        <v>157</v>
      </c>
      <c r="K314" t="s">
        <v>80</v>
      </c>
      <c r="L314">
        <f t="shared" ca="1" si="126"/>
        <v>271</v>
      </c>
      <c r="M314">
        <f t="shared" ca="1" si="127"/>
        <v>61</v>
      </c>
      <c r="N314">
        <f t="shared" ca="1" si="128"/>
        <v>17</v>
      </c>
      <c r="O314">
        <f t="shared" ca="1" si="129"/>
        <v>44</v>
      </c>
      <c r="P314">
        <f t="shared" ca="1" si="130"/>
        <v>251</v>
      </c>
    </row>
    <row r="315" spans="1:16" x14ac:dyDescent="0.25">
      <c r="A315">
        <f t="shared" ca="1" si="179"/>
        <v>146</v>
      </c>
      <c r="B315" s="1">
        <v>42318</v>
      </c>
      <c r="C315">
        <f t="shared" ref="C315" ca="1" si="190">RANDBETWEEN(600,700)</f>
        <v>683</v>
      </c>
      <c r="D315">
        <f t="shared" ca="1" si="181"/>
        <v>46</v>
      </c>
      <c r="E315">
        <f t="shared" ref="E315:E335" ca="1" si="191">RANDBETWEEN(100,150)</f>
        <v>126</v>
      </c>
      <c r="F315">
        <f t="shared" ca="1" si="161"/>
        <v>54</v>
      </c>
      <c r="G315">
        <f t="shared" ca="1" si="150"/>
        <v>24</v>
      </c>
      <c r="H315">
        <f t="shared" ca="1" si="123"/>
        <v>21</v>
      </c>
      <c r="I315">
        <f t="shared" ca="1" si="124"/>
        <v>112</v>
      </c>
      <c r="J315">
        <f t="shared" ca="1" si="125"/>
        <v>211</v>
      </c>
      <c r="K315" t="s">
        <v>81</v>
      </c>
      <c r="L315">
        <f t="shared" ca="1" si="126"/>
        <v>117</v>
      </c>
      <c r="M315">
        <f t="shared" ca="1" si="127"/>
        <v>47</v>
      </c>
      <c r="N315">
        <f t="shared" ca="1" si="128"/>
        <v>10</v>
      </c>
      <c r="O315">
        <f t="shared" ca="1" si="129"/>
        <v>37</v>
      </c>
      <c r="P315">
        <f t="shared" ca="1" si="130"/>
        <v>254</v>
      </c>
    </row>
    <row r="316" spans="1:16" x14ac:dyDescent="0.25">
      <c r="A316">
        <f t="shared" ca="1" si="179"/>
        <v>122</v>
      </c>
      <c r="B316" s="1">
        <v>42319</v>
      </c>
      <c r="C316">
        <f t="shared" ref="C316" ca="1" si="192">RANDBETWEEN(100,110)</f>
        <v>103</v>
      </c>
      <c r="D316">
        <f t="shared" ca="1" si="181"/>
        <v>45</v>
      </c>
      <c r="E316">
        <f t="shared" ca="1" si="191"/>
        <v>136</v>
      </c>
      <c r="F316">
        <f t="shared" ca="1" si="161"/>
        <v>47</v>
      </c>
      <c r="G316">
        <f t="shared" ca="1" si="150"/>
        <v>17</v>
      </c>
      <c r="H316">
        <f t="shared" ca="1" si="123"/>
        <v>30</v>
      </c>
      <c r="I316">
        <f t="shared" ca="1" si="124"/>
        <v>147</v>
      </c>
      <c r="J316">
        <f t="shared" ca="1" si="125"/>
        <v>195</v>
      </c>
      <c r="K316" t="s">
        <v>80</v>
      </c>
      <c r="L316">
        <f t="shared" ca="1" si="126"/>
        <v>319</v>
      </c>
      <c r="M316">
        <f t="shared" ca="1" si="127"/>
        <v>58</v>
      </c>
      <c r="N316">
        <f t="shared" ca="1" si="128"/>
        <v>16</v>
      </c>
      <c r="O316">
        <f t="shared" ca="1" si="129"/>
        <v>42</v>
      </c>
      <c r="P316">
        <f t="shared" ca="1" si="130"/>
        <v>326</v>
      </c>
    </row>
    <row r="317" spans="1:16" x14ac:dyDescent="0.25">
      <c r="A317">
        <f t="shared" ca="1" si="179"/>
        <v>123</v>
      </c>
      <c r="B317" s="1">
        <v>42320</v>
      </c>
      <c r="C317">
        <f t="shared" ref="C317" ca="1" si="193">RANDBETWEEN(100,200)</f>
        <v>152</v>
      </c>
      <c r="D317">
        <f t="shared" ca="1" si="181"/>
        <v>49</v>
      </c>
      <c r="E317">
        <f t="shared" ca="1" si="191"/>
        <v>105</v>
      </c>
      <c r="F317">
        <f t="shared" ca="1" si="161"/>
        <v>54</v>
      </c>
      <c r="G317">
        <f t="shared" ca="1" si="150"/>
        <v>21</v>
      </c>
      <c r="H317">
        <f t="shared" ca="1" si="123"/>
        <v>27</v>
      </c>
      <c r="I317">
        <f t="shared" ca="1" si="124"/>
        <v>100</v>
      </c>
      <c r="J317">
        <f t="shared" ca="1" si="125"/>
        <v>130</v>
      </c>
      <c r="K317" t="s">
        <v>81</v>
      </c>
      <c r="L317">
        <f t="shared" ca="1" si="126"/>
        <v>420</v>
      </c>
      <c r="M317">
        <f t="shared" ca="1" si="127"/>
        <v>52</v>
      </c>
      <c r="N317">
        <f t="shared" ca="1" si="128"/>
        <v>10</v>
      </c>
      <c r="O317">
        <f t="shared" ca="1" si="129"/>
        <v>42</v>
      </c>
      <c r="P317">
        <f t="shared" ca="1" si="130"/>
        <v>407</v>
      </c>
    </row>
    <row r="318" spans="1:16" x14ac:dyDescent="0.25">
      <c r="A318">
        <f t="shared" ca="1" si="179"/>
        <v>140</v>
      </c>
      <c r="B318" s="1">
        <v>42321</v>
      </c>
      <c r="C318">
        <f t="shared" ref="C318" ca="1" si="194">RANDBETWEEN(500,750)</f>
        <v>521</v>
      </c>
      <c r="D318">
        <f t="shared" ca="1" si="181"/>
        <v>46</v>
      </c>
      <c r="E318">
        <f t="shared" ca="1" si="191"/>
        <v>147</v>
      </c>
      <c r="F318">
        <f t="shared" ca="1" si="161"/>
        <v>51</v>
      </c>
      <c r="G318">
        <f t="shared" ca="1" si="150"/>
        <v>24</v>
      </c>
      <c r="H318">
        <f t="shared" ca="1" si="123"/>
        <v>21</v>
      </c>
      <c r="I318">
        <f t="shared" ca="1" si="124"/>
        <v>117</v>
      </c>
      <c r="J318">
        <f t="shared" ca="1" si="125"/>
        <v>498</v>
      </c>
      <c r="K318" t="s">
        <v>80</v>
      </c>
      <c r="L318">
        <f t="shared" ca="1" si="126"/>
        <v>344</v>
      </c>
      <c r="M318">
        <f t="shared" ca="1" si="127"/>
        <v>57</v>
      </c>
      <c r="N318">
        <f t="shared" ca="1" si="128"/>
        <v>12</v>
      </c>
      <c r="O318">
        <f t="shared" ca="1" si="129"/>
        <v>45</v>
      </c>
      <c r="P318">
        <f t="shared" ca="1" si="130"/>
        <v>446</v>
      </c>
    </row>
    <row r="319" spans="1:16" x14ac:dyDescent="0.25">
      <c r="A319">
        <f t="shared" ca="1" si="179"/>
        <v>141</v>
      </c>
      <c r="B319" s="1">
        <v>42322</v>
      </c>
      <c r="C319">
        <f t="shared" ref="C319" ca="1" si="195">RANDBETWEEN(200,300)</f>
        <v>232</v>
      </c>
      <c r="D319">
        <f t="shared" ca="1" si="181"/>
        <v>50</v>
      </c>
      <c r="E319">
        <f t="shared" ca="1" si="191"/>
        <v>119</v>
      </c>
      <c r="F319">
        <f t="shared" ca="1" si="161"/>
        <v>47</v>
      </c>
      <c r="G319">
        <f t="shared" ca="1" si="150"/>
        <v>29</v>
      </c>
      <c r="H319">
        <f t="shared" ca="1" si="123"/>
        <v>23</v>
      </c>
      <c r="I319">
        <f t="shared" ca="1" si="124"/>
        <v>132</v>
      </c>
      <c r="J319">
        <f t="shared" ca="1" si="125"/>
        <v>498</v>
      </c>
      <c r="K319" t="s">
        <v>81</v>
      </c>
      <c r="L319">
        <f t="shared" ca="1" si="126"/>
        <v>405</v>
      </c>
      <c r="M319">
        <f t="shared" ca="1" si="127"/>
        <v>64</v>
      </c>
      <c r="N319">
        <f t="shared" ca="1" si="128"/>
        <v>20</v>
      </c>
      <c r="O319">
        <f t="shared" ca="1" si="129"/>
        <v>44</v>
      </c>
      <c r="P319">
        <f t="shared" ca="1" si="130"/>
        <v>444</v>
      </c>
    </row>
    <row r="320" spans="1:16" x14ac:dyDescent="0.25">
      <c r="A320">
        <f t="shared" ca="1" si="179"/>
        <v>143</v>
      </c>
      <c r="B320" s="1">
        <v>42323</v>
      </c>
      <c r="C320">
        <f t="shared" ref="C320" ca="1" si="196">RANDBETWEEN(600,700)</f>
        <v>655</v>
      </c>
      <c r="D320">
        <f t="shared" ca="1" si="181"/>
        <v>50</v>
      </c>
      <c r="E320">
        <f t="shared" ca="1" si="191"/>
        <v>112</v>
      </c>
      <c r="F320">
        <f t="shared" ca="1" si="161"/>
        <v>51</v>
      </c>
      <c r="G320">
        <f t="shared" ca="1" si="150"/>
        <v>46</v>
      </c>
      <c r="H320">
        <f t="shared" ca="1" si="123"/>
        <v>19</v>
      </c>
      <c r="I320">
        <f t="shared" ca="1" si="124"/>
        <v>133</v>
      </c>
      <c r="J320">
        <f t="shared" ca="1" si="125"/>
        <v>365</v>
      </c>
      <c r="K320" t="s">
        <v>80</v>
      </c>
      <c r="L320">
        <f t="shared" ca="1" si="126"/>
        <v>164</v>
      </c>
      <c r="M320">
        <f t="shared" ca="1" si="127"/>
        <v>53</v>
      </c>
      <c r="N320">
        <f t="shared" ca="1" si="128"/>
        <v>18</v>
      </c>
      <c r="O320">
        <f t="shared" ca="1" si="129"/>
        <v>35</v>
      </c>
      <c r="P320">
        <f t="shared" ca="1" si="130"/>
        <v>347</v>
      </c>
    </row>
    <row r="321" spans="1:16" x14ac:dyDescent="0.25">
      <c r="A321">
        <f t="shared" ca="1" si="179"/>
        <v>143</v>
      </c>
      <c r="B321" s="1">
        <v>42324</v>
      </c>
      <c r="C321">
        <f t="shared" ref="C321" ca="1" si="197">RANDBETWEEN(100,110)</f>
        <v>103</v>
      </c>
      <c r="D321">
        <f t="shared" ca="1" si="181"/>
        <v>48</v>
      </c>
      <c r="E321">
        <f t="shared" ca="1" si="191"/>
        <v>138</v>
      </c>
      <c r="F321">
        <f t="shared" ca="1" si="161"/>
        <v>47</v>
      </c>
      <c r="G321">
        <f t="shared" ca="1" si="150"/>
        <v>29</v>
      </c>
      <c r="H321">
        <f t="shared" ca="1" si="123"/>
        <v>21</v>
      </c>
      <c r="I321">
        <f t="shared" ca="1" si="124"/>
        <v>109</v>
      </c>
      <c r="J321">
        <f t="shared" ca="1" si="125"/>
        <v>269</v>
      </c>
      <c r="K321" t="s">
        <v>80</v>
      </c>
      <c r="L321">
        <f t="shared" ca="1" si="126"/>
        <v>187</v>
      </c>
      <c r="M321">
        <f t="shared" ca="1" si="127"/>
        <v>60</v>
      </c>
      <c r="N321">
        <f t="shared" ca="1" si="128"/>
        <v>20</v>
      </c>
      <c r="O321">
        <f t="shared" ca="1" si="129"/>
        <v>40</v>
      </c>
      <c r="P321">
        <f t="shared" ca="1" si="130"/>
        <v>355</v>
      </c>
    </row>
    <row r="322" spans="1:16" x14ac:dyDescent="0.25">
      <c r="A322">
        <f t="shared" ca="1" si="179"/>
        <v>127</v>
      </c>
      <c r="B322" s="1">
        <v>42325</v>
      </c>
      <c r="C322">
        <f t="shared" ref="C322" ca="1" si="198">RANDBETWEEN(100,200)</f>
        <v>152</v>
      </c>
      <c r="D322">
        <f t="shared" ca="1" si="181"/>
        <v>46</v>
      </c>
      <c r="E322">
        <f t="shared" ca="1" si="191"/>
        <v>140</v>
      </c>
      <c r="F322">
        <f t="shared" ca="1" si="161"/>
        <v>54</v>
      </c>
      <c r="G322">
        <f t="shared" ca="1" si="150"/>
        <v>18</v>
      </c>
      <c r="H322">
        <f t="shared" ca="1" si="123"/>
        <v>27</v>
      </c>
      <c r="I322">
        <f t="shared" ca="1" si="124"/>
        <v>135</v>
      </c>
      <c r="J322">
        <f t="shared" ca="1" si="125"/>
        <v>441</v>
      </c>
      <c r="K322" t="s">
        <v>81</v>
      </c>
      <c r="L322">
        <f t="shared" ca="1" si="126"/>
        <v>186</v>
      </c>
      <c r="M322">
        <f t="shared" ca="1" si="127"/>
        <v>50</v>
      </c>
      <c r="N322">
        <f t="shared" ca="1" si="128"/>
        <v>20</v>
      </c>
      <c r="O322">
        <f t="shared" ca="1" si="129"/>
        <v>30</v>
      </c>
      <c r="P322">
        <f t="shared" ca="1" si="130"/>
        <v>335</v>
      </c>
    </row>
    <row r="323" spans="1:16" x14ac:dyDescent="0.25">
      <c r="A323">
        <f t="shared" ca="1" si="179"/>
        <v>136</v>
      </c>
      <c r="B323" s="1">
        <v>42326</v>
      </c>
      <c r="C323">
        <f t="shared" ref="C323" ca="1" si="199">RANDBETWEEN(500,750)</f>
        <v>731</v>
      </c>
      <c r="D323">
        <f t="shared" ca="1" si="181"/>
        <v>49</v>
      </c>
      <c r="E323">
        <f t="shared" ca="1" si="191"/>
        <v>125</v>
      </c>
      <c r="F323">
        <f t="shared" ca="1" si="161"/>
        <v>52</v>
      </c>
      <c r="G323">
        <f t="shared" ca="1" si="150"/>
        <v>23</v>
      </c>
      <c r="H323">
        <f t="shared" ref="H323:H366" ca="1" si="200">RANDBETWEEN(19,30)</f>
        <v>20</v>
      </c>
      <c r="I323">
        <f t="shared" ref="I323:I366" ca="1" si="201">RANDBETWEEN(100,150)</f>
        <v>101</v>
      </c>
      <c r="J323">
        <f t="shared" ref="J323:J366" ca="1" si="202">RANDBETWEEN(100,500)</f>
        <v>307</v>
      </c>
      <c r="K323" t="s">
        <v>80</v>
      </c>
      <c r="L323">
        <f t="shared" ref="L323:L366" ca="1" si="203">RANDBETWEEN(100,500)</f>
        <v>160</v>
      </c>
      <c r="M323">
        <f t="shared" ref="M323:M366" ca="1" si="204">SUM(N323+O323)</f>
        <v>51</v>
      </c>
      <c r="N323">
        <f t="shared" ref="N323:N366" ca="1" si="205">RANDBETWEEN(10,20)</f>
        <v>15</v>
      </c>
      <c r="O323">
        <f t="shared" ref="O323:O366" ca="1" si="206">RANDBETWEEN(30,45)</f>
        <v>36</v>
      </c>
      <c r="P323">
        <f t="shared" ref="P323:P366" ca="1" si="207">RANDBETWEEN(250,500)</f>
        <v>285</v>
      </c>
    </row>
    <row r="324" spans="1:16" x14ac:dyDescent="0.25">
      <c r="A324">
        <f t="shared" ca="1" si="179"/>
        <v>132</v>
      </c>
      <c r="B324" s="1">
        <v>42327</v>
      </c>
      <c r="C324">
        <f t="shared" ref="C324" ca="1" si="208">RANDBETWEEN(200,300)</f>
        <v>236</v>
      </c>
      <c r="D324">
        <f t="shared" ca="1" si="181"/>
        <v>48</v>
      </c>
      <c r="E324">
        <f t="shared" ca="1" si="191"/>
        <v>110</v>
      </c>
      <c r="F324">
        <f t="shared" ca="1" si="161"/>
        <v>46</v>
      </c>
      <c r="G324">
        <f t="shared" ca="1" si="150"/>
        <v>50</v>
      </c>
      <c r="H324">
        <f t="shared" ca="1" si="200"/>
        <v>23</v>
      </c>
      <c r="I324">
        <f t="shared" ca="1" si="201"/>
        <v>150</v>
      </c>
      <c r="J324">
        <f t="shared" ca="1" si="202"/>
        <v>404</v>
      </c>
      <c r="K324" t="s">
        <v>81</v>
      </c>
      <c r="L324">
        <f t="shared" ca="1" si="203"/>
        <v>156</v>
      </c>
      <c r="M324">
        <f t="shared" ca="1" si="204"/>
        <v>44</v>
      </c>
      <c r="N324">
        <f t="shared" ca="1" si="205"/>
        <v>13</v>
      </c>
      <c r="O324">
        <f t="shared" ca="1" si="206"/>
        <v>31</v>
      </c>
      <c r="P324">
        <f t="shared" ca="1" si="207"/>
        <v>466</v>
      </c>
    </row>
    <row r="325" spans="1:16" x14ac:dyDescent="0.25">
      <c r="A325">
        <f t="shared" ca="1" si="179"/>
        <v>104</v>
      </c>
      <c r="B325" s="1">
        <v>42328</v>
      </c>
      <c r="C325">
        <f t="shared" ref="C325" ca="1" si="209">RANDBETWEEN(600,700)</f>
        <v>698</v>
      </c>
      <c r="D325">
        <f t="shared" ca="1" si="181"/>
        <v>48</v>
      </c>
      <c r="E325">
        <f t="shared" ca="1" si="191"/>
        <v>138</v>
      </c>
      <c r="F325">
        <f t="shared" ca="1" si="161"/>
        <v>49</v>
      </c>
      <c r="G325">
        <f t="shared" ca="1" si="150"/>
        <v>23</v>
      </c>
      <c r="H325">
        <f t="shared" ca="1" si="200"/>
        <v>21</v>
      </c>
      <c r="I325">
        <f t="shared" ca="1" si="201"/>
        <v>141</v>
      </c>
      <c r="J325">
        <f t="shared" ca="1" si="202"/>
        <v>385</v>
      </c>
      <c r="K325" t="s">
        <v>80</v>
      </c>
      <c r="L325">
        <f t="shared" ca="1" si="203"/>
        <v>453</v>
      </c>
      <c r="M325">
        <f t="shared" ca="1" si="204"/>
        <v>53</v>
      </c>
      <c r="N325">
        <f t="shared" ca="1" si="205"/>
        <v>15</v>
      </c>
      <c r="O325">
        <f t="shared" ca="1" si="206"/>
        <v>38</v>
      </c>
      <c r="P325">
        <f t="shared" ca="1" si="207"/>
        <v>304</v>
      </c>
    </row>
    <row r="326" spans="1:16" x14ac:dyDescent="0.25">
      <c r="A326">
        <f t="shared" ca="1" si="179"/>
        <v>102</v>
      </c>
      <c r="B326" s="1">
        <v>42329</v>
      </c>
      <c r="C326">
        <f t="shared" ref="C326" ca="1" si="210">RANDBETWEEN(100,110)</f>
        <v>105</v>
      </c>
      <c r="D326">
        <f t="shared" ca="1" si="181"/>
        <v>49</v>
      </c>
      <c r="E326">
        <f t="shared" ca="1" si="191"/>
        <v>100</v>
      </c>
      <c r="F326">
        <f t="shared" ca="1" si="161"/>
        <v>54</v>
      </c>
      <c r="G326">
        <f t="shared" ca="1" si="150"/>
        <v>17</v>
      </c>
      <c r="H326">
        <f t="shared" ca="1" si="200"/>
        <v>24</v>
      </c>
      <c r="I326">
        <f t="shared" ca="1" si="201"/>
        <v>141</v>
      </c>
      <c r="J326">
        <f t="shared" ca="1" si="202"/>
        <v>305</v>
      </c>
      <c r="K326" t="s">
        <v>81</v>
      </c>
      <c r="L326">
        <f t="shared" ca="1" si="203"/>
        <v>472</v>
      </c>
      <c r="M326">
        <f t="shared" ca="1" si="204"/>
        <v>49</v>
      </c>
      <c r="N326">
        <f t="shared" ca="1" si="205"/>
        <v>13</v>
      </c>
      <c r="O326">
        <f t="shared" ca="1" si="206"/>
        <v>36</v>
      </c>
      <c r="P326">
        <f t="shared" ca="1" si="207"/>
        <v>469</v>
      </c>
    </row>
    <row r="327" spans="1:16" x14ac:dyDescent="0.25">
      <c r="A327">
        <f t="shared" ca="1" si="179"/>
        <v>147</v>
      </c>
      <c r="B327" s="1">
        <v>42330</v>
      </c>
      <c r="C327">
        <f t="shared" ref="C327" ca="1" si="211">RANDBETWEEN(100,200)</f>
        <v>156</v>
      </c>
      <c r="D327">
        <f t="shared" ca="1" si="181"/>
        <v>48</v>
      </c>
      <c r="E327">
        <f t="shared" ca="1" si="191"/>
        <v>107</v>
      </c>
      <c r="F327">
        <f t="shared" ca="1" si="161"/>
        <v>53</v>
      </c>
      <c r="G327">
        <f t="shared" ca="1" si="150"/>
        <v>36</v>
      </c>
      <c r="H327">
        <f t="shared" ca="1" si="200"/>
        <v>19</v>
      </c>
      <c r="I327">
        <f t="shared" ca="1" si="201"/>
        <v>115</v>
      </c>
      <c r="J327">
        <f t="shared" ca="1" si="202"/>
        <v>349</v>
      </c>
      <c r="K327" t="s">
        <v>80</v>
      </c>
      <c r="L327">
        <f t="shared" ca="1" si="203"/>
        <v>252</v>
      </c>
      <c r="M327">
        <f t="shared" ca="1" si="204"/>
        <v>52</v>
      </c>
      <c r="N327">
        <f t="shared" ca="1" si="205"/>
        <v>18</v>
      </c>
      <c r="O327">
        <f t="shared" ca="1" si="206"/>
        <v>34</v>
      </c>
      <c r="P327">
        <f t="shared" ca="1" si="207"/>
        <v>358</v>
      </c>
    </row>
    <row r="328" spans="1:16" x14ac:dyDescent="0.25">
      <c r="A328">
        <f t="shared" ca="1" si="179"/>
        <v>137</v>
      </c>
      <c r="B328" s="1">
        <v>42331</v>
      </c>
      <c r="C328">
        <f t="shared" ref="C328" ca="1" si="212">RANDBETWEEN(500,750)</f>
        <v>560</v>
      </c>
      <c r="D328">
        <f t="shared" ca="1" si="181"/>
        <v>46</v>
      </c>
      <c r="E328">
        <f t="shared" ca="1" si="191"/>
        <v>148</v>
      </c>
      <c r="F328">
        <f t="shared" ca="1" si="161"/>
        <v>53</v>
      </c>
      <c r="G328">
        <f t="shared" ca="1" si="150"/>
        <v>33</v>
      </c>
      <c r="H328">
        <f t="shared" ca="1" si="200"/>
        <v>29</v>
      </c>
      <c r="I328">
        <f t="shared" ca="1" si="201"/>
        <v>140</v>
      </c>
      <c r="J328">
        <f t="shared" ca="1" si="202"/>
        <v>349</v>
      </c>
      <c r="K328" t="s">
        <v>81</v>
      </c>
      <c r="L328">
        <f t="shared" ca="1" si="203"/>
        <v>498</v>
      </c>
      <c r="M328">
        <f t="shared" ca="1" si="204"/>
        <v>46</v>
      </c>
      <c r="N328">
        <f t="shared" ca="1" si="205"/>
        <v>11</v>
      </c>
      <c r="O328">
        <f t="shared" ca="1" si="206"/>
        <v>35</v>
      </c>
      <c r="P328">
        <f t="shared" ca="1" si="207"/>
        <v>322</v>
      </c>
    </row>
    <row r="329" spans="1:16" x14ac:dyDescent="0.25">
      <c r="A329">
        <f t="shared" ca="1" si="179"/>
        <v>107</v>
      </c>
      <c r="B329" s="1">
        <v>42332</v>
      </c>
      <c r="C329">
        <f t="shared" ref="C329" ca="1" si="213">RANDBETWEEN(200,300)</f>
        <v>295</v>
      </c>
      <c r="D329">
        <f t="shared" ca="1" si="181"/>
        <v>48</v>
      </c>
      <c r="E329">
        <f t="shared" ca="1" si="191"/>
        <v>121</v>
      </c>
      <c r="F329">
        <f t="shared" ca="1" si="161"/>
        <v>49</v>
      </c>
      <c r="G329">
        <f t="shared" ca="1" si="150"/>
        <v>33</v>
      </c>
      <c r="H329">
        <f t="shared" ca="1" si="200"/>
        <v>20</v>
      </c>
      <c r="I329">
        <f t="shared" ca="1" si="201"/>
        <v>147</v>
      </c>
      <c r="J329">
        <f t="shared" ca="1" si="202"/>
        <v>371</v>
      </c>
      <c r="K329" t="s">
        <v>80</v>
      </c>
      <c r="L329">
        <f t="shared" ca="1" si="203"/>
        <v>294</v>
      </c>
      <c r="M329">
        <f t="shared" ca="1" si="204"/>
        <v>53</v>
      </c>
      <c r="N329">
        <f t="shared" ca="1" si="205"/>
        <v>18</v>
      </c>
      <c r="O329">
        <f t="shared" ca="1" si="206"/>
        <v>35</v>
      </c>
      <c r="P329">
        <f t="shared" ca="1" si="207"/>
        <v>399</v>
      </c>
    </row>
    <row r="330" spans="1:16" x14ac:dyDescent="0.25">
      <c r="A330">
        <f t="shared" ca="1" si="179"/>
        <v>135</v>
      </c>
      <c r="B330" s="1">
        <v>42333</v>
      </c>
      <c r="C330">
        <f t="shared" ref="C330" ca="1" si="214">RANDBETWEEN(600,700)</f>
        <v>670</v>
      </c>
      <c r="D330">
        <f t="shared" ca="1" si="181"/>
        <v>46</v>
      </c>
      <c r="E330">
        <f t="shared" ca="1" si="191"/>
        <v>148</v>
      </c>
      <c r="F330">
        <f t="shared" ca="1" si="161"/>
        <v>55</v>
      </c>
      <c r="G330">
        <f t="shared" ca="1" si="150"/>
        <v>50</v>
      </c>
      <c r="H330">
        <f t="shared" ca="1" si="200"/>
        <v>23</v>
      </c>
      <c r="I330">
        <f t="shared" ca="1" si="201"/>
        <v>104</v>
      </c>
      <c r="J330">
        <f t="shared" ca="1" si="202"/>
        <v>135</v>
      </c>
      <c r="K330" t="s">
        <v>81</v>
      </c>
      <c r="L330">
        <f t="shared" ca="1" si="203"/>
        <v>238</v>
      </c>
      <c r="M330">
        <f t="shared" ca="1" si="204"/>
        <v>52</v>
      </c>
      <c r="N330">
        <f t="shared" ca="1" si="205"/>
        <v>20</v>
      </c>
      <c r="O330">
        <f t="shared" ca="1" si="206"/>
        <v>32</v>
      </c>
      <c r="P330">
        <f t="shared" ca="1" si="207"/>
        <v>263</v>
      </c>
    </row>
    <row r="331" spans="1:16" x14ac:dyDescent="0.25">
      <c r="A331">
        <f t="shared" ca="1" si="179"/>
        <v>140</v>
      </c>
      <c r="B331" s="1">
        <v>42334</v>
      </c>
      <c r="C331">
        <f t="shared" ref="C331" ca="1" si="215">RANDBETWEEN(100,110)</f>
        <v>103</v>
      </c>
      <c r="D331">
        <f t="shared" ca="1" si="181"/>
        <v>50</v>
      </c>
      <c r="E331">
        <f t="shared" ca="1" si="191"/>
        <v>128</v>
      </c>
      <c r="F331">
        <f t="shared" ca="1" si="161"/>
        <v>52</v>
      </c>
      <c r="G331">
        <f t="shared" ca="1" si="150"/>
        <v>35</v>
      </c>
      <c r="H331">
        <f t="shared" ca="1" si="200"/>
        <v>22</v>
      </c>
      <c r="I331">
        <f t="shared" ca="1" si="201"/>
        <v>107</v>
      </c>
      <c r="J331">
        <f t="shared" ca="1" si="202"/>
        <v>195</v>
      </c>
      <c r="K331" t="s">
        <v>80</v>
      </c>
      <c r="L331">
        <f t="shared" ca="1" si="203"/>
        <v>108</v>
      </c>
      <c r="M331">
        <f t="shared" ca="1" si="204"/>
        <v>43</v>
      </c>
      <c r="N331">
        <f t="shared" ca="1" si="205"/>
        <v>13</v>
      </c>
      <c r="O331">
        <f t="shared" ca="1" si="206"/>
        <v>30</v>
      </c>
      <c r="P331">
        <f t="shared" ca="1" si="207"/>
        <v>263</v>
      </c>
    </row>
    <row r="332" spans="1:16" x14ac:dyDescent="0.25">
      <c r="A332">
        <f t="shared" ca="1" si="179"/>
        <v>127</v>
      </c>
      <c r="B332" s="1">
        <v>42335</v>
      </c>
      <c r="C332">
        <f t="shared" ref="C332" ca="1" si="216">RANDBETWEEN(100,200)</f>
        <v>186</v>
      </c>
      <c r="D332">
        <f t="shared" ca="1" si="181"/>
        <v>45</v>
      </c>
      <c r="E332">
        <f t="shared" ca="1" si="191"/>
        <v>106</v>
      </c>
      <c r="F332">
        <f t="shared" ca="1" si="161"/>
        <v>48</v>
      </c>
      <c r="G332">
        <f t="shared" ca="1" si="150"/>
        <v>26</v>
      </c>
      <c r="H332">
        <f t="shared" ca="1" si="200"/>
        <v>20</v>
      </c>
      <c r="I332">
        <f t="shared" ca="1" si="201"/>
        <v>129</v>
      </c>
      <c r="J332">
        <f t="shared" ca="1" si="202"/>
        <v>171</v>
      </c>
      <c r="K332" t="s">
        <v>81</v>
      </c>
      <c r="L332">
        <f t="shared" ca="1" si="203"/>
        <v>487</v>
      </c>
      <c r="M332">
        <f t="shared" ca="1" si="204"/>
        <v>52</v>
      </c>
      <c r="N332">
        <f t="shared" ca="1" si="205"/>
        <v>17</v>
      </c>
      <c r="O332">
        <f t="shared" ca="1" si="206"/>
        <v>35</v>
      </c>
      <c r="P332">
        <f t="shared" ca="1" si="207"/>
        <v>325</v>
      </c>
    </row>
    <row r="333" spans="1:16" x14ac:dyDescent="0.25">
      <c r="A333">
        <f t="shared" ca="1" si="179"/>
        <v>141</v>
      </c>
      <c r="B333" s="1">
        <v>42336</v>
      </c>
      <c r="C333">
        <f t="shared" ref="C333" ca="1" si="217">RANDBETWEEN(500,750)</f>
        <v>661</v>
      </c>
      <c r="D333">
        <f t="shared" ca="1" si="181"/>
        <v>49</v>
      </c>
      <c r="E333">
        <f t="shared" ca="1" si="191"/>
        <v>148</v>
      </c>
      <c r="F333">
        <f t="shared" ca="1" si="161"/>
        <v>49</v>
      </c>
      <c r="G333">
        <f t="shared" ca="1" si="150"/>
        <v>46</v>
      </c>
      <c r="H333">
        <f t="shared" ca="1" si="200"/>
        <v>21</v>
      </c>
      <c r="I333">
        <f t="shared" ca="1" si="201"/>
        <v>130</v>
      </c>
      <c r="J333">
        <f t="shared" ca="1" si="202"/>
        <v>185</v>
      </c>
      <c r="K333" t="s">
        <v>80</v>
      </c>
      <c r="L333">
        <f t="shared" ca="1" si="203"/>
        <v>161</v>
      </c>
      <c r="M333">
        <f t="shared" ca="1" si="204"/>
        <v>57</v>
      </c>
      <c r="N333">
        <f t="shared" ca="1" si="205"/>
        <v>20</v>
      </c>
      <c r="O333">
        <f t="shared" ca="1" si="206"/>
        <v>37</v>
      </c>
      <c r="P333">
        <f t="shared" ca="1" si="207"/>
        <v>302</v>
      </c>
    </row>
    <row r="334" spans="1:16" x14ac:dyDescent="0.25">
      <c r="A334">
        <f t="shared" ca="1" si="179"/>
        <v>142</v>
      </c>
      <c r="B334" s="1">
        <v>42337</v>
      </c>
      <c r="C334">
        <f t="shared" ref="C334" ca="1" si="218">RANDBETWEEN(200,300)</f>
        <v>295</v>
      </c>
      <c r="D334">
        <f t="shared" ca="1" si="181"/>
        <v>48</v>
      </c>
      <c r="E334">
        <f t="shared" ca="1" si="191"/>
        <v>109</v>
      </c>
      <c r="F334">
        <f t="shared" ca="1" si="161"/>
        <v>45</v>
      </c>
      <c r="G334">
        <f t="shared" ca="1" si="150"/>
        <v>30</v>
      </c>
      <c r="H334">
        <f t="shared" ca="1" si="200"/>
        <v>22</v>
      </c>
      <c r="I334">
        <f t="shared" ca="1" si="201"/>
        <v>144</v>
      </c>
      <c r="J334">
        <f t="shared" ca="1" si="202"/>
        <v>471</v>
      </c>
      <c r="K334" t="s">
        <v>81</v>
      </c>
      <c r="L334">
        <f t="shared" ca="1" si="203"/>
        <v>305</v>
      </c>
      <c r="M334">
        <f t="shared" ca="1" si="204"/>
        <v>55</v>
      </c>
      <c r="N334">
        <f t="shared" ca="1" si="205"/>
        <v>10</v>
      </c>
      <c r="O334">
        <f t="shared" ca="1" si="206"/>
        <v>45</v>
      </c>
      <c r="P334">
        <f t="shared" ca="1" si="207"/>
        <v>414</v>
      </c>
    </row>
    <row r="335" spans="1:16" x14ac:dyDescent="0.25">
      <c r="A335">
        <f t="shared" ca="1" si="179"/>
        <v>112</v>
      </c>
      <c r="B335" s="1">
        <v>42338</v>
      </c>
      <c r="C335">
        <f t="shared" ref="C335" ca="1" si="219">RANDBETWEEN(600,700)</f>
        <v>669</v>
      </c>
      <c r="D335">
        <f t="shared" ca="1" si="181"/>
        <v>46</v>
      </c>
      <c r="E335">
        <f t="shared" ca="1" si="191"/>
        <v>115</v>
      </c>
      <c r="F335">
        <f t="shared" ca="1" si="161"/>
        <v>52</v>
      </c>
      <c r="G335">
        <f t="shared" ca="1" si="150"/>
        <v>27</v>
      </c>
      <c r="H335">
        <f t="shared" ca="1" si="200"/>
        <v>26</v>
      </c>
      <c r="I335">
        <f t="shared" ca="1" si="201"/>
        <v>135</v>
      </c>
      <c r="J335">
        <f t="shared" ca="1" si="202"/>
        <v>219</v>
      </c>
      <c r="K335" t="s">
        <v>80</v>
      </c>
      <c r="L335">
        <f t="shared" ca="1" si="203"/>
        <v>277</v>
      </c>
      <c r="M335">
        <f t="shared" ca="1" si="204"/>
        <v>57</v>
      </c>
      <c r="N335">
        <f t="shared" ca="1" si="205"/>
        <v>13</v>
      </c>
      <c r="O335">
        <f t="shared" ca="1" si="206"/>
        <v>44</v>
      </c>
      <c r="P335">
        <f t="shared" ca="1" si="207"/>
        <v>288</v>
      </c>
    </row>
    <row r="336" spans="1:16" x14ac:dyDescent="0.25">
      <c r="A336">
        <f t="shared" ca="1" si="179"/>
        <v>105</v>
      </c>
      <c r="B336" s="1">
        <v>42339</v>
      </c>
      <c r="C336">
        <f t="shared" ref="C336" ca="1" si="220">RANDBETWEEN(100,110)</f>
        <v>108</v>
      </c>
      <c r="D336">
        <f t="shared" ca="1" si="181"/>
        <v>45</v>
      </c>
      <c r="E336">
        <f t="shared" ref="E336:E366" ca="1" si="221">RANDBETWEEN(10,50)</f>
        <v>32</v>
      </c>
      <c r="F336">
        <f t="shared" ca="1" si="161"/>
        <v>55</v>
      </c>
      <c r="G336">
        <f t="shared" ca="1" si="150"/>
        <v>18</v>
      </c>
      <c r="H336">
        <f t="shared" ca="1" si="200"/>
        <v>23</v>
      </c>
      <c r="I336">
        <f t="shared" ca="1" si="201"/>
        <v>138</v>
      </c>
      <c r="J336">
        <f t="shared" ca="1" si="202"/>
        <v>278</v>
      </c>
      <c r="K336" t="s">
        <v>80</v>
      </c>
      <c r="L336">
        <f t="shared" ca="1" si="203"/>
        <v>130</v>
      </c>
      <c r="M336">
        <f t="shared" ca="1" si="204"/>
        <v>45</v>
      </c>
      <c r="N336">
        <f t="shared" ca="1" si="205"/>
        <v>13</v>
      </c>
      <c r="O336">
        <f t="shared" ca="1" si="206"/>
        <v>32</v>
      </c>
      <c r="P336">
        <f t="shared" ca="1" si="207"/>
        <v>310</v>
      </c>
    </row>
    <row r="337" spans="1:16" x14ac:dyDescent="0.25">
      <c r="A337">
        <f t="shared" ca="1" si="179"/>
        <v>117</v>
      </c>
      <c r="B337" s="1">
        <v>42340</v>
      </c>
      <c r="C337">
        <f t="shared" ref="C337" ca="1" si="222">RANDBETWEEN(100,200)</f>
        <v>142</v>
      </c>
      <c r="D337">
        <f t="shared" ca="1" si="181"/>
        <v>45</v>
      </c>
      <c r="E337">
        <f t="shared" ca="1" si="221"/>
        <v>44</v>
      </c>
      <c r="F337">
        <f t="shared" ca="1" si="161"/>
        <v>51</v>
      </c>
      <c r="G337">
        <f t="shared" ca="1" si="150"/>
        <v>45</v>
      </c>
      <c r="H337">
        <f t="shared" ca="1" si="200"/>
        <v>28</v>
      </c>
      <c r="I337">
        <f t="shared" ca="1" si="201"/>
        <v>134</v>
      </c>
      <c r="J337">
        <f t="shared" ca="1" si="202"/>
        <v>357</v>
      </c>
      <c r="K337" t="s">
        <v>81</v>
      </c>
      <c r="L337">
        <f t="shared" ca="1" si="203"/>
        <v>231</v>
      </c>
      <c r="M337">
        <f t="shared" ca="1" si="204"/>
        <v>57</v>
      </c>
      <c r="N337">
        <f t="shared" ca="1" si="205"/>
        <v>20</v>
      </c>
      <c r="O337">
        <f t="shared" ca="1" si="206"/>
        <v>37</v>
      </c>
      <c r="P337">
        <f t="shared" ca="1" si="207"/>
        <v>312</v>
      </c>
    </row>
    <row r="338" spans="1:16" x14ac:dyDescent="0.25">
      <c r="A338">
        <f t="shared" ca="1" si="179"/>
        <v>138</v>
      </c>
      <c r="B338" s="1">
        <v>42341</v>
      </c>
      <c r="C338">
        <f t="shared" ref="C338" ca="1" si="223">RANDBETWEEN(500,750)</f>
        <v>527</v>
      </c>
      <c r="D338">
        <f t="shared" ca="1" si="181"/>
        <v>48</v>
      </c>
      <c r="E338">
        <f t="shared" ca="1" si="221"/>
        <v>23</v>
      </c>
      <c r="F338">
        <f t="shared" ca="1" si="161"/>
        <v>51</v>
      </c>
      <c r="G338">
        <f t="shared" ca="1" si="150"/>
        <v>15</v>
      </c>
      <c r="H338">
        <f t="shared" ca="1" si="200"/>
        <v>23</v>
      </c>
      <c r="I338">
        <f t="shared" ca="1" si="201"/>
        <v>125</v>
      </c>
      <c r="J338">
        <f t="shared" ca="1" si="202"/>
        <v>310</v>
      </c>
      <c r="K338" t="s">
        <v>80</v>
      </c>
      <c r="L338">
        <f t="shared" ca="1" si="203"/>
        <v>125</v>
      </c>
      <c r="M338">
        <f t="shared" ca="1" si="204"/>
        <v>63</v>
      </c>
      <c r="N338">
        <f t="shared" ca="1" si="205"/>
        <v>19</v>
      </c>
      <c r="O338">
        <f t="shared" ca="1" si="206"/>
        <v>44</v>
      </c>
      <c r="P338">
        <f t="shared" ca="1" si="207"/>
        <v>487</v>
      </c>
    </row>
    <row r="339" spans="1:16" x14ac:dyDescent="0.25">
      <c r="A339">
        <f t="shared" ca="1" si="179"/>
        <v>106</v>
      </c>
      <c r="B339" s="1">
        <v>42342</v>
      </c>
      <c r="C339">
        <f t="shared" ref="C339" ca="1" si="224">RANDBETWEEN(200,300)</f>
        <v>201</v>
      </c>
      <c r="D339">
        <f t="shared" ca="1" si="181"/>
        <v>50</v>
      </c>
      <c r="E339">
        <f t="shared" ca="1" si="221"/>
        <v>49</v>
      </c>
      <c r="F339">
        <f t="shared" ca="1" si="161"/>
        <v>54</v>
      </c>
      <c r="G339">
        <f t="shared" ca="1" si="150"/>
        <v>30</v>
      </c>
      <c r="H339">
        <f t="shared" ca="1" si="200"/>
        <v>23</v>
      </c>
      <c r="I339">
        <f t="shared" ca="1" si="201"/>
        <v>121</v>
      </c>
      <c r="J339">
        <f t="shared" ca="1" si="202"/>
        <v>181</v>
      </c>
      <c r="K339" t="s">
        <v>81</v>
      </c>
      <c r="L339">
        <f t="shared" ca="1" si="203"/>
        <v>466</v>
      </c>
      <c r="M339">
        <f t="shared" ca="1" si="204"/>
        <v>46</v>
      </c>
      <c r="N339">
        <f t="shared" ca="1" si="205"/>
        <v>16</v>
      </c>
      <c r="O339">
        <f t="shared" ca="1" si="206"/>
        <v>30</v>
      </c>
      <c r="P339">
        <f t="shared" ca="1" si="207"/>
        <v>483</v>
      </c>
    </row>
    <row r="340" spans="1:16" x14ac:dyDescent="0.25">
      <c r="A340">
        <f t="shared" ca="1" si="179"/>
        <v>139</v>
      </c>
      <c r="B340" s="1">
        <v>42343</v>
      </c>
      <c r="C340">
        <f t="shared" ref="C340" ca="1" si="225">RANDBETWEEN(600,700)</f>
        <v>660</v>
      </c>
      <c r="D340">
        <f t="shared" ca="1" si="181"/>
        <v>48</v>
      </c>
      <c r="E340">
        <f t="shared" ca="1" si="221"/>
        <v>43</v>
      </c>
      <c r="F340">
        <f t="shared" ca="1" si="161"/>
        <v>53</v>
      </c>
      <c r="G340">
        <f ca="1">RANDBETWEEN(100,500)</f>
        <v>156</v>
      </c>
      <c r="H340">
        <f t="shared" ca="1" si="200"/>
        <v>19</v>
      </c>
      <c r="I340">
        <f t="shared" ca="1" si="201"/>
        <v>102</v>
      </c>
      <c r="J340">
        <f t="shared" ca="1" si="202"/>
        <v>491</v>
      </c>
      <c r="K340" t="s">
        <v>80</v>
      </c>
      <c r="L340">
        <f t="shared" ca="1" si="203"/>
        <v>241</v>
      </c>
      <c r="M340">
        <f t="shared" ca="1" si="204"/>
        <v>52</v>
      </c>
      <c r="N340">
        <f t="shared" ca="1" si="205"/>
        <v>17</v>
      </c>
      <c r="O340">
        <f t="shared" ca="1" si="206"/>
        <v>35</v>
      </c>
      <c r="P340">
        <f t="shared" ca="1" si="207"/>
        <v>325</v>
      </c>
    </row>
    <row r="341" spans="1:16" x14ac:dyDescent="0.25">
      <c r="A341">
        <f t="shared" ca="1" si="179"/>
        <v>122</v>
      </c>
      <c r="B341" s="1">
        <v>42344</v>
      </c>
      <c r="C341">
        <f t="shared" ref="C341" ca="1" si="226">RANDBETWEEN(100,110)</f>
        <v>100</v>
      </c>
      <c r="D341">
        <f t="shared" ca="1" si="181"/>
        <v>49</v>
      </c>
      <c r="E341">
        <f t="shared" ca="1" si="221"/>
        <v>27</v>
      </c>
      <c r="F341">
        <f t="shared" ca="1" si="161"/>
        <v>54</v>
      </c>
      <c r="G341">
        <f t="shared" ref="G341:G343" ca="1" si="227">RANDBETWEEN(100,500)</f>
        <v>480</v>
      </c>
      <c r="H341">
        <f t="shared" ca="1" si="200"/>
        <v>25</v>
      </c>
      <c r="I341">
        <f t="shared" ca="1" si="201"/>
        <v>139</v>
      </c>
      <c r="J341">
        <f t="shared" ca="1" si="202"/>
        <v>193</v>
      </c>
      <c r="K341" t="s">
        <v>81</v>
      </c>
      <c r="L341">
        <f t="shared" ca="1" si="203"/>
        <v>169</v>
      </c>
      <c r="M341">
        <f t="shared" ca="1" si="204"/>
        <v>52</v>
      </c>
      <c r="N341">
        <f t="shared" ca="1" si="205"/>
        <v>18</v>
      </c>
      <c r="O341">
        <f t="shared" ca="1" si="206"/>
        <v>34</v>
      </c>
      <c r="P341">
        <f t="shared" ca="1" si="207"/>
        <v>448</v>
      </c>
    </row>
    <row r="342" spans="1:16" x14ac:dyDescent="0.25">
      <c r="A342">
        <f t="shared" ca="1" si="179"/>
        <v>121</v>
      </c>
      <c r="B342" s="1">
        <v>42345</v>
      </c>
      <c r="C342">
        <f t="shared" ref="C342" ca="1" si="228">RANDBETWEEN(100,200)</f>
        <v>185</v>
      </c>
      <c r="D342">
        <f t="shared" ca="1" si="181"/>
        <v>46</v>
      </c>
      <c r="E342">
        <f t="shared" ca="1" si="221"/>
        <v>24</v>
      </c>
      <c r="F342">
        <f t="shared" ca="1" si="161"/>
        <v>51</v>
      </c>
      <c r="G342">
        <f t="shared" ca="1" si="227"/>
        <v>293</v>
      </c>
      <c r="H342">
        <f t="shared" ca="1" si="200"/>
        <v>28</v>
      </c>
      <c r="I342">
        <f t="shared" ca="1" si="201"/>
        <v>117</v>
      </c>
      <c r="J342">
        <f t="shared" ca="1" si="202"/>
        <v>199</v>
      </c>
      <c r="K342" t="s">
        <v>80</v>
      </c>
      <c r="L342">
        <f t="shared" ca="1" si="203"/>
        <v>360</v>
      </c>
      <c r="M342">
        <f t="shared" ca="1" si="204"/>
        <v>50</v>
      </c>
      <c r="N342">
        <f t="shared" ca="1" si="205"/>
        <v>11</v>
      </c>
      <c r="O342">
        <f t="shared" ca="1" si="206"/>
        <v>39</v>
      </c>
      <c r="P342">
        <f t="shared" ca="1" si="207"/>
        <v>495</v>
      </c>
    </row>
    <row r="343" spans="1:16" x14ac:dyDescent="0.25">
      <c r="A343">
        <f t="shared" ca="1" si="179"/>
        <v>108</v>
      </c>
      <c r="B343" s="1">
        <v>42346</v>
      </c>
      <c r="C343">
        <f t="shared" ref="C343" ca="1" si="229">RANDBETWEEN(500,750)</f>
        <v>653</v>
      </c>
      <c r="D343">
        <f t="shared" ca="1" si="181"/>
        <v>46</v>
      </c>
      <c r="E343">
        <f t="shared" ca="1" si="221"/>
        <v>21</v>
      </c>
      <c r="F343">
        <f t="shared" ca="1" si="161"/>
        <v>53</v>
      </c>
      <c r="G343">
        <f t="shared" ca="1" si="227"/>
        <v>136</v>
      </c>
      <c r="H343">
        <f t="shared" ca="1" si="200"/>
        <v>30</v>
      </c>
      <c r="I343">
        <f t="shared" ca="1" si="201"/>
        <v>101</v>
      </c>
      <c r="J343">
        <f t="shared" ca="1" si="202"/>
        <v>272</v>
      </c>
      <c r="K343" t="s">
        <v>81</v>
      </c>
      <c r="L343">
        <f t="shared" ca="1" si="203"/>
        <v>199</v>
      </c>
      <c r="M343">
        <f t="shared" ca="1" si="204"/>
        <v>63</v>
      </c>
      <c r="N343">
        <f t="shared" ca="1" si="205"/>
        <v>20</v>
      </c>
      <c r="O343">
        <f t="shared" ca="1" si="206"/>
        <v>43</v>
      </c>
      <c r="P343">
        <f t="shared" ca="1" si="207"/>
        <v>369</v>
      </c>
    </row>
    <row r="344" spans="1:16" x14ac:dyDescent="0.25">
      <c r="A344">
        <f t="shared" ca="1" si="179"/>
        <v>118</v>
      </c>
      <c r="B344" s="1">
        <v>42347</v>
      </c>
      <c r="C344">
        <f t="shared" ref="C344" ca="1" si="230">RANDBETWEEN(200,300)</f>
        <v>266</v>
      </c>
      <c r="D344">
        <f t="shared" ca="1" si="181"/>
        <v>47</v>
      </c>
      <c r="E344">
        <f t="shared" ca="1" si="221"/>
        <v>31</v>
      </c>
      <c r="F344">
        <f t="shared" ca="1" si="161"/>
        <v>49</v>
      </c>
      <c r="G344">
        <f ca="1">RANDBETWEEN(10,50)</f>
        <v>19</v>
      </c>
      <c r="H344">
        <f t="shared" ca="1" si="200"/>
        <v>26</v>
      </c>
      <c r="I344">
        <f t="shared" ca="1" si="201"/>
        <v>132</v>
      </c>
      <c r="J344">
        <f t="shared" ca="1" si="202"/>
        <v>140</v>
      </c>
      <c r="K344" t="s">
        <v>80</v>
      </c>
      <c r="L344">
        <f t="shared" ca="1" si="203"/>
        <v>448</v>
      </c>
      <c r="M344">
        <f t="shared" ca="1" si="204"/>
        <v>64</v>
      </c>
      <c r="N344">
        <f t="shared" ca="1" si="205"/>
        <v>20</v>
      </c>
      <c r="O344">
        <f t="shared" ca="1" si="206"/>
        <v>44</v>
      </c>
      <c r="P344">
        <f t="shared" ca="1" si="207"/>
        <v>403</v>
      </c>
    </row>
    <row r="345" spans="1:16" x14ac:dyDescent="0.25">
      <c r="A345">
        <f t="shared" ca="1" si="179"/>
        <v>135</v>
      </c>
      <c r="B345" s="1">
        <v>42348</v>
      </c>
      <c r="C345">
        <f t="shared" ref="C345" ca="1" si="231">RANDBETWEEN(600,700)</f>
        <v>700</v>
      </c>
      <c r="D345">
        <f t="shared" ca="1" si="181"/>
        <v>46</v>
      </c>
      <c r="E345">
        <f t="shared" ca="1" si="221"/>
        <v>15</v>
      </c>
      <c r="F345">
        <f t="shared" ca="1" si="161"/>
        <v>49</v>
      </c>
      <c r="G345">
        <f t="shared" ref="G345:G366" ca="1" si="232">RANDBETWEEN(10,50)</f>
        <v>36</v>
      </c>
      <c r="H345">
        <f t="shared" ca="1" si="200"/>
        <v>20</v>
      </c>
      <c r="I345">
        <f t="shared" ca="1" si="201"/>
        <v>125</v>
      </c>
      <c r="J345">
        <f t="shared" ca="1" si="202"/>
        <v>156</v>
      </c>
      <c r="K345" t="s">
        <v>81</v>
      </c>
      <c r="L345">
        <f t="shared" ca="1" si="203"/>
        <v>122</v>
      </c>
      <c r="M345">
        <f t="shared" ca="1" si="204"/>
        <v>44</v>
      </c>
      <c r="N345">
        <f t="shared" ca="1" si="205"/>
        <v>11</v>
      </c>
      <c r="O345">
        <f t="shared" ca="1" si="206"/>
        <v>33</v>
      </c>
      <c r="P345">
        <f t="shared" ca="1" si="207"/>
        <v>491</v>
      </c>
    </row>
    <row r="346" spans="1:16" x14ac:dyDescent="0.25">
      <c r="A346">
        <f t="shared" ca="1" si="179"/>
        <v>134</v>
      </c>
      <c r="B346" s="1">
        <v>42349</v>
      </c>
      <c r="C346">
        <f t="shared" ref="C346" ca="1" si="233">RANDBETWEEN(100,110)</f>
        <v>108</v>
      </c>
      <c r="D346">
        <f t="shared" ca="1" si="181"/>
        <v>50</v>
      </c>
      <c r="E346">
        <f t="shared" ca="1" si="221"/>
        <v>12</v>
      </c>
      <c r="F346">
        <f t="shared" ca="1" si="161"/>
        <v>53</v>
      </c>
      <c r="G346">
        <f t="shared" ca="1" si="232"/>
        <v>29</v>
      </c>
      <c r="H346">
        <f t="shared" ca="1" si="200"/>
        <v>19</v>
      </c>
      <c r="I346">
        <f t="shared" ca="1" si="201"/>
        <v>128</v>
      </c>
      <c r="J346">
        <f t="shared" ca="1" si="202"/>
        <v>230</v>
      </c>
      <c r="K346" t="s">
        <v>80</v>
      </c>
      <c r="L346">
        <f t="shared" ca="1" si="203"/>
        <v>388</v>
      </c>
      <c r="M346">
        <f t="shared" ca="1" si="204"/>
        <v>53</v>
      </c>
      <c r="N346">
        <f t="shared" ca="1" si="205"/>
        <v>14</v>
      </c>
      <c r="O346">
        <f t="shared" ca="1" si="206"/>
        <v>39</v>
      </c>
      <c r="P346">
        <f t="shared" ca="1" si="207"/>
        <v>388</v>
      </c>
    </row>
    <row r="347" spans="1:16" x14ac:dyDescent="0.25">
      <c r="A347">
        <f t="shared" ca="1" si="179"/>
        <v>114</v>
      </c>
      <c r="B347" s="1">
        <v>42350</v>
      </c>
      <c r="C347">
        <f t="shared" ref="C347" ca="1" si="234">RANDBETWEEN(100,200)</f>
        <v>179</v>
      </c>
      <c r="D347">
        <f t="shared" ca="1" si="181"/>
        <v>47</v>
      </c>
      <c r="E347">
        <f t="shared" ca="1" si="221"/>
        <v>46</v>
      </c>
      <c r="F347">
        <f t="shared" ca="1" si="161"/>
        <v>50</v>
      </c>
      <c r="G347">
        <f t="shared" ca="1" si="232"/>
        <v>13</v>
      </c>
      <c r="H347">
        <f t="shared" ca="1" si="200"/>
        <v>29</v>
      </c>
      <c r="I347">
        <f t="shared" ca="1" si="201"/>
        <v>131</v>
      </c>
      <c r="J347">
        <f t="shared" ca="1" si="202"/>
        <v>210</v>
      </c>
      <c r="K347" t="s">
        <v>81</v>
      </c>
      <c r="L347">
        <f t="shared" ca="1" si="203"/>
        <v>180</v>
      </c>
      <c r="M347">
        <f t="shared" ca="1" si="204"/>
        <v>55</v>
      </c>
      <c r="N347">
        <f t="shared" ca="1" si="205"/>
        <v>17</v>
      </c>
      <c r="O347">
        <f t="shared" ca="1" si="206"/>
        <v>38</v>
      </c>
      <c r="P347">
        <f t="shared" ca="1" si="207"/>
        <v>423</v>
      </c>
    </row>
    <row r="348" spans="1:16" x14ac:dyDescent="0.25">
      <c r="A348">
        <f t="shared" ca="1" si="179"/>
        <v>115</v>
      </c>
      <c r="B348" s="1">
        <v>42351</v>
      </c>
      <c r="C348">
        <f t="shared" ref="C348" ca="1" si="235">RANDBETWEEN(500,750)</f>
        <v>569</v>
      </c>
      <c r="D348">
        <f t="shared" ca="1" si="181"/>
        <v>46</v>
      </c>
      <c r="E348">
        <f t="shared" ca="1" si="221"/>
        <v>36</v>
      </c>
      <c r="F348">
        <f t="shared" ca="1" si="161"/>
        <v>55</v>
      </c>
      <c r="G348">
        <f t="shared" ca="1" si="232"/>
        <v>40</v>
      </c>
      <c r="H348">
        <f t="shared" ca="1" si="200"/>
        <v>25</v>
      </c>
      <c r="I348">
        <f t="shared" ca="1" si="201"/>
        <v>101</v>
      </c>
      <c r="J348">
        <f t="shared" ca="1" si="202"/>
        <v>241</v>
      </c>
      <c r="K348" t="s">
        <v>80</v>
      </c>
      <c r="L348">
        <f t="shared" ca="1" si="203"/>
        <v>257</v>
      </c>
      <c r="M348">
        <f t="shared" ca="1" si="204"/>
        <v>60</v>
      </c>
      <c r="N348">
        <f t="shared" ca="1" si="205"/>
        <v>17</v>
      </c>
      <c r="O348">
        <f t="shared" ca="1" si="206"/>
        <v>43</v>
      </c>
      <c r="P348">
        <f t="shared" ca="1" si="207"/>
        <v>276</v>
      </c>
    </row>
    <row r="349" spans="1:16" x14ac:dyDescent="0.25">
      <c r="A349">
        <f t="shared" ca="1" si="179"/>
        <v>129</v>
      </c>
      <c r="B349" s="1">
        <v>42352</v>
      </c>
      <c r="C349">
        <f t="shared" ref="C349" ca="1" si="236">RANDBETWEEN(200,300)</f>
        <v>209</v>
      </c>
      <c r="D349">
        <f t="shared" ca="1" si="181"/>
        <v>47</v>
      </c>
      <c r="E349">
        <f t="shared" ca="1" si="221"/>
        <v>39</v>
      </c>
      <c r="F349">
        <f t="shared" ca="1" si="161"/>
        <v>46</v>
      </c>
      <c r="G349">
        <f t="shared" ca="1" si="232"/>
        <v>10</v>
      </c>
      <c r="H349">
        <f t="shared" ca="1" si="200"/>
        <v>30</v>
      </c>
      <c r="I349">
        <f t="shared" ca="1" si="201"/>
        <v>101</v>
      </c>
      <c r="J349">
        <f t="shared" ca="1" si="202"/>
        <v>470</v>
      </c>
      <c r="K349" t="s">
        <v>81</v>
      </c>
      <c r="L349">
        <f t="shared" ca="1" si="203"/>
        <v>362</v>
      </c>
      <c r="M349">
        <f t="shared" ca="1" si="204"/>
        <v>54</v>
      </c>
      <c r="N349">
        <f t="shared" ca="1" si="205"/>
        <v>12</v>
      </c>
      <c r="O349">
        <f t="shared" ca="1" si="206"/>
        <v>42</v>
      </c>
      <c r="P349">
        <f t="shared" ca="1" si="207"/>
        <v>332</v>
      </c>
    </row>
    <row r="350" spans="1:16" x14ac:dyDescent="0.25">
      <c r="A350">
        <f t="shared" ca="1" si="179"/>
        <v>108</v>
      </c>
      <c r="B350" s="1">
        <v>42353</v>
      </c>
      <c r="C350">
        <f t="shared" ref="C350" ca="1" si="237">RANDBETWEEN(600,700)</f>
        <v>640</v>
      </c>
      <c r="D350">
        <f t="shared" ca="1" si="181"/>
        <v>48</v>
      </c>
      <c r="E350">
        <f t="shared" ca="1" si="221"/>
        <v>14</v>
      </c>
      <c r="F350">
        <f t="shared" ca="1" si="161"/>
        <v>46</v>
      </c>
      <c r="G350">
        <f t="shared" ca="1" si="232"/>
        <v>20</v>
      </c>
      <c r="H350">
        <f t="shared" ca="1" si="200"/>
        <v>24</v>
      </c>
      <c r="I350">
        <f t="shared" ca="1" si="201"/>
        <v>141</v>
      </c>
      <c r="J350">
        <f t="shared" ca="1" si="202"/>
        <v>456</v>
      </c>
      <c r="K350" t="s">
        <v>80</v>
      </c>
      <c r="L350">
        <f t="shared" ca="1" si="203"/>
        <v>456</v>
      </c>
      <c r="M350">
        <f t="shared" ca="1" si="204"/>
        <v>49</v>
      </c>
      <c r="N350">
        <f t="shared" ca="1" si="205"/>
        <v>14</v>
      </c>
      <c r="O350">
        <f t="shared" ca="1" si="206"/>
        <v>35</v>
      </c>
      <c r="P350">
        <f t="shared" ca="1" si="207"/>
        <v>373</v>
      </c>
    </row>
    <row r="351" spans="1:16" x14ac:dyDescent="0.25">
      <c r="A351">
        <f t="shared" ca="1" si="179"/>
        <v>116</v>
      </c>
      <c r="B351" s="1">
        <v>42354</v>
      </c>
      <c r="C351">
        <f t="shared" ref="C351" ca="1" si="238">RANDBETWEEN(100,110)</f>
        <v>104</v>
      </c>
      <c r="D351">
        <f t="shared" ca="1" si="181"/>
        <v>50</v>
      </c>
      <c r="E351">
        <f t="shared" ca="1" si="221"/>
        <v>12</v>
      </c>
      <c r="F351">
        <f t="shared" ca="1" si="161"/>
        <v>53</v>
      </c>
      <c r="G351">
        <f t="shared" ca="1" si="232"/>
        <v>32</v>
      </c>
      <c r="H351">
        <f t="shared" ca="1" si="200"/>
        <v>23</v>
      </c>
      <c r="I351">
        <f t="shared" ca="1" si="201"/>
        <v>121</v>
      </c>
      <c r="J351">
        <f t="shared" ca="1" si="202"/>
        <v>184</v>
      </c>
      <c r="K351" t="s">
        <v>80</v>
      </c>
      <c r="L351">
        <f t="shared" ca="1" si="203"/>
        <v>194</v>
      </c>
      <c r="M351">
        <f t="shared" ca="1" si="204"/>
        <v>55</v>
      </c>
      <c r="N351">
        <f t="shared" ca="1" si="205"/>
        <v>14</v>
      </c>
      <c r="O351">
        <f t="shared" ca="1" si="206"/>
        <v>41</v>
      </c>
      <c r="P351">
        <f t="shared" ca="1" si="207"/>
        <v>438</v>
      </c>
    </row>
    <row r="352" spans="1:16" x14ac:dyDescent="0.25">
      <c r="A352">
        <f t="shared" ca="1" si="179"/>
        <v>114</v>
      </c>
      <c r="B352" s="1">
        <v>42355</v>
      </c>
      <c r="C352">
        <f t="shared" ref="C352" ca="1" si="239">RANDBETWEEN(100,200)</f>
        <v>133</v>
      </c>
      <c r="D352">
        <f t="shared" ca="1" si="181"/>
        <v>50</v>
      </c>
      <c r="E352">
        <f t="shared" ca="1" si="221"/>
        <v>33</v>
      </c>
      <c r="F352">
        <f t="shared" ref="F352:F366" ca="1" si="240">RANDBETWEEN(45,55)</f>
        <v>51</v>
      </c>
      <c r="G352">
        <f t="shared" ca="1" si="232"/>
        <v>25</v>
      </c>
      <c r="H352">
        <f t="shared" ca="1" si="200"/>
        <v>29</v>
      </c>
      <c r="I352">
        <f t="shared" ca="1" si="201"/>
        <v>106</v>
      </c>
      <c r="J352">
        <f t="shared" ca="1" si="202"/>
        <v>171</v>
      </c>
      <c r="K352" t="s">
        <v>81</v>
      </c>
      <c r="L352">
        <f t="shared" ca="1" si="203"/>
        <v>263</v>
      </c>
      <c r="M352">
        <f t="shared" ca="1" si="204"/>
        <v>57</v>
      </c>
      <c r="N352">
        <f t="shared" ca="1" si="205"/>
        <v>20</v>
      </c>
      <c r="O352">
        <f t="shared" ca="1" si="206"/>
        <v>37</v>
      </c>
      <c r="P352">
        <f t="shared" ca="1" si="207"/>
        <v>261</v>
      </c>
    </row>
    <row r="353" spans="1:16" x14ac:dyDescent="0.25">
      <c r="A353">
        <f t="shared" ca="1" si="179"/>
        <v>126</v>
      </c>
      <c r="B353" s="1">
        <v>42356</v>
      </c>
      <c r="C353">
        <f t="shared" ref="C353" ca="1" si="241">RANDBETWEEN(500,750)</f>
        <v>539</v>
      </c>
      <c r="D353">
        <f t="shared" ca="1" si="181"/>
        <v>46</v>
      </c>
      <c r="E353">
        <f t="shared" ca="1" si="221"/>
        <v>46</v>
      </c>
      <c r="F353">
        <f t="shared" ca="1" si="240"/>
        <v>48</v>
      </c>
      <c r="G353">
        <f t="shared" ca="1" si="232"/>
        <v>46</v>
      </c>
      <c r="H353">
        <f t="shared" ca="1" si="200"/>
        <v>25</v>
      </c>
      <c r="I353">
        <f t="shared" ca="1" si="201"/>
        <v>101</v>
      </c>
      <c r="J353">
        <f t="shared" ca="1" si="202"/>
        <v>118</v>
      </c>
      <c r="K353" t="s">
        <v>80</v>
      </c>
      <c r="L353">
        <f t="shared" ca="1" si="203"/>
        <v>167</v>
      </c>
      <c r="M353">
        <f t="shared" ca="1" si="204"/>
        <v>59</v>
      </c>
      <c r="N353">
        <f t="shared" ca="1" si="205"/>
        <v>16</v>
      </c>
      <c r="O353">
        <f t="shared" ca="1" si="206"/>
        <v>43</v>
      </c>
      <c r="P353">
        <f t="shared" ca="1" si="207"/>
        <v>285</v>
      </c>
    </row>
    <row r="354" spans="1:16" x14ac:dyDescent="0.25">
      <c r="A354">
        <f t="shared" ca="1" si="179"/>
        <v>140</v>
      </c>
      <c r="B354" s="1">
        <v>42357</v>
      </c>
      <c r="C354">
        <f t="shared" ref="C354" ca="1" si="242">RANDBETWEEN(200,300)</f>
        <v>215</v>
      </c>
      <c r="D354">
        <f t="shared" ca="1" si="181"/>
        <v>49</v>
      </c>
      <c r="E354">
        <f t="shared" ca="1" si="221"/>
        <v>33</v>
      </c>
      <c r="F354">
        <f t="shared" ca="1" si="240"/>
        <v>54</v>
      </c>
      <c r="G354">
        <f t="shared" ca="1" si="232"/>
        <v>50</v>
      </c>
      <c r="H354">
        <f t="shared" ca="1" si="200"/>
        <v>27</v>
      </c>
      <c r="I354">
        <f t="shared" ca="1" si="201"/>
        <v>115</v>
      </c>
      <c r="J354">
        <f t="shared" ca="1" si="202"/>
        <v>292</v>
      </c>
      <c r="K354" t="s">
        <v>81</v>
      </c>
      <c r="L354">
        <f t="shared" ca="1" si="203"/>
        <v>151</v>
      </c>
      <c r="M354">
        <f t="shared" ca="1" si="204"/>
        <v>46</v>
      </c>
      <c r="N354">
        <f t="shared" ca="1" si="205"/>
        <v>16</v>
      </c>
      <c r="O354">
        <f t="shared" ca="1" si="206"/>
        <v>30</v>
      </c>
      <c r="P354">
        <f t="shared" ca="1" si="207"/>
        <v>493</v>
      </c>
    </row>
    <row r="355" spans="1:16" x14ac:dyDescent="0.25">
      <c r="A355">
        <f t="shared" ca="1" si="179"/>
        <v>133</v>
      </c>
      <c r="B355" s="1">
        <v>42358</v>
      </c>
      <c r="C355">
        <f t="shared" ref="C355" ca="1" si="243">RANDBETWEEN(600,700)</f>
        <v>603</v>
      </c>
      <c r="D355">
        <f t="shared" ca="1" si="181"/>
        <v>46</v>
      </c>
      <c r="E355">
        <f t="shared" ca="1" si="221"/>
        <v>28</v>
      </c>
      <c r="F355">
        <f t="shared" ca="1" si="240"/>
        <v>52</v>
      </c>
      <c r="G355">
        <f t="shared" ca="1" si="232"/>
        <v>38</v>
      </c>
      <c r="H355">
        <f t="shared" ca="1" si="200"/>
        <v>25</v>
      </c>
      <c r="I355">
        <f t="shared" ca="1" si="201"/>
        <v>130</v>
      </c>
      <c r="J355">
        <f t="shared" ca="1" si="202"/>
        <v>173</v>
      </c>
      <c r="K355" t="s">
        <v>80</v>
      </c>
      <c r="L355">
        <f t="shared" ca="1" si="203"/>
        <v>452</v>
      </c>
      <c r="M355">
        <f t="shared" ca="1" si="204"/>
        <v>49</v>
      </c>
      <c r="N355">
        <f t="shared" ca="1" si="205"/>
        <v>17</v>
      </c>
      <c r="O355">
        <f t="shared" ca="1" si="206"/>
        <v>32</v>
      </c>
      <c r="P355">
        <f t="shared" ca="1" si="207"/>
        <v>283</v>
      </c>
    </row>
    <row r="356" spans="1:16" x14ac:dyDescent="0.25">
      <c r="A356">
        <f t="shared" ca="1" si="179"/>
        <v>109</v>
      </c>
      <c r="B356" s="1">
        <v>42359</v>
      </c>
      <c r="C356">
        <f t="shared" ref="C356" ca="1" si="244">RANDBETWEEN(100,110)</f>
        <v>110</v>
      </c>
      <c r="D356">
        <f t="shared" ca="1" si="181"/>
        <v>50</v>
      </c>
      <c r="E356">
        <f t="shared" ca="1" si="221"/>
        <v>42</v>
      </c>
      <c r="F356">
        <f t="shared" ca="1" si="240"/>
        <v>54</v>
      </c>
      <c r="G356">
        <f t="shared" ca="1" si="232"/>
        <v>25</v>
      </c>
      <c r="H356">
        <f t="shared" ca="1" si="200"/>
        <v>19</v>
      </c>
      <c r="I356">
        <f t="shared" ca="1" si="201"/>
        <v>110</v>
      </c>
      <c r="J356">
        <f t="shared" ca="1" si="202"/>
        <v>459</v>
      </c>
      <c r="K356" t="s">
        <v>81</v>
      </c>
      <c r="L356">
        <f t="shared" ca="1" si="203"/>
        <v>241</v>
      </c>
      <c r="M356">
        <f t="shared" ca="1" si="204"/>
        <v>62</v>
      </c>
      <c r="N356">
        <f t="shared" ca="1" si="205"/>
        <v>17</v>
      </c>
      <c r="O356">
        <f t="shared" ca="1" si="206"/>
        <v>45</v>
      </c>
      <c r="P356">
        <f t="shared" ca="1" si="207"/>
        <v>306</v>
      </c>
    </row>
    <row r="357" spans="1:16" x14ac:dyDescent="0.25">
      <c r="A357">
        <f t="shared" ca="1" si="179"/>
        <v>113</v>
      </c>
      <c r="B357" s="1">
        <v>42360</v>
      </c>
      <c r="C357">
        <f t="shared" ref="C357" ca="1" si="245">RANDBETWEEN(100,200)</f>
        <v>121</v>
      </c>
      <c r="D357">
        <f t="shared" ca="1" si="181"/>
        <v>46</v>
      </c>
      <c r="E357">
        <f t="shared" ca="1" si="221"/>
        <v>38</v>
      </c>
      <c r="F357">
        <f t="shared" ca="1" si="240"/>
        <v>47</v>
      </c>
      <c r="G357">
        <f t="shared" ca="1" si="232"/>
        <v>29</v>
      </c>
      <c r="H357">
        <f t="shared" ca="1" si="200"/>
        <v>21</v>
      </c>
      <c r="I357">
        <f t="shared" ca="1" si="201"/>
        <v>145</v>
      </c>
      <c r="J357">
        <f t="shared" ca="1" si="202"/>
        <v>169</v>
      </c>
      <c r="K357" t="s">
        <v>80</v>
      </c>
      <c r="L357">
        <f t="shared" ca="1" si="203"/>
        <v>146</v>
      </c>
      <c r="M357">
        <f t="shared" ca="1" si="204"/>
        <v>65</v>
      </c>
      <c r="N357">
        <f t="shared" ca="1" si="205"/>
        <v>20</v>
      </c>
      <c r="O357">
        <f t="shared" ca="1" si="206"/>
        <v>45</v>
      </c>
      <c r="P357">
        <f t="shared" ca="1" si="207"/>
        <v>395</v>
      </c>
    </row>
    <row r="358" spans="1:16" x14ac:dyDescent="0.25">
      <c r="A358">
        <f t="shared" ca="1" si="179"/>
        <v>120</v>
      </c>
      <c r="B358" s="1">
        <v>42361</v>
      </c>
      <c r="C358">
        <f t="shared" ref="C358" ca="1" si="246">RANDBETWEEN(500,750)</f>
        <v>659</v>
      </c>
      <c r="D358">
        <f t="shared" ca="1" si="181"/>
        <v>50</v>
      </c>
      <c r="E358">
        <f t="shared" ca="1" si="221"/>
        <v>15</v>
      </c>
      <c r="F358">
        <f t="shared" ca="1" si="240"/>
        <v>55</v>
      </c>
      <c r="G358">
        <f t="shared" ca="1" si="232"/>
        <v>27</v>
      </c>
      <c r="H358">
        <f t="shared" ca="1" si="200"/>
        <v>19</v>
      </c>
      <c r="I358">
        <f t="shared" ca="1" si="201"/>
        <v>113</v>
      </c>
      <c r="J358">
        <f t="shared" ca="1" si="202"/>
        <v>107</v>
      </c>
      <c r="K358" t="s">
        <v>81</v>
      </c>
      <c r="L358">
        <f t="shared" ca="1" si="203"/>
        <v>471</v>
      </c>
      <c r="M358">
        <f t="shared" ca="1" si="204"/>
        <v>50</v>
      </c>
      <c r="N358">
        <f t="shared" ca="1" si="205"/>
        <v>15</v>
      </c>
      <c r="O358">
        <f t="shared" ca="1" si="206"/>
        <v>35</v>
      </c>
      <c r="P358">
        <f t="shared" ca="1" si="207"/>
        <v>350</v>
      </c>
    </row>
    <row r="359" spans="1:16" x14ac:dyDescent="0.25">
      <c r="A359">
        <f t="shared" ca="1" si="179"/>
        <v>147</v>
      </c>
      <c r="B359" s="1">
        <v>42362</v>
      </c>
      <c r="C359">
        <f t="shared" ref="C359" ca="1" si="247">RANDBETWEEN(200,300)</f>
        <v>261</v>
      </c>
      <c r="D359">
        <f t="shared" ca="1" si="181"/>
        <v>50</v>
      </c>
      <c r="E359">
        <f t="shared" ca="1" si="221"/>
        <v>20</v>
      </c>
      <c r="F359">
        <f t="shared" ca="1" si="240"/>
        <v>50</v>
      </c>
      <c r="G359">
        <f t="shared" ca="1" si="232"/>
        <v>49</v>
      </c>
      <c r="H359">
        <f t="shared" ca="1" si="200"/>
        <v>19</v>
      </c>
      <c r="I359">
        <f t="shared" ca="1" si="201"/>
        <v>132</v>
      </c>
      <c r="J359">
        <f t="shared" ca="1" si="202"/>
        <v>463</v>
      </c>
      <c r="K359" t="s">
        <v>80</v>
      </c>
      <c r="L359">
        <f t="shared" ca="1" si="203"/>
        <v>498</v>
      </c>
      <c r="M359">
        <f t="shared" ca="1" si="204"/>
        <v>53</v>
      </c>
      <c r="N359">
        <f t="shared" ca="1" si="205"/>
        <v>15</v>
      </c>
      <c r="O359">
        <f t="shared" ca="1" si="206"/>
        <v>38</v>
      </c>
      <c r="P359">
        <f t="shared" ca="1" si="207"/>
        <v>400</v>
      </c>
    </row>
    <row r="360" spans="1:16" x14ac:dyDescent="0.25">
      <c r="A360">
        <f t="shared" ca="1" si="179"/>
        <v>119</v>
      </c>
      <c r="B360" s="1">
        <v>42363</v>
      </c>
      <c r="C360">
        <f t="shared" ref="C360" ca="1" si="248">RANDBETWEEN(600,700)</f>
        <v>700</v>
      </c>
      <c r="D360">
        <f t="shared" ca="1" si="181"/>
        <v>49</v>
      </c>
      <c r="E360">
        <f t="shared" ca="1" si="221"/>
        <v>22</v>
      </c>
      <c r="F360">
        <f t="shared" ca="1" si="240"/>
        <v>47</v>
      </c>
      <c r="G360">
        <f t="shared" ca="1" si="232"/>
        <v>11</v>
      </c>
      <c r="H360">
        <f t="shared" ca="1" si="200"/>
        <v>24</v>
      </c>
      <c r="I360">
        <f t="shared" ca="1" si="201"/>
        <v>144</v>
      </c>
      <c r="J360">
        <f t="shared" ca="1" si="202"/>
        <v>143</v>
      </c>
      <c r="K360" t="s">
        <v>81</v>
      </c>
      <c r="L360">
        <f t="shared" ca="1" si="203"/>
        <v>382</v>
      </c>
      <c r="M360">
        <f t="shared" ca="1" si="204"/>
        <v>47</v>
      </c>
      <c r="N360">
        <f t="shared" ca="1" si="205"/>
        <v>14</v>
      </c>
      <c r="O360">
        <f t="shared" ca="1" si="206"/>
        <v>33</v>
      </c>
      <c r="P360">
        <f t="shared" ca="1" si="207"/>
        <v>466</v>
      </c>
    </row>
    <row r="361" spans="1:16" x14ac:dyDescent="0.25">
      <c r="A361">
        <f t="shared" ca="1" si="179"/>
        <v>123</v>
      </c>
      <c r="B361" s="1">
        <v>42364</v>
      </c>
      <c r="C361">
        <f t="shared" ref="C361" ca="1" si="249">RANDBETWEEN(100,110)</f>
        <v>100</v>
      </c>
      <c r="D361">
        <f t="shared" ca="1" si="181"/>
        <v>50</v>
      </c>
      <c r="E361">
        <f t="shared" ca="1" si="221"/>
        <v>44</v>
      </c>
      <c r="F361">
        <f t="shared" ca="1" si="240"/>
        <v>46</v>
      </c>
      <c r="G361">
        <f t="shared" ca="1" si="232"/>
        <v>17</v>
      </c>
      <c r="H361">
        <f t="shared" ca="1" si="200"/>
        <v>24</v>
      </c>
      <c r="I361">
        <f t="shared" ca="1" si="201"/>
        <v>129</v>
      </c>
      <c r="J361">
        <f t="shared" ca="1" si="202"/>
        <v>346</v>
      </c>
      <c r="K361" t="s">
        <v>80</v>
      </c>
      <c r="L361">
        <f t="shared" ca="1" si="203"/>
        <v>465</v>
      </c>
      <c r="M361">
        <f t="shared" ca="1" si="204"/>
        <v>58</v>
      </c>
      <c r="N361">
        <f t="shared" ca="1" si="205"/>
        <v>17</v>
      </c>
      <c r="O361">
        <f t="shared" ca="1" si="206"/>
        <v>41</v>
      </c>
      <c r="P361">
        <f t="shared" ca="1" si="207"/>
        <v>333</v>
      </c>
    </row>
    <row r="362" spans="1:16" x14ac:dyDescent="0.25">
      <c r="A362">
        <f t="shared" ca="1" si="179"/>
        <v>124</v>
      </c>
      <c r="B362" s="1">
        <v>42365</v>
      </c>
      <c r="C362">
        <f t="shared" ref="C362" ca="1" si="250">RANDBETWEEN(100,200)</f>
        <v>107</v>
      </c>
      <c r="D362">
        <f t="shared" ca="1" si="181"/>
        <v>46</v>
      </c>
      <c r="E362">
        <f t="shared" ca="1" si="221"/>
        <v>24</v>
      </c>
      <c r="F362">
        <f t="shared" ca="1" si="240"/>
        <v>53</v>
      </c>
      <c r="G362">
        <f t="shared" ca="1" si="232"/>
        <v>15</v>
      </c>
      <c r="H362">
        <f t="shared" ca="1" si="200"/>
        <v>25</v>
      </c>
      <c r="I362">
        <f t="shared" ca="1" si="201"/>
        <v>116</v>
      </c>
      <c r="J362">
        <f t="shared" ca="1" si="202"/>
        <v>376</v>
      </c>
      <c r="K362" t="s">
        <v>81</v>
      </c>
      <c r="L362">
        <f t="shared" ca="1" si="203"/>
        <v>393</v>
      </c>
      <c r="M362">
        <f t="shared" ca="1" si="204"/>
        <v>45</v>
      </c>
      <c r="N362">
        <f t="shared" ca="1" si="205"/>
        <v>10</v>
      </c>
      <c r="O362">
        <f t="shared" ca="1" si="206"/>
        <v>35</v>
      </c>
      <c r="P362">
        <f t="shared" ca="1" si="207"/>
        <v>282</v>
      </c>
    </row>
    <row r="363" spans="1:16" x14ac:dyDescent="0.25">
      <c r="A363">
        <f t="shared" ca="1" si="179"/>
        <v>103</v>
      </c>
      <c r="B363" s="1">
        <v>42366</v>
      </c>
      <c r="C363">
        <f t="shared" ref="C363" ca="1" si="251">RANDBETWEEN(500,750)</f>
        <v>716</v>
      </c>
      <c r="D363">
        <f t="shared" ca="1" si="181"/>
        <v>49</v>
      </c>
      <c r="E363">
        <f t="shared" ca="1" si="221"/>
        <v>18</v>
      </c>
      <c r="F363">
        <f t="shared" ca="1" si="240"/>
        <v>52</v>
      </c>
      <c r="G363">
        <f t="shared" ca="1" si="232"/>
        <v>10</v>
      </c>
      <c r="H363">
        <f t="shared" ca="1" si="200"/>
        <v>29</v>
      </c>
      <c r="I363">
        <f t="shared" ca="1" si="201"/>
        <v>117</v>
      </c>
      <c r="J363">
        <f t="shared" ca="1" si="202"/>
        <v>472</v>
      </c>
      <c r="K363" t="s">
        <v>80</v>
      </c>
      <c r="L363">
        <f t="shared" ca="1" si="203"/>
        <v>451</v>
      </c>
      <c r="M363">
        <f t="shared" ca="1" si="204"/>
        <v>59</v>
      </c>
      <c r="N363">
        <f t="shared" ca="1" si="205"/>
        <v>17</v>
      </c>
      <c r="O363">
        <f t="shared" ca="1" si="206"/>
        <v>42</v>
      </c>
      <c r="P363">
        <f t="shared" ca="1" si="207"/>
        <v>366</v>
      </c>
    </row>
    <row r="364" spans="1:16" x14ac:dyDescent="0.25">
      <c r="A364">
        <f t="shared" ca="1" si="179"/>
        <v>103</v>
      </c>
      <c r="B364" s="1">
        <v>42367</v>
      </c>
      <c r="C364">
        <f t="shared" ref="C364" ca="1" si="252">RANDBETWEEN(200,300)</f>
        <v>219</v>
      </c>
      <c r="D364">
        <f t="shared" ca="1" si="181"/>
        <v>48</v>
      </c>
      <c r="E364">
        <f t="shared" ca="1" si="221"/>
        <v>31</v>
      </c>
      <c r="F364">
        <f t="shared" ca="1" si="240"/>
        <v>45</v>
      </c>
      <c r="G364">
        <f t="shared" ca="1" si="232"/>
        <v>28</v>
      </c>
      <c r="H364">
        <f t="shared" ca="1" si="200"/>
        <v>29</v>
      </c>
      <c r="I364">
        <f t="shared" ca="1" si="201"/>
        <v>147</v>
      </c>
      <c r="J364">
        <f t="shared" ca="1" si="202"/>
        <v>354</v>
      </c>
      <c r="K364" t="s">
        <v>81</v>
      </c>
      <c r="L364">
        <f t="shared" ca="1" si="203"/>
        <v>271</v>
      </c>
      <c r="M364">
        <f t="shared" ca="1" si="204"/>
        <v>53</v>
      </c>
      <c r="N364">
        <f t="shared" ca="1" si="205"/>
        <v>16</v>
      </c>
      <c r="O364">
        <f t="shared" ca="1" si="206"/>
        <v>37</v>
      </c>
      <c r="P364">
        <f t="shared" ca="1" si="207"/>
        <v>366</v>
      </c>
    </row>
    <row r="365" spans="1:16" x14ac:dyDescent="0.25">
      <c r="A365">
        <f t="shared" ca="1" si="179"/>
        <v>117</v>
      </c>
      <c r="B365" s="1">
        <v>42368</v>
      </c>
      <c r="C365">
        <f t="shared" ref="C365" ca="1" si="253">RANDBETWEEN(600,700)</f>
        <v>613</v>
      </c>
      <c r="D365">
        <f t="shared" ca="1" si="181"/>
        <v>46</v>
      </c>
      <c r="E365">
        <f t="shared" ca="1" si="221"/>
        <v>31</v>
      </c>
      <c r="F365">
        <f t="shared" ca="1" si="240"/>
        <v>51</v>
      </c>
      <c r="G365">
        <f t="shared" ca="1" si="232"/>
        <v>38</v>
      </c>
      <c r="H365">
        <f t="shared" ca="1" si="200"/>
        <v>19</v>
      </c>
      <c r="I365">
        <f t="shared" ca="1" si="201"/>
        <v>100</v>
      </c>
      <c r="J365">
        <f t="shared" ca="1" si="202"/>
        <v>142</v>
      </c>
      <c r="K365" t="s">
        <v>80</v>
      </c>
      <c r="L365">
        <f t="shared" ca="1" si="203"/>
        <v>199</v>
      </c>
      <c r="M365">
        <f t="shared" ca="1" si="204"/>
        <v>42</v>
      </c>
      <c r="N365">
        <f t="shared" ca="1" si="205"/>
        <v>11</v>
      </c>
      <c r="O365">
        <f t="shared" ca="1" si="206"/>
        <v>31</v>
      </c>
      <c r="P365">
        <f t="shared" ca="1" si="207"/>
        <v>306</v>
      </c>
    </row>
    <row r="366" spans="1:16" x14ac:dyDescent="0.25">
      <c r="A366">
        <f t="shared" ca="1" si="179"/>
        <v>104</v>
      </c>
      <c r="B366" s="1">
        <v>42369</v>
      </c>
      <c r="C366">
        <f t="shared" ref="C366" ca="1" si="254">RANDBETWEEN(100,110)</f>
        <v>100</v>
      </c>
      <c r="D366">
        <f t="shared" ca="1" si="181"/>
        <v>50</v>
      </c>
      <c r="E366">
        <f t="shared" ca="1" si="221"/>
        <v>42</v>
      </c>
      <c r="F366">
        <f t="shared" ca="1" si="240"/>
        <v>51</v>
      </c>
      <c r="G366">
        <f t="shared" ca="1" si="232"/>
        <v>41</v>
      </c>
      <c r="H366">
        <f t="shared" ca="1" si="200"/>
        <v>28</v>
      </c>
      <c r="I366">
        <f t="shared" ca="1" si="201"/>
        <v>104</v>
      </c>
      <c r="J366">
        <f t="shared" ca="1" si="202"/>
        <v>311</v>
      </c>
      <c r="K366" t="s">
        <v>80</v>
      </c>
      <c r="L366">
        <f t="shared" ca="1" si="203"/>
        <v>374</v>
      </c>
      <c r="M366">
        <f t="shared" ca="1" si="204"/>
        <v>54</v>
      </c>
      <c r="N366">
        <f t="shared" ca="1" si="205"/>
        <v>13</v>
      </c>
      <c r="O366">
        <f t="shared" ca="1" si="206"/>
        <v>41</v>
      </c>
      <c r="P366">
        <f t="shared" ca="1" si="207"/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DC5E-D01A-45C4-B782-B74EA8E3E5A7}">
  <dimension ref="A1:J366"/>
  <sheetViews>
    <sheetView workbookViewId="0">
      <selection activeCell="G19" sqref="G19"/>
    </sheetView>
  </sheetViews>
  <sheetFormatPr defaultRowHeight="15" x14ac:dyDescent="0.25"/>
  <cols>
    <col min="1" max="1" width="10.28515625" bestFit="1" customWidth="1"/>
    <col min="2" max="2" width="25" customWidth="1"/>
    <col min="3" max="3" width="13.85546875" customWidth="1"/>
    <col min="7" max="7" width="12.28515625" customWidth="1"/>
    <col min="8" max="8" width="14.7109375" bestFit="1" customWidth="1"/>
    <col min="9" max="9" width="21.7109375" bestFit="1" customWidth="1"/>
    <col min="10" max="10" width="22.42578125" bestFit="1" customWidth="1"/>
  </cols>
  <sheetData>
    <row r="1" spans="1:10" x14ac:dyDescent="0.25">
      <c r="A1" t="s">
        <v>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</row>
    <row r="2" spans="1:10" x14ac:dyDescent="0.25">
      <c r="A2" s="1">
        <v>43466</v>
      </c>
      <c r="B2" t="s">
        <v>91</v>
      </c>
      <c r="C2" t="s">
        <v>92</v>
      </c>
      <c r="D2">
        <f ca="1">RANDBETWEEN(50,999)</f>
        <v>184</v>
      </c>
      <c r="E2">
        <f ca="1">RANDBETWEEN(10,99)</f>
        <v>99</v>
      </c>
      <c r="F2">
        <f ca="1">RANDBETWEEN(10,55)</f>
        <v>39</v>
      </c>
      <c r="G2">
        <f ca="1">RANDBETWEEN(1,10)</f>
        <v>5</v>
      </c>
      <c r="H2">
        <f ca="1">RANDBETWEEN(5000,15000)</f>
        <v>10933</v>
      </c>
      <c r="I2">
        <f ca="1">RANDBETWEEN(100,999)</f>
        <v>269</v>
      </c>
      <c r="J2">
        <f ca="1">RANDBETWEEN(10,99)</f>
        <v>51</v>
      </c>
    </row>
    <row r="3" spans="1:10" x14ac:dyDescent="0.25">
      <c r="A3" s="1">
        <v>43467</v>
      </c>
      <c r="B3" t="s">
        <v>93</v>
      </c>
      <c r="C3" t="s">
        <v>94</v>
      </c>
      <c r="D3">
        <f t="shared" ref="D3:D66" ca="1" si="0">RANDBETWEEN(50,999)</f>
        <v>981</v>
      </c>
      <c r="E3">
        <f t="shared" ref="E3:E66" ca="1" si="1">RANDBETWEEN(10,99)</f>
        <v>84</v>
      </c>
      <c r="F3">
        <f t="shared" ref="F3:F66" ca="1" si="2">RANDBETWEEN(10,55)</f>
        <v>46</v>
      </c>
      <c r="G3">
        <f t="shared" ref="G3:G66" ca="1" si="3">RANDBETWEEN(1,10)</f>
        <v>10</v>
      </c>
      <c r="H3">
        <f t="shared" ref="H3:H66" ca="1" si="4">RANDBETWEEN(5000,15000)</f>
        <v>13368</v>
      </c>
      <c r="I3">
        <f t="shared" ref="I3:I66" ca="1" si="5">RANDBETWEEN(100,999)</f>
        <v>854</v>
      </c>
      <c r="J3">
        <f t="shared" ref="J3:J66" ca="1" si="6">RANDBETWEEN(10,99)</f>
        <v>23</v>
      </c>
    </row>
    <row r="4" spans="1:10" x14ac:dyDescent="0.25">
      <c r="A4" s="1">
        <v>43468</v>
      </c>
      <c r="B4" t="s">
        <v>95</v>
      </c>
      <c r="C4" t="s">
        <v>96</v>
      </c>
      <c r="D4">
        <f t="shared" ca="1" si="0"/>
        <v>488</v>
      </c>
      <c r="E4">
        <f t="shared" ca="1" si="1"/>
        <v>92</v>
      </c>
      <c r="F4">
        <f t="shared" ca="1" si="2"/>
        <v>16</v>
      </c>
      <c r="G4">
        <f t="shared" ca="1" si="3"/>
        <v>10</v>
      </c>
      <c r="H4">
        <f t="shared" ca="1" si="4"/>
        <v>9374</v>
      </c>
      <c r="I4">
        <f t="shared" ca="1" si="5"/>
        <v>212</v>
      </c>
      <c r="J4">
        <f t="shared" ca="1" si="6"/>
        <v>37</v>
      </c>
    </row>
    <row r="5" spans="1:10" x14ac:dyDescent="0.25">
      <c r="A5" s="1">
        <v>43469</v>
      </c>
      <c r="B5" t="s">
        <v>97</v>
      </c>
      <c r="C5" t="s">
        <v>98</v>
      </c>
      <c r="D5">
        <f t="shared" ca="1" si="0"/>
        <v>949</v>
      </c>
      <c r="E5">
        <f t="shared" ca="1" si="1"/>
        <v>69</v>
      </c>
      <c r="F5">
        <f t="shared" ca="1" si="2"/>
        <v>49</v>
      </c>
      <c r="G5">
        <f t="shared" ca="1" si="3"/>
        <v>10</v>
      </c>
      <c r="H5">
        <f t="shared" ca="1" si="4"/>
        <v>8962</v>
      </c>
      <c r="I5">
        <f t="shared" ca="1" si="5"/>
        <v>380</v>
      </c>
      <c r="J5">
        <f t="shared" ca="1" si="6"/>
        <v>26</v>
      </c>
    </row>
    <row r="6" spans="1:10" x14ac:dyDescent="0.25">
      <c r="A6" s="1">
        <v>43470</v>
      </c>
      <c r="B6" t="s">
        <v>99</v>
      </c>
      <c r="C6" t="s">
        <v>92</v>
      </c>
      <c r="D6">
        <f t="shared" ca="1" si="0"/>
        <v>936</v>
      </c>
      <c r="E6">
        <f t="shared" ca="1" si="1"/>
        <v>59</v>
      </c>
      <c r="F6">
        <f t="shared" ca="1" si="2"/>
        <v>37</v>
      </c>
      <c r="G6">
        <f t="shared" ca="1" si="3"/>
        <v>7</v>
      </c>
      <c r="H6">
        <f t="shared" ca="1" si="4"/>
        <v>6735</v>
      </c>
      <c r="I6">
        <f t="shared" ca="1" si="5"/>
        <v>768</v>
      </c>
      <c r="J6">
        <f t="shared" ca="1" si="6"/>
        <v>41</v>
      </c>
    </row>
    <row r="7" spans="1:10" x14ac:dyDescent="0.25">
      <c r="A7" s="1">
        <v>43471</v>
      </c>
      <c r="B7" t="s">
        <v>100</v>
      </c>
      <c r="C7" t="s">
        <v>94</v>
      </c>
      <c r="D7">
        <f t="shared" ca="1" si="0"/>
        <v>469</v>
      </c>
      <c r="E7">
        <f t="shared" ca="1" si="1"/>
        <v>79</v>
      </c>
      <c r="F7">
        <f t="shared" ca="1" si="2"/>
        <v>26</v>
      </c>
      <c r="G7">
        <f t="shared" ca="1" si="3"/>
        <v>5</v>
      </c>
      <c r="H7">
        <f t="shared" ca="1" si="4"/>
        <v>11590</v>
      </c>
      <c r="I7">
        <f t="shared" ca="1" si="5"/>
        <v>713</v>
      </c>
      <c r="J7">
        <f t="shared" ca="1" si="6"/>
        <v>53</v>
      </c>
    </row>
    <row r="8" spans="1:10" x14ac:dyDescent="0.25">
      <c r="A8" s="1">
        <v>43472</v>
      </c>
      <c r="B8" t="s">
        <v>101</v>
      </c>
      <c r="C8" t="s">
        <v>96</v>
      </c>
      <c r="D8">
        <f t="shared" ca="1" si="0"/>
        <v>392</v>
      </c>
      <c r="E8">
        <f t="shared" ca="1" si="1"/>
        <v>14</v>
      </c>
      <c r="F8">
        <f t="shared" ca="1" si="2"/>
        <v>26</v>
      </c>
      <c r="G8">
        <f t="shared" ca="1" si="3"/>
        <v>5</v>
      </c>
      <c r="H8">
        <f t="shared" ca="1" si="4"/>
        <v>12790</v>
      </c>
      <c r="I8">
        <f t="shared" ca="1" si="5"/>
        <v>173</v>
      </c>
      <c r="J8">
        <f t="shared" ca="1" si="6"/>
        <v>27</v>
      </c>
    </row>
    <row r="9" spans="1:10" x14ac:dyDescent="0.25">
      <c r="A9" s="1">
        <v>43473</v>
      </c>
      <c r="B9" t="s">
        <v>102</v>
      </c>
      <c r="C9" t="s">
        <v>98</v>
      </c>
      <c r="D9">
        <f t="shared" ca="1" si="0"/>
        <v>696</v>
      </c>
      <c r="E9">
        <f t="shared" ca="1" si="1"/>
        <v>65</v>
      </c>
      <c r="F9">
        <f t="shared" ca="1" si="2"/>
        <v>32</v>
      </c>
      <c r="G9">
        <f t="shared" ca="1" si="3"/>
        <v>4</v>
      </c>
      <c r="H9">
        <f t="shared" ca="1" si="4"/>
        <v>12264</v>
      </c>
      <c r="I9">
        <f t="shared" ca="1" si="5"/>
        <v>885</v>
      </c>
      <c r="J9">
        <f t="shared" ca="1" si="6"/>
        <v>18</v>
      </c>
    </row>
    <row r="10" spans="1:10" x14ac:dyDescent="0.25">
      <c r="A10" s="1">
        <v>43474</v>
      </c>
      <c r="B10" t="s">
        <v>103</v>
      </c>
      <c r="C10" t="s">
        <v>92</v>
      </c>
      <c r="D10">
        <f t="shared" ca="1" si="0"/>
        <v>252</v>
      </c>
      <c r="E10">
        <f t="shared" ca="1" si="1"/>
        <v>36</v>
      </c>
      <c r="F10">
        <f t="shared" ca="1" si="2"/>
        <v>19</v>
      </c>
      <c r="G10">
        <f t="shared" ca="1" si="3"/>
        <v>9</v>
      </c>
      <c r="H10">
        <f t="shared" ca="1" si="4"/>
        <v>14071</v>
      </c>
      <c r="I10">
        <f t="shared" ca="1" si="5"/>
        <v>585</v>
      </c>
      <c r="J10">
        <f t="shared" ca="1" si="6"/>
        <v>38</v>
      </c>
    </row>
    <row r="11" spans="1:10" x14ac:dyDescent="0.25">
      <c r="A11" s="1">
        <v>43475</v>
      </c>
      <c r="B11" t="s">
        <v>104</v>
      </c>
      <c r="C11" t="s">
        <v>94</v>
      </c>
      <c r="D11">
        <f t="shared" ca="1" si="0"/>
        <v>297</v>
      </c>
      <c r="E11">
        <f t="shared" ca="1" si="1"/>
        <v>49</v>
      </c>
      <c r="F11">
        <f t="shared" ca="1" si="2"/>
        <v>33</v>
      </c>
      <c r="G11">
        <f t="shared" ca="1" si="3"/>
        <v>3</v>
      </c>
      <c r="H11">
        <f t="shared" ca="1" si="4"/>
        <v>7055</v>
      </c>
      <c r="I11">
        <f t="shared" ca="1" si="5"/>
        <v>302</v>
      </c>
      <c r="J11">
        <f t="shared" ca="1" si="6"/>
        <v>79</v>
      </c>
    </row>
    <row r="12" spans="1:10" x14ac:dyDescent="0.25">
      <c r="A12" s="1">
        <v>43476</v>
      </c>
      <c r="B12" t="s">
        <v>105</v>
      </c>
      <c r="C12" t="s">
        <v>96</v>
      </c>
      <c r="D12">
        <f t="shared" ca="1" si="0"/>
        <v>630</v>
      </c>
      <c r="E12">
        <f t="shared" ca="1" si="1"/>
        <v>53</v>
      </c>
      <c r="F12">
        <f t="shared" ca="1" si="2"/>
        <v>32</v>
      </c>
      <c r="G12">
        <f t="shared" ca="1" si="3"/>
        <v>6</v>
      </c>
      <c r="H12">
        <f t="shared" ca="1" si="4"/>
        <v>13991</v>
      </c>
      <c r="I12">
        <f t="shared" ca="1" si="5"/>
        <v>467</v>
      </c>
      <c r="J12">
        <f t="shared" ca="1" si="6"/>
        <v>15</v>
      </c>
    </row>
    <row r="13" spans="1:10" x14ac:dyDescent="0.25">
      <c r="A13" s="1">
        <v>43477</v>
      </c>
      <c r="B13" t="s">
        <v>106</v>
      </c>
      <c r="C13" t="s">
        <v>98</v>
      </c>
      <c r="D13">
        <f t="shared" ca="1" si="0"/>
        <v>431</v>
      </c>
      <c r="E13">
        <f t="shared" ca="1" si="1"/>
        <v>59</v>
      </c>
      <c r="F13">
        <f t="shared" ca="1" si="2"/>
        <v>25</v>
      </c>
      <c r="G13">
        <f t="shared" ca="1" si="3"/>
        <v>5</v>
      </c>
      <c r="H13">
        <f t="shared" ca="1" si="4"/>
        <v>8730</v>
      </c>
      <c r="I13">
        <f t="shared" ca="1" si="5"/>
        <v>508</v>
      </c>
      <c r="J13">
        <f t="shared" ca="1" si="6"/>
        <v>60</v>
      </c>
    </row>
    <row r="14" spans="1:10" x14ac:dyDescent="0.25">
      <c r="A14" s="1">
        <v>43478</v>
      </c>
      <c r="B14" t="s">
        <v>107</v>
      </c>
      <c r="C14" t="s">
        <v>92</v>
      </c>
      <c r="D14">
        <f t="shared" ca="1" si="0"/>
        <v>228</v>
      </c>
      <c r="E14">
        <f t="shared" ca="1" si="1"/>
        <v>37</v>
      </c>
      <c r="F14">
        <f t="shared" ca="1" si="2"/>
        <v>12</v>
      </c>
      <c r="G14">
        <f t="shared" ca="1" si="3"/>
        <v>8</v>
      </c>
      <c r="H14">
        <f t="shared" ca="1" si="4"/>
        <v>11381</v>
      </c>
      <c r="I14">
        <f t="shared" ca="1" si="5"/>
        <v>803</v>
      </c>
      <c r="J14">
        <f t="shared" ca="1" si="6"/>
        <v>29</v>
      </c>
    </row>
    <row r="15" spans="1:10" x14ac:dyDescent="0.25">
      <c r="A15" s="1">
        <v>43479</v>
      </c>
      <c r="B15" t="s">
        <v>108</v>
      </c>
      <c r="C15" t="s">
        <v>94</v>
      </c>
      <c r="D15">
        <f t="shared" ca="1" si="0"/>
        <v>325</v>
      </c>
      <c r="E15">
        <f t="shared" ca="1" si="1"/>
        <v>61</v>
      </c>
      <c r="F15">
        <f t="shared" ca="1" si="2"/>
        <v>43</v>
      </c>
      <c r="G15">
        <f t="shared" ca="1" si="3"/>
        <v>4</v>
      </c>
      <c r="H15">
        <f t="shared" ca="1" si="4"/>
        <v>14887</v>
      </c>
      <c r="I15">
        <f t="shared" ca="1" si="5"/>
        <v>756</v>
      </c>
      <c r="J15">
        <f t="shared" ca="1" si="6"/>
        <v>97</v>
      </c>
    </row>
    <row r="16" spans="1:10" x14ac:dyDescent="0.25">
      <c r="A16" s="1">
        <v>43480</v>
      </c>
      <c r="B16" t="s">
        <v>109</v>
      </c>
      <c r="C16" t="s">
        <v>96</v>
      </c>
      <c r="D16">
        <f t="shared" ca="1" si="0"/>
        <v>247</v>
      </c>
      <c r="E16">
        <f t="shared" ca="1" si="1"/>
        <v>82</v>
      </c>
      <c r="F16">
        <f t="shared" ca="1" si="2"/>
        <v>38</v>
      </c>
      <c r="G16">
        <f t="shared" ca="1" si="3"/>
        <v>9</v>
      </c>
      <c r="H16">
        <f t="shared" ca="1" si="4"/>
        <v>8198</v>
      </c>
      <c r="I16">
        <f t="shared" ca="1" si="5"/>
        <v>308</v>
      </c>
      <c r="J16">
        <f t="shared" ca="1" si="6"/>
        <v>24</v>
      </c>
    </row>
    <row r="17" spans="1:10" x14ac:dyDescent="0.25">
      <c r="A17" s="1">
        <v>43481</v>
      </c>
      <c r="B17" t="s">
        <v>110</v>
      </c>
      <c r="C17" t="s">
        <v>98</v>
      </c>
      <c r="D17">
        <f t="shared" ca="1" si="0"/>
        <v>865</v>
      </c>
      <c r="E17">
        <f t="shared" ca="1" si="1"/>
        <v>15</v>
      </c>
      <c r="F17">
        <f t="shared" ca="1" si="2"/>
        <v>44</v>
      </c>
      <c r="G17">
        <f t="shared" ca="1" si="3"/>
        <v>7</v>
      </c>
      <c r="H17">
        <f t="shared" ca="1" si="4"/>
        <v>5961</v>
      </c>
      <c r="I17">
        <f t="shared" ca="1" si="5"/>
        <v>932</v>
      </c>
      <c r="J17">
        <f t="shared" ca="1" si="6"/>
        <v>72</v>
      </c>
    </row>
    <row r="18" spans="1:10" x14ac:dyDescent="0.25">
      <c r="A18" s="1">
        <v>43482</v>
      </c>
      <c r="B18" t="s">
        <v>111</v>
      </c>
      <c r="C18" t="s">
        <v>92</v>
      </c>
      <c r="D18">
        <f t="shared" ca="1" si="0"/>
        <v>289</v>
      </c>
      <c r="E18">
        <f t="shared" ca="1" si="1"/>
        <v>28</v>
      </c>
      <c r="F18">
        <f t="shared" ca="1" si="2"/>
        <v>46</v>
      </c>
      <c r="G18">
        <f t="shared" ca="1" si="3"/>
        <v>9</v>
      </c>
      <c r="H18">
        <f t="shared" ca="1" si="4"/>
        <v>7374</v>
      </c>
      <c r="I18">
        <f t="shared" ca="1" si="5"/>
        <v>308</v>
      </c>
      <c r="J18">
        <f t="shared" ca="1" si="6"/>
        <v>99</v>
      </c>
    </row>
    <row r="19" spans="1:10" x14ac:dyDescent="0.25">
      <c r="A19" s="1">
        <v>43483</v>
      </c>
      <c r="B19" t="s">
        <v>112</v>
      </c>
      <c r="C19" t="s">
        <v>94</v>
      </c>
      <c r="D19">
        <f t="shared" ca="1" si="0"/>
        <v>742</v>
      </c>
      <c r="E19">
        <f t="shared" ca="1" si="1"/>
        <v>76</v>
      </c>
      <c r="F19">
        <f t="shared" ca="1" si="2"/>
        <v>45</v>
      </c>
      <c r="G19">
        <f t="shared" ca="1" si="3"/>
        <v>7</v>
      </c>
      <c r="H19">
        <f t="shared" ca="1" si="4"/>
        <v>13912</v>
      </c>
      <c r="I19">
        <f t="shared" ca="1" si="5"/>
        <v>431</v>
      </c>
      <c r="J19">
        <f t="shared" ca="1" si="6"/>
        <v>10</v>
      </c>
    </row>
    <row r="20" spans="1:10" x14ac:dyDescent="0.25">
      <c r="A20" s="1">
        <v>43484</v>
      </c>
      <c r="B20" t="s">
        <v>101</v>
      </c>
      <c r="C20" t="s">
        <v>96</v>
      </c>
      <c r="D20">
        <f t="shared" ca="1" si="0"/>
        <v>635</v>
      </c>
      <c r="E20">
        <f t="shared" ca="1" si="1"/>
        <v>51</v>
      </c>
      <c r="F20">
        <f t="shared" ca="1" si="2"/>
        <v>49</v>
      </c>
      <c r="G20">
        <f t="shared" ca="1" si="3"/>
        <v>9</v>
      </c>
      <c r="H20">
        <f t="shared" ca="1" si="4"/>
        <v>11108</v>
      </c>
      <c r="I20">
        <f t="shared" ca="1" si="5"/>
        <v>699</v>
      </c>
      <c r="J20">
        <f t="shared" ca="1" si="6"/>
        <v>86</v>
      </c>
    </row>
    <row r="21" spans="1:10" x14ac:dyDescent="0.25">
      <c r="A21" s="1">
        <v>43485</v>
      </c>
      <c r="B21" t="s">
        <v>102</v>
      </c>
      <c r="C21" t="s">
        <v>98</v>
      </c>
      <c r="D21">
        <f t="shared" ca="1" si="0"/>
        <v>89</v>
      </c>
      <c r="E21">
        <f t="shared" ca="1" si="1"/>
        <v>66</v>
      </c>
      <c r="F21">
        <f t="shared" ca="1" si="2"/>
        <v>52</v>
      </c>
      <c r="G21">
        <f t="shared" ca="1" si="3"/>
        <v>2</v>
      </c>
      <c r="H21">
        <f t="shared" ca="1" si="4"/>
        <v>6793</v>
      </c>
      <c r="I21">
        <f t="shared" ca="1" si="5"/>
        <v>541</v>
      </c>
      <c r="J21">
        <f t="shared" ca="1" si="6"/>
        <v>35</v>
      </c>
    </row>
    <row r="22" spans="1:10" x14ac:dyDescent="0.25">
      <c r="A22" s="1">
        <v>43486</v>
      </c>
      <c r="B22" t="s">
        <v>103</v>
      </c>
      <c r="C22" t="s">
        <v>92</v>
      </c>
      <c r="D22">
        <f t="shared" ca="1" si="0"/>
        <v>886</v>
      </c>
      <c r="E22">
        <f t="shared" ca="1" si="1"/>
        <v>56</v>
      </c>
      <c r="F22">
        <f t="shared" ca="1" si="2"/>
        <v>20</v>
      </c>
      <c r="G22">
        <f t="shared" ca="1" si="3"/>
        <v>8</v>
      </c>
      <c r="H22">
        <f t="shared" ca="1" si="4"/>
        <v>10787</v>
      </c>
      <c r="I22">
        <f t="shared" ca="1" si="5"/>
        <v>210</v>
      </c>
      <c r="J22">
        <f t="shared" ca="1" si="6"/>
        <v>29</v>
      </c>
    </row>
    <row r="23" spans="1:10" x14ac:dyDescent="0.25">
      <c r="A23" s="1">
        <v>43487</v>
      </c>
      <c r="B23" t="s">
        <v>104</v>
      </c>
      <c r="C23" t="s">
        <v>94</v>
      </c>
      <c r="D23">
        <f t="shared" ca="1" si="0"/>
        <v>470</v>
      </c>
      <c r="E23">
        <f t="shared" ca="1" si="1"/>
        <v>56</v>
      </c>
      <c r="F23">
        <f t="shared" ca="1" si="2"/>
        <v>24</v>
      </c>
      <c r="G23">
        <f t="shared" ca="1" si="3"/>
        <v>6</v>
      </c>
      <c r="H23">
        <f t="shared" ca="1" si="4"/>
        <v>13752</v>
      </c>
      <c r="I23">
        <f t="shared" ca="1" si="5"/>
        <v>101</v>
      </c>
      <c r="J23">
        <f t="shared" ca="1" si="6"/>
        <v>76</v>
      </c>
    </row>
    <row r="24" spans="1:10" x14ac:dyDescent="0.25">
      <c r="A24" s="1">
        <v>43488</v>
      </c>
      <c r="B24" t="s">
        <v>105</v>
      </c>
      <c r="C24" t="s">
        <v>96</v>
      </c>
      <c r="D24">
        <f t="shared" ca="1" si="0"/>
        <v>883</v>
      </c>
      <c r="E24">
        <f t="shared" ca="1" si="1"/>
        <v>68</v>
      </c>
      <c r="F24">
        <f t="shared" ca="1" si="2"/>
        <v>54</v>
      </c>
      <c r="G24">
        <f t="shared" ca="1" si="3"/>
        <v>9</v>
      </c>
      <c r="H24">
        <f t="shared" ca="1" si="4"/>
        <v>7151</v>
      </c>
      <c r="I24">
        <f t="shared" ca="1" si="5"/>
        <v>802</v>
      </c>
      <c r="J24">
        <f t="shared" ca="1" si="6"/>
        <v>63</v>
      </c>
    </row>
    <row r="25" spans="1:10" x14ac:dyDescent="0.25">
      <c r="A25" s="1">
        <v>43489</v>
      </c>
      <c r="B25" t="s">
        <v>106</v>
      </c>
      <c r="C25" t="s">
        <v>98</v>
      </c>
      <c r="D25">
        <f t="shared" ca="1" si="0"/>
        <v>324</v>
      </c>
      <c r="E25">
        <f t="shared" ca="1" si="1"/>
        <v>10</v>
      </c>
      <c r="F25">
        <f t="shared" ca="1" si="2"/>
        <v>34</v>
      </c>
      <c r="G25">
        <f t="shared" ca="1" si="3"/>
        <v>6</v>
      </c>
      <c r="H25">
        <f t="shared" ca="1" si="4"/>
        <v>8197</v>
      </c>
      <c r="I25">
        <f t="shared" ca="1" si="5"/>
        <v>575</v>
      </c>
      <c r="J25">
        <f t="shared" ca="1" si="6"/>
        <v>25</v>
      </c>
    </row>
    <row r="26" spans="1:10" x14ac:dyDescent="0.25">
      <c r="A26" s="1">
        <v>43490</v>
      </c>
      <c r="B26" t="s">
        <v>107</v>
      </c>
      <c r="C26" t="s">
        <v>92</v>
      </c>
      <c r="D26">
        <f t="shared" ca="1" si="0"/>
        <v>313</v>
      </c>
      <c r="E26">
        <f t="shared" ca="1" si="1"/>
        <v>36</v>
      </c>
      <c r="F26">
        <f t="shared" ca="1" si="2"/>
        <v>52</v>
      </c>
      <c r="G26">
        <f t="shared" ca="1" si="3"/>
        <v>2</v>
      </c>
      <c r="H26">
        <f t="shared" ca="1" si="4"/>
        <v>5247</v>
      </c>
      <c r="I26">
        <f t="shared" ca="1" si="5"/>
        <v>969</v>
      </c>
      <c r="J26">
        <f t="shared" ca="1" si="6"/>
        <v>23</v>
      </c>
    </row>
    <row r="27" spans="1:10" x14ac:dyDescent="0.25">
      <c r="A27" s="1">
        <v>43491</v>
      </c>
      <c r="B27" t="s">
        <v>108</v>
      </c>
      <c r="C27" t="s">
        <v>94</v>
      </c>
      <c r="D27">
        <f t="shared" ca="1" si="0"/>
        <v>427</v>
      </c>
      <c r="E27">
        <f t="shared" ca="1" si="1"/>
        <v>74</v>
      </c>
      <c r="F27">
        <f t="shared" ca="1" si="2"/>
        <v>35</v>
      </c>
      <c r="G27">
        <f t="shared" ca="1" si="3"/>
        <v>4</v>
      </c>
      <c r="H27">
        <f t="shared" ca="1" si="4"/>
        <v>14583</v>
      </c>
      <c r="I27">
        <f t="shared" ca="1" si="5"/>
        <v>985</v>
      </c>
      <c r="J27">
        <f t="shared" ca="1" si="6"/>
        <v>37</v>
      </c>
    </row>
    <row r="28" spans="1:10" x14ac:dyDescent="0.25">
      <c r="A28" s="1">
        <v>43492</v>
      </c>
      <c r="B28" t="s">
        <v>109</v>
      </c>
      <c r="C28" t="s">
        <v>96</v>
      </c>
      <c r="D28">
        <f t="shared" ca="1" si="0"/>
        <v>253</v>
      </c>
      <c r="E28">
        <f t="shared" ca="1" si="1"/>
        <v>92</v>
      </c>
      <c r="F28">
        <f t="shared" ca="1" si="2"/>
        <v>33</v>
      </c>
      <c r="G28">
        <f t="shared" ca="1" si="3"/>
        <v>9</v>
      </c>
      <c r="H28">
        <f t="shared" ca="1" si="4"/>
        <v>11673</v>
      </c>
      <c r="I28">
        <f t="shared" ca="1" si="5"/>
        <v>592</v>
      </c>
      <c r="J28">
        <f t="shared" ca="1" si="6"/>
        <v>66</v>
      </c>
    </row>
    <row r="29" spans="1:10" x14ac:dyDescent="0.25">
      <c r="A29" s="1">
        <v>43493</v>
      </c>
      <c r="B29" t="s">
        <v>95</v>
      </c>
      <c r="C29" t="s">
        <v>98</v>
      </c>
      <c r="D29">
        <f t="shared" ca="1" si="0"/>
        <v>591</v>
      </c>
      <c r="E29">
        <f t="shared" ca="1" si="1"/>
        <v>50</v>
      </c>
      <c r="F29">
        <f t="shared" ca="1" si="2"/>
        <v>43</v>
      </c>
      <c r="G29">
        <f t="shared" ca="1" si="3"/>
        <v>9</v>
      </c>
      <c r="H29">
        <f t="shared" ca="1" si="4"/>
        <v>13329</v>
      </c>
      <c r="I29">
        <f t="shared" ca="1" si="5"/>
        <v>973</v>
      </c>
      <c r="J29">
        <f t="shared" ca="1" si="6"/>
        <v>60</v>
      </c>
    </row>
    <row r="30" spans="1:10" x14ac:dyDescent="0.25">
      <c r="A30" s="1">
        <v>43494</v>
      </c>
      <c r="B30" t="s">
        <v>97</v>
      </c>
      <c r="C30" t="s">
        <v>92</v>
      </c>
      <c r="D30">
        <f t="shared" ca="1" si="0"/>
        <v>562</v>
      </c>
      <c r="E30">
        <f t="shared" ca="1" si="1"/>
        <v>37</v>
      </c>
      <c r="F30">
        <f t="shared" ca="1" si="2"/>
        <v>11</v>
      </c>
      <c r="G30">
        <f t="shared" ca="1" si="3"/>
        <v>9</v>
      </c>
      <c r="H30">
        <f t="shared" ca="1" si="4"/>
        <v>12783</v>
      </c>
      <c r="I30">
        <f t="shared" ca="1" si="5"/>
        <v>216</v>
      </c>
      <c r="J30">
        <f t="shared" ca="1" si="6"/>
        <v>13</v>
      </c>
    </row>
    <row r="31" spans="1:10" x14ac:dyDescent="0.25">
      <c r="A31" s="1">
        <v>43495</v>
      </c>
      <c r="B31" t="s">
        <v>99</v>
      </c>
      <c r="C31" t="s">
        <v>94</v>
      </c>
      <c r="D31">
        <f t="shared" ca="1" si="0"/>
        <v>249</v>
      </c>
      <c r="E31">
        <f t="shared" ca="1" si="1"/>
        <v>79</v>
      </c>
      <c r="F31">
        <f t="shared" ca="1" si="2"/>
        <v>19</v>
      </c>
      <c r="G31">
        <f t="shared" ca="1" si="3"/>
        <v>1</v>
      </c>
      <c r="H31">
        <f t="shared" ca="1" si="4"/>
        <v>12720</v>
      </c>
      <c r="I31">
        <f t="shared" ca="1" si="5"/>
        <v>557</v>
      </c>
      <c r="J31">
        <f t="shared" ca="1" si="6"/>
        <v>26</v>
      </c>
    </row>
    <row r="32" spans="1:10" x14ac:dyDescent="0.25">
      <c r="A32" s="1">
        <v>43496</v>
      </c>
      <c r="B32" t="s">
        <v>100</v>
      </c>
      <c r="C32" t="s">
        <v>96</v>
      </c>
      <c r="D32">
        <f t="shared" ca="1" si="0"/>
        <v>886</v>
      </c>
      <c r="E32">
        <f t="shared" ca="1" si="1"/>
        <v>88</v>
      </c>
      <c r="F32">
        <f t="shared" ca="1" si="2"/>
        <v>37</v>
      </c>
      <c r="G32">
        <f t="shared" ca="1" si="3"/>
        <v>4</v>
      </c>
      <c r="H32">
        <f t="shared" ca="1" si="4"/>
        <v>14417</v>
      </c>
      <c r="I32">
        <f t="shared" ca="1" si="5"/>
        <v>118</v>
      </c>
      <c r="J32">
        <f t="shared" ca="1" si="6"/>
        <v>96</v>
      </c>
    </row>
    <row r="33" spans="1:10" x14ac:dyDescent="0.25">
      <c r="A33" s="1">
        <v>43497</v>
      </c>
      <c r="B33" t="s">
        <v>101</v>
      </c>
      <c r="C33" t="s">
        <v>98</v>
      </c>
      <c r="D33">
        <f t="shared" ca="1" si="0"/>
        <v>422</v>
      </c>
      <c r="E33">
        <f t="shared" ca="1" si="1"/>
        <v>56</v>
      </c>
      <c r="F33">
        <f t="shared" ca="1" si="2"/>
        <v>41</v>
      </c>
      <c r="G33">
        <f t="shared" ca="1" si="3"/>
        <v>6</v>
      </c>
      <c r="H33">
        <f t="shared" ca="1" si="4"/>
        <v>14396</v>
      </c>
      <c r="I33">
        <f t="shared" ca="1" si="5"/>
        <v>746</v>
      </c>
      <c r="J33">
        <f t="shared" ca="1" si="6"/>
        <v>39</v>
      </c>
    </row>
    <row r="34" spans="1:10" x14ac:dyDescent="0.25">
      <c r="A34" s="1">
        <v>43498</v>
      </c>
      <c r="B34" t="s">
        <v>102</v>
      </c>
      <c r="C34" t="s">
        <v>92</v>
      </c>
      <c r="D34">
        <f t="shared" ca="1" si="0"/>
        <v>524</v>
      </c>
      <c r="E34">
        <f t="shared" ca="1" si="1"/>
        <v>96</v>
      </c>
      <c r="F34">
        <f t="shared" ca="1" si="2"/>
        <v>50</v>
      </c>
      <c r="G34">
        <f t="shared" ca="1" si="3"/>
        <v>7</v>
      </c>
      <c r="H34">
        <f t="shared" ca="1" si="4"/>
        <v>5893</v>
      </c>
      <c r="I34">
        <f t="shared" ca="1" si="5"/>
        <v>511</v>
      </c>
      <c r="J34">
        <f t="shared" ca="1" si="6"/>
        <v>25</v>
      </c>
    </row>
    <row r="35" spans="1:10" x14ac:dyDescent="0.25">
      <c r="A35" s="1">
        <v>43499</v>
      </c>
      <c r="B35" t="s">
        <v>103</v>
      </c>
      <c r="C35" t="s">
        <v>94</v>
      </c>
      <c r="D35">
        <f t="shared" ca="1" si="0"/>
        <v>749</v>
      </c>
      <c r="E35">
        <f t="shared" ca="1" si="1"/>
        <v>15</v>
      </c>
      <c r="F35">
        <f t="shared" ca="1" si="2"/>
        <v>54</v>
      </c>
      <c r="G35">
        <f t="shared" ca="1" si="3"/>
        <v>3</v>
      </c>
      <c r="H35">
        <f t="shared" ca="1" si="4"/>
        <v>14210</v>
      </c>
      <c r="I35">
        <f t="shared" ca="1" si="5"/>
        <v>388</v>
      </c>
      <c r="J35">
        <f t="shared" ca="1" si="6"/>
        <v>69</v>
      </c>
    </row>
    <row r="36" spans="1:10" x14ac:dyDescent="0.25">
      <c r="A36" s="1">
        <v>43500</v>
      </c>
      <c r="B36" t="s">
        <v>104</v>
      </c>
      <c r="C36" t="s">
        <v>96</v>
      </c>
      <c r="D36">
        <f t="shared" ca="1" si="0"/>
        <v>485</v>
      </c>
      <c r="E36">
        <f t="shared" ca="1" si="1"/>
        <v>27</v>
      </c>
      <c r="F36">
        <f t="shared" ca="1" si="2"/>
        <v>18</v>
      </c>
      <c r="G36">
        <f t="shared" ca="1" si="3"/>
        <v>7</v>
      </c>
      <c r="H36">
        <f t="shared" ca="1" si="4"/>
        <v>8374</v>
      </c>
      <c r="I36">
        <f t="shared" ca="1" si="5"/>
        <v>378</v>
      </c>
      <c r="J36">
        <f t="shared" ca="1" si="6"/>
        <v>24</v>
      </c>
    </row>
    <row r="37" spans="1:10" x14ac:dyDescent="0.25">
      <c r="A37" s="1">
        <v>43501</v>
      </c>
      <c r="B37" t="s">
        <v>102</v>
      </c>
      <c r="C37" t="s">
        <v>98</v>
      </c>
      <c r="D37">
        <f t="shared" ca="1" si="0"/>
        <v>645</v>
      </c>
      <c r="E37">
        <f t="shared" ca="1" si="1"/>
        <v>63</v>
      </c>
      <c r="F37">
        <f t="shared" ca="1" si="2"/>
        <v>26</v>
      </c>
      <c r="G37">
        <f t="shared" ca="1" si="3"/>
        <v>2</v>
      </c>
      <c r="H37">
        <f t="shared" ca="1" si="4"/>
        <v>10005</v>
      </c>
      <c r="I37">
        <f t="shared" ca="1" si="5"/>
        <v>719</v>
      </c>
      <c r="J37">
        <f t="shared" ca="1" si="6"/>
        <v>80</v>
      </c>
    </row>
    <row r="38" spans="1:10" x14ac:dyDescent="0.25">
      <c r="A38" s="1">
        <v>43502</v>
      </c>
      <c r="B38" t="s">
        <v>103</v>
      </c>
      <c r="C38" t="s">
        <v>92</v>
      </c>
      <c r="D38">
        <f t="shared" ca="1" si="0"/>
        <v>815</v>
      </c>
      <c r="E38">
        <f t="shared" ca="1" si="1"/>
        <v>53</v>
      </c>
      <c r="F38">
        <f t="shared" ca="1" si="2"/>
        <v>55</v>
      </c>
      <c r="G38">
        <f t="shared" ca="1" si="3"/>
        <v>7</v>
      </c>
      <c r="H38">
        <f t="shared" ca="1" si="4"/>
        <v>9616</v>
      </c>
      <c r="I38">
        <f t="shared" ca="1" si="5"/>
        <v>489</v>
      </c>
      <c r="J38">
        <f t="shared" ca="1" si="6"/>
        <v>93</v>
      </c>
    </row>
    <row r="39" spans="1:10" x14ac:dyDescent="0.25">
      <c r="A39" s="1">
        <v>43503</v>
      </c>
      <c r="B39" t="s">
        <v>104</v>
      </c>
      <c r="C39" t="s">
        <v>94</v>
      </c>
      <c r="D39">
        <f t="shared" ca="1" si="0"/>
        <v>910</v>
      </c>
      <c r="E39">
        <f t="shared" ca="1" si="1"/>
        <v>83</v>
      </c>
      <c r="F39">
        <f t="shared" ca="1" si="2"/>
        <v>18</v>
      </c>
      <c r="G39">
        <f t="shared" ca="1" si="3"/>
        <v>2</v>
      </c>
      <c r="H39">
        <f t="shared" ca="1" si="4"/>
        <v>7089</v>
      </c>
      <c r="I39">
        <f t="shared" ca="1" si="5"/>
        <v>237</v>
      </c>
      <c r="J39">
        <f t="shared" ca="1" si="6"/>
        <v>39</v>
      </c>
    </row>
    <row r="40" spans="1:10" x14ac:dyDescent="0.25">
      <c r="A40" s="1">
        <v>43504</v>
      </c>
      <c r="B40" t="s">
        <v>105</v>
      </c>
      <c r="C40" t="s">
        <v>96</v>
      </c>
      <c r="D40">
        <f t="shared" ca="1" si="0"/>
        <v>258</v>
      </c>
      <c r="E40">
        <f t="shared" ca="1" si="1"/>
        <v>59</v>
      </c>
      <c r="F40">
        <f t="shared" ca="1" si="2"/>
        <v>54</v>
      </c>
      <c r="G40">
        <f t="shared" ca="1" si="3"/>
        <v>4</v>
      </c>
      <c r="H40">
        <f t="shared" ca="1" si="4"/>
        <v>12373</v>
      </c>
      <c r="I40">
        <f t="shared" ca="1" si="5"/>
        <v>166</v>
      </c>
      <c r="J40">
        <f t="shared" ca="1" si="6"/>
        <v>53</v>
      </c>
    </row>
    <row r="41" spans="1:10" x14ac:dyDescent="0.25">
      <c r="A41" s="1">
        <v>43505</v>
      </c>
      <c r="B41" t="s">
        <v>106</v>
      </c>
      <c r="C41" t="s">
        <v>98</v>
      </c>
      <c r="D41">
        <f t="shared" ca="1" si="0"/>
        <v>451</v>
      </c>
      <c r="E41">
        <f t="shared" ca="1" si="1"/>
        <v>62</v>
      </c>
      <c r="F41">
        <f t="shared" ca="1" si="2"/>
        <v>11</v>
      </c>
      <c r="G41">
        <f t="shared" ca="1" si="3"/>
        <v>7</v>
      </c>
      <c r="H41">
        <f t="shared" ca="1" si="4"/>
        <v>13095</v>
      </c>
      <c r="I41">
        <f t="shared" ca="1" si="5"/>
        <v>826</v>
      </c>
      <c r="J41">
        <f t="shared" ca="1" si="6"/>
        <v>30</v>
      </c>
    </row>
    <row r="42" spans="1:10" x14ac:dyDescent="0.25">
      <c r="A42" s="1">
        <v>43506</v>
      </c>
      <c r="B42" t="s">
        <v>107</v>
      </c>
      <c r="C42" t="s">
        <v>92</v>
      </c>
      <c r="D42">
        <f t="shared" ca="1" si="0"/>
        <v>426</v>
      </c>
      <c r="E42">
        <f t="shared" ca="1" si="1"/>
        <v>69</v>
      </c>
      <c r="F42">
        <f t="shared" ca="1" si="2"/>
        <v>24</v>
      </c>
      <c r="G42">
        <f t="shared" ca="1" si="3"/>
        <v>9</v>
      </c>
      <c r="H42">
        <f t="shared" ca="1" si="4"/>
        <v>5042</v>
      </c>
      <c r="I42">
        <f t="shared" ca="1" si="5"/>
        <v>154</v>
      </c>
      <c r="J42">
        <f t="shared" ca="1" si="6"/>
        <v>36</v>
      </c>
    </row>
    <row r="43" spans="1:10" x14ac:dyDescent="0.25">
      <c r="A43" s="1">
        <v>43507</v>
      </c>
      <c r="B43" t="s">
        <v>108</v>
      </c>
      <c r="C43" t="s">
        <v>94</v>
      </c>
      <c r="D43">
        <f t="shared" ca="1" si="0"/>
        <v>116</v>
      </c>
      <c r="E43">
        <f t="shared" ca="1" si="1"/>
        <v>44</v>
      </c>
      <c r="F43">
        <f t="shared" ca="1" si="2"/>
        <v>28</v>
      </c>
      <c r="G43">
        <f t="shared" ca="1" si="3"/>
        <v>2</v>
      </c>
      <c r="H43">
        <f t="shared" ca="1" si="4"/>
        <v>13790</v>
      </c>
      <c r="I43">
        <f t="shared" ca="1" si="5"/>
        <v>506</v>
      </c>
      <c r="J43">
        <f t="shared" ca="1" si="6"/>
        <v>21</v>
      </c>
    </row>
    <row r="44" spans="1:10" x14ac:dyDescent="0.25">
      <c r="A44" s="1">
        <v>43508</v>
      </c>
      <c r="B44" t="s">
        <v>109</v>
      </c>
      <c r="C44" t="s">
        <v>96</v>
      </c>
      <c r="D44">
        <f t="shared" ca="1" si="0"/>
        <v>455</v>
      </c>
      <c r="E44">
        <f t="shared" ca="1" si="1"/>
        <v>84</v>
      </c>
      <c r="F44">
        <f t="shared" ca="1" si="2"/>
        <v>54</v>
      </c>
      <c r="G44">
        <f t="shared" ca="1" si="3"/>
        <v>8</v>
      </c>
      <c r="H44">
        <f t="shared" ca="1" si="4"/>
        <v>6349</v>
      </c>
      <c r="I44">
        <f t="shared" ca="1" si="5"/>
        <v>470</v>
      </c>
      <c r="J44">
        <f t="shared" ca="1" si="6"/>
        <v>45</v>
      </c>
    </row>
    <row r="45" spans="1:10" x14ac:dyDescent="0.25">
      <c r="A45" s="1">
        <v>43509</v>
      </c>
      <c r="B45" t="s">
        <v>110</v>
      </c>
      <c r="C45" t="s">
        <v>98</v>
      </c>
      <c r="D45">
        <f t="shared" ca="1" si="0"/>
        <v>659</v>
      </c>
      <c r="E45">
        <f t="shared" ca="1" si="1"/>
        <v>38</v>
      </c>
      <c r="F45">
        <f t="shared" ca="1" si="2"/>
        <v>29</v>
      </c>
      <c r="G45">
        <f t="shared" ca="1" si="3"/>
        <v>5</v>
      </c>
      <c r="H45">
        <f t="shared" ca="1" si="4"/>
        <v>11142</v>
      </c>
      <c r="I45">
        <f t="shared" ca="1" si="5"/>
        <v>819</v>
      </c>
      <c r="J45">
        <f t="shared" ca="1" si="6"/>
        <v>82</v>
      </c>
    </row>
    <row r="46" spans="1:10" x14ac:dyDescent="0.25">
      <c r="A46" s="1">
        <v>43510</v>
      </c>
      <c r="B46" t="s">
        <v>111</v>
      </c>
      <c r="C46" t="s">
        <v>92</v>
      </c>
      <c r="D46">
        <f t="shared" ca="1" si="0"/>
        <v>726</v>
      </c>
      <c r="E46">
        <f t="shared" ca="1" si="1"/>
        <v>15</v>
      </c>
      <c r="F46">
        <f t="shared" ca="1" si="2"/>
        <v>39</v>
      </c>
      <c r="G46">
        <f t="shared" ca="1" si="3"/>
        <v>8</v>
      </c>
      <c r="H46">
        <f t="shared" ca="1" si="4"/>
        <v>10092</v>
      </c>
      <c r="I46">
        <f t="shared" ca="1" si="5"/>
        <v>448</v>
      </c>
      <c r="J46">
        <f t="shared" ca="1" si="6"/>
        <v>41</v>
      </c>
    </row>
    <row r="47" spans="1:10" x14ac:dyDescent="0.25">
      <c r="A47" s="1">
        <v>43511</v>
      </c>
      <c r="B47" t="s">
        <v>112</v>
      </c>
      <c r="C47" t="s">
        <v>94</v>
      </c>
      <c r="D47">
        <f t="shared" ca="1" si="0"/>
        <v>871</v>
      </c>
      <c r="E47">
        <f t="shared" ca="1" si="1"/>
        <v>50</v>
      </c>
      <c r="F47">
        <f t="shared" ca="1" si="2"/>
        <v>46</v>
      </c>
      <c r="G47">
        <f t="shared" ca="1" si="3"/>
        <v>8</v>
      </c>
      <c r="H47">
        <f t="shared" ca="1" si="4"/>
        <v>13616</v>
      </c>
      <c r="I47">
        <f t="shared" ca="1" si="5"/>
        <v>497</v>
      </c>
      <c r="J47">
        <f t="shared" ca="1" si="6"/>
        <v>56</v>
      </c>
    </row>
    <row r="48" spans="1:10" x14ac:dyDescent="0.25">
      <c r="A48" s="1">
        <v>43512</v>
      </c>
      <c r="B48" t="s">
        <v>91</v>
      </c>
      <c r="C48" t="s">
        <v>96</v>
      </c>
      <c r="D48">
        <f t="shared" ca="1" si="0"/>
        <v>405</v>
      </c>
      <c r="E48">
        <f t="shared" ca="1" si="1"/>
        <v>68</v>
      </c>
      <c r="F48">
        <f t="shared" ca="1" si="2"/>
        <v>10</v>
      </c>
      <c r="G48">
        <v>10</v>
      </c>
      <c r="H48">
        <f t="shared" ca="1" si="4"/>
        <v>9317</v>
      </c>
      <c r="I48">
        <f t="shared" ca="1" si="5"/>
        <v>354</v>
      </c>
      <c r="J48">
        <f t="shared" ca="1" si="6"/>
        <v>92</v>
      </c>
    </row>
    <row r="49" spans="1:10" x14ac:dyDescent="0.25">
      <c r="A49" s="1">
        <v>43513</v>
      </c>
      <c r="B49" t="s">
        <v>93</v>
      </c>
      <c r="C49" t="s">
        <v>98</v>
      </c>
      <c r="D49">
        <f t="shared" ca="1" si="0"/>
        <v>241</v>
      </c>
      <c r="E49">
        <f t="shared" ca="1" si="1"/>
        <v>98</v>
      </c>
      <c r="F49">
        <f t="shared" ca="1" si="2"/>
        <v>29</v>
      </c>
      <c r="G49">
        <f t="shared" ca="1" si="3"/>
        <v>4</v>
      </c>
      <c r="H49">
        <f t="shared" ca="1" si="4"/>
        <v>9605</v>
      </c>
      <c r="I49">
        <f t="shared" ca="1" si="5"/>
        <v>460</v>
      </c>
      <c r="J49">
        <f t="shared" ca="1" si="6"/>
        <v>88</v>
      </c>
    </row>
    <row r="50" spans="1:10" x14ac:dyDescent="0.25">
      <c r="A50" s="1">
        <v>43514</v>
      </c>
      <c r="B50" t="s">
        <v>93</v>
      </c>
      <c r="C50" t="s">
        <v>92</v>
      </c>
      <c r="D50">
        <f t="shared" ca="1" si="0"/>
        <v>222</v>
      </c>
      <c r="E50">
        <f t="shared" ca="1" si="1"/>
        <v>68</v>
      </c>
      <c r="F50">
        <f t="shared" ca="1" si="2"/>
        <v>54</v>
      </c>
      <c r="G50">
        <f t="shared" ca="1" si="3"/>
        <v>8</v>
      </c>
      <c r="H50">
        <f t="shared" ca="1" si="4"/>
        <v>8191</v>
      </c>
      <c r="I50">
        <f t="shared" ca="1" si="5"/>
        <v>708</v>
      </c>
      <c r="J50">
        <f t="shared" ca="1" si="6"/>
        <v>48</v>
      </c>
    </row>
    <row r="51" spans="1:10" x14ac:dyDescent="0.25">
      <c r="A51" s="1">
        <v>43515</v>
      </c>
      <c r="B51" t="s">
        <v>95</v>
      </c>
      <c r="C51" t="s">
        <v>94</v>
      </c>
      <c r="D51">
        <f t="shared" ca="1" si="0"/>
        <v>837</v>
      </c>
      <c r="E51">
        <f t="shared" ca="1" si="1"/>
        <v>22</v>
      </c>
      <c r="F51">
        <f t="shared" ca="1" si="2"/>
        <v>53</v>
      </c>
      <c r="G51">
        <f t="shared" ca="1" si="3"/>
        <v>2</v>
      </c>
      <c r="H51">
        <f t="shared" ca="1" si="4"/>
        <v>13457</v>
      </c>
      <c r="I51">
        <f t="shared" ca="1" si="5"/>
        <v>193</v>
      </c>
      <c r="J51">
        <f t="shared" ca="1" si="6"/>
        <v>86</v>
      </c>
    </row>
    <row r="52" spans="1:10" x14ac:dyDescent="0.25">
      <c r="A52" s="1">
        <v>43516</v>
      </c>
      <c r="B52" t="s">
        <v>97</v>
      </c>
      <c r="C52" t="s">
        <v>96</v>
      </c>
      <c r="D52">
        <f t="shared" ca="1" si="0"/>
        <v>856</v>
      </c>
      <c r="E52">
        <f t="shared" ca="1" si="1"/>
        <v>88</v>
      </c>
      <c r="F52">
        <f t="shared" ca="1" si="2"/>
        <v>36</v>
      </c>
      <c r="G52">
        <f t="shared" ca="1" si="3"/>
        <v>3</v>
      </c>
      <c r="H52">
        <f t="shared" ca="1" si="4"/>
        <v>12647</v>
      </c>
      <c r="I52">
        <f t="shared" ca="1" si="5"/>
        <v>815</v>
      </c>
      <c r="J52">
        <f t="shared" ca="1" si="6"/>
        <v>68</v>
      </c>
    </row>
    <row r="53" spans="1:10" x14ac:dyDescent="0.25">
      <c r="A53" s="1">
        <v>43517</v>
      </c>
      <c r="B53" t="s">
        <v>99</v>
      </c>
      <c r="C53" t="s">
        <v>98</v>
      </c>
      <c r="D53">
        <f t="shared" ca="1" si="0"/>
        <v>318</v>
      </c>
      <c r="E53">
        <f t="shared" ca="1" si="1"/>
        <v>38</v>
      </c>
      <c r="F53">
        <f t="shared" ca="1" si="2"/>
        <v>17</v>
      </c>
      <c r="G53">
        <f t="shared" ca="1" si="3"/>
        <v>6</v>
      </c>
      <c r="H53">
        <f t="shared" ca="1" si="4"/>
        <v>8736</v>
      </c>
      <c r="I53">
        <f t="shared" ca="1" si="5"/>
        <v>392</v>
      </c>
      <c r="J53">
        <f t="shared" ca="1" si="6"/>
        <v>84</v>
      </c>
    </row>
    <row r="54" spans="1:10" x14ac:dyDescent="0.25">
      <c r="A54" s="1">
        <v>43518</v>
      </c>
      <c r="B54" t="s">
        <v>100</v>
      </c>
      <c r="C54" t="s">
        <v>92</v>
      </c>
      <c r="D54">
        <f t="shared" ca="1" si="0"/>
        <v>603</v>
      </c>
      <c r="E54">
        <f t="shared" ca="1" si="1"/>
        <v>52</v>
      </c>
      <c r="F54">
        <f t="shared" ca="1" si="2"/>
        <v>34</v>
      </c>
      <c r="G54">
        <f t="shared" ca="1" si="3"/>
        <v>1</v>
      </c>
      <c r="H54">
        <f t="shared" ca="1" si="4"/>
        <v>9519</v>
      </c>
      <c r="I54">
        <f t="shared" ca="1" si="5"/>
        <v>366</v>
      </c>
      <c r="J54">
        <f t="shared" ca="1" si="6"/>
        <v>38</v>
      </c>
    </row>
    <row r="55" spans="1:10" x14ac:dyDescent="0.25">
      <c r="A55" s="1">
        <v>43519</v>
      </c>
      <c r="B55" t="s">
        <v>101</v>
      </c>
      <c r="C55" t="s">
        <v>94</v>
      </c>
      <c r="D55">
        <f t="shared" ca="1" si="0"/>
        <v>564</v>
      </c>
      <c r="E55">
        <f t="shared" ca="1" si="1"/>
        <v>84</v>
      </c>
      <c r="F55">
        <f t="shared" ca="1" si="2"/>
        <v>44</v>
      </c>
      <c r="G55">
        <f t="shared" ca="1" si="3"/>
        <v>8</v>
      </c>
      <c r="H55">
        <f t="shared" ca="1" si="4"/>
        <v>13655</v>
      </c>
      <c r="I55">
        <f t="shared" ca="1" si="5"/>
        <v>983</v>
      </c>
      <c r="J55">
        <f t="shared" ca="1" si="6"/>
        <v>26</v>
      </c>
    </row>
    <row r="56" spans="1:10" x14ac:dyDescent="0.25">
      <c r="A56" s="1">
        <v>43520</v>
      </c>
      <c r="B56" t="s">
        <v>102</v>
      </c>
      <c r="C56" t="s">
        <v>96</v>
      </c>
      <c r="D56">
        <f t="shared" ca="1" si="0"/>
        <v>968</v>
      </c>
      <c r="E56">
        <f t="shared" ca="1" si="1"/>
        <v>64</v>
      </c>
      <c r="F56">
        <f t="shared" ca="1" si="2"/>
        <v>36</v>
      </c>
      <c r="G56">
        <f t="shared" ca="1" si="3"/>
        <v>5</v>
      </c>
      <c r="H56">
        <f t="shared" ca="1" si="4"/>
        <v>5296</v>
      </c>
      <c r="I56">
        <f t="shared" ca="1" si="5"/>
        <v>590</v>
      </c>
      <c r="J56">
        <f t="shared" ca="1" si="6"/>
        <v>86</v>
      </c>
    </row>
    <row r="57" spans="1:10" x14ac:dyDescent="0.25">
      <c r="A57" s="1">
        <v>43521</v>
      </c>
      <c r="B57" t="s">
        <v>103</v>
      </c>
      <c r="C57" t="s">
        <v>92</v>
      </c>
      <c r="D57">
        <f t="shared" ca="1" si="0"/>
        <v>319</v>
      </c>
      <c r="E57">
        <f t="shared" ca="1" si="1"/>
        <v>59</v>
      </c>
      <c r="F57">
        <f t="shared" ca="1" si="2"/>
        <v>14</v>
      </c>
      <c r="G57">
        <f t="shared" ca="1" si="3"/>
        <v>1</v>
      </c>
      <c r="H57">
        <f t="shared" ca="1" si="4"/>
        <v>5470</v>
      </c>
      <c r="I57">
        <f t="shared" ca="1" si="5"/>
        <v>929</v>
      </c>
      <c r="J57">
        <f t="shared" ca="1" si="6"/>
        <v>31</v>
      </c>
    </row>
    <row r="58" spans="1:10" x14ac:dyDescent="0.25">
      <c r="A58" s="1">
        <v>43522</v>
      </c>
      <c r="B58" t="s">
        <v>104</v>
      </c>
      <c r="C58" t="s">
        <v>94</v>
      </c>
      <c r="D58">
        <f t="shared" ca="1" si="0"/>
        <v>807</v>
      </c>
      <c r="E58">
        <f t="shared" ca="1" si="1"/>
        <v>59</v>
      </c>
      <c r="F58">
        <f t="shared" ca="1" si="2"/>
        <v>48</v>
      </c>
      <c r="G58">
        <f t="shared" ca="1" si="3"/>
        <v>8</v>
      </c>
      <c r="H58">
        <f t="shared" ca="1" si="4"/>
        <v>7262</v>
      </c>
      <c r="I58">
        <f t="shared" ca="1" si="5"/>
        <v>200</v>
      </c>
      <c r="J58">
        <f t="shared" ca="1" si="6"/>
        <v>74</v>
      </c>
    </row>
    <row r="59" spans="1:10" x14ac:dyDescent="0.25">
      <c r="A59" s="1">
        <v>43523</v>
      </c>
      <c r="B59" t="s">
        <v>105</v>
      </c>
      <c r="C59" t="s">
        <v>96</v>
      </c>
      <c r="D59">
        <f t="shared" ca="1" si="0"/>
        <v>893</v>
      </c>
      <c r="E59">
        <f t="shared" ca="1" si="1"/>
        <v>61</v>
      </c>
      <c r="F59">
        <f t="shared" ca="1" si="2"/>
        <v>29</v>
      </c>
      <c r="G59">
        <f t="shared" ca="1" si="3"/>
        <v>6</v>
      </c>
      <c r="H59">
        <f t="shared" ca="1" si="4"/>
        <v>14712</v>
      </c>
      <c r="I59">
        <f t="shared" ca="1" si="5"/>
        <v>630</v>
      </c>
      <c r="J59">
        <f t="shared" ca="1" si="6"/>
        <v>73</v>
      </c>
    </row>
    <row r="60" spans="1:10" x14ac:dyDescent="0.25">
      <c r="A60" s="1">
        <v>43524</v>
      </c>
      <c r="B60" t="s">
        <v>106</v>
      </c>
      <c r="C60" t="s">
        <v>98</v>
      </c>
      <c r="D60">
        <f t="shared" ca="1" si="0"/>
        <v>789</v>
      </c>
      <c r="E60">
        <f t="shared" ca="1" si="1"/>
        <v>39</v>
      </c>
      <c r="F60">
        <f t="shared" ca="1" si="2"/>
        <v>18</v>
      </c>
      <c r="G60">
        <f t="shared" ca="1" si="3"/>
        <v>7</v>
      </c>
      <c r="H60">
        <f t="shared" ca="1" si="4"/>
        <v>11616</v>
      </c>
      <c r="I60">
        <f t="shared" ca="1" si="5"/>
        <v>676</v>
      </c>
      <c r="J60">
        <f t="shared" ca="1" si="6"/>
        <v>93</v>
      </c>
    </row>
    <row r="61" spans="1:10" x14ac:dyDescent="0.25">
      <c r="A61" s="1">
        <v>43525</v>
      </c>
      <c r="B61" t="s">
        <v>107</v>
      </c>
      <c r="C61" t="s">
        <v>92</v>
      </c>
      <c r="D61">
        <f t="shared" ca="1" si="0"/>
        <v>118</v>
      </c>
      <c r="E61">
        <f t="shared" ca="1" si="1"/>
        <v>31</v>
      </c>
      <c r="F61">
        <f t="shared" ca="1" si="2"/>
        <v>19</v>
      </c>
      <c r="G61">
        <f t="shared" ca="1" si="3"/>
        <v>2</v>
      </c>
      <c r="H61">
        <f t="shared" ca="1" si="4"/>
        <v>8381</v>
      </c>
      <c r="I61">
        <f t="shared" ca="1" si="5"/>
        <v>147</v>
      </c>
      <c r="J61">
        <f t="shared" ca="1" si="6"/>
        <v>93</v>
      </c>
    </row>
    <row r="62" spans="1:10" x14ac:dyDescent="0.25">
      <c r="A62" s="1">
        <v>43526</v>
      </c>
      <c r="B62" t="s">
        <v>108</v>
      </c>
      <c r="C62" t="s">
        <v>94</v>
      </c>
      <c r="D62">
        <f t="shared" ca="1" si="0"/>
        <v>69</v>
      </c>
      <c r="E62">
        <f t="shared" ca="1" si="1"/>
        <v>90</v>
      </c>
      <c r="F62">
        <f t="shared" ca="1" si="2"/>
        <v>18</v>
      </c>
      <c r="G62">
        <f t="shared" ca="1" si="3"/>
        <v>6</v>
      </c>
      <c r="H62">
        <f t="shared" ca="1" si="4"/>
        <v>5872</v>
      </c>
      <c r="I62">
        <f t="shared" ca="1" si="5"/>
        <v>473</v>
      </c>
      <c r="J62">
        <f t="shared" ca="1" si="6"/>
        <v>33</v>
      </c>
    </row>
    <row r="63" spans="1:10" x14ac:dyDescent="0.25">
      <c r="A63" s="1">
        <v>43527</v>
      </c>
      <c r="B63" t="s">
        <v>109</v>
      </c>
      <c r="C63" t="s">
        <v>96</v>
      </c>
      <c r="D63">
        <f t="shared" ca="1" si="0"/>
        <v>578</v>
      </c>
      <c r="E63">
        <f t="shared" ca="1" si="1"/>
        <v>86</v>
      </c>
      <c r="F63">
        <f t="shared" ca="1" si="2"/>
        <v>40</v>
      </c>
      <c r="G63">
        <f t="shared" ca="1" si="3"/>
        <v>4</v>
      </c>
      <c r="H63">
        <f t="shared" ca="1" si="4"/>
        <v>10524</v>
      </c>
      <c r="I63">
        <f t="shared" ca="1" si="5"/>
        <v>127</v>
      </c>
      <c r="J63">
        <f t="shared" ca="1" si="6"/>
        <v>72</v>
      </c>
    </row>
    <row r="64" spans="1:10" x14ac:dyDescent="0.25">
      <c r="A64" s="1">
        <v>43528</v>
      </c>
      <c r="B64" t="s">
        <v>110</v>
      </c>
      <c r="C64" t="s">
        <v>98</v>
      </c>
      <c r="D64">
        <f t="shared" ca="1" si="0"/>
        <v>881</v>
      </c>
      <c r="E64">
        <f t="shared" ca="1" si="1"/>
        <v>80</v>
      </c>
      <c r="F64">
        <f t="shared" ca="1" si="2"/>
        <v>16</v>
      </c>
      <c r="G64">
        <f t="shared" ca="1" si="3"/>
        <v>4</v>
      </c>
      <c r="H64">
        <f t="shared" ca="1" si="4"/>
        <v>6926</v>
      </c>
      <c r="I64">
        <f t="shared" ca="1" si="5"/>
        <v>451</v>
      </c>
      <c r="J64">
        <f t="shared" ca="1" si="6"/>
        <v>13</v>
      </c>
    </row>
    <row r="65" spans="1:10" x14ac:dyDescent="0.25">
      <c r="A65" s="1">
        <v>43529</v>
      </c>
      <c r="B65" t="s">
        <v>111</v>
      </c>
      <c r="C65" t="s">
        <v>92</v>
      </c>
      <c r="D65">
        <f t="shared" ca="1" si="0"/>
        <v>205</v>
      </c>
      <c r="E65">
        <f t="shared" ca="1" si="1"/>
        <v>76</v>
      </c>
      <c r="F65">
        <f t="shared" ca="1" si="2"/>
        <v>55</v>
      </c>
      <c r="G65">
        <f t="shared" ca="1" si="3"/>
        <v>2</v>
      </c>
      <c r="H65">
        <f t="shared" ca="1" si="4"/>
        <v>11583</v>
      </c>
      <c r="I65">
        <f t="shared" ca="1" si="5"/>
        <v>110</v>
      </c>
      <c r="J65">
        <f t="shared" ca="1" si="6"/>
        <v>62</v>
      </c>
    </row>
    <row r="66" spans="1:10" x14ac:dyDescent="0.25">
      <c r="A66" s="1">
        <v>43530</v>
      </c>
      <c r="B66" t="s">
        <v>112</v>
      </c>
      <c r="C66" t="s">
        <v>94</v>
      </c>
      <c r="D66">
        <f t="shared" ca="1" si="0"/>
        <v>558</v>
      </c>
      <c r="E66">
        <f t="shared" ca="1" si="1"/>
        <v>75</v>
      </c>
      <c r="F66">
        <f t="shared" ca="1" si="2"/>
        <v>52</v>
      </c>
      <c r="G66">
        <f t="shared" ca="1" si="3"/>
        <v>2</v>
      </c>
      <c r="H66">
        <f t="shared" ca="1" si="4"/>
        <v>8506</v>
      </c>
      <c r="I66">
        <f t="shared" ca="1" si="5"/>
        <v>508</v>
      </c>
      <c r="J66">
        <f t="shared" ca="1" si="6"/>
        <v>81</v>
      </c>
    </row>
    <row r="67" spans="1:10" x14ac:dyDescent="0.25">
      <c r="A67" s="1">
        <v>43531</v>
      </c>
      <c r="B67" t="s">
        <v>91</v>
      </c>
      <c r="C67" t="s">
        <v>96</v>
      </c>
      <c r="D67">
        <f t="shared" ref="D67:D130" ca="1" si="7">RANDBETWEEN(50,999)</f>
        <v>436</v>
      </c>
      <c r="E67">
        <f t="shared" ref="E67:E130" ca="1" si="8">RANDBETWEEN(10,99)</f>
        <v>33</v>
      </c>
      <c r="F67">
        <f t="shared" ref="F67:F130" ca="1" si="9">RANDBETWEEN(10,55)</f>
        <v>38</v>
      </c>
      <c r="G67">
        <v>10</v>
      </c>
      <c r="H67">
        <f t="shared" ref="H67:H130" ca="1" si="10">RANDBETWEEN(5000,15000)</f>
        <v>9878</v>
      </c>
      <c r="I67">
        <f t="shared" ref="I67:I130" ca="1" si="11">RANDBETWEEN(100,999)</f>
        <v>150</v>
      </c>
      <c r="J67">
        <f t="shared" ref="J67:J130" ca="1" si="12">RANDBETWEEN(10,99)</f>
        <v>20</v>
      </c>
    </row>
    <row r="68" spans="1:10" x14ac:dyDescent="0.25">
      <c r="A68" s="1">
        <v>43532</v>
      </c>
      <c r="B68" t="s">
        <v>93</v>
      </c>
      <c r="C68" t="s">
        <v>98</v>
      </c>
      <c r="D68">
        <f t="shared" ca="1" si="7"/>
        <v>129</v>
      </c>
      <c r="E68">
        <f t="shared" ca="1" si="8"/>
        <v>67</v>
      </c>
      <c r="F68">
        <f t="shared" ca="1" si="9"/>
        <v>47</v>
      </c>
      <c r="G68">
        <f t="shared" ref="G68:G131" ca="1" si="13">RANDBETWEEN(1,10)</f>
        <v>6</v>
      </c>
      <c r="H68">
        <f t="shared" ca="1" si="10"/>
        <v>9252</v>
      </c>
      <c r="I68">
        <f t="shared" ca="1" si="11"/>
        <v>658</v>
      </c>
      <c r="J68">
        <f t="shared" ca="1" si="12"/>
        <v>77</v>
      </c>
    </row>
    <row r="69" spans="1:10" x14ac:dyDescent="0.25">
      <c r="A69" s="1">
        <v>43533</v>
      </c>
      <c r="B69" t="s">
        <v>95</v>
      </c>
      <c r="C69" t="s">
        <v>92</v>
      </c>
      <c r="D69">
        <f t="shared" ca="1" si="7"/>
        <v>541</v>
      </c>
      <c r="E69">
        <f t="shared" ca="1" si="8"/>
        <v>53</v>
      </c>
      <c r="F69">
        <f t="shared" ca="1" si="9"/>
        <v>40</v>
      </c>
      <c r="G69">
        <f t="shared" ca="1" si="13"/>
        <v>2</v>
      </c>
      <c r="H69">
        <f t="shared" ca="1" si="10"/>
        <v>5800</v>
      </c>
      <c r="I69">
        <f t="shared" ca="1" si="11"/>
        <v>354</v>
      </c>
      <c r="J69">
        <f t="shared" ca="1" si="12"/>
        <v>98</v>
      </c>
    </row>
    <row r="70" spans="1:10" x14ac:dyDescent="0.25">
      <c r="A70" s="1">
        <v>43534</v>
      </c>
      <c r="B70" t="s">
        <v>97</v>
      </c>
      <c r="C70" t="s">
        <v>94</v>
      </c>
      <c r="D70">
        <f t="shared" ca="1" si="7"/>
        <v>909</v>
      </c>
      <c r="E70">
        <f t="shared" ca="1" si="8"/>
        <v>23</v>
      </c>
      <c r="F70">
        <f t="shared" ca="1" si="9"/>
        <v>38</v>
      </c>
      <c r="G70">
        <f t="shared" ca="1" si="13"/>
        <v>9</v>
      </c>
      <c r="H70">
        <f t="shared" ca="1" si="10"/>
        <v>10194</v>
      </c>
      <c r="I70">
        <f t="shared" ca="1" si="11"/>
        <v>691</v>
      </c>
      <c r="J70">
        <f t="shared" ca="1" si="12"/>
        <v>85</v>
      </c>
    </row>
    <row r="71" spans="1:10" x14ac:dyDescent="0.25">
      <c r="A71" s="1">
        <v>43535</v>
      </c>
      <c r="B71" t="s">
        <v>99</v>
      </c>
      <c r="C71" t="s">
        <v>96</v>
      </c>
      <c r="D71">
        <f t="shared" ca="1" si="7"/>
        <v>759</v>
      </c>
      <c r="E71">
        <f t="shared" ca="1" si="8"/>
        <v>18</v>
      </c>
      <c r="F71">
        <f t="shared" ca="1" si="9"/>
        <v>47</v>
      </c>
      <c r="G71">
        <f t="shared" ca="1" si="13"/>
        <v>4</v>
      </c>
      <c r="H71">
        <f t="shared" ca="1" si="10"/>
        <v>5088</v>
      </c>
      <c r="I71">
        <f t="shared" ca="1" si="11"/>
        <v>888</v>
      </c>
      <c r="J71">
        <f t="shared" ca="1" si="12"/>
        <v>19</v>
      </c>
    </row>
    <row r="72" spans="1:10" x14ac:dyDescent="0.25">
      <c r="A72" s="1">
        <v>43536</v>
      </c>
      <c r="B72" t="s">
        <v>100</v>
      </c>
      <c r="C72" t="s">
        <v>98</v>
      </c>
      <c r="D72">
        <f t="shared" ca="1" si="7"/>
        <v>337</v>
      </c>
      <c r="E72">
        <f t="shared" ca="1" si="8"/>
        <v>24</v>
      </c>
      <c r="F72">
        <f t="shared" ca="1" si="9"/>
        <v>51</v>
      </c>
      <c r="G72">
        <f t="shared" ca="1" si="13"/>
        <v>4</v>
      </c>
      <c r="H72">
        <f t="shared" ca="1" si="10"/>
        <v>8378</v>
      </c>
      <c r="I72">
        <f t="shared" ca="1" si="11"/>
        <v>961</v>
      </c>
      <c r="J72">
        <f t="shared" ca="1" si="12"/>
        <v>97</v>
      </c>
    </row>
    <row r="73" spans="1:10" x14ac:dyDescent="0.25">
      <c r="A73" s="1">
        <v>43537</v>
      </c>
      <c r="B73" t="s">
        <v>101</v>
      </c>
      <c r="C73" t="s">
        <v>92</v>
      </c>
      <c r="D73">
        <f t="shared" ca="1" si="7"/>
        <v>576</v>
      </c>
      <c r="E73">
        <f t="shared" ca="1" si="8"/>
        <v>90</v>
      </c>
      <c r="F73">
        <f t="shared" ca="1" si="9"/>
        <v>51</v>
      </c>
      <c r="G73">
        <f t="shared" ca="1" si="13"/>
        <v>6</v>
      </c>
      <c r="H73">
        <f t="shared" ca="1" si="10"/>
        <v>10899</v>
      </c>
      <c r="I73">
        <f t="shared" ca="1" si="11"/>
        <v>611</v>
      </c>
      <c r="J73">
        <f t="shared" ca="1" si="12"/>
        <v>56</v>
      </c>
    </row>
    <row r="74" spans="1:10" x14ac:dyDescent="0.25">
      <c r="A74" s="1">
        <v>43538</v>
      </c>
      <c r="B74" t="s">
        <v>102</v>
      </c>
      <c r="C74" t="s">
        <v>94</v>
      </c>
      <c r="D74">
        <f t="shared" ca="1" si="7"/>
        <v>166</v>
      </c>
      <c r="E74">
        <f t="shared" ca="1" si="8"/>
        <v>23</v>
      </c>
      <c r="F74">
        <f t="shared" ca="1" si="9"/>
        <v>29</v>
      </c>
      <c r="G74">
        <f t="shared" ca="1" si="13"/>
        <v>8</v>
      </c>
      <c r="H74">
        <f t="shared" ca="1" si="10"/>
        <v>13492</v>
      </c>
      <c r="I74">
        <f t="shared" ca="1" si="11"/>
        <v>981</v>
      </c>
      <c r="J74">
        <f t="shared" ca="1" si="12"/>
        <v>31</v>
      </c>
    </row>
    <row r="75" spans="1:10" x14ac:dyDescent="0.25">
      <c r="A75" s="1">
        <v>43539</v>
      </c>
      <c r="B75" t="s">
        <v>103</v>
      </c>
      <c r="C75" t="s">
        <v>96</v>
      </c>
      <c r="D75">
        <f t="shared" ca="1" si="7"/>
        <v>812</v>
      </c>
      <c r="E75">
        <f t="shared" ca="1" si="8"/>
        <v>12</v>
      </c>
      <c r="F75">
        <f t="shared" ca="1" si="9"/>
        <v>54</v>
      </c>
      <c r="G75">
        <f t="shared" ca="1" si="13"/>
        <v>5</v>
      </c>
      <c r="H75">
        <f t="shared" ca="1" si="10"/>
        <v>13028</v>
      </c>
      <c r="I75">
        <f t="shared" ca="1" si="11"/>
        <v>720</v>
      </c>
      <c r="J75">
        <f t="shared" ca="1" si="12"/>
        <v>26</v>
      </c>
    </row>
    <row r="76" spans="1:10" x14ac:dyDescent="0.25">
      <c r="A76" s="1">
        <v>43540</v>
      </c>
      <c r="B76" t="s">
        <v>104</v>
      </c>
      <c r="C76" t="s">
        <v>98</v>
      </c>
      <c r="D76">
        <f t="shared" ca="1" si="7"/>
        <v>468</v>
      </c>
      <c r="E76">
        <f t="shared" ca="1" si="8"/>
        <v>16</v>
      </c>
      <c r="F76">
        <f t="shared" ca="1" si="9"/>
        <v>38</v>
      </c>
      <c r="G76">
        <f t="shared" ca="1" si="13"/>
        <v>4</v>
      </c>
      <c r="H76">
        <f t="shared" ca="1" si="10"/>
        <v>12433</v>
      </c>
      <c r="I76">
        <f t="shared" ca="1" si="11"/>
        <v>172</v>
      </c>
      <c r="J76">
        <f t="shared" ca="1" si="12"/>
        <v>14</v>
      </c>
    </row>
    <row r="77" spans="1:10" x14ac:dyDescent="0.25">
      <c r="A77" s="1">
        <v>43541</v>
      </c>
      <c r="B77" t="s">
        <v>105</v>
      </c>
      <c r="C77" t="s">
        <v>92</v>
      </c>
      <c r="D77">
        <f t="shared" ca="1" si="7"/>
        <v>129</v>
      </c>
      <c r="E77">
        <f t="shared" ca="1" si="8"/>
        <v>64</v>
      </c>
      <c r="F77">
        <f t="shared" ca="1" si="9"/>
        <v>52</v>
      </c>
      <c r="G77">
        <f t="shared" ca="1" si="13"/>
        <v>8</v>
      </c>
      <c r="H77">
        <f t="shared" ca="1" si="10"/>
        <v>10152</v>
      </c>
      <c r="I77">
        <f t="shared" ca="1" si="11"/>
        <v>706</v>
      </c>
      <c r="J77">
        <f t="shared" ca="1" si="12"/>
        <v>88</v>
      </c>
    </row>
    <row r="78" spans="1:10" x14ac:dyDescent="0.25">
      <c r="A78" s="1">
        <v>43542</v>
      </c>
      <c r="B78" t="s">
        <v>106</v>
      </c>
      <c r="C78" t="s">
        <v>94</v>
      </c>
      <c r="D78">
        <f t="shared" ca="1" si="7"/>
        <v>826</v>
      </c>
      <c r="E78">
        <f t="shared" ca="1" si="8"/>
        <v>78</v>
      </c>
      <c r="F78">
        <f t="shared" ca="1" si="9"/>
        <v>32</v>
      </c>
      <c r="G78">
        <f t="shared" ca="1" si="13"/>
        <v>5</v>
      </c>
      <c r="H78">
        <f t="shared" ca="1" si="10"/>
        <v>6835</v>
      </c>
      <c r="I78">
        <f t="shared" ca="1" si="11"/>
        <v>548</v>
      </c>
      <c r="J78">
        <f t="shared" ca="1" si="12"/>
        <v>88</v>
      </c>
    </row>
    <row r="79" spans="1:10" x14ac:dyDescent="0.25">
      <c r="A79" s="1">
        <v>43543</v>
      </c>
      <c r="B79" t="s">
        <v>107</v>
      </c>
      <c r="C79" t="s">
        <v>96</v>
      </c>
      <c r="D79">
        <f t="shared" ca="1" si="7"/>
        <v>437</v>
      </c>
      <c r="E79">
        <f t="shared" ca="1" si="8"/>
        <v>15</v>
      </c>
      <c r="F79">
        <f t="shared" ca="1" si="9"/>
        <v>18</v>
      </c>
      <c r="G79">
        <f t="shared" ca="1" si="13"/>
        <v>2</v>
      </c>
      <c r="H79">
        <f t="shared" ca="1" si="10"/>
        <v>6100</v>
      </c>
      <c r="I79">
        <f t="shared" ca="1" si="11"/>
        <v>706</v>
      </c>
      <c r="J79">
        <f t="shared" ca="1" si="12"/>
        <v>22</v>
      </c>
    </row>
    <row r="80" spans="1:10" x14ac:dyDescent="0.25">
      <c r="A80" s="1">
        <v>43544</v>
      </c>
      <c r="B80" t="s">
        <v>108</v>
      </c>
      <c r="C80" t="s">
        <v>98</v>
      </c>
      <c r="D80">
        <f t="shared" ca="1" si="7"/>
        <v>372</v>
      </c>
      <c r="E80">
        <f t="shared" ca="1" si="8"/>
        <v>23</v>
      </c>
      <c r="F80">
        <f t="shared" ca="1" si="9"/>
        <v>36</v>
      </c>
      <c r="G80">
        <f t="shared" ca="1" si="13"/>
        <v>8</v>
      </c>
      <c r="H80">
        <f t="shared" ca="1" si="10"/>
        <v>14269</v>
      </c>
      <c r="I80">
        <f t="shared" ca="1" si="11"/>
        <v>100</v>
      </c>
      <c r="J80">
        <f t="shared" ca="1" si="12"/>
        <v>34</v>
      </c>
    </row>
    <row r="81" spans="1:10" x14ac:dyDescent="0.25">
      <c r="A81" s="1">
        <v>43545</v>
      </c>
      <c r="B81" t="s">
        <v>109</v>
      </c>
      <c r="C81" t="s">
        <v>92</v>
      </c>
      <c r="D81">
        <f t="shared" ca="1" si="7"/>
        <v>850</v>
      </c>
      <c r="E81">
        <f t="shared" ca="1" si="8"/>
        <v>46</v>
      </c>
      <c r="F81">
        <f t="shared" ca="1" si="9"/>
        <v>53</v>
      </c>
      <c r="G81">
        <f t="shared" ca="1" si="13"/>
        <v>6</v>
      </c>
      <c r="H81">
        <f t="shared" ca="1" si="10"/>
        <v>12567</v>
      </c>
      <c r="I81">
        <f t="shared" ca="1" si="11"/>
        <v>269</v>
      </c>
      <c r="J81">
        <f t="shared" ca="1" si="12"/>
        <v>10</v>
      </c>
    </row>
    <row r="82" spans="1:10" x14ac:dyDescent="0.25">
      <c r="A82" s="1">
        <v>43546</v>
      </c>
      <c r="B82" t="s">
        <v>110</v>
      </c>
      <c r="C82" t="s">
        <v>94</v>
      </c>
      <c r="D82">
        <f t="shared" ca="1" si="7"/>
        <v>355</v>
      </c>
      <c r="E82">
        <f t="shared" ca="1" si="8"/>
        <v>72</v>
      </c>
      <c r="F82">
        <f t="shared" ca="1" si="9"/>
        <v>25</v>
      </c>
      <c r="G82">
        <f t="shared" ca="1" si="13"/>
        <v>8</v>
      </c>
      <c r="H82">
        <f t="shared" ca="1" si="10"/>
        <v>14678</v>
      </c>
      <c r="I82">
        <f t="shared" ca="1" si="11"/>
        <v>790</v>
      </c>
      <c r="J82">
        <f t="shared" ca="1" si="12"/>
        <v>38</v>
      </c>
    </row>
    <row r="83" spans="1:10" x14ac:dyDescent="0.25">
      <c r="A83" s="1">
        <v>43547</v>
      </c>
      <c r="B83" t="s">
        <v>111</v>
      </c>
      <c r="C83" t="s">
        <v>96</v>
      </c>
      <c r="D83">
        <f t="shared" ca="1" si="7"/>
        <v>475</v>
      </c>
      <c r="E83">
        <f t="shared" ca="1" si="8"/>
        <v>80</v>
      </c>
      <c r="F83">
        <f t="shared" ca="1" si="9"/>
        <v>10</v>
      </c>
      <c r="G83">
        <f t="shared" ca="1" si="13"/>
        <v>8</v>
      </c>
      <c r="H83">
        <f t="shared" ca="1" si="10"/>
        <v>13203</v>
      </c>
      <c r="I83">
        <f t="shared" ca="1" si="11"/>
        <v>967</v>
      </c>
      <c r="J83">
        <f t="shared" ca="1" si="12"/>
        <v>63</v>
      </c>
    </row>
    <row r="84" spans="1:10" x14ac:dyDescent="0.25">
      <c r="A84" s="1">
        <v>43548</v>
      </c>
      <c r="B84" t="s">
        <v>112</v>
      </c>
      <c r="C84" t="s">
        <v>98</v>
      </c>
      <c r="D84">
        <f t="shared" ca="1" si="7"/>
        <v>511</v>
      </c>
      <c r="E84">
        <f t="shared" ca="1" si="8"/>
        <v>75</v>
      </c>
      <c r="F84">
        <f t="shared" ca="1" si="9"/>
        <v>45</v>
      </c>
      <c r="G84">
        <f t="shared" ca="1" si="13"/>
        <v>8</v>
      </c>
      <c r="H84">
        <f t="shared" ca="1" si="10"/>
        <v>9652</v>
      </c>
      <c r="I84">
        <f t="shared" ca="1" si="11"/>
        <v>234</v>
      </c>
      <c r="J84">
        <f t="shared" ca="1" si="12"/>
        <v>91</v>
      </c>
    </row>
    <row r="85" spans="1:10" x14ac:dyDescent="0.25">
      <c r="A85" s="1">
        <v>43549</v>
      </c>
      <c r="B85" t="s">
        <v>101</v>
      </c>
      <c r="C85" t="s">
        <v>92</v>
      </c>
      <c r="D85">
        <f t="shared" ca="1" si="7"/>
        <v>459</v>
      </c>
      <c r="E85">
        <f t="shared" ca="1" si="8"/>
        <v>24</v>
      </c>
      <c r="F85">
        <f t="shared" ca="1" si="9"/>
        <v>30</v>
      </c>
      <c r="G85">
        <f t="shared" ca="1" si="13"/>
        <v>1</v>
      </c>
      <c r="H85">
        <f t="shared" ca="1" si="10"/>
        <v>8856</v>
      </c>
      <c r="I85">
        <f t="shared" ca="1" si="11"/>
        <v>350</v>
      </c>
      <c r="J85">
        <f t="shared" ca="1" si="12"/>
        <v>54</v>
      </c>
    </row>
    <row r="86" spans="1:10" x14ac:dyDescent="0.25">
      <c r="A86" s="1">
        <v>43550</v>
      </c>
      <c r="B86" t="s">
        <v>102</v>
      </c>
      <c r="C86" t="s">
        <v>94</v>
      </c>
      <c r="D86">
        <f t="shared" ca="1" si="7"/>
        <v>955</v>
      </c>
      <c r="E86">
        <f t="shared" ca="1" si="8"/>
        <v>10</v>
      </c>
      <c r="F86">
        <f t="shared" ca="1" si="9"/>
        <v>49</v>
      </c>
      <c r="G86">
        <f t="shared" ca="1" si="13"/>
        <v>3</v>
      </c>
      <c r="H86">
        <f t="shared" ca="1" si="10"/>
        <v>10101</v>
      </c>
      <c r="I86">
        <f t="shared" ca="1" si="11"/>
        <v>183</v>
      </c>
      <c r="J86">
        <f t="shared" ca="1" si="12"/>
        <v>42</v>
      </c>
    </row>
    <row r="87" spans="1:10" x14ac:dyDescent="0.25">
      <c r="A87" s="1">
        <v>43551</v>
      </c>
      <c r="B87" t="s">
        <v>103</v>
      </c>
      <c r="C87" t="s">
        <v>96</v>
      </c>
      <c r="D87">
        <f t="shared" ca="1" si="7"/>
        <v>425</v>
      </c>
      <c r="E87">
        <f t="shared" ca="1" si="8"/>
        <v>19</v>
      </c>
      <c r="F87">
        <f t="shared" ca="1" si="9"/>
        <v>13</v>
      </c>
      <c r="G87">
        <f t="shared" ca="1" si="13"/>
        <v>6</v>
      </c>
      <c r="H87">
        <f t="shared" ca="1" si="10"/>
        <v>14240</v>
      </c>
      <c r="I87">
        <f t="shared" ca="1" si="11"/>
        <v>419</v>
      </c>
      <c r="J87">
        <f t="shared" ca="1" si="12"/>
        <v>75</v>
      </c>
    </row>
    <row r="88" spans="1:10" x14ac:dyDescent="0.25">
      <c r="A88" s="1">
        <v>43552</v>
      </c>
      <c r="B88" t="s">
        <v>104</v>
      </c>
      <c r="C88" t="s">
        <v>98</v>
      </c>
      <c r="D88">
        <f t="shared" ca="1" si="7"/>
        <v>622</v>
      </c>
      <c r="E88">
        <f t="shared" ca="1" si="8"/>
        <v>31</v>
      </c>
      <c r="F88">
        <f t="shared" ca="1" si="9"/>
        <v>55</v>
      </c>
      <c r="G88">
        <f t="shared" ca="1" si="13"/>
        <v>3</v>
      </c>
      <c r="H88">
        <f t="shared" ca="1" si="10"/>
        <v>5018</v>
      </c>
      <c r="I88">
        <f t="shared" ca="1" si="11"/>
        <v>797</v>
      </c>
      <c r="J88">
        <f t="shared" ca="1" si="12"/>
        <v>89</v>
      </c>
    </row>
    <row r="89" spans="1:10" x14ac:dyDescent="0.25">
      <c r="A89" s="1">
        <v>43553</v>
      </c>
      <c r="B89" t="s">
        <v>105</v>
      </c>
      <c r="C89" t="s">
        <v>92</v>
      </c>
      <c r="D89">
        <f t="shared" ca="1" si="7"/>
        <v>678</v>
      </c>
      <c r="E89">
        <f t="shared" ca="1" si="8"/>
        <v>47</v>
      </c>
      <c r="F89">
        <f t="shared" ca="1" si="9"/>
        <v>10</v>
      </c>
      <c r="G89">
        <f t="shared" ca="1" si="13"/>
        <v>5</v>
      </c>
      <c r="H89">
        <f t="shared" ca="1" si="10"/>
        <v>13859</v>
      </c>
      <c r="I89">
        <f t="shared" ca="1" si="11"/>
        <v>384</v>
      </c>
      <c r="J89">
        <f t="shared" ca="1" si="12"/>
        <v>96</v>
      </c>
    </row>
    <row r="90" spans="1:10" x14ac:dyDescent="0.25">
      <c r="A90" s="1">
        <v>43554</v>
      </c>
      <c r="B90" t="s">
        <v>106</v>
      </c>
      <c r="C90" t="s">
        <v>94</v>
      </c>
      <c r="D90">
        <f t="shared" ca="1" si="7"/>
        <v>744</v>
      </c>
      <c r="E90">
        <f t="shared" ca="1" si="8"/>
        <v>87</v>
      </c>
      <c r="F90">
        <f t="shared" ca="1" si="9"/>
        <v>40</v>
      </c>
      <c r="G90">
        <f t="shared" ca="1" si="13"/>
        <v>9</v>
      </c>
      <c r="H90">
        <f t="shared" ca="1" si="10"/>
        <v>14195</v>
      </c>
      <c r="I90">
        <f t="shared" ca="1" si="11"/>
        <v>404</v>
      </c>
      <c r="J90">
        <f t="shared" ca="1" si="12"/>
        <v>68</v>
      </c>
    </row>
    <row r="91" spans="1:10" x14ac:dyDescent="0.25">
      <c r="A91" s="1">
        <v>43555</v>
      </c>
      <c r="B91" t="s">
        <v>107</v>
      </c>
      <c r="C91" t="s">
        <v>96</v>
      </c>
      <c r="D91">
        <f t="shared" ca="1" si="7"/>
        <v>713</v>
      </c>
      <c r="E91">
        <f t="shared" ca="1" si="8"/>
        <v>20</v>
      </c>
      <c r="F91">
        <f t="shared" ca="1" si="9"/>
        <v>23</v>
      </c>
      <c r="G91">
        <f t="shared" ca="1" si="13"/>
        <v>1</v>
      </c>
      <c r="H91">
        <f t="shared" ca="1" si="10"/>
        <v>10655</v>
      </c>
      <c r="I91">
        <f t="shared" ca="1" si="11"/>
        <v>164</v>
      </c>
      <c r="J91">
        <f t="shared" ca="1" si="12"/>
        <v>65</v>
      </c>
    </row>
    <row r="92" spans="1:10" x14ac:dyDescent="0.25">
      <c r="A92" s="1">
        <v>43556</v>
      </c>
      <c r="B92" t="s">
        <v>108</v>
      </c>
      <c r="C92" t="s">
        <v>98</v>
      </c>
      <c r="D92">
        <f t="shared" ca="1" si="7"/>
        <v>899</v>
      </c>
      <c r="E92">
        <f t="shared" ca="1" si="8"/>
        <v>89</v>
      </c>
      <c r="F92">
        <f t="shared" ca="1" si="9"/>
        <v>18</v>
      </c>
      <c r="G92">
        <f t="shared" ca="1" si="13"/>
        <v>5</v>
      </c>
      <c r="H92">
        <f t="shared" ca="1" si="10"/>
        <v>7243</v>
      </c>
      <c r="I92">
        <f t="shared" ca="1" si="11"/>
        <v>567</v>
      </c>
      <c r="J92">
        <f t="shared" ca="1" si="12"/>
        <v>45</v>
      </c>
    </row>
    <row r="93" spans="1:10" x14ac:dyDescent="0.25">
      <c r="A93" s="1">
        <v>43557</v>
      </c>
      <c r="B93" t="s">
        <v>109</v>
      </c>
      <c r="C93" t="s">
        <v>92</v>
      </c>
      <c r="D93">
        <f t="shared" ca="1" si="7"/>
        <v>122</v>
      </c>
      <c r="E93">
        <f t="shared" ca="1" si="8"/>
        <v>91</v>
      </c>
      <c r="F93">
        <f t="shared" ca="1" si="9"/>
        <v>52</v>
      </c>
      <c r="G93">
        <f t="shared" ca="1" si="13"/>
        <v>9</v>
      </c>
      <c r="H93">
        <f t="shared" ca="1" si="10"/>
        <v>13181</v>
      </c>
      <c r="I93">
        <f t="shared" ca="1" si="11"/>
        <v>848</v>
      </c>
      <c r="J93">
        <f t="shared" ca="1" si="12"/>
        <v>49</v>
      </c>
    </row>
    <row r="94" spans="1:10" x14ac:dyDescent="0.25">
      <c r="A94" s="1">
        <v>43558</v>
      </c>
      <c r="B94" t="s">
        <v>95</v>
      </c>
      <c r="C94" t="s">
        <v>94</v>
      </c>
      <c r="D94">
        <f t="shared" ca="1" si="7"/>
        <v>596</v>
      </c>
      <c r="E94">
        <f t="shared" ca="1" si="8"/>
        <v>25</v>
      </c>
      <c r="F94">
        <f t="shared" ca="1" si="9"/>
        <v>48</v>
      </c>
      <c r="G94">
        <f t="shared" ca="1" si="13"/>
        <v>4</v>
      </c>
      <c r="H94">
        <f t="shared" ca="1" si="10"/>
        <v>6244</v>
      </c>
      <c r="I94">
        <f t="shared" ca="1" si="11"/>
        <v>167</v>
      </c>
      <c r="J94">
        <f t="shared" ca="1" si="12"/>
        <v>70</v>
      </c>
    </row>
    <row r="95" spans="1:10" x14ac:dyDescent="0.25">
      <c r="A95" s="1">
        <v>43559</v>
      </c>
      <c r="B95" t="s">
        <v>97</v>
      </c>
      <c r="C95" t="s">
        <v>96</v>
      </c>
      <c r="D95">
        <f t="shared" ca="1" si="7"/>
        <v>435</v>
      </c>
      <c r="E95">
        <f t="shared" ca="1" si="8"/>
        <v>24</v>
      </c>
      <c r="F95">
        <f t="shared" ca="1" si="9"/>
        <v>17</v>
      </c>
      <c r="G95">
        <f t="shared" ca="1" si="13"/>
        <v>7</v>
      </c>
      <c r="H95">
        <f t="shared" ca="1" si="10"/>
        <v>7220</v>
      </c>
      <c r="I95">
        <f t="shared" ca="1" si="11"/>
        <v>950</v>
      </c>
      <c r="J95">
        <f t="shared" ca="1" si="12"/>
        <v>98</v>
      </c>
    </row>
    <row r="96" spans="1:10" x14ac:dyDescent="0.25">
      <c r="A96" s="1">
        <v>43560</v>
      </c>
      <c r="B96" t="s">
        <v>99</v>
      </c>
      <c r="C96" t="s">
        <v>98</v>
      </c>
      <c r="D96">
        <f t="shared" ca="1" si="7"/>
        <v>919</v>
      </c>
      <c r="E96">
        <f t="shared" ca="1" si="8"/>
        <v>84</v>
      </c>
      <c r="F96">
        <f t="shared" ca="1" si="9"/>
        <v>18</v>
      </c>
      <c r="G96">
        <f t="shared" ca="1" si="13"/>
        <v>8</v>
      </c>
      <c r="H96">
        <f t="shared" ca="1" si="10"/>
        <v>6484</v>
      </c>
      <c r="I96">
        <f t="shared" ca="1" si="11"/>
        <v>237</v>
      </c>
      <c r="J96">
        <f t="shared" ca="1" si="12"/>
        <v>39</v>
      </c>
    </row>
    <row r="97" spans="1:10" x14ac:dyDescent="0.25">
      <c r="A97" s="1">
        <v>43561</v>
      </c>
      <c r="B97" t="s">
        <v>100</v>
      </c>
      <c r="C97" t="s">
        <v>92</v>
      </c>
      <c r="D97">
        <f t="shared" ca="1" si="7"/>
        <v>335</v>
      </c>
      <c r="E97">
        <f t="shared" ca="1" si="8"/>
        <v>21</v>
      </c>
      <c r="F97">
        <f t="shared" ca="1" si="9"/>
        <v>41</v>
      </c>
      <c r="G97">
        <f t="shared" ca="1" si="13"/>
        <v>8</v>
      </c>
      <c r="H97">
        <f t="shared" ca="1" si="10"/>
        <v>9461</v>
      </c>
      <c r="I97">
        <f t="shared" ca="1" si="11"/>
        <v>478</v>
      </c>
      <c r="J97">
        <f t="shared" ca="1" si="12"/>
        <v>95</v>
      </c>
    </row>
    <row r="98" spans="1:10" x14ac:dyDescent="0.25">
      <c r="A98" s="1">
        <v>43562</v>
      </c>
      <c r="B98" t="s">
        <v>101</v>
      </c>
      <c r="C98" t="s">
        <v>94</v>
      </c>
      <c r="D98">
        <f t="shared" ca="1" si="7"/>
        <v>111</v>
      </c>
      <c r="E98">
        <f t="shared" ca="1" si="8"/>
        <v>77</v>
      </c>
      <c r="F98">
        <f t="shared" ca="1" si="9"/>
        <v>15</v>
      </c>
      <c r="G98">
        <f t="shared" ca="1" si="13"/>
        <v>7</v>
      </c>
      <c r="H98">
        <f t="shared" ca="1" si="10"/>
        <v>10933</v>
      </c>
      <c r="I98">
        <f t="shared" ca="1" si="11"/>
        <v>561</v>
      </c>
      <c r="J98">
        <f t="shared" ca="1" si="12"/>
        <v>25</v>
      </c>
    </row>
    <row r="99" spans="1:10" x14ac:dyDescent="0.25">
      <c r="A99" s="1">
        <v>43563</v>
      </c>
      <c r="B99" t="s">
        <v>102</v>
      </c>
      <c r="C99" t="s">
        <v>96</v>
      </c>
      <c r="D99">
        <f t="shared" ca="1" si="7"/>
        <v>707</v>
      </c>
      <c r="E99">
        <f t="shared" ca="1" si="8"/>
        <v>81</v>
      </c>
      <c r="F99">
        <f t="shared" ca="1" si="9"/>
        <v>37</v>
      </c>
      <c r="G99">
        <f t="shared" ca="1" si="13"/>
        <v>4</v>
      </c>
      <c r="H99">
        <f t="shared" ca="1" si="10"/>
        <v>12938</v>
      </c>
      <c r="I99">
        <f t="shared" ca="1" si="11"/>
        <v>600</v>
      </c>
      <c r="J99">
        <f t="shared" ca="1" si="12"/>
        <v>93</v>
      </c>
    </row>
    <row r="100" spans="1:10" x14ac:dyDescent="0.25">
      <c r="A100" s="1">
        <v>43564</v>
      </c>
      <c r="B100" t="s">
        <v>103</v>
      </c>
      <c r="C100" t="s">
        <v>98</v>
      </c>
      <c r="D100">
        <f t="shared" ca="1" si="7"/>
        <v>590</v>
      </c>
      <c r="E100">
        <f t="shared" ca="1" si="8"/>
        <v>16</v>
      </c>
      <c r="F100">
        <f t="shared" ca="1" si="9"/>
        <v>10</v>
      </c>
      <c r="G100">
        <f t="shared" ca="1" si="13"/>
        <v>4</v>
      </c>
      <c r="H100">
        <f t="shared" ca="1" si="10"/>
        <v>8880</v>
      </c>
      <c r="I100">
        <f t="shared" ca="1" si="11"/>
        <v>538</v>
      </c>
      <c r="J100">
        <f t="shared" ca="1" si="12"/>
        <v>31</v>
      </c>
    </row>
    <row r="101" spans="1:10" x14ac:dyDescent="0.25">
      <c r="A101" s="1">
        <v>43565</v>
      </c>
      <c r="B101" t="s">
        <v>104</v>
      </c>
      <c r="C101" t="s">
        <v>92</v>
      </c>
      <c r="D101">
        <f t="shared" ca="1" si="7"/>
        <v>757</v>
      </c>
      <c r="E101">
        <f t="shared" ca="1" si="8"/>
        <v>72</v>
      </c>
      <c r="F101">
        <f t="shared" ca="1" si="9"/>
        <v>48</v>
      </c>
      <c r="G101">
        <f t="shared" ca="1" si="13"/>
        <v>2</v>
      </c>
      <c r="H101">
        <f t="shared" ca="1" si="10"/>
        <v>9115</v>
      </c>
      <c r="I101">
        <f t="shared" ca="1" si="11"/>
        <v>524</v>
      </c>
      <c r="J101">
        <f t="shared" ca="1" si="12"/>
        <v>56</v>
      </c>
    </row>
    <row r="102" spans="1:10" x14ac:dyDescent="0.25">
      <c r="A102" s="1">
        <v>43566</v>
      </c>
      <c r="B102" t="s">
        <v>91</v>
      </c>
      <c r="C102" t="s">
        <v>94</v>
      </c>
      <c r="D102">
        <f t="shared" ca="1" si="7"/>
        <v>775</v>
      </c>
      <c r="E102">
        <f t="shared" ca="1" si="8"/>
        <v>23</v>
      </c>
      <c r="F102">
        <f t="shared" ca="1" si="9"/>
        <v>48</v>
      </c>
      <c r="G102">
        <f t="shared" ca="1" si="13"/>
        <v>10</v>
      </c>
      <c r="H102">
        <f t="shared" ca="1" si="10"/>
        <v>13534</v>
      </c>
      <c r="I102">
        <f t="shared" ca="1" si="11"/>
        <v>237</v>
      </c>
      <c r="J102">
        <f t="shared" ca="1" si="12"/>
        <v>32</v>
      </c>
    </row>
    <row r="103" spans="1:10" x14ac:dyDescent="0.25">
      <c r="A103" s="1">
        <v>43567</v>
      </c>
      <c r="B103" t="s">
        <v>93</v>
      </c>
      <c r="C103" t="s">
        <v>96</v>
      </c>
      <c r="D103">
        <f t="shared" ca="1" si="7"/>
        <v>753</v>
      </c>
      <c r="E103">
        <f t="shared" ca="1" si="8"/>
        <v>60</v>
      </c>
      <c r="F103">
        <f t="shared" ca="1" si="9"/>
        <v>53</v>
      </c>
      <c r="G103">
        <f t="shared" ca="1" si="13"/>
        <v>9</v>
      </c>
      <c r="H103">
        <f t="shared" ca="1" si="10"/>
        <v>7446</v>
      </c>
      <c r="I103">
        <f t="shared" ca="1" si="11"/>
        <v>479</v>
      </c>
      <c r="J103">
        <f t="shared" ca="1" si="12"/>
        <v>58</v>
      </c>
    </row>
    <row r="104" spans="1:10" x14ac:dyDescent="0.25">
      <c r="A104" s="1">
        <v>43568</v>
      </c>
      <c r="B104" t="s">
        <v>95</v>
      </c>
      <c r="C104" t="s">
        <v>98</v>
      </c>
      <c r="D104">
        <f t="shared" ca="1" si="7"/>
        <v>469</v>
      </c>
      <c r="E104">
        <f t="shared" ca="1" si="8"/>
        <v>57</v>
      </c>
      <c r="F104">
        <f t="shared" ca="1" si="9"/>
        <v>22</v>
      </c>
      <c r="G104">
        <f t="shared" ca="1" si="13"/>
        <v>6</v>
      </c>
      <c r="H104">
        <f t="shared" ca="1" si="10"/>
        <v>8159</v>
      </c>
      <c r="I104">
        <f t="shared" ca="1" si="11"/>
        <v>690</v>
      </c>
      <c r="J104">
        <f t="shared" ca="1" si="12"/>
        <v>42</v>
      </c>
    </row>
    <row r="105" spans="1:10" x14ac:dyDescent="0.25">
      <c r="A105" s="1">
        <v>43569</v>
      </c>
      <c r="B105" t="s">
        <v>97</v>
      </c>
      <c r="C105" t="s">
        <v>92</v>
      </c>
      <c r="D105">
        <f t="shared" ca="1" si="7"/>
        <v>766</v>
      </c>
      <c r="E105">
        <f t="shared" ca="1" si="8"/>
        <v>39</v>
      </c>
      <c r="F105">
        <f t="shared" ca="1" si="9"/>
        <v>23</v>
      </c>
      <c r="G105">
        <f t="shared" ca="1" si="13"/>
        <v>4</v>
      </c>
      <c r="H105">
        <f t="shared" ca="1" si="10"/>
        <v>13245</v>
      </c>
      <c r="I105">
        <f t="shared" ca="1" si="11"/>
        <v>849</v>
      </c>
      <c r="J105">
        <f t="shared" ca="1" si="12"/>
        <v>99</v>
      </c>
    </row>
    <row r="106" spans="1:10" x14ac:dyDescent="0.25">
      <c r="A106" s="1">
        <v>43570</v>
      </c>
      <c r="B106" t="s">
        <v>99</v>
      </c>
      <c r="C106" t="s">
        <v>94</v>
      </c>
      <c r="D106">
        <f t="shared" ca="1" si="7"/>
        <v>216</v>
      </c>
      <c r="E106">
        <f t="shared" ca="1" si="8"/>
        <v>42</v>
      </c>
      <c r="F106">
        <f t="shared" ca="1" si="9"/>
        <v>46</v>
      </c>
      <c r="G106">
        <f t="shared" ca="1" si="13"/>
        <v>5</v>
      </c>
      <c r="H106">
        <f t="shared" ca="1" si="10"/>
        <v>12049</v>
      </c>
      <c r="I106">
        <f t="shared" ca="1" si="11"/>
        <v>731</v>
      </c>
      <c r="J106">
        <f t="shared" ca="1" si="12"/>
        <v>30</v>
      </c>
    </row>
    <row r="107" spans="1:10" x14ac:dyDescent="0.25">
      <c r="A107" s="1">
        <v>43571</v>
      </c>
      <c r="B107" t="s">
        <v>100</v>
      </c>
      <c r="C107" t="s">
        <v>96</v>
      </c>
      <c r="D107">
        <f t="shared" ca="1" si="7"/>
        <v>424</v>
      </c>
      <c r="E107">
        <f t="shared" ca="1" si="8"/>
        <v>99</v>
      </c>
      <c r="F107">
        <f t="shared" ca="1" si="9"/>
        <v>45</v>
      </c>
      <c r="G107">
        <f t="shared" ca="1" si="13"/>
        <v>2</v>
      </c>
      <c r="H107">
        <f t="shared" ca="1" si="10"/>
        <v>7725</v>
      </c>
      <c r="I107">
        <f t="shared" ca="1" si="11"/>
        <v>271</v>
      </c>
      <c r="J107">
        <f t="shared" ca="1" si="12"/>
        <v>78</v>
      </c>
    </row>
    <row r="108" spans="1:10" x14ac:dyDescent="0.25">
      <c r="A108" s="1">
        <v>43572</v>
      </c>
      <c r="B108" t="s">
        <v>101</v>
      </c>
      <c r="C108" t="s">
        <v>98</v>
      </c>
      <c r="D108">
        <f t="shared" ca="1" si="7"/>
        <v>665</v>
      </c>
      <c r="E108">
        <f t="shared" ca="1" si="8"/>
        <v>14</v>
      </c>
      <c r="F108">
        <f t="shared" ca="1" si="9"/>
        <v>25</v>
      </c>
      <c r="G108">
        <f t="shared" ca="1" si="13"/>
        <v>4</v>
      </c>
      <c r="H108">
        <f t="shared" ca="1" si="10"/>
        <v>13504</v>
      </c>
      <c r="I108">
        <f t="shared" ca="1" si="11"/>
        <v>706</v>
      </c>
      <c r="J108">
        <f t="shared" ca="1" si="12"/>
        <v>49</v>
      </c>
    </row>
    <row r="109" spans="1:10" x14ac:dyDescent="0.25">
      <c r="A109" s="1">
        <v>43573</v>
      </c>
      <c r="B109" t="s">
        <v>102</v>
      </c>
      <c r="C109" t="s">
        <v>92</v>
      </c>
      <c r="D109">
        <f t="shared" ca="1" si="7"/>
        <v>671</v>
      </c>
      <c r="E109">
        <f t="shared" ca="1" si="8"/>
        <v>71</v>
      </c>
      <c r="F109">
        <f t="shared" ca="1" si="9"/>
        <v>18</v>
      </c>
      <c r="G109">
        <f t="shared" ca="1" si="13"/>
        <v>1</v>
      </c>
      <c r="H109">
        <f t="shared" ca="1" si="10"/>
        <v>9128</v>
      </c>
      <c r="I109">
        <f t="shared" ca="1" si="11"/>
        <v>749</v>
      </c>
      <c r="J109">
        <f t="shared" ca="1" si="12"/>
        <v>99</v>
      </c>
    </row>
    <row r="110" spans="1:10" x14ac:dyDescent="0.25">
      <c r="A110" s="1">
        <v>43574</v>
      </c>
      <c r="B110" t="s">
        <v>103</v>
      </c>
      <c r="C110" t="s">
        <v>94</v>
      </c>
      <c r="D110">
        <f t="shared" ca="1" si="7"/>
        <v>732</v>
      </c>
      <c r="E110">
        <f t="shared" ca="1" si="8"/>
        <v>15</v>
      </c>
      <c r="F110">
        <f t="shared" ca="1" si="9"/>
        <v>34</v>
      </c>
      <c r="G110">
        <f t="shared" ca="1" si="13"/>
        <v>9</v>
      </c>
      <c r="H110">
        <f t="shared" ca="1" si="10"/>
        <v>14280</v>
      </c>
      <c r="I110">
        <f t="shared" ca="1" si="11"/>
        <v>460</v>
      </c>
      <c r="J110">
        <f t="shared" ca="1" si="12"/>
        <v>15</v>
      </c>
    </row>
    <row r="111" spans="1:10" x14ac:dyDescent="0.25">
      <c r="A111" s="1">
        <v>43575</v>
      </c>
      <c r="B111" t="s">
        <v>104</v>
      </c>
      <c r="C111" t="s">
        <v>96</v>
      </c>
      <c r="D111">
        <f t="shared" ca="1" si="7"/>
        <v>417</v>
      </c>
      <c r="E111">
        <f t="shared" ca="1" si="8"/>
        <v>46</v>
      </c>
      <c r="F111">
        <f t="shared" ca="1" si="9"/>
        <v>31</v>
      </c>
      <c r="G111">
        <f t="shared" ca="1" si="13"/>
        <v>6</v>
      </c>
      <c r="H111">
        <f t="shared" ca="1" si="10"/>
        <v>12512</v>
      </c>
      <c r="I111">
        <f t="shared" ca="1" si="11"/>
        <v>503</v>
      </c>
      <c r="J111">
        <f t="shared" ca="1" si="12"/>
        <v>50</v>
      </c>
    </row>
    <row r="112" spans="1:10" x14ac:dyDescent="0.25">
      <c r="A112" s="1">
        <v>43576</v>
      </c>
      <c r="B112" t="s">
        <v>105</v>
      </c>
      <c r="C112" t="s">
        <v>92</v>
      </c>
      <c r="D112">
        <f t="shared" ca="1" si="7"/>
        <v>580</v>
      </c>
      <c r="E112">
        <f t="shared" ca="1" si="8"/>
        <v>74</v>
      </c>
      <c r="F112">
        <f t="shared" ca="1" si="9"/>
        <v>14</v>
      </c>
      <c r="G112">
        <f t="shared" ca="1" si="13"/>
        <v>6</v>
      </c>
      <c r="H112">
        <f t="shared" ca="1" si="10"/>
        <v>11621</v>
      </c>
      <c r="I112">
        <f t="shared" ca="1" si="11"/>
        <v>521</v>
      </c>
      <c r="J112">
        <f t="shared" ca="1" si="12"/>
        <v>43</v>
      </c>
    </row>
    <row r="113" spans="1:10" x14ac:dyDescent="0.25">
      <c r="A113" s="1">
        <v>43577</v>
      </c>
      <c r="B113" t="s">
        <v>106</v>
      </c>
      <c r="C113" t="s">
        <v>94</v>
      </c>
      <c r="D113">
        <f t="shared" ca="1" si="7"/>
        <v>204</v>
      </c>
      <c r="E113">
        <f t="shared" ca="1" si="8"/>
        <v>68</v>
      </c>
      <c r="F113">
        <f t="shared" ca="1" si="9"/>
        <v>29</v>
      </c>
      <c r="G113">
        <f t="shared" ca="1" si="13"/>
        <v>7</v>
      </c>
      <c r="H113">
        <f t="shared" ca="1" si="10"/>
        <v>5699</v>
      </c>
      <c r="I113">
        <f t="shared" ca="1" si="11"/>
        <v>156</v>
      </c>
      <c r="J113">
        <f t="shared" ca="1" si="12"/>
        <v>44</v>
      </c>
    </row>
    <row r="114" spans="1:10" x14ac:dyDescent="0.25">
      <c r="A114" s="1">
        <v>43578</v>
      </c>
      <c r="B114" t="s">
        <v>107</v>
      </c>
      <c r="C114" t="s">
        <v>96</v>
      </c>
      <c r="D114">
        <f t="shared" ca="1" si="7"/>
        <v>548</v>
      </c>
      <c r="E114">
        <f t="shared" ca="1" si="8"/>
        <v>21</v>
      </c>
      <c r="F114">
        <f t="shared" ca="1" si="9"/>
        <v>42</v>
      </c>
      <c r="G114">
        <f t="shared" ca="1" si="13"/>
        <v>10</v>
      </c>
      <c r="H114">
        <f t="shared" ca="1" si="10"/>
        <v>12862</v>
      </c>
      <c r="I114">
        <f t="shared" ca="1" si="11"/>
        <v>175</v>
      </c>
      <c r="J114">
        <f t="shared" ca="1" si="12"/>
        <v>84</v>
      </c>
    </row>
    <row r="115" spans="1:10" x14ac:dyDescent="0.25">
      <c r="A115" s="1">
        <v>43579</v>
      </c>
      <c r="B115" t="s">
        <v>108</v>
      </c>
      <c r="C115" t="s">
        <v>98</v>
      </c>
      <c r="D115">
        <f t="shared" ca="1" si="7"/>
        <v>883</v>
      </c>
      <c r="E115">
        <f t="shared" ca="1" si="8"/>
        <v>55</v>
      </c>
      <c r="F115">
        <f t="shared" ca="1" si="9"/>
        <v>17</v>
      </c>
      <c r="G115">
        <f t="shared" ca="1" si="13"/>
        <v>2</v>
      </c>
      <c r="H115">
        <f t="shared" ca="1" si="10"/>
        <v>7660</v>
      </c>
      <c r="I115">
        <f t="shared" ca="1" si="11"/>
        <v>779</v>
      </c>
      <c r="J115">
        <f t="shared" ca="1" si="12"/>
        <v>14</v>
      </c>
    </row>
    <row r="116" spans="1:10" x14ac:dyDescent="0.25">
      <c r="A116" s="1">
        <v>43580</v>
      </c>
      <c r="B116" t="s">
        <v>109</v>
      </c>
      <c r="C116" t="s">
        <v>92</v>
      </c>
      <c r="D116">
        <f t="shared" ca="1" si="7"/>
        <v>989</v>
      </c>
      <c r="E116">
        <f t="shared" ca="1" si="8"/>
        <v>76</v>
      </c>
      <c r="F116">
        <f t="shared" ca="1" si="9"/>
        <v>18</v>
      </c>
      <c r="G116">
        <f t="shared" ca="1" si="13"/>
        <v>6</v>
      </c>
      <c r="H116">
        <f t="shared" ca="1" si="10"/>
        <v>13254</v>
      </c>
      <c r="I116">
        <f t="shared" ca="1" si="11"/>
        <v>124</v>
      </c>
      <c r="J116">
        <f t="shared" ca="1" si="12"/>
        <v>80</v>
      </c>
    </row>
    <row r="117" spans="1:10" x14ac:dyDescent="0.25">
      <c r="A117" s="1">
        <v>43581</v>
      </c>
      <c r="B117" t="s">
        <v>110</v>
      </c>
      <c r="C117" t="s">
        <v>94</v>
      </c>
      <c r="D117">
        <f t="shared" ca="1" si="7"/>
        <v>772</v>
      </c>
      <c r="E117">
        <f t="shared" ca="1" si="8"/>
        <v>51</v>
      </c>
      <c r="F117">
        <f t="shared" ca="1" si="9"/>
        <v>16</v>
      </c>
      <c r="G117">
        <f t="shared" ca="1" si="13"/>
        <v>10</v>
      </c>
      <c r="H117">
        <f t="shared" ca="1" si="10"/>
        <v>5935</v>
      </c>
      <c r="I117">
        <f t="shared" ca="1" si="11"/>
        <v>656</v>
      </c>
      <c r="J117">
        <f t="shared" ca="1" si="12"/>
        <v>93</v>
      </c>
    </row>
    <row r="118" spans="1:10" x14ac:dyDescent="0.25">
      <c r="A118" s="1">
        <v>43582</v>
      </c>
      <c r="B118" t="s">
        <v>111</v>
      </c>
      <c r="C118" t="s">
        <v>96</v>
      </c>
      <c r="D118">
        <f t="shared" ca="1" si="7"/>
        <v>100</v>
      </c>
      <c r="E118">
        <f t="shared" ca="1" si="8"/>
        <v>87</v>
      </c>
      <c r="F118">
        <f t="shared" ca="1" si="9"/>
        <v>52</v>
      </c>
      <c r="G118">
        <f t="shared" ca="1" si="13"/>
        <v>1</v>
      </c>
      <c r="H118">
        <f t="shared" ca="1" si="10"/>
        <v>6935</v>
      </c>
      <c r="I118">
        <f t="shared" ca="1" si="11"/>
        <v>934</v>
      </c>
      <c r="J118">
        <f t="shared" ca="1" si="12"/>
        <v>75</v>
      </c>
    </row>
    <row r="119" spans="1:10" x14ac:dyDescent="0.25">
      <c r="A119" s="1">
        <v>43583</v>
      </c>
      <c r="B119" t="s">
        <v>112</v>
      </c>
      <c r="C119" t="s">
        <v>98</v>
      </c>
      <c r="D119">
        <f t="shared" ca="1" si="7"/>
        <v>548</v>
      </c>
      <c r="E119">
        <f t="shared" ca="1" si="8"/>
        <v>35</v>
      </c>
      <c r="F119">
        <f t="shared" ca="1" si="9"/>
        <v>36</v>
      </c>
      <c r="G119">
        <f t="shared" ca="1" si="13"/>
        <v>8</v>
      </c>
      <c r="H119">
        <f t="shared" ca="1" si="10"/>
        <v>11688</v>
      </c>
      <c r="I119">
        <f t="shared" ca="1" si="11"/>
        <v>938</v>
      </c>
      <c r="J119">
        <f t="shared" ca="1" si="12"/>
        <v>92</v>
      </c>
    </row>
    <row r="120" spans="1:10" x14ac:dyDescent="0.25">
      <c r="A120" s="1">
        <v>43584</v>
      </c>
      <c r="B120" t="s">
        <v>101</v>
      </c>
      <c r="C120" t="s">
        <v>92</v>
      </c>
      <c r="D120">
        <f t="shared" ca="1" si="7"/>
        <v>369</v>
      </c>
      <c r="E120">
        <f t="shared" ca="1" si="8"/>
        <v>72</v>
      </c>
      <c r="F120">
        <f t="shared" ca="1" si="9"/>
        <v>16</v>
      </c>
      <c r="G120">
        <f t="shared" ca="1" si="13"/>
        <v>1</v>
      </c>
      <c r="H120">
        <f t="shared" ca="1" si="10"/>
        <v>5408</v>
      </c>
      <c r="I120">
        <f t="shared" ca="1" si="11"/>
        <v>102</v>
      </c>
      <c r="J120">
        <f t="shared" ca="1" si="12"/>
        <v>78</v>
      </c>
    </row>
    <row r="121" spans="1:10" x14ac:dyDescent="0.25">
      <c r="A121" s="1">
        <v>43585</v>
      </c>
      <c r="B121" t="s">
        <v>102</v>
      </c>
      <c r="C121" t="s">
        <v>94</v>
      </c>
      <c r="D121">
        <f t="shared" ca="1" si="7"/>
        <v>266</v>
      </c>
      <c r="E121">
        <f t="shared" ca="1" si="8"/>
        <v>36</v>
      </c>
      <c r="F121">
        <f t="shared" ca="1" si="9"/>
        <v>30</v>
      </c>
      <c r="G121">
        <f t="shared" ca="1" si="13"/>
        <v>6</v>
      </c>
      <c r="H121">
        <f t="shared" ca="1" si="10"/>
        <v>11388</v>
      </c>
      <c r="I121">
        <f t="shared" ca="1" si="11"/>
        <v>630</v>
      </c>
      <c r="J121">
        <f t="shared" ca="1" si="12"/>
        <v>32</v>
      </c>
    </row>
    <row r="122" spans="1:10" x14ac:dyDescent="0.25">
      <c r="A122" s="1">
        <v>43586</v>
      </c>
      <c r="B122" t="s">
        <v>103</v>
      </c>
      <c r="C122" t="s">
        <v>96</v>
      </c>
      <c r="D122">
        <f t="shared" ca="1" si="7"/>
        <v>86</v>
      </c>
      <c r="E122">
        <f t="shared" ca="1" si="8"/>
        <v>24</v>
      </c>
      <c r="F122">
        <f t="shared" ca="1" si="9"/>
        <v>41</v>
      </c>
      <c r="G122">
        <f t="shared" ca="1" si="13"/>
        <v>1</v>
      </c>
      <c r="H122">
        <f t="shared" ca="1" si="10"/>
        <v>13173</v>
      </c>
      <c r="I122">
        <f t="shared" ca="1" si="11"/>
        <v>615</v>
      </c>
      <c r="J122">
        <f t="shared" ca="1" si="12"/>
        <v>15</v>
      </c>
    </row>
    <row r="123" spans="1:10" x14ac:dyDescent="0.25">
      <c r="A123" s="1">
        <v>43587</v>
      </c>
      <c r="B123" t="s">
        <v>104</v>
      </c>
      <c r="C123" t="s">
        <v>98</v>
      </c>
      <c r="D123">
        <f t="shared" ca="1" si="7"/>
        <v>523</v>
      </c>
      <c r="E123">
        <f t="shared" ca="1" si="8"/>
        <v>51</v>
      </c>
      <c r="F123">
        <f t="shared" ca="1" si="9"/>
        <v>19</v>
      </c>
      <c r="G123">
        <f t="shared" ca="1" si="13"/>
        <v>4</v>
      </c>
      <c r="H123">
        <f t="shared" ca="1" si="10"/>
        <v>7327</v>
      </c>
      <c r="I123">
        <f t="shared" ca="1" si="11"/>
        <v>133</v>
      </c>
      <c r="J123">
        <f t="shared" ca="1" si="12"/>
        <v>84</v>
      </c>
    </row>
    <row r="124" spans="1:10" x14ac:dyDescent="0.25">
      <c r="A124" s="1">
        <v>43588</v>
      </c>
      <c r="B124" t="s">
        <v>105</v>
      </c>
      <c r="C124" t="s">
        <v>92</v>
      </c>
      <c r="D124">
        <f t="shared" ca="1" si="7"/>
        <v>856</v>
      </c>
      <c r="E124">
        <f t="shared" ca="1" si="8"/>
        <v>90</v>
      </c>
      <c r="F124">
        <f t="shared" ca="1" si="9"/>
        <v>11</v>
      </c>
      <c r="G124">
        <f t="shared" ca="1" si="13"/>
        <v>4</v>
      </c>
      <c r="H124">
        <f t="shared" ca="1" si="10"/>
        <v>12713</v>
      </c>
      <c r="I124">
        <f t="shared" ca="1" si="11"/>
        <v>842</v>
      </c>
      <c r="J124">
        <f t="shared" ca="1" si="12"/>
        <v>52</v>
      </c>
    </row>
    <row r="125" spans="1:10" x14ac:dyDescent="0.25">
      <c r="A125" s="1">
        <v>43589</v>
      </c>
      <c r="B125" t="s">
        <v>106</v>
      </c>
      <c r="C125" t="s">
        <v>94</v>
      </c>
      <c r="D125">
        <f t="shared" ca="1" si="7"/>
        <v>934</v>
      </c>
      <c r="E125">
        <f t="shared" ca="1" si="8"/>
        <v>23</v>
      </c>
      <c r="F125">
        <f t="shared" ca="1" si="9"/>
        <v>17</v>
      </c>
      <c r="G125">
        <f t="shared" ca="1" si="13"/>
        <v>3</v>
      </c>
      <c r="H125">
        <f t="shared" ca="1" si="10"/>
        <v>6379</v>
      </c>
      <c r="I125">
        <f t="shared" ca="1" si="11"/>
        <v>707</v>
      </c>
      <c r="J125">
        <f t="shared" ca="1" si="12"/>
        <v>79</v>
      </c>
    </row>
    <row r="126" spans="1:10" x14ac:dyDescent="0.25">
      <c r="A126" s="1">
        <v>43590</v>
      </c>
      <c r="B126" t="s">
        <v>107</v>
      </c>
      <c r="C126" t="s">
        <v>96</v>
      </c>
      <c r="D126">
        <f t="shared" ca="1" si="7"/>
        <v>975</v>
      </c>
      <c r="E126">
        <f t="shared" ca="1" si="8"/>
        <v>52</v>
      </c>
      <c r="F126">
        <f t="shared" ca="1" si="9"/>
        <v>50</v>
      </c>
      <c r="G126">
        <f t="shared" ca="1" si="13"/>
        <v>6</v>
      </c>
      <c r="H126">
        <f t="shared" ca="1" si="10"/>
        <v>14154</v>
      </c>
      <c r="I126">
        <f t="shared" ca="1" si="11"/>
        <v>667</v>
      </c>
      <c r="J126">
        <f t="shared" ca="1" si="12"/>
        <v>19</v>
      </c>
    </row>
    <row r="127" spans="1:10" x14ac:dyDescent="0.25">
      <c r="A127" s="1">
        <v>43591</v>
      </c>
      <c r="B127" t="s">
        <v>108</v>
      </c>
      <c r="C127" t="s">
        <v>98</v>
      </c>
      <c r="D127">
        <f t="shared" ca="1" si="7"/>
        <v>796</v>
      </c>
      <c r="E127">
        <f t="shared" ca="1" si="8"/>
        <v>88</v>
      </c>
      <c r="F127">
        <f t="shared" ca="1" si="9"/>
        <v>11</v>
      </c>
      <c r="G127">
        <f t="shared" ca="1" si="13"/>
        <v>2</v>
      </c>
      <c r="H127">
        <f t="shared" ca="1" si="10"/>
        <v>9938</v>
      </c>
      <c r="I127">
        <f t="shared" ca="1" si="11"/>
        <v>872</v>
      </c>
      <c r="J127">
        <f t="shared" ca="1" si="12"/>
        <v>60</v>
      </c>
    </row>
    <row r="128" spans="1:10" x14ac:dyDescent="0.25">
      <c r="A128" s="1">
        <v>43592</v>
      </c>
      <c r="B128" t="s">
        <v>109</v>
      </c>
      <c r="C128" t="s">
        <v>92</v>
      </c>
      <c r="D128">
        <f t="shared" ca="1" si="7"/>
        <v>324</v>
      </c>
      <c r="E128">
        <f t="shared" ca="1" si="8"/>
        <v>94</v>
      </c>
      <c r="F128">
        <f t="shared" ca="1" si="9"/>
        <v>10</v>
      </c>
      <c r="G128">
        <f t="shared" ca="1" si="13"/>
        <v>5</v>
      </c>
      <c r="H128">
        <f t="shared" ca="1" si="10"/>
        <v>5077</v>
      </c>
      <c r="I128">
        <f t="shared" ca="1" si="11"/>
        <v>479</v>
      </c>
      <c r="J128">
        <f t="shared" ca="1" si="12"/>
        <v>20</v>
      </c>
    </row>
    <row r="129" spans="1:10" x14ac:dyDescent="0.25">
      <c r="A129" s="1">
        <v>43593</v>
      </c>
      <c r="B129" t="s">
        <v>95</v>
      </c>
      <c r="C129" t="s">
        <v>94</v>
      </c>
      <c r="D129">
        <f t="shared" ca="1" si="7"/>
        <v>540</v>
      </c>
      <c r="E129">
        <f t="shared" ca="1" si="8"/>
        <v>69</v>
      </c>
      <c r="F129">
        <f t="shared" ca="1" si="9"/>
        <v>51</v>
      </c>
      <c r="G129">
        <f t="shared" ca="1" si="13"/>
        <v>1</v>
      </c>
      <c r="H129">
        <f t="shared" ca="1" si="10"/>
        <v>9471</v>
      </c>
      <c r="I129">
        <f t="shared" ca="1" si="11"/>
        <v>867</v>
      </c>
      <c r="J129">
        <f t="shared" ca="1" si="12"/>
        <v>83</v>
      </c>
    </row>
    <row r="130" spans="1:10" x14ac:dyDescent="0.25">
      <c r="A130" s="1">
        <v>43594</v>
      </c>
      <c r="B130" t="s">
        <v>97</v>
      </c>
      <c r="C130" t="s">
        <v>96</v>
      </c>
      <c r="D130">
        <f t="shared" ca="1" si="7"/>
        <v>994</v>
      </c>
      <c r="E130">
        <f t="shared" ca="1" si="8"/>
        <v>74</v>
      </c>
      <c r="F130">
        <f t="shared" ca="1" si="9"/>
        <v>18</v>
      </c>
      <c r="G130">
        <f t="shared" ca="1" si="13"/>
        <v>10</v>
      </c>
      <c r="H130">
        <f t="shared" ca="1" si="10"/>
        <v>15000</v>
      </c>
      <c r="I130">
        <f t="shared" ca="1" si="11"/>
        <v>906</v>
      </c>
      <c r="J130">
        <f t="shared" ca="1" si="12"/>
        <v>25</v>
      </c>
    </row>
    <row r="131" spans="1:10" x14ac:dyDescent="0.25">
      <c r="A131" s="1">
        <v>43595</v>
      </c>
      <c r="B131" t="s">
        <v>99</v>
      </c>
      <c r="C131" t="s">
        <v>98</v>
      </c>
      <c r="D131">
        <f t="shared" ref="D131:D194" ca="1" si="14">RANDBETWEEN(50,999)</f>
        <v>203</v>
      </c>
      <c r="E131">
        <f t="shared" ref="E131:E194" ca="1" si="15">RANDBETWEEN(10,99)</f>
        <v>52</v>
      </c>
      <c r="F131">
        <f t="shared" ref="F131:F194" ca="1" si="16">RANDBETWEEN(10,55)</f>
        <v>15</v>
      </c>
      <c r="G131">
        <f t="shared" ca="1" si="13"/>
        <v>6</v>
      </c>
      <c r="H131">
        <f t="shared" ref="H131:H194" ca="1" si="17">RANDBETWEEN(5000,15000)</f>
        <v>10474</v>
      </c>
      <c r="I131">
        <f t="shared" ref="I131:I194" ca="1" si="18">RANDBETWEEN(100,999)</f>
        <v>857</v>
      </c>
      <c r="J131">
        <f t="shared" ref="J131:J194" ca="1" si="19">RANDBETWEEN(10,99)</f>
        <v>77</v>
      </c>
    </row>
    <row r="132" spans="1:10" x14ac:dyDescent="0.25">
      <c r="A132" s="1">
        <v>43596</v>
      </c>
      <c r="B132" t="s">
        <v>100</v>
      </c>
      <c r="C132" t="s">
        <v>92</v>
      </c>
      <c r="D132">
        <f t="shared" ca="1" si="14"/>
        <v>694</v>
      </c>
      <c r="E132">
        <f t="shared" ca="1" si="15"/>
        <v>63</v>
      </c>
      <c r="F132">
        <f t="shared" ca="1" si="16"/>
        <v>32</v>
      </c>
      <c r="G132">
        <f t="shared" ref="G132:G195" ca="1" si="20">RANDBETWEEN(1,10)</f>
        <v>8</v>
      </c>
      <c r="H132">
        <f t="shared" ca="1" si="17"/>
        <v>5881</v>
      </c>
      <c r="I132">
        <f t="shared" ca="1" si="18"/>
        <v>933</v>
      </c>
      <c r="J132">
        <f t="shared" ca="1" si="19"/>
        <v>51</v>
      </c>
    </row>
    <row r="133" spans="1:10" x14ac:dyDescent="0.25">
      <c r="A133" s="1">
        <v>43597</v>
      </c>
      <c r="B133" t="s">
        <v>101</v>
      </c>
      <c r="C133" t="s">
        <v>94</v>
      </c>
      <c r="D133">
        <f t="shared" ca="1" si="14"/>
        <v>552</v>
      </c>
      <c r="E133">
        <f t="shared" ca="1" si="15"/>
        <v>57</v>
      </c>
      <c r="F133">
        <f t="shared" ca="1" si="16"/>
        <v>24</v>
      </c>
      <c r="G133">
        <f t="shared" ca="1" si="20"/>
        <v>10</v>
      </c>
      <c r="H133">
        <f t="shared" ca="1" si="17"/>
        <v>8286</v>
      </c>
      <c r="I133">
        <f t="shared" ca="1" si="18"/>
        <v>459</v>
      </c>
      <c r="J133">
        <f t="shared" ca="1" si="19"/>
        <v>39</v>
      </c>
    </row>
    <row r="134" spans="1:10" x14ac:dyDescent="0.25">
      <c r="A134" s="1">
        <v>43598</v>
      </c>
      <c r="B134" t="s">
        <v>102</v>
      </c>
      <c r="C134" t="s">
        <v>96</v>
      </c>
      <c r="D134">
        <f t="shared" ca="1" si="14"/>
        <v>981</v>
      </c>
      <c r="E134">
        <f t="shared" ca="1" si="15"/>
        <v>72</v>
      </c>
      <c r="F134">
        <f t="shared" ca="1" si="16"/>
        <v>52</v>
      </c>
      <c r="G134">
        <f t="shared" ca="1" si="20"/>
        <v>1</v>
      </c>
      <c r="H134">
        <f t="shared" ca="1" si="17"/>
        <v>8520</v>
      </c>
      <c r="I134">
        <f t="shared" ca="1" si="18"/>
        <v>888</v>
      </c>
      <c r="J134">
        <f t="shared" ca="1" si="19"/>
        <v>52</v>
      </c>
    </row>
    <row r="135" spans="1:10" x14ac:dyDescent="0.25">
      <c r="A135" s="1">
        <v>43599</v>
      </c>
      <c r="B135" t="s">
        <v>103</v>
      </c>
      <c r="C135" t="s">
        <v>98</v>
      </c>
      <c r="D135">
        <f t="shared" ca="1" si="14"/>
        <v>969</v>
      </c>
      <c r="E135">
        <f t="shared" ca="1" si="15"/>
        <v>45</v>
      </c>
      <c r="F135">
        <f t="shared" ca="1" si="16"/>
        <v>41</v>
      </c>
      <c r="G135">
        <f t="shared" ca="1" si="20"/>
        <v>4</v>
      </c>
      <c r="H135">
        <f t="shared" ca="1" si="17"/>
        <v>7505</v>
      </c>
      <c r="I135">
        <f t="shared" ca="1" si="18"/>
        <v>988</v>
      </c>
      <c r="J135">
        <f t="shared" ca="1" si="19"/>
        <v>26</v>
      </c>
    </row>
    <row r="136" spans="1:10" x14ac:dyDescent="0.25">
      <c r="A136" s="1">
        <v>43600</v>
      </c>
      <c r="B136" t="s">
        <v>104</v>
      </c>
      <c r="C136" t="s">
        <v>92</v>
      </c>
      <c r="D136">
        <f t="shared" ca="1" si="14"/>
        <v>593</v>
      </c>
      <c r="E136">
        <f t="shared" ca="1" si="15"/>
        <v>12</v>
      </c>
      <c r="F136">
        <f t="shared" ca="1" si="16"/>
        <v>45</v>
      </c>
      <c r="G136">
        <f t="shared" ca="1" si="20"/>
        <v>3</v>
      </c>
      <c r="H136">
        <f t="shared" ca="1" si="17"/>
        <v>5814</v>
      </c>
      <c r="I136">
        <f t="shared" ca="1" si="18"/>
        <v>823</v>
      </c>
      <c r="J136">
        <f t="shared" ca="1" si="19"/>
        <v>92</v>
      </c>
    </row>
    <row r="137" spans="1:10" x14ac:dyDescent="0.25">
      <c r="A137" s="1">
        <v>43601</v>
      </c>
      <c r="B137" t="s">
        <v>102</v>
      </c>
      <c r="C137" t="s">
        <v>94</v>
      </c>
      <c r="D137">
        <f t="shared" ca="1" si="14"/>
        <v>671</v>
      </c>
      <c r="E137">
        <f t="shared" ca="1" si="15"/>
        <v>10</v>
      </c>
      <c r="F137">
        <f t="shared" ca="1" si="16"/>
        <v>48</v>
      </c>
      <c r="G137">
        <f t="shared" ca="1" si="20"/>
        <v>9</v>
      </c>
      <c r="H137">
        <f t="shared" ca="1" si="17"/>
        <v>6450</v>
      </c>
      <c r="I137">
        <f t="shared" ca="1" si="18"/>
        <v>381</v>
      </c>
      <c r="J137">
        <f t="shared" ca="1" si="19"/>
        <v>65</v>
      </c>
    </row>
    <row r="138" spans="1:10" x14ac:dyDescent="0.25">
      <c r="A138" s="1">
        <v>43602</v>
      </c>
      <c r="B138" t="s">
        <v>103</v>
      </c>
      <c r="C138" t="s">
        <v>96</v>
      </c>
      <c r="D138">
        <f t="shared" ca="1" si="14"/>
        <v>686</v>
      </c>
      <c r="E138">
        <f t="shared" ca="1" si="15"/>
        <v>61</v>
      </c>
      <c r="F138">
        <f t="shared" ca="1" si="16"/>
        <v>33</v>
      </c>
      <c r="G138">
        <f t="shared" ca="1" si="20"/>
        <v>7</v>
      </c>
      <c r="H138">
        <f t="shared" ca="1" si="17"/>
        <v>14340</v>
      </c>
      <c r="I138">
        <f t="shared" ca="1" si="18"/>
        <v>306</v>
      </c>
      <c r="J138">
        <f t="shared" ca="1" si="19"/>
        <v>51</v>
      </c>
    </row>
    <row r="139" spans="1:10" x14ac:dyDescent="0.25">
      <c r="A139" s="1">
        <v>43603</v>
      </c>
      <c r="B139" t="s">
        <v>104</v>
      </c>
      <c r="C139" t="s">
        <v>98</v>
      </c>
      <c r="D139">
        <f t="shared" ca="1" si="14"/>
        <v>893</v>
      </c>
      <c r="E139">
        <f t="shared" ca="1" si="15"/>
        <v>99</v>
      </c>
      <c r="F139">
        <f t="shared" ca="1" si="16"/>
        <v>26</v>
      </c>
      <c r="G139">
        <f t="shared" ca="1" si="20"/>
        <v>8</v>
      </c>
      <c r="H139">
        <f t="shared" ca="1" si="17"/>
        <v>14599</v>
      </c>
      <c r="I139">
        <f t="shared" ca="1" si="18"/>
        <v>618</v>
      </c>
      <c r="J139">
        <f t="shared" ca="1" si="19"/>
        <v>49</v>
      </c>
    </row>
    <row r="140" spans="1:10" x14ac:dyDescent="0.25">
      <c r="A140" s="1">
        <v>43604</v>
      </c>
      <c r="B140" t="s">
        <v>105</v>
      </c>
      <c r="C140" t="s">
        <v>92</v>
      </c>
      <c r="D140">
        <f t="shared" ca="1" si="14"/>
        <v>264</v>
      </c>
      <c r="E140">
        <f t="shared" ca="1" si="15"/>
        <v>24</v>
      </c>
      <c r="F140">
        <f t="shared" ca="1" si="16"/>
        <v>40</v>
      </c>
      <c r="G140">
        <f t="shared" ca="1" si="20"/>
        <v>3</v>
      </c>
      <c r="H140">
        <f t="shared" ca="1" si="17"/>
        <v>6682</v>
      </c>
      <c r="I140">
        <f t="shared" ca="1" si="18"/>
        <v>769</v>
      </c>
      <c r="J140">
        <f t="shared" ca="1" si="19"/>
        <v>48</v>
      </c>
    </row>
    <row r="141" spans="1:10" x14ac:dyDescent="0.25">
      <c r="A141" s="1">
        <v>43605</v>
      </c>
      <c r="B141" t="s">
        <v>106</v>
      </c>
      <c r="C141" t="s">
        <v>94</v>
      </c>
      <c r="D141">
        <f t="shared" ca="1" si="14"/>
        <v>624</v>
      </c>
      <c r="E141">
        <f t="shared" ca="1" si="15"/>
        <v>91</v>
      </c>
      <c r="F141">
        <f t="shared" ca="1" si="16"/>
        <v>16</v>
      </c>
      <c r="G141">
        <f t="shared" ca="1" si="20"/>
        <v>9</v>
      </c>
      <c r="H141">
        <f t="shared" ca="1" si="17"/>
        <v>10521</v>
      </c>
      <c r="I141">
        <f t="shared" ca="1" si="18"/>
        <v>727</v>
      </c>
      <c r="J141">
        <f t="shared" ca="1" si="19"/>
        <v>40</v>
      </c>
    </row>
    <row r="142" spans="1:10" x14ac:dyDescent="0.25">
      <c r="A142" s="1">
        <v>43606</v>
      </c>
      <c r="B142" t="s">
        <v>107</v>
      </c>
      <c r="C142" t="s">
        <v>96</v>
      </c>
      <c r="D142">
        <f t="shared" ca="1" si="14"/>
        <v>477</v>
      </c>
      <c r="E142">
        <f t="shared" ca="1" si="15"/>
        <v>27</v>
      </c>
      <c r="F142">
        <f t="shared" ca="1" si="16"/>
        <v>26</v>
      </c>
      <c r="G142">
        <f t="shared" ca="1" si="20"/>
        <v>9</v>
      </c>
      <c r="H142">
        <f t="shared" ca="1" si="17"/>
        <v>8798</v>
      </c>
      <c r="I142">
        <f t="shared" ca="1" si="18"/>
        <v>816</v>
      </c>
      <c r="J142">
        <f t="shared" ca="1" si="19"/>
        <v>24</v>
      </c>
    </row>
    <row r="143" spans="1:10" x14ac:dyDescent="0.25">
      <c r="A143" s="1">
        <v>43607</v>
      </c>
      <c r="B143" t="s">
        <v>108</v>
      </c>
      <c r="C143" t="s">
        <v>98</v>
      </c>
      <c r="D143">
        <f t="shared" ca="1" si="14"/>
        <v>817</v>
      </c>
      <c r="E143">
        <f t="shared" ca="1" si="15"/>
        <v>97</v>
      </c>
      <c r="F143">
        <f t="shared" ca="1" si="16"/>
        <v>50</v>
      </c>
      <c r="G143">
        <f t="shared" ca="1" si="20"/>
        <v>4</v>
      </c>
      <c r="H143">
        <f t="shared" ca="1" si="17"/>
        <v>9791</v>
      </c>
      <c r="I143">
        <f t="shared" ca="1" si="18"/>
        <v>349</v>
      </c>
      <c r="J143">
        <f t="shared" ca="1" si="19"/>
        <v>95</v>
      </c>
    </row>
    <row r="144" spans="1:10" x14ac:dyDescent="0.25">
      <c r="A144" s="1">
        <v>43608</v>
      </c>
      <c r="B144" t="s">
        <v>109</v>
      </c>
      <c r="C144" t="s">
        <v>92</v>
      </c>
      <c r="D144">
        <f t="shared" ca="1" si="14"/>
        <v>303</v>
      </c>
      <c r="E144">
        <f t="shared" ca="1" si="15"/>
        <v>47</v>
      </c>
      <c r="F144">
        <f t="shared" ca="1" si="16"/>
        <v>16</v>
      </c>
      <c r="G144">
        <f t="shared" ca="1" si="20"/>
        <v>10</v>
      </c>
      <c r="H144">
        <f t="shared" ca="1" si="17"/>
        <v>11306</v>
      </c>
      <c r="I144">
        <f t="shared" ca="1" si="18"/>
        <v>558</v>
      </c>
      <c r="J144">
        <f t="shared" ca="1" si="19"/>
        <v>53</v>
      </c>
    </row>
    <row r="145" spans="1:10" x14ac:dyDescent="0.25">
      <c r="A145" s="1">
        <v>43609</v>
      </c>
      <c r="B145" t="s">
        <v>110</v>
      </c>
      <c r="C145" t="s">
        <v>94</v>
      </c>
      <c r="D145">
        <f t="shared" ca="1" si="14"/>
        <v>922</v>
      </c>
      <c r="E145">
        <f t="shared" ca="1" si="15"/>
        <v>77</v>
      </c>
      <c r="F145">
        <f t="shared" ca="1" si="16"/>
        <v>15</v>
      </c>
      <c r="G145">
        <f t="shared" ca="1" si="20"/>
        <v>1</v>
      </c>
      <c r="H145">
        <f t="shared" ca="1" si="17"/>
        <v>10948</v>
      </c>
      <c r="I145">
        <f t="shared" ca="1" si="18"/>
        <v>275</v>
      </c>
      <c r="J145">
        <f t="shared" ca="1" si="19"/>
        <v>39</v>
      </c>
    </row>
    <row r="146" spans="1:10" x14ac:dyDescent="0.25">
      <c r="A146" s="1">
        <v>43610</v>
      </c>
      <c r="B146" t="s">
        <v>111</v>
      </c>
      <c r="C146" t="s">
        <v>96</v>
      </c>
      <c r="D146">
        <f t="shared" ca="1" si="14"/>
        <v>657</v>
      </c>
      <c r="E146">
        <f t="shared" ca="1" si="15"/>
        <v>94</v>
      </c>
      <c r="F146">
        <f t="shared" ca="1" si="16"/>
        <v>13</v>
      </c>
      <c r="G146">
        <f t="shared" ca="1" si="20"/>
        <v>1</v>
      </c>
      <c r="H146">
        <f t="shared" ca="1" si="17"/>
        <v>11158</v>
      </c>
      <c r="I146">
        <f t="shared" ca="1" si="18"/>
        <v>658</v>
      </c>
      <c r="J146">
        <f t="shared" ca="1" si="19"/>
        <v>37</v>
      </c>
    </row>
    <row r="147" spans="1:10" x14ac:dyDescent="0.25">
      <c r="A147" s="1">
        <v>43611</v>
      </c>
      <c r="B147" t="s">
        <v>112</v>
      </c>
      <c r="C147" t="s">
        <v>98</v>
      </c>
      <c r="D147">
        <f t="shared" ca="1" si="14"/>
        <v>774</v>
      </c>
      <c r="E147">
        <f t="shared" ca="1" si="15"/>
        <v>95</v>
      </c>
      <c r="F147">
        <f t="shared" ca="1" si="16"/>
        <v>45</v>
      </c>
      <c r="G147">
        <f t="shared" ca="1" si="20"/>
        <v>7</v>
      </c>
      <c r="H147">
        <f t="shared" ca="1" si="17"/>
        <v>6245</v>
      </c>
      <c r="I147">
        <f t="shared" ca="1" si="18"/>
        <v>157</v>
      </c>
      <c r="J147">
        <f t="shared" ca="1" si="19"/>
        <v>28</v>
      </c>
    </row>
    <row r="148" spans="1:10" x14ac:dyDescent="0.25">
      <c r="A148" s="1">
        <v>43612</v>
      </c>
      <c r="B148" t="s">
        <v>91</v>
      </c>
      <c r="C148" t="s">
        <v>92</v>
      </c>
      <c r="D148">
        <f t="shared" ca="1" si="14"/>
        <v>562</v>
      </c>
      <c r="E148">
        <f t="shared" ca="1" si="15"/>
        <v>78</v>
      </c>
      <c r="F148">
        <f t="shared" ca="1" si="16"/>
        <v>48</v>
      </c>
      <c r="G148">
        <v>5</v>
      </c>
      <c r="H148">
        <f t="shared" ca="1" si="17"/>
        <v>14925</v>
      </c>
      <c r="I148">
        <f t="shared" ca="1" si="18"/>
        <v>675</v>
      </c>
      <c r="J148">
        <f t="shared" ca="1" si="19"/>
        <v>23</v>
      </c>
    </row>
    <row r="149" spans="1:10" x14ac:dyDescent="0.25">
      <c r="A149" s="1">
        <v>43613</v>
      </c>
      <c r="B149" t="s">
        <v>93</v>
      </c>
      <c r="C149" t="s">
        <v>94</v>
      </c>
      <c r="D149">
        <f t="shared" ca="1" si="14"/>
        <v>663</v>
      </c>
      <c r="E149">
        <f t="shared" ca="1" si="15"/>
        <v>89</v>
      </c>
      <c r="F149">
        <f t="shared" ca="1" si="16"/>
        <v>54</v>
      </c>
      <c r="G149">
        <f t="shared" ca="1" si="20"/>
        <v>9</v>
      </c>
      <c r="H149">
        <f t="shared" ca="1" si="17"/>
        <v>13346</v>
      </c>
      <c r="I149">
        <f t="shared" ca="1" si="18"/>
        <v>174</v>
      </c>
      <c r="J149">
        <f t="shared" ca="1" si="19"/>
        <v>77</v>
      </c>
    </row>
    <row r="150" spans="1:10" x14ac:dyDescent="0.25">
      <c r="A150" s="1">
        <v>43614</v>
      </c>
      <c r="B150" t="s">
        <v>93</v>
      </c>
      <c r="C150" t="s">
        <v>96</v>
      </c>
      <c r="D150">
        <f t="shared" ca="1" si="14"/>
        <v>278</v>
      </c>
      <c r="E150">
        <f t="shared" ca="1" si="15"/>
        <v>70</v>
      </c>
      <c r="F150">
        <f t="shared" ca="1" si="16"/>
        <v>30</v>
      </c>
      <c r="G150">
        <f t="shared" ca="1" si="20"/>
        <v>6</v>
      </c>
      <c r="H150">
        <f t="shared" ca="1" si="17"/>
        <v>8715</v>
      </c>
      <c r="I150">
        <f t="shared" ca="1" si="18"/>
        <v>363</v>
      </c>
      <c r="J150">
        <f t="shared" ca="1" si="19"/>
        <v>88</v>
      </c>
    </row>
    <row r="151" spans="1:10" x14ac:dyDescent="0.25">
      <c r="A151" s="1">
        <v>43615</v>
      </c>
      <c r="B151" t="s">
        <v>95</v>
      </c>
      <c r="C151" t="s">
        <v>98</v>
      </c>
      <c r="D151">
        <f t="shared" ca="1" si="14"/>
        <v>350</v>
      </c>
      <c r="E151">
        <f t="shared" ca="1" si="15"/>
        <v>12</v>
      </c>
      <c r="F151">
        <f t="shared" ca="1" si="16"/>
        <v>48</v>
      </c>
      <c r="G151">
        <f t="shared" ca="1" si="20"/>
        <v>1</v>
      </c>
      <c r="H151">
        <f t="shared" ca="1" si="17"/>
        <v>14814</v>
      </c>
      <c r="I151">
        <f t="shared" ca="1" si="18"/>
        <v>766</v>
      </c>
      <c r="J151">
        <f t="shared" ca="1" si="19"/>
        <v>89</v>
      </c>
    </row>
    <row r="152" spans="1:10" x14ac:dyDescent="0.25">
      <c r="A152" s="1">
        <v>43616</v>
      </c>
      <c r="B152" t="s">
        <v>97</v>
      </c>
      <c r="C152" t="s">
        <v>92</v>
      </c>
      <c r="D152">
        <f t="shared" ca="1" si="14"/>
        <v>666</v>
      </c>
      <c r="E152">
        <f t="shared" ca="1" si="15"/>
        <v>66</v>
      </c>
      <c r="F152">
        <f t="shared" ca="1" si="16"/>
        <v>49</v>
      </c>
      <c r="G152">
        <f t="shared" ca="1" si="20"/>
        <v>4</v>
      </c>
      <c r="H152">
        <f t="shared" ca="1" si="17"/>
        <v>6515</v>
      </c>
      <c r="I152">
        <f t="shared" ca="1" si="18"/>
        <v>572</v>
      </c>
      <c r="J152">
        <f t="shared" ca="1" si="19"/>
        <v>16</v>
      </c>
    </row>
    <row r="153" spans="1:10" x14ac:dyDescent="0.25">
      <c r="A153" s="1">
        <v>43617</v>
      </c>
      <c r="B153" t="s">
        <v>99</v>
      </c>
      <c r="C153" t="s">
        <v>94</v>
      </c>
      <c r="D153">
        <f t="shared" ca="1" si="14"/>
        <v>163</v>
      </c>
      <c r="E153">
        <f t="shared" ca="1" si="15"/>
        <v>46</v>
      </c>
      <c r="F153">
        <f t="shared" ca="1" si="16"/>
        <v>20</v>
      </c>
      <c r="G153">
        <f t="shared" ca="1" si="20"/>
        <v>8</v>
      </c>
      <c r="H153">
        <f t="shared" ca="1" si="17"/>
        <v>11781</v>
      </c>
      <c r="I153">
        <f t="shared" ca="1" si="18"/>
        <v>865</v>
      </c>
      <c r="J153">
        <f t="shared" ca="1" si="19"/>
        <v>65</v>
      </c>
    </row>
    <row r="154" spans="1:10" x14ac:dyDescent="0.25">
      <c r="A154" s="1">
        <v>43618</v>
      </c>
      <c r="B154" t="s">
        <v>100</v>
      </c>
      <c r="C154" t="s">
        <v>96</v>
      </c>
      <c r="D154">
        <f t="shared" ca="1" si="14"/>
        <v>455</v>
      </c>
      <c r="E154">
        <f t="shared" ca="1" si="15"/>
        <v>98</v>
      </c>
      <c r="F154">
        <f t="shared" ca="1" si="16"/>
        <v>16</v>
      </c>
      <c r="G154">
        <f t="shared" ca="1" si="20"/>
        <v>6</v>
      </c>
      <c r="H154">
        <f t="shared" ca="1" si="17"/>
        <v>13485</v>
      </c>
      <c r="I154">
        <f t="shared" ca="1" si="18"/>
        <v>274</v>
      </c>
      <c r="J154">
        <f t="shared" ca="1" si="19"/>
        <v>91</v>
      </c>
    </row>
    <row r="155" spans="1:10" x14ac:dyDescent="0.25">
      <c r="A155" s="1">
        <v>43619</v>
      </c>
      <c r="B155" t="s">
        <v>101</v>
      </c>
      <c r="C155" t="s">
        <v>98</v>
      </c>
      <c r="D155">
        <f t="shared" ca="1" si="14"/>
        <v>223</v>
      </c>
      <c r="E155">
        <f t="shared" ca="1" si="15"/>
        <v>59</v>
      </c>
      <c r="F155">
        <f t="shared" ca="1" si="16"/>
        <v>30</v>
      </c>
      <c r="G155">
        <f t="shared" ca="1" si="20"/>
        <v>4</v>
      </c>
      <c r="H155">
        <f t="shared" ca="1" si="17"/>
        <v>13901</v>
      </c>
      <c r="I155">
        <f t="shared" ca="1" si="18"/>
        <v>989</v>
      </c>
      <c r="J155">
        <f t="shared" ca="1" si="19"/>
        <v>81</v>
      </c>
    </row>
    <row r="156" spans="1:10" x14ac:dyDescent="0.25">
      <c r="A156" s="1">
        <v>43620</v>
      </c>
      <c r="B156" t="s">
        <v>102</v>
      </c>
      <c r="C156" t="s">
        <v>92</v>
      </c>
      <c r="D156">
        <f t="shared" ca="1" si="14"/>
        <v>270</v>
      </c>
      <c r="E156">
        <f t="shared" ca="1" si="15"/>
        <v>61</v>
      </c>
      <c r="F156">
        <f t="shared" ca="1" si="16"/>
        <v>53</v>
      </c>
      <c r="G156">
        <f t="shared" ca="1" si="20"/>
        <v>8</v>
      </c>
      <c r="H156">
        <f t="shared" ca="1" si="17"/>
        <v>7512</v>
      </c>
      <c r="I156">
        <f t="shared" ca="1" si="18"/>
        <v>509</v>
      </c>
      <c r="J156">
        <f t="shared" ca="1" si="19"/>
        <v>11</v>
      </c>
    </row>
    <row r="157" spans="1:10" x14ac:dyDescent="0.25">
      <c r="A157" s="1">
        <v>43621</v>
      </c>
      <c r="B157" t="s">
        <v>103</v>
      </c>
      <c r="C157" t="s">
        <v>94</v>
      </c>
      <c r="D157">
        <f t="shared" ca="1" si="14"/>
        <v>144</v>
      </c>
      <c r="E157">
        <f t="shared" ca="1" si="15"/>
        <v>85</v>
      </c>
      <c r="F157">
        <f t="shared" ca="1" si="16"/>
        <v>43</v>
      </c>
      <c r="G157">
        <f t="shared" ca="1" si="20"/>
        <v>1</v>
      </c>
      <c r="H157">
        <f t="shared" ca="1" si="17"/>
        <v>11735</v>
      </c>
      <c r="I157">
        <f t="shared" ca="1" si="18"/>
        <v>402</v>
      </c>
      <c r="J157">
        <f t="shared" ca="1" si="19"/>
        <v>49</v>
      </c>
    </row>
    <row r="158" spans="1:10" x14ac:dyDescent="0.25">
      <c r="A158" s="1">
        <v>43622</v>
      </c>
      <c r="B158" t="s">
        <v>104</v>
      </c>
      <c r="C158" t="s">
        <v>96</v>
      </c>
      <c r="D158">
        <f t="shared" ca="1" si="14"/>
        <v>805</v>
      </c>
      <c r="E158">
        <f t="shared" ca="1" si="15"/>
        <v>47</v>
      </c>
      <c r="F158">
        <f t="shared" ca="1" si="16"/>
        <v>21</v>
      </c>
      <c r="G158">
        <f t="shared" ca="1" si="20"/>
        <v>8</v>
      </c>
      <c r="H158">
        <f t="shared" ca="1" si="17"/>
        <v>5302</v>
      </c>
      <c r="I158">
        <f t="shared" ca="1" si="18"/>
        <v>657</v>
      </c>
      <c r="J158">
        <f t="shared" ca="1" si="19"/>
        <v>62</v>
      </c>
    </row>
    <row r="159" spans="1:10" x14ac:dyDescent="0.25">
      <c r="A159" s="1">
        <v>43623</v>
      </c>
      <c r="B159" t="s">
        <v>101</v>
      </c>
      <c r="C159" t="s">
        <v>98</v>
      </c>
      <c r="D159">
        <f t="shared" ca="1" si="14"/>
        <v>941</v>
      </c>
      <c r="E159">
        <f t="shared" ca="1" si="15"/>
        <v>59</v>
      </c>
      <c r="F159">
        <f t="shared" ca="1" si="16"/>
        <v>54</v>
      </c>
      <c r="G159">
        <f t="shared" ca="1" si="20"/>
        <v>6</v>
      </c>
      <c r="H159">
        <f t="shared" ca="1" si="17"/>
        <v>8832</v>
      </c>
      <c r="I159">
        <f t="shared" ca="1" si="18"/>
        <v>559</v>
      </c>
      <c r="J159">
        <f t="shared" ca="1" si="19"/>
        <v>85</v>
      </c>
    </row>
    <row r="160" spans="1:10" x14ac:dyDescent="0.25">
      <c r="A160" s="1">
        <v>43624</v>
      </c>
      <c r="B160" t="s">
        <v>102</v>
      </c>
      <c r="C160" t="s">
        <v>92</v>
      </c>
      <c r="D160">
        <f t="shared" ca="1" si="14"/>
        <v>670</v>
      </c>
      <c r="E160">
        <f t="shared" ca="1" si="15"/>
        <v>80</v>
      </c>
      <c r="F160">
        <f t="shared" ca="1" si="16"/>
        <v>39</v>
      </c>
      <c r="G160">
        <f t="shared" ca="1" si="20"/>
        <v>3</v>
      </c>
      <c r="H160">
        <f t="shared" ca="1" si="17"/>
        <v>14759</v>
      </c>
      <c r="I160">
        <f t="shared" ca="1" si="18"/>
        <v>856</v>
      </c>
      <c r="J160">
        <f t="shared" ca="1" si="19"/>
        <v>99</v>
      </c>
    </row>
    <row r="161" spans="1:10" x14ac:dyDescent="0.25">
      <c r="A161" s="1">
        <v>43625</v>
      </c>
      <c r="B161" t="s">
        <v>103</v>
      </c>
      <c r="C161" t="s">
        <v>94</v>
      </c>
      <c r="D161">
        <f t="shared" ca="1" si="14"/>
        <v>794</v>
      </c>
      <c r="E161">
        <f t="shared" ca="1" si="15"/>
        <v>76</v>
      </c>
      <c r="F161">
        <f t="shared" ca="1" si="16"/>
        <v>46</v>
      </c>
      <c r="G161">
        <f t="shared" ca="1" si="20"/>
        <v>10</v>
      </c>
      <c r="H161">
        <f t="shared" ca="1" si="17"/>
        <v>11097</v>
      </c>
      <c r="I161">
        <f t="shared" ca="1" si="18"/>
        <v>601</v>
      </c>
      <c r="J161">
        <f t="shared" ca="1" si="19"/>
        <v>81</v>
      </c>
    </row>
    <row r="162" spans="1:10" x14ac:dyDescent="0.25">
      <c r="A162" s="1">
        <v>43626</v>
      </c>
      <c r="B162" t="s">
        <v>104</v>
      </c>
      <c r="C162" t="s">
        <v>96</v>
      </c>
      <c r="D162">
        <f t="shared" ca="1" si="14"/>
        <v>613</v>
      </c>
      <c r="E162">
        <f t="shared" ca="1" si="15"/>
        <v>21</v>
      </c>
      <c r="F162">
        <f t="shared" ca="1" si="16"/>
        <v>18</v>
      </c>
      <c r="G162">
        <f t="shared" ca="1" si="20"/>
        <v>3</v>
      </c>
      <c r="H162">
        <f t="shared" ca="1" si="17"/>
        <v>13584</v>
      </c>
      <c r="I162">
        <f t="shared" ca="1" si="18"/>
        <v>182</v>
      </c>
      <c r="J162">
        <f t="shared" ca="1" si="19"/>
        <v>17</v>
      </c>
    </row>
    <row r="163" spans="1:10" x14ac:dyDescent="0.25">
      <c r="A163" s="1">
        <v>43627</v>
      </c>
      <c r="B163" t="s">
        <v>105</v>
      </c>
      <c r="C163" t="s">
        <v>98</v>
      </c>
      <c r="D163">
        <f t="shared" ca="1" si="14"/>
        <v>805</v>
      </c>
      <c r="E163">
        <f t="shared" ca="1" si="15"/>
        <v>51</v>
      </c>
      <c r="F163">
        <f t="shared" ca="1" si="16"/>
        <v>41</v>
      </c>
      <c r="G163">
        <f t="shared" ca="1" si="20"/>
        <v>4</v>
      </c>
      <c r="H163">
        <f t="shared" ca="1" si="17"/>
        <v>10511</v>
      </c>
      <c r="I163">
        <f t="shared" ca="1" si="18"/>
        <v>424</v>
      </c>
      <c r="J163">
        <f t="shared" ca="1" si="19"/>
        <v>49</v>
      </c>
    </row>
    <row r="164" spans="1:10" x14ac:dyDescent="0.25">
      <c r="A164" s="1">
        <v>43628</v>
      </c>
      <c r="B164" t="s">
        <v>106</v>
      </c>
      <c r="C164" t="s">
        <v>92</v>
      </c>
      <c r="D164">
        <f t="shared" ca="1" si="14"/>
        <v>769</v>
      </c>
      <c r="E164">
        <f t="shared" ca="1" si="15"/>
        <v>64</v>
      </c>
      <c r="F164">
        <f t="shared" ca="1" si="16"/>
        <v>40</v>
      </c>
      <c r="G164">
        <f t="shared" ca="1" si="20"/>
        <v>4</v>
      </c>
      <c r="H164">
        <f t="shared" ca="1" si="17"/>
        <v>10340</v>
      </c>
      <c r="I164">
        <f t="shared" ca="1" si="18"/>
        <v>664</v>
      </c>
      <c r="J164">
        <f t="shared" ca="1" si="19"/>
        <v>80</v>
      </c>
    </row>
    <row r="165" spans="1:10" x14ac:dyDescent="0.25">
      <c r="A165" s="1">
        <v>43629</v>
      </c>
      <c r="B165" t="s">
        <v>107</v>
      </c>
      <c r="C165" t="s">
        <v>94</v>
      </c>
      <c r="D165">
        <f t="shared" ca="1" si="14"/>
        <v>141</v>
      </c>
      <c r="E165">
        <f t="shared" ca="1" si="15"/>
        <v>40</v>
      </c>
      <c r="F165">
        <f t="shared" ca="1" si="16"/>
        <v>33</v>
      </c>
      <c r="G165">
        <f t="shared" ca="1" si="20"/>
        <v>8</v>
      </c>
      <c r="H165">
        <f t="shared" ca="1" si="17"/>
        <v>6805</v>
      </c>
      <c r="I165">
        <f t="shared" ca="1" si="18"/>
        <v>446</v>
      </c>
      <c r="J165">
        <f t="shared" ca="1" si="19"/>
        <v>50</v>
      </c>
    </row>
    <row r="166" spans="1:10" x14ac:dyDescent="0.25">
      <c r="A166" s="1">
        <v>43630</v>
      </c>
      <c r="B166" t="s">
        <v>108</v>
      </c>
      <c r="C166" t="s">
        <v>96</v>
      </c>
      <c r="D166">
        <f t="shared" ca="1" si="14"/>
        <v>682</v>
      </c>
      <c r="E166">
        <f t="shared" ca="1" si="15"/>
        <v>31</v>
      </c>
      <c r="F166">
        <f t="shared" ca="1" si="16"/>
        <v>33</v>
      </c>
      <c r="G166">
        <f t="shared" ca="1" si="20"/>
        <v>10</v>
      </c>
      <c r="H166">
        <f t="shared" ca="1" si="17"/>
        <v>9140</v>
      </c>
      <c r="I166">
        <f t="shared" ca="1" si="18"/>
        <v>756</v>
      </c>
      <c r="J166">
        <f t="shared" ca="1" si="19"/>
        <v>34</v>
      </c>
    </row>
    <row r="167" spans="1:10" x14ac:dyDescent="0.25">
      <c r="A167" s="1">
        <v>43631</v>
      </c>
      <c r="B167" t="s">
        <v>109</v>
      </c>
      <c r="C167" t="s">
        <v>92</v>
      </c>
      <c r="D167">
        <f t="shared" ca="1" si="14"/>
        <v>729</v>
      </c>
      <c r="E167">
        <f t="shared" ca="1" si="15"/>
        <v>62</v>
      </c>
      <c r="F167">
        <f t="shared" ca="1" si="16"/>
        <v>18</v>
      </c>
      <c r="G167">
        <f t="shared" ca="1" si="20"/>
        <v>5</v>
      </c>
      <c r="H167">
        <f t="shared" ca="1" si="17"/>
        <v>8575</v>
      </c>
      <c r="I167">
        <f t="shared" ca="1" si="18"/>
        <v>733</v>
      </c>
      <c r="J167">
        <f t="shared" ca="1" si="19"/>
        <v>95</v>
      </c>
    </row>
    <row r="168" spans="1:10" x14ac:dyDescent="0.25">
      <c r="A168" s="1">
        <v>43632</v>
      </c>
      <c r="B168" t="s">
        <v>110</v>
      </c>
      <c r="C168" t="s">
        <v>94</v>
      </c>
      <c r="D168">
        <f t="shared" ca="1" si="14"/>
        <v>789</v>
      </c>
      <c r="E168">
        <f t="shared" ca="1" si="15"/>
        <v>62</v>
      </c>
      <c r="F168">
        <f t="shared" ca="1" si="16"/>
        <v>46</v>
      </c>
      <c r="G168">
        <f t="shared" ca="1" si="20"/>
        <v>7</v>
      </c>
      <c r="H168">
        <f t="shared" ca="1" si="17"/>
        <v>8908</v>
      </c>
      <c r="I168">
        <f t="shared" ca="1" si="18"/>
        <v>495</v>
      </c>
      <c r="J168">
        <f t="shared" ca="1" si="19"/>
        <v>39</v>
      </c>
    </row>
    <row r="169" spans="1:10" x14ac:dyDescent="0.25">
      <c r="A169" s="1">
        <v>43633</v>
      </c>
      <c r="B169" t="s">
        <v>111</v>
      </c>
      <c r="C169" t="s">
        <v>96</v>
      </c>
      <c r="D169">
        <f t="shared" ca="1" si="14"/>
        <v>962</v>
      </c>
      <c r="E169">
        <f t="shared" ca="1" si="15"/>
        <v>63</v>
      </c>
      <c r="F169">
        <f t="shared" ca="1" si="16"/>
        <v>15</v>
      </c>
      <c r="G169">
        <f t="shared" ca="1" si="20"/>
        <v>5</v>
      </c>
      <c r="H169">
        <f t="shared" ca="1" si="17"/>
        <v>5966</v>
      </c>
      <c r="I169">
        <f t="shared" ca="1" si="18"/>
        <v>813</v>
      </c>
      <c r="J169">
        <f t="shared" ca="1" si="19"/>
        <v>57</v>
      </c>
    </row>
    <row r="170" spans="1:10" x14ac:dyDescent="0.25">
      <c r="A170" s="1">
        <v>43634</v>
      </c>
      <c r="B170" t="s">
        <v>112</v>
      </c>
      <c r="C170" t="s">
        <v>98</v>
      </c>
      <c r="D170">
        <f t="shared" ca="1" si="14"/>
        <v>358</v>
      </c>
      <c r="E170">
        <f t="shared" ca="1" si="15"/>
        <v>94</v>
      </c>
      <c r="F170">
        <f t="shared" ca="1" si="16"/>
        <v>11</v>
      </c>
      <c r="G170">
        <f t="shared" ca="1" si="20"/>
        <v>1</v>
      </c>
      <c r="H170">
        <f t="shared" ca="1" si="17"/>
        <v>9795</v>
      </c>
      <c r="I170">
        <f t="shared" ca="1" si="18"/>
        <v>328</v>
      </c>
      <c r="J170">
        <f t="shared" ca="1" si="19"/>
        <v>21</v>
      </c>
    </row>
    <row r="171" spans="1:10" x14ac:dyDescent="0.25">
      <c r="A171" s="1">
        <v>43635</v>
      </c>
      <c r="B171" t="s">
        <v>101</v>
      </c>
      <c r="C171" t="s">
        <v>92</v>
      </c>
      <c r="D171">
        <f t="shared" ca="1" si="14"/>
        <v>328</v>
      </c>
      <c r="E171">
        <f t="shared" ca="1" si="15"/>
        <v>98</v>
      </c>
      <c r="F171">
        <f t="shared" ca="1" si="16"/>
        <v>40</v>
      </c>
      <c r="G171">
        <f t="shared" ca="1" si="20"/>
        <v>9</v>
      </c>
      <c r="H171">
        <f t="shared" ca="1" si="17"/>
        <v>14002</v>
      </c>
      <c r="I171">
        <f t="shared" ca="1" si="18"/>
        <v>250</v>
      </c>
      <c r="J171">
        <f t="shared" ca="1" si="19"/>
        <v>22</v>
      </c>
    </row>
    <row r="172" spans="1:10" x14ac:dyDescent="0.25">
      <c r="A172" s="1">
        <v>43636</v>
      </c>
      <c r="B172" t="s">
        <v>102</v>
      </c>
      <c r="C172" t="s">
        <v>94</v>
      </c>
      <c r="D172">
        <f t="shared" ca="1" si="14"/>
        <v>694</v>
      </c>
      <c r="E172">
        <f t="shared" ca="1" si="15"/>
        <v>14</v>
      </c>
      <c r="F172">
        <f t="shared" ca="1" si="16"/>
        <v>27</v>
      </c>
      <c r="G172">
        <f t="shared" ca="1" si="20"/>
        <v>4</v>
      </c>
      <c r="H172">
        <f t="shared" ca="1" si="17"/>
        <v>7405</v>
      </c>
      <c r="I172">
        <f t="shared" ca="1" si="18"/>
        <v>120</v>
      </c>
      <c r="J172">
        <f t="shared" ca="1" si="19"/>
        <v>80</v>
      </c>
    </row>
    <row r="173" spans="1:10" x14ac:dyDescent="0.25">
      <c r="A173" s="1">
        <v>43637</v>
      </c>
      <c r="B173" t="s">
        <v>103</v>
      </c>
      <c r="C173" t="s">
        <v>96</v>
      </c>
      <c r="D173">
        <f t="shared" ca="1" si="14"/>
        <v>357</v>
      </c>
      <c r="E173">
        <f t="shared" ca="1" si="15"/>
        <v>18</v>
      </c>
      <c r="F173">
        <f t="shared" ca="1" si="16"/>
        <v>13</v>
      </c>
      <c r="G173">
        <f t="shared" ca="1" si="20"/>
        <v>8</v>
      </c>
      <c r="H173">
        <f t="shared" ca="1" si="17"/>
        <v>8381</v>
      </c>
      <c r="I173">
        <f t="shared" ca="1" si="18"/>
        <v>758</v>
      </c>
      <c r="J173">
        <f t="shared" ca="1" si="19"/>
        <v>31</v>
      </c>
    </row>
    <row r="174" spans="1:10" x14ac:dyDescent="0.25">
      <c r="A174" s="1">
        <v>43638</v>
      </c>
      <c r="B174" t="s">
        <v>104</v>
      </c>
      <c r="C174" t="s">
        <v>98</v>
      </c>
      <c r="D174">
        <f t="shared" ca="1" si="14"/>
        <v>577</v>
      </c>
      <c r="E174">
        <f t="shared" ca="1" si="15"/>
        <v>26</v>
      </c>
      <c r="F174">
        <f t="shared" ca="1" si="16"/>
        <v>51</v>
      </c>
      <c r="G174">
        <f t="shared" ca="1" si="20"/>
        <v>2</v>
      </c>
      <c r="H174">
        <f t="shared" ca="1" si="17"/>
        <v>8895</v>
      </c>
      <c r="I174">
        <f t="shared" ca="1" si="18"/>
        <v>675</v>
      </c>
      <c r="J174">
        <f t="shared" ca="1" si="19"/>
        <v>22</v>
      </c>
    </row>
    <row r="175" spans="1:10" x14ac:dyDescent="0.25">
      <c r="A175" s="1">
        <v>43639</v>
      </c>
      <c r="B175" t="s">
        <v>105</v>
      </c>
      <c r="C175" t="s">
        <v>92</v>
      </c>
      <c r="D175">
        <f t="shared" ca="1" si="14"/>
        <v>125</v>
      </c>
      <c r="E175">
        <f t="shared" ca="1" si="15"/>
        <v>60</v>
      </c>
      <c r="F175">
        <f t="shared" ca="1" si="16"/>
        <v>19</v>
      </c>
      <c r="G175">
        <f t="shared" ca="1" si="20"/>
        <v>10</v>
      </c>
      <c r="H175">
        <f t="shared" ca="1" si="17"/>
        <v>5770</v>
      </c>
      <c r="I175">
        <f t="shared" ca="1" si="18"/>
        <v>168</v>
      </c>
      <c r="J175">
        <f t="shared" ca="1" si="19"/>
        <v>81</v>
      </c>
    </row>
    <row r="176" spans="1:10" x14ac:dyDescent="0.25">
      <c r="A176" s="1">
        <v>43640</v>
      </c>
      <c r="B176" t="s">
        <v>106</v>
      </c>
      <c r="C176" t="s">
        <v>94</v>
      </c>
      <c r="D176">
        <f t="shared" ca="1" si="14"/>
        <v>184</v>
      </c>
      <c r="E176">
        <f t="shared" ca="1" si="15"/>
        <v>33</v>
      </c>
      <c r="F176">
        <f t="shared" ca="1" si="16"/>
        <v>50</v>
      </c>
      <c r="G176">
        <f t="shared" ca="1" si="20"/>
        <v>6</v>
      </c>
      <c r="H176">
        <f t="shared" ca="1" si="17"/>
        <v>11457</v>
      </c>
      <c r="I176">
        <f t="shared" ca="1" si="18"/>
        <v>356</v>
      </c>
      <c r="J176">
        <f t="shared" ca="1" si="19"/>
        <v>75</v>
      </c>
    </row>
    <row r="177" spans="1:10" x14ac:dyDescent="0.25">
      <c r="A177" s="1">
        <v>43641</v>
      </c>
      <c r="B177" t="s">
        <v>107</v>
      </c>
      <c r="C177" t="s">
        <v>96</v>
      </c>
      <c r="D177">
        <f t="shared" ca="1" si="14"/>
        <v>315</v>
      </c>
      <c r="E177">
        <f t="shared" ca="1" si="15"/>
        <v>15</v>
      </c>
      <c r="F177">
        <f t="shared" ca="1" si="16"/>
        <v>44</v>
      </c>
      <c r="G177">
        <f t="shared" ca="1" si="20"/>
        <v>4</v>
      </c>
      <c r="H177">
        <f t="shared" ca="1" si="17"/>
        <v>14746</v>
      </c>
      <c r="I177">
        <f t="shared" ca="1" si="18"/>
        <v>998</v>
      </c>
      <c r="J177">
        <f t="shared" ca="1" si="19"/>
        <v>23</v>
      </c>
    </row>
    <row r="178" spans="1:10" x14ac:dyDescent="0.25">
      <c r="A178" s="1">
        <v>43642</v>
      </c>
      <c r="B178" t="s">
        <v>108</v>
      </c>
      <c r="C178" t="s">
        <v>98</v>
      </c>
      <c r="D178">
        <f t="shared" ca="1" si="14"/>
        <v>512</v>
      </c>
      <c r="E178">
        <f t="shared" ca="1" si="15"/>
        <v>25</v>
      </c>
      <c r="F178">
        <f t="shared" ca="1" si="16"/>
        <v>42</v>
      </c>
      <c r="G178">
        <f t="shared" ca="1" si="20"/>
        <v>6</v>
      </c>
      <c r="H178">
        <f t="shared" ca="1" si="17"/>
        <v>13719</v>
      </c>
      <c r="I178">
        <f t="shared" ca="1" si="18"/>
        <v>605</v>
      </c>
      <c r="J178">
        <f t="shared" ca="1" si="19"/>
        <v>52</v>
      </c>
    </row>
    <row r="179" spans="1:10" x14ac:dyDescent="0.25">
      <c r="A179" s="1">
        <v>43643</v>
      </c>
      <c r="B179" t="s">
        <v>109</v>
      </c>
      <c r="C179" t="s">
        <v>92</v>
      </c>
      <c r="D179">
        <f t="shared" ca="1" si="14"/>
        <v>939</v>
      </c>
      <c r="E179">
        <f t="shared" ca="1" si="15"/>
        <v>74</v>
      </c>
      <c r="F179">
        <f t="shared" ca="1" si="16"/>
        <v>30</v>
      </c>
      <c r="G179">
        <f t="shared" ca="1" si="20"/>
        <v>1</v>
      </c>
      <c r="H179">
        <f t="shared" ca="1" si="17"/>
        <v>5353</v>
      </c>
      <c r="I179">
        <f t="shared" ca="1" si="18"/>
        <v>905</v>
      </c>
      <c r="J179">
        <f t="shared" ca="1" si="19"/>
        <v>27</v>
      </c>
    </row>
    <row r="180" spans="1:10" x14ac:dyDescent="0.25">
      <c r="A180" s="1">
        <v>43644</v>
      </c>
      <c r="B180" t="s">
        <v>107</v>
      </c>
      <c r="C180" t="s">
        <v>94</v>
      </c>
      <c r="D180">
        <f t="shared" ca="1" si="14"/>
        <v>900</v>
      </c>
      <c r="E180">
        <f t="shared" ca="1" si="15"/>
        <v>61</v>
      </c>
      <c r="F180">
        <f t="shared" ca="1" si="16"/>
        <v>12</v>
      </c>
      <c r="G180">
        <f t="shared" ca="1" si="20"/>
        <v>10</v>
      </c>
      <c r="H180">
        <f t="shared" ca="1" si="17"/>
        <v>7988</v>
      </c>
      <c r="I180">
        <f t="shared" ca="1" si="18"/>
        <v>900</v>
      </c>
      <c r="J180">
        <f t="shared" ca="1" si="19"/>
        <v>58</v>
      </c>
    </row>
    <row r="181" spans="1:10" x14ac:dyDescent="0.25">
      <c r="A181" s="1">
        <v>43645</v>
      </c>
      <c r="B181" t="s">
        <v>108</v>
      </c>
      <c r="C181" t="s">
        <v>96</v>
      </c>
      <c r="D181">
        <f t="shared" ca="1" si="14"/>
        <v>415</v>
      </c>
      <c r="E181">
        <f t="shared" ca="1" si="15"/>
        <v>21</v>
      </c>
      <c r="F181">
        <f t="shared" ca="1" si="16"/>
        <v>52</v>
      </c>
      <c r="G181">
        <f t="shared" ca="1" si="20"/>
        <v>4</v>
      </c>
      <c r="H181">
        <f t="shared" ca="1" si="17"/>
        <v>8000</v>
      </c>
      <c r="I181">
        <f t="shared" ca="1" si="18"/>
        <v>401</v>
      </c>
      <c r="J181">
        <f t="shared" ca="1" si="19"/>
        <v>14</v>
      </c>
    </row>
    <row r="182" spans="1:10" x14ac:dyDescent="0.25">
      <c r="A182" s="1">
        <v>43646</v>
      </c>
      <c r="B182" t="s">
        <v>109</v>
      </c>
      <c r="C182" t="s">
        <v>98</v>
      </c>
      <c r="D182">
        <f t="shared" ca="1" si="14"/>
        <v>855</v>
      </c>
      <c r="E182">
        <f t="shared" ca="1" si="15"/>
        <v>90</v>
      </c>
      <c r="F182">
        <f t="shared" ca="1" si="16"/>
        <v>18</v>
      </c>
      <c r="G182">
        <f t="shared" ca="1" si="20"/>
        <v>3</v>
      </c>
      <c r="H182">
        <f t="shared" ca="1" si="17"/>
        <v>12596</v>
      </c>
      <c r="I182">
        <f t="shared" ca="1" si="18"/>
        <v>363</v>
      </c>
      <c r="J182">
        <f t="shared" ca="1" si="19"/>
        <v>70</v>
      </c>
    </row>
    <row r="183" spans="1:10" x14ac:dyDescent="0.25">
      <c r="A183" s="1">
        <v>43647</v>
      </c>
      <c r="B183" t="s">
        <v>110</v>
      </c>
      <c r="C183" t="s">
        <v>92</v>
      </c>
      <c r="D183">
        <f t="shared" ca="1" si="14"/>
        <v>169</v>
      </c>
      <c r="E183">
        <f t="shared" ca="1" si="15"/>
        <v>75</v>
      </c>
      <c r="F183">
        <f t="shared" ca="1" si="16"/>
        <v>27</v>
      </c>
      <c r="G183">
        <f t="shared" ca="1" si="20"/>
        <v>10</v>
      </c>
      <c r="H183">
        <f t="shared" ca="1" si="17"/>
        <v>8806</v>
      </c>
      <c r="I183">
        <f t="shared" ca="1" si="18"/>
        <v>187</v>
      </c>
      <c r="J183">
        <f t="shared" ca="1" si="19"/>
        <v>97</v>
      </c>
    </row>
    <row r="184" spans="1:10" x14ac:dyDescent="0.25">
      <c r="A184" s="1">
        <v>43648</v>
      </c>
      <c r="B184" t="s">
        <v>111</v>
      </c>
      <c r="C184" t="s">
        <v>94</v>
      </c>
      <c r="D184">
        <f t="shared" ca="1" si="14"/>
        <v>598</v>
      </c>
      <c r="E184">
        <f t="shared" ca="1" si="15"/>
        <v>69</v>
      </c>
      <c r="F184">
        <f t="shared" ca="1" si="16"/>
        <v>20</v>
      </c>
      <c r="G184">
        <f t="shared" ca="1" si="20"/>
        <v>4</v>
      </c>
      <c r="H184">
        <f t="shared" ca="1" si="17"/>
        <v>10135</v>
      </c>
      <c r="I184">
        <f t="shared" ca="1" si="18"/>
        <v>732</v>
      </c>
      <c r="J184">
        <f t="shared" ca="1" si="19"/>
        <v>27</v>
      </c>
    </row>
    <row r="185" spans="1:10" x14ac:dyDescent="0.25">
      <c r="A185" s="1">
        <v>43649</v>
      </c>
      <c r="B185" t="s">
        <v>112</v>
      </c>
      <c r="C185" t="s">
        <v>96</v>
      </c>
      <c r="D185">
        <f t="shared" ca="1" si="14"/>
        <v>481</v>
      </c>
      <c r="E185">
        <f t="shared" ca="1" si="15"/>
        <v>99</v>
      </c>
      <c r="F185">
        <f t="shared" ca="1" si="16"/>
        <v>31</v>
      </c>
      <c r="G185">
        <f t="shared" ca="1" si="20"/>
        <v>4</v>
      </c>
      <c r="H185">
        <f t="shared" ca="1" si="17"/>
        <v>13828</v>
      </c>
      <c r="I185">
        <f t="shared" ca="1" si="18"/>
        <v>693</v>
      </c>
      <c r="J185">
        <f t="shared" ca="1" si="19"/>
        <v>63</v>
      </c>
    </row>
    <row r="186" spans="1:10" x14ac:dyDescent="0.25">
      <c r="A186" s="1">
        <v>43650</v>
      </c>
      <c r="B186" t="s">
        <v>101</v>
      </c>
      <c r="C186" t="s">
        <v>98</v>
      </c>
      <c r="D186">
        <f t="shared" ca="1" si="14"/>
        <v>884</v>
      </c>
      <c r="E186">
        <f t="shared" ca="1" si="15"/>
        <v>80</v>
      </c>
      <c r="F186">
        <f t="shared" ca="1" si="16"/>
        <v>20</v>
      </c>
      <c r="G186">
        <f t="shared" ca="1" si="20"/>
        <v>10</v>
      </c>
      <c r="H186">
        <f t="shared" ca="1" si="17"/>
        <v>9794</v>
      </c>
      <c r="I186">
        <f t="shared" ca="1" si="18"/>
        <v>943</v>
      </c>
      <c r="J186">
        <f t="shared" ca="1" si="19"/>
        <v>55</v>
      </c>
    </row>
    <row r="187" spans="1:10" x14ac:dyDescent="0.25">
      <c r="A187" s="1">
        <v>43651</v>
      </c>
      <c r="B187" t="s">
        <v>102</v>
      </c>
      <c r="C187" t="s">
        <v>92</v>
      </c>
      <c r="D187">
        <f t="shared" ca="1" si="14"/>
        <v>785</v>
      </c>
      <c r="E187">
        <f t="shared" ca="1" si="15"/>
        <v>37</v>
      </c>
      <c r="F187">
        <f t="shared" ca="1" si="16"/>
        <v>14</v>
      </c>
      <c r="G187">
        <f t="shared" ca="1" si="20"/>
        <v>2</v>
      </c>
      <c r="H187">
        <f t="shared" ca="1" si="17"/>
        <v>5063</v>
      </c>
      <c r="I187">
        <f t="shared" ca="1" si="18"/>
        <v>985</v>
      </c>
      <c r="J187">
        <f t="shared" ca="1" si="19"/>
        <v>39</v>
      </c>
    </row>
    <row r="188" spans="1:10" x14ac:dyDescent="0.25">
      <c r="A188" s="1">
        <v>43652</v>
      </c>
      <c r="B188" t="s">
        <v>103</v>
      </c>
      <c r="C188" t="s">
        <v>94</v>
      </c>
      <c r="D188">
        <f t="shared" ca="1" si="14"/>
        <v>295</v>
      </c>
      <c r="E188">
        <f t="shared" ca="1" si="15"/>
        <v>48</v>
      </c>
      <c r="F188">
        <f t="shared" ca="1" si="16"/>
        <v>26</v>
      </c>
      <c r="G188">
        <f t="shared" ca="1" si="20"/>
        <v>2</v>
      </c>
      <c r="H188">
        <f t="shared" ca="1" si="17"/>
        <v>8945</v>
      </c>
      <c r="I188">
        <f t="shared" ca="1" si="18"/>
        <v>469</v>
      </c>
      <c r="J188">
        <f t="shared" ca="1" si="19"/>
        <v>43</v>
      </c>
    </row>
    <row r="189" spans="1:10" x14ac:dyDescent="0.25">
      <c r="A189" s="1">
        <v>43653</v>
      </c>
      <c r="B189" t="s">
        <v>104</v>
      </c>
      <c r="C189" t="s">
        <v>96</v>
      </c>
      <c r="D189">
        <f t="shared" ca="1" si="14"/>
        <v>487</v>
      </c>
      <c r="E189">
        <f t="shared" ca="1" si="15"/>
        <v>64</v>
      </c>
      <c r="F189">
        <f t="shared" ca="1" si="16"/>
        <v>12</v>
      </c>
      <c r="G189">
        <f t="shared" ca="1" si="20"/>
        <v>5</v>
      </c>
      <c r="H189">
        <f t="shared" ca="1" si="17"/>
        <v>7245</v>
      </c>
      <c r="I189">
        <f t="shared" ca="1" si="18"/>
        <v>777</v>
      </c>
      <c r="J189">
        <f t="shared" ca="1" si="19"/>
        <v>55</v>
      </c>
    </row>
    <row r="190" spans="1:10" x14ac:dyDescent="0.25">
      <c r="A190" s="1">
        <v>43654</v>
      </c>
      <c r="B190" t="s">
        <v>105</v>
      </c>
      <c r="C190" t="s">
        <v>98</v>
      </c>
      <c r="D190">
        <f t="shared" ca="1" si="14"/>
        <v>350</v>
      </c>
      <c r="E190">
        <f t="shared" ca="1" si="15"/>
        <v>64</v>
      </c>
      <c r="F190">
        <f t="shared" ca="1" si="16"/>
        <v>35</v>
      </c>
      <c r="G190">
        <f t="shared" ca="1" si="20"/>
        <v>3</v>
      </c>
      <c r="H190">
        <f t="shared" ca="1" si="17"/>
        <v>10862</v>
      </c>
      <c r="I190">
        <f t="shared" ca="1" si="18"/>
        <v>898</v>
      </c>
      <c r="J190">
        <f t="shared" ca="1" si="19"/>
        <v>91</v>
      </c>
    </row>
    <row r="191" spans="1:10" x14ac:dyDescent="0.25">
      <c r="A191" s="1">
        <v>43655</v>
      </c>
      <c r="B191" t="s">
        <v>106</v>
      </c>
      <c r="C191" t="s">
        <v>92</v>
      </c>
      <c r="D191">
        <f t="shared" ca="1" si="14"/>
        <v>214</v>
      </c>
      <c r="E191">
        <f t="shared" ca="1" si="15"/>
        <v>36</v>
      </c>
      <c r="F191">
        <f t="shared" ca="1" si="16"/>
        <v>46</v>
      </c>
      <c r="G191">
        <f t="shared" ca="1" si="20"/>
        <v>9</v>
      </c>
      <c r="H191">
        <f t="shared" ca="1" si="17"/>
        <v>14153</v>
      </c>
      <c r="I191">
        <f t="shared" ca="1" si="18"/>
        <v>759</v>
      </c>
      <c r="J191">
        <f t="shared" ca="1" si="19"/>
        <v>94</v>
      </c>
    </row>
    <row r="192" spans="1:10" x14ac:dyDescent="0.25">
      <c r="A192" s="1">
        <v>43656</v>
      </c>
      <c r="B192" t="s">
        <v>107</v>
      </c>
      <c r="C192" t="s">
        <v>94</v>
      </c>
      <c r="D192">
        <f t="shared" ca="1" si="14"/>
        <v>154</v>
      </c>
      <c r="E192">
        <f t="shared" ca="1" si="15"/>
        <v>46</v>
      </c>
      <c r="F192">
        <f t="shared" ca="1" si="16"/>
        <v>51</v>
      </c>
      <c r="G192">
        <f t="shared" ca="1" si="20"/>
        <v>3</v>
      </c>
      <c r="H192">
        <f t="shared" ca="1" si="17"/>
        <v>9755</v>
      </c>
      <c r="I192">
        <f t="shared" ca="1" si="18"/>
        <v>162</v>
      </c>
      <c r="J192">
        <f t="shared" ca="1" si="19"/>
        <v>45</v>
      </c>
    </row>
    <row r="193" spans="1:10" x14ac:dyDescent="0.25">
      <c r="A193" s="1">
        <v>43657</v>
      </c>
      <c r="B193" t="s">
        <v>108</v>
      </c>
      <c r="C193" t="s">
        <v>96</v>
      </c>
      <c r="D193">
        <f t="shared" ca="1" si="14"/>
        <v>932</v>
      </c>
      <c r="E193">
        <f t="shared" ca="1" si="15"/>
        <v>93</v>
      </c>
      <c r="F193">
        <f t="shared" ca="1" si="16"/>
        <v>15</v>
      </c>
      <c r="G193">
        <f t="shared" ca="1" si="20"/>
        <v>2</v>
      </c>
      <c r="H193">
        <f t="shared" ca="1" si="17"/>
        <v>11890</v>
      </c>
      <c r="I193">
        <f t="shared" ca="1" si="18"/>
        <v>678</v>
      </c>
      <c r="J193">
        <f t="shared" ca="1" si="19"/>
        <v>95</v>
      </c>
    </row>
    <row r="194" spans="1:10" x14ac:dyDescent="0.25">
      <c r="A194" s="1">
        <v>43658</v>
      </c>
      <c r="B194" t="s">
        <v>109</v>
      </c>
      <c r="C194" t="s">
        <v>98</v>
      </c>
      <c r="D194">
        <f t="shared" ca="1" si="14"/>
        <v>400</v>
      </c>
      <c r="E194">
        <f t="shared" ca="1" si="15"/>
        <v>88</v>
      </c>
      <c r="F194">
        <f t="shared" ca="1" si="16"/>
        <v>41</v>
      </c>
      <c r="G194">
        <f t="shared" ca="1" si="20"/>
        <v>4</v>
      </c>
      <c r="H194">
        <f t="shared" ca="1" si="17"/>
        <v>13863</v>
      </c>
      <c r="I194">
        <f t="shared" ca="1" si="18"/>
        <v>449</v>
      </c>
      <c r="J194">
        <f t="shared" ca="1" si="19"/>
        <v>67</v>
      </c>
    </row>
    <row r="195" spans="1:10" x14ac:dyDescent="0.25">
      <c r="A195" s="1">
        <v>43659</v>
      </c>
      <c r="B195" t="s">
        <v>95</v>
      </c>
      <c r="C195" t="s">
        <v>92</v>
      </c>
      <c r="D195">
        <f t="shared" ref="D195:D258" ca="1" si="21">RANDBETWEEN(50,999)</f>
        <v>439</v>
      </c>
      <c r="E195">
        <f t="shared" ref="E195:E258" ca="1" si="22">RANDBETWEEN(10,99)</f>
        <v>51</v>
      </c>
      <c r="F195">
        <f t="shared" ref="F195:F258" ca="1" si="23">RANDBETWEEN(10,55)</f>
        <v>44</v>
      </c>
      <c r="G195">
        <f t="shared" ca="1" si="20"/>
        <v>5</v>
      </c>
      <c r="H195">
        <f t="shared" ref="H195:H258" ca="1" si="24">RANDBETWEEN(5000,15000)</f>
        <v>11459</v>
      </c>
      <c r="I195">
        <f t="shared" ref="I195:I258" ca="1" si="25">RANDBETWEEN(100,999)</f>
        <v>216</v>
      </c>
      <c r="J195">
        <f t="shared" ref="J195:J258" ca="1" si="26">RANDBETWEEN(10,99)</f>
        <v>32</v>
      </c>
    </row>
    <row r="196" spans="1:10" x14ac:dyDescent="0.25">
      <c r="A196" s="1">
        <v>43660</v>
      </c>
      <c r="B196" t="s">
        <v>97</v>
      </c>
      <c r="C196" t="s">
        <v>94</v>
      </c>
      <c r="D196">
        <f t="shared" ca="1" si="21"/>
        <v>394</v>
      </c>
      <c r="E196">
        <f t="shared" ca="1" si="22"/>
        <v>14</v>
      </c>
      <c r="F196">
        <f t="shared" ca="1" si="23"/>
        <v>23</v>
      </c>
      <c r="G196">
        <f t="shared" ref="G196:G259" ca="1" si="27">RANDBETWEEN(1,10)</f>
        <v>7</v>
      </c>
      <c r="H196">
        <f t="shared" ca="1" si="24"/>
        <v>12554</v>
      </c>
      <c r="I196">
        <f t="shared" ca="1" si="25"/>
        <v>595</v>
      </c>
      <c r="J196">
        <f t="shared" ca="1" si="26"/>
        <v>15</v>
      </c>
    </row>
    <row r="197" spans="1:10" x14ac:dyDescent="0.25">
      <c r="A197" s="1">
        <v>43661</v>
      </c>
      <c r="B197" t="s">
        <v>99</v>
      </c>
      <c r="C197" t="s">
        <v>96</v>
      </c>
      <c r="D197">
        <f t="shared" ca="1" si="21"/>
        <v>204</v>
      </c>
      <c r="E197">
        <f t="shared" ca="1" si="22"/>
        <v>56</v>
      </c>
      <c r="F197">
        <f t="shared" ca="1" si="23"/>
        <v>14</v>
      </c>
      <c r="G197">
        <f t="shared" ca="1" si="27"/>
        <v>2</v>
      </c>
      <c r="H197">
        <f t="shared" ca="1" si="24"/>
        <v>8496</v>
      </c>
      <c r="I197">
        <f t="shared" ca="1" si="25"/>
        <v>712</v>
      </c>
      <c r="J197">
        <f t="shared" ca="1" si="26"/>
        <v>22</v>
      </c>
    </row>
    <row r="198" spans="1:10" x14ac:dyDescent="0.25">
      <c r="A198" s="1">
        <v>43662</v>
      </c>
      <c r="B198" t="s">
        <v>100</v>
      </c>
      <c r="C198" t="s">
        <v>98</v>
      </c>
      <c r="D198">
        <f t="shared" ca="1" si="21"/>
        <v>114</v>
      </c>
      <c r="E198">
        <f t="shared" ca="1" si="22"/>
        <v>23</v>
      </c>
      <c r="F198">
        <f t="shared" ca="1" si="23"/>
        <v>14</v>
      </c>
      <c r="G198">
        <f t="shared" ca="1" si="27"/>
        <v>6</v>
      </c>
      <c r="H198">
        <f t="shared" ca="1" si="24"/>
        <v>6189</v>
      </c>
      <c r="I198">
        <f t="shared" ca="1" si="25"/>
        <v>793</v>
      </c>
      <c r="J198">
        <f t="shared" ca="1" si="26"/>
        <v>47</v>
      </c>
    </row>
    <row r="199" spans="1:10" x14ac:dyDescent="0.25">
      <c r="A199" s="1">
        <v>43663</v>
      </c>
      <c r="B199" t="s">
        <v>101</v>
      </c>
      <c r="C199" t="s">
        <v>92</v>
      </c>
      <c r="D199">
        <f t="shared" ca="1" si="21"/>
        <v>609</v>
      </c>
      <c r="E199">
        <f t="shared" ca="1" si="22"/>
        <v>35</v>
      </c>
      <c r="F199">
        <f t="shared" ca="1" si="23"/>
        <v>37</v>
      </c>
      <c r="G199">
        <f t="shared" ca="1" si="27"/>
        <v>2</v>
      </c>
      <c r="H199">
        <f t="shared" ca="1" si="24"/>
        <v>8489</v>
      </c>
      <c r="I199">
        <f t="shared" ca="1" si="25"/>
        <v>424</v>
      </c>
      <c r="J199">
        <f t="shared" ca="1" si="26"/>
        <v>96</v>
      </c>
    </row>
    <row r="200" spans="1:10" x14ac:dyDescent="0.25">
      <c r="A200" s="1">
        <v>43664</v>
      </c>
      <c r="B200" t="s">
        <v>102</v>
      </c>
      <c r="C200" t="s">
        <v>94</v>
      </c>
      <c r="D200">
        <f t="shared" ca="1" si="21"/>
        <v>995</v>
      </c>
      <c r="E200">
        <f t="shared" ca="1" si="22"/>
        <v>60</v>
      </c>
      <c r="F200">
        <f t="shared" ca="1" si="23"/>
        <v>25</v>
      </c>
      <c r="G200">
        <f t="shared" ca="1" si="27"/>
        <v>6</v>
      </c>
      <c r="H200">
        <f t="shared" ca="1" si="24"/>
        <v>7690</v>
      </c>
      <c r="I200">
        <f t="shared" ca="1" si="25"/>
        <v>416</v>
      </c>
      <c r="J200">
        <f t="shared" ca="1" si="26"/>
        <v>71</v>
      </c>
    </row>
    <row r="201" spans="1:10" x14ac:dyDescent="0.25">
      <c r="A201" s="1">
        <v>43665</v>
      </c>
      <c r="B201" t="s">
        <v>103</v>
      </c>
      <c r="C201" t="s">
        <v>96</v>
      </c>
      <c r="D201">
        <f t="shared" ca="1" si="21"/>
        <v>320</v>
      </c>
      <c r="E201">
        <f t="shared" ca="1" si="22"/>
        <v>71</v>
      </c>
      <c r="F201">
        <f t="shared" ca="1" si="23"/>
        <v>47</v>
      </c>
      <c r="G201">
        <f t="shared" ca="1" si="27"/>
        <v>9</v>
      </c>
      <c r="H201">
        <f t="shared" ca="1" si="24"/>
        <v>6034</v>
      </c>
      <c r="I201">
        <f t="shared" ca="1" si="25"/>
        <v>667</v>
      </c>
      <c r="J201">
        <f t="shared" ca="1" si="26"/>
        <v>94</v>
      </c>
    </row>
    <row r="202" spans="1:10" x14ac:dyDescent="0.25">
      <c r="A202" s="1">
        <v>43666</v>
      </c>
      <c r="B202" t="s">
        <v>104</v>
      </c>
      <c r="C202" t="s">
        <v>98</v>
      </c>
      <c r="D202">
        <f t="shared" ca="1" si="21"/>
        <v>919</v>
      </c>
      <c r="E202">
        <f t="shared" ca="1" si="22"/>
        <v>54</v>
      </c>
      <c r="F202">
        <f t="shared" ca="1" si="23"/>
        <v>23</v>
      </c>
      <c r="G202">
        <f t="shared" ca="1" si="27"/>
        <v>4</v>
      </c>
      <c r="H202">
        <f t="shared" ca="1" si="24"/>
        <v>11858</v>
      </c>
      <c r="I202">
        <f t="shared" ca="1" si="25"/>
        <v>753</v>
      </c>
      <c r="J202">
        <f t="shared" ca="1" si="26"/>
        <v>37</v>
      </c>
    </row>
    <row r="203" spans="1:10" x14ac:dyDescent="0.25">
      <c r="A203" s="1">
        <v>43667</v>
      </c>
      <c r="B203" t="s">
        <v>102</v>
      </c>
      <c r="C203" t="s">
        <v>92</v>
      </c>
      <c r="D203">
        <f t="shared" ca="1" si="21"/>
        <v>478</v>
      </c>
      <c r="E203">
        <f t="shared" ca="1" si="22"/>
        <v>24</v>
      </c>
      <c r="F203">
        <f t="shared" ca="1" si="23"/>
        <v>17</v>
      </c>
      <c r="G203">
        <f t="shared" ca="1" si="27"/>
        <v>7</v>
      </c>
      <c r="H203">
        <f t="shared" ca="1" si="24"/>
        <v>9177</v>
      </c>
      <c r="I203">
        <f t="shared" ca="1" si="25"/>
        <v>757</v>
      </c>
      <c r="J203">
        <f t="shared" ca="1" si="26"/>
        <v>21</v>
      </c>
    </row>
    <row r="204" spans="1:10" x14ac:dyDescent="0.25">
      <c r="A204" s="1">
        <v>43668</v>
      </c>
      <c r="B204" t="s">
        <v>103</v>
      </c>
      <c r="C204" t="s">
        <v>94</v>
      </c>
      <c r="D204">
        <f t="shared" ca="1" si="21"/>
        <v>782</v>
      </c>
      <c r="E204">
        <f t="shared" ca="1" si="22"/>
        <v>61</v>
      </c>
      <c r="F204">
        <f t="shared" ca="1" si="23"/>
        <v>54</v>
      </c>
      <c r="G204">
        <f t="shared" ca="1" si="27"/>
        <v>6</v>
      </c>
      <c r="H204">
        <f t="shared" ca="1" si="24"/>
        <v>5486</v>
      </c>
      <c r="I204">
        <f t="shared" ca="1" si="25"/>
        <v>131</v>
      </c>
      <c r="J204">
        <f t="shared" ca="1" si="26"/>
        <v>62</v>
      </c>
    </row>
    <row r="205" spans="1:10" x14ac:dyDescent="0.25">
      <c r="A205" s="1">
        <v>43669</v>
      </c>
      <c r="B205" t="s">
        <v>104</v>
      </c>
      <c r="C205" t="s">
        <v>96</v>
      </c>
      <c r="D205">
        <f t="shared" ca="1" si="21"/>
        <v>962</v>
      </c>
      <c r="E205">
        <f t="shared" ca="1" si="22"/>
        <v>42</v>
      </c>
      <c r="F205">
        <f t="shared" ca="1" si="23"/>
        <v>37</v>
      </c>
      <c r="G205">
        <f t="shared" ca="1" si="27"/>
        <v>7</v>
      </c>
      <c r="H205">
        <f t="shared" ca="1" si="24"/>
        <v>11048</v>
      </c>
      <c r="I205">
        <f t="shared" ca="1" si="25"/>
        <v>527</v>
      </c>
      <c r="J205">
        <f t="shared" ca="1" si="26"/>
        <v>18</v>
      </c>
    </row>
    <row r="206" spans="1:10" x14ac:dyDescent="0.25">
      <c r="A206" s="1">
        <v>43670</v>
      </c>
      <c r="B206" t="s">
        <v>105</v>
      </c>
      <c r="C206" t="s">
        <v>98</v>
      </c>
      <c r="D206">
        <f t="shared" ca="1" si="21"/>
        <v>300</v>
      </c>
      <c r="E206">
        <f t="shared" ca="1" si="22"/>
        <v>65</v>
      </c>
      <c r="F206">
        <f t="shared" ca="1" si="23"/>
        <v>42</v>
      </c>
      <c r="G206">
        <f t="shared" ca="1" si="27"/>
        <v>4</v>
      </c>
      <c r="H206">
        <f t="shared" ca="1" si="24"/>
        <v>6761</v>
      </c>
      <c r="I206">
        <f t="shared" ca="1" si="25"/>
        <v>734</v>
      </c>
      <c r="J206">
        <f t="shared" ca="1" si="26"/>
        <v>14</v>
      </c>
    </row>
    <row r="207" spans="1:10" x14ac:dyDescent="0.25">
      <c r="A207" s="1">
        <v>43671</v>
      </c>
      <c r="B207" t="s">
        <v>106</v>
      </c>
      <c r="C207" t="s">
        <v>92</v>
      </c>
      <c r="D207">
        <f t="shared" ca="1" si="21"/>
        <v>357</v>
      </c>
      <c r="E207">
        <f t="shared" ca="1" si="22"/>
        <v>93</v>
      </c>
      <c r="F207">
        <f t="shared" ca="1" si="23"/>
        <v>32</v>
      </c>
      <c r="G207">
        <f t="shared" ca="1" si="27"/>
        <v>2</v>
      </c>
      <c r="H207">
        <f t="shared" ca="1" si="24"/>
        <v>10399</v>
      </c>
      <c r="I207">
        <f t="shared" ca="1" si="25"/>
        <v>284</v>
      </c>
      <c r="J207">
        <f t="shared" ca="1" si="26"/>
        <v>56</v>
      </c>
    </row>
    <row r="208" spans="1:10" x14ac:dyDescent="0.25">
      <c r="A208" s="1">
        <v>43672</v>
      </c>
      <c r="B208" t="s">
        <v>107</v>
      </c>
      <c r="C208" t="s">
        <v>94</v>
      </c>
      <c r="D208">
        <f t="shared" ca="1" si="21"/>
        <v>940</v>
      </c>
      <c r="E208">
        <f t="shared" ca="1" si="22"/>
        <v>48</v>
      </c>
      <c r="F208">
        <f t="shared" ca="1" si="23"/>
        <v>54</v>
      </c>
      <c r="G208">
        <f t="shared" ca="1" si="27"/>
        <v>6</v>
      </c>
      <c r="H208">
        <f t="shared" ca="1" si="24"/>
        <v>11143</v>
      </c>
      <c r="I208">
        <f t="shared" ca="1" si="25"/>
        <v>186</v>
      </c>
      <c r="J208">
        <f t="shared" ca="1" si="26"/>
        <v>44</v>
      </c>
    </row>
    <row r="209" spans="1:10" x14ac:dyDescent="0.25">
      <c r="A209" s="1">
        <v>43673</v>
      </c>
      <c r="B209" t="s">
        <v>108</v>
      </c>
      <c r="C209" t="s">
        <v>96</v>
      </c>
      <c r="D209">
        <f t="shared" ca="1" si="21"/>
        <v>676</v>
      </c>
      <c r="E209">
        <f t="shared" ca="1" si="22"/>
        <v>28</v>
      </c>
      <c r="F209">
        <f t="shared" ca="1" si="23"/>
        <v>38</v>
      </c>
      <c r="G209">
        <f t="shared" ca="1" si="27"/>
        <v>9</v>
      </c>
      <c r="H209">
        <f t="shared" ca="1" si="24"/>
        <v>8831</v>
      </c>
      <c r="I209">
        <f t="shared" ca="1" si="25"/>
        <v>446</v>
      </c>
      <c r="J209">
        <f t="shared" ca="1" si="26"/>
        <v>12</v>
      </c>
    </row>
    <row r="210" spans="1:10" x14ac:dyDescent="0.25">
      <c r="A210" s="1">
        <v>43674</v>
      </c>
      <c r="B210" t="s">
        <v>109</v>
      </c>
      <c r="C210" t="s">
        <v>98</v>
      </c>
      <c r="D210">
        <f t="shared" ca="1" si="21"/>
        <v>227</v>
      </c>
      <c r="E210">
        <f t="shared" ca="1" si="22"/>
        <v>11</v>
      </c>
      <c r="F210">
        <f t="shared" ca="1" si="23"/>
        <v>18</v>
      </c>
      <c r="G210">
        <f t="shared" ca="1" si="27"/>
        <v>6</v>
      </c>
      <c r="H210">
        <f t="shared" ca="1" si="24"/>
        <v>6640</v>
      </c>
      <c r="I210">
        <f t="shared" ca="1" si="25"/>
        <v>641</v>
      </c>
      <c r="J210">
        <f t="shared" ca="1" si="26"/>
        <v>74</v>
      </c>
    </row>
    <row r="211" spans="1:10" x14ac:dyDescent="0.25">
      <c r="A211" s="1">
        <v>43675</v>
      </c>
      <c r="B211" t="s">
        <v>110</v>
      </c>
      <c r="C211" t="s">
        <v>92</v>
      </c>
      <c r="D211">
        <f t="shared" ca="1" si="21"/>
        <v>142</v>
      </c>
      <c r="E211">
        <f t="shared" ca="1" si="22"/>
        <v>94</v>
      </c>
      <c r="F211">
        <f t="shared" ca="1" si="23"/>
        <v>36</v>
      </c>
      <c r="G211">
        <f t="shared" ca="1" si="27"/>
        <v>1</v>
      </c>
      <c r="H211">
        <f t="shared" ca="1" si="24"/>
        <v>11587</v>
      </c>
      <c r="I211">
        <f t="shared" ca="1" si="25"/>
        <v>595</v>
      </c>
      <c r="J211">
        <f t="shared" ca="1" si="26"/>
        <v>37</v>
      </c>
    </row>
    <row r="212" spans="1:10" x14ac:dyDescent="0.25">
      <c r="A212" s="1">
        <v>43676</v>
      </c>
      <c r="B212" t="s">
        <v>111</v>
      </c>
      <c r="C212" t="s">
        <v>94</v>
      </c>
      <c r="D212">
        <f t="shared" ca="1" si="21"/>
        <v>528</v>
      </c>
      <c r="E212">
        <f t="shared" ca="1" si="22"/>
        <v>83</v>
      </c>
      <c r="F212">
        <f t="shared" ca="1" si="23"/>
        <v>22</v>
      </c>
      <c r="G212">
        <f t="shared" ca="1" si="27"/>
        <v>5</v>
      </c>
      <c r="H212">
        <f t="shared" ca="1" si="24"/>
        <v>9780</v>
      </c>
      <c r="I212">
        <f t="shared" ca="1" si="25"/>
        <v>762</v>
      </c>
      <c r="J212">
        <f t="shared" ca="1" si="26"/>
        <v>91</v>
      </c>
    </row>
    <row r="213" spans="1:10" x14ac:dyDescent="0.25">
      <c r="A213" s="1">
        <v>43677</v>
      </c>
      <c r="B213" t="s">
        <v>112</v>
      </c>
      <c r="C213" t="s">
        <v>96</v>
      </c>
      <c r="D213">
        <f t="shared" ca="1" si="21"/>
        <v>342</v>
      </c>
      <c r="E213">
        <f t="shared" ca="1" si="22"/>
        <v>21</v>
      </c>
      <c r="F213">
        <f t="shared" ca="1" si="23"/>
        <v>53</v>
      </c>
      <c r="G213">
        <f t="shared" ca="1" si="27"/>
        <v>4</v>
      </c>
      <c r="H213">
        <f t="shared" ca="1" si="24"/>
        <v>14247</v>
      </c>
      <c r="I213">
        <f t="shared" ca="1" si="25"/>
        <v>376</v>
      </c>
      <c r="J213">
        <f t="shared" ca="1" si="26"/>
        <v>87</v>
      </c>
    </row>
    <row r="214" spans="1:10" x14ac:dyDescent="0.25">
      <c r="A214" s="1">
        <v>43678</v>
      </c>
      <c r="B214" t="s">
        <v>91</v>
      </c>
      <c r="C214" t="s">
        <v>98</v>
      </c>
      <c r="D214">
        <f t="shared" ca="1" si="21"/>
        <v>595</v>
      </c>
      <c r="E214">
        <f t="shared" ca="1" si="22"/>
        <v>87</v>
      </c>
      <c r="F214">
        <f t="shared" ca="1" si="23"/>
        <v>45</v>
      </c>
      <c r="G214">
        <v>5</v>
      </c>
      <c r="H214">
        <f t="shared" ca="1" si="24"/>
        <v>6347</v>
      </c>
      <c r="I214">
        <f t="shared" ca="1" si="25"/>
        <v>604</v>
      </c>
      <c r="J214">
        <f t="shared" ca="1" si="26"/>
        <v>84</v>
      </c>
    </row>
    <row r="215" spans="1:10" x14ac:dyDescent="0.25">
      <c r="A215" s="1">
        <v>43679</v>
      </c>
      <c r="B215" t="s">
        <v>93</v>
      </c>
      <c r="C215" t="s">
        <v>92</v>
      </c>
      <c r="D215">
        <f t="shared" ca="1" si="21"/>
        <v>435</v>
      </c>
      <c r="E215">
        <f t="shared" ca="1" si="22"/>
        <v>12</v>
      </c>
      <c r="F215">
        <f t="shared" ca="1" si="23"/>
        <v>36</v>
      </c>
      <c r="G215">
        <f t="shared" ca="1" si="27"/>
        <v>9</v>
      </c>
      <c r="H215">
        <f t="shared" ca="1" si="24"/>
        <v>10618</v>
      </c>
      <c r="I215">
        <f t="shared" ca="1" si="25"/>
        <v>451</v>
      </c>
      <c r="J215">
        <f t="shared" ca="1" si="26"/>
        <v>85</v>
      </c>
    </row>
    <row r="216" spans="1:10" x14ac:dyDescent="0.25">
      <c r="A216" s="1">
        <v>43680</v>
      </c>
      <c r="B216" t="s">
        <v>93</v>
      </c>
      <c r="C216" t="s">
        <v>94</v>
      </c>
      <c r="D216">
        <f t="shared" ca="1" si="21"/>
        <v>570</v>
      </c>
      <c r="E216">
        <f t="shared" ca="1" si="22"/>
        <v>21</v>
      </c>
      <c r="F216">
        <f t="shared" ca="1" si="23"/>
        <v>16</v>
      </c>
      <c r="G216">
        <f t="shared" ca="1" si="27"/>
        <v>6</v>
      </c>
      <c r="H216">
        <f t="shared" ca="1" si="24"/>
        <v>8697</v>
      </c>
      <c r="I216">
        <f t="shared" ca="1" si="25"/>
        <v>571</v>
      </c>
      <c r="J216">
        <f t="shared" ca="1" si="26"/>
        <v>89</v>
      </c>
    </row>
    <row r="217" spans="1:10" x14ac:dyDescent="0.25">
      <c r="A217" s="1">
        <v>43681</v>
      </c>
      <c r="B217" t="s">
        <v>95</v>
      </c>
      <c r="C217" t="s">
        <v>96</v>
      </c>
      <c r="D217">
        <f t="shared" ca="1" si="21"/>
        <v>401</v>
      </c>
      <c r="E217">
        <f t="shared" ca="1" si="22"/>
        <v>28</v>
      </c>
      <c r="F217">
        <f t="shared" ca="1" si="23"/>
        <v>49</v>
      </c>
      <c r="G217">
        <f t="shared" ca="1" si="27"/>
        <v>2</v>
      </c>
      <c r="H217">
        <f t="shared" ca="1" si="24"/>
        <v>9326</v>
      </c>
      <c r="I217">
        <f t="shared" ca="1" si="25"/>
        <v>642</v>
      </c>
      <c r="J217">
        <f t="shared" ca="1" si="26"/>
        <v>26</v>
      </c>
    </row>
    <row r="218" spans="1:10" x14ac:dyDescent="0.25">
      <c r="A218" s="1">
        <v>43682</v>
      </c>
      <c r="B218" t="s">
        <v>97</v>
      </c>
      <c r="C218" t="s">
        <v>98</v>
      </c>
      <c r="D218">
        <f t="shared" ca="1" si="21"/>
        <v>523</v>
      </c>
      <c r="E218">
        <f t="shared" ca="1" si="22"/>
        <v>75</v>
      </c>
      <c r="F218">
        <f t="shared" ca="1" si="23"/>
        <v>48</v>
      </c>
      <c r="G218">
        <f t="shared" ca="1" si="27"/>
        <v>1</v>
      </c>
      <c r="H218">
        <f t="shared" ca="1" si="24"/>
        <v>5493</v>
      </c>
      <c r="I218">
        <f t="shared" ca="1" si="25"/>
        <v>925</v>
      </c>
      <c r="J218">
        <f t="shared" ca="1" si="26"/>
        <v>83</v>
      </c>
    </row>
    <row r="219" spans="1:10" x14ac:dyDescent="0.25">
      <c r="A219" s="1">
        <v>43683</v>
      </c>
      <c r="B219" t="s">
        <v>99</v>
      </c>
      <c r="C219" t="s">
        <v>92</v>
      </c>
      <c r="D219">
        <f t="shared" ca="1" si="21"/>
        <v>817</v>
      </c>
      <c r="E219">
        <f t="shared" ca="1" si="22"/>
        <v>71</v>
      </c>
      <c r="F219">
        <f t="shared" ca="1" si="23"/>
        <v>14</v>
      </c>
      <c r="G219">
        <f t="shared" ca="1" si="27"/>
        <v>7</v>
      </c>
      <c r="H219">
        <f t="shared" ca="1" si="24"/>
        <v>10776</v>
      </c>
      <c r="I219">
        <f t="shared" ca="1" si="25"/>
        <v>279</v>
      </c>
      <c r="J219">
        <f t="shared" ca="1" si="26"/>
        <v>15</v>
      </c>
    </row>
    <row r="220" spans="1:10" x14ac:dyDescent="0.25">
      <c r="A220" s="1">
        <v>43684</v>
      </c>
      <c r="B220" t="s">
        <v>100</v>
      </c>
      <c r="C220" t="s">
        <v>94</v>
      </c>
      <c r="D220">
        <f t="shared" ca="1" si="21"/>
        <v>212</v>
      </c>
      <c r="E220">
        <f t="shared" ca="1" si="22"/>
        <v>33</v>
      </c>
      <c r="F220">
        <f t="shared" ca="1" si="23"/>
        <v>35</v>
      </c>
      <c r="G220">
        <f t="shared" ca="1" si="27"/>
        <v>4</v>
      </c>
      <c r="H220">
        <f t="shared" ca="1" si="24"/>
        <v>5401</v>
      </c>
      <c r="I220">
        <f t="shared" ca="1" si="25"/>
        <v>103</v>
      </c>
      <c r="J220">
        <f t="shared" ca="1" si="26"/>
        <v>83</v>
      </c>
    </row>
    <row r="221" spans="1:10" x14ac:dyDescent="0.25">
      <c r="A221" s="1">
        <v>43685</v>
      </c>
      <c r="B221" t="s">
        <v>105</v>
      </c>
      <c r="C221" t="s">
        <v>96</v>
      </c>
      <c r="D221">
        <f t="shared" ca="1" si="21"/>
        <v>711</v>
      </c>
      <c r="E221">
        <f t="shared" ca="1" si="22"/>
        <v>18</v>
      </c>
      <c r="F221">
        <f t="shared" ca="1" si="23"/>
        <v>25</v>
      </c>
      <c r="G221">
        <f t="shared" ca="1" si="27"/>
        <v>2</v>
      </c>
      <c r="H221">
        <f t="shared" ca="1" si="24"/>
        <v>7203</v>
      </c>
      <c r="I221">
        <f t="shared" ca="1" si="25"/>
        <v>329</v>
      </c>
      <c r="J221">
        <f t="shared" ca="1" si="26"/>
        <v>63</v>
      </c>
    </row>
    <row r="222" spans="1:10" x14ac:dyDescent="0.25">
      <c r="A222" s="1">
        <v>43686</v>
      </c>
      <c r="B222" t="s">
        <v>106</v>
      </c>
      <c r="C222" t="s">
        <v>92</v>
      </c>
      <c r="D222">
        <f t="shared" ca="1" si="21"/>
        <v>221</v>
      </c>
      <c r="E222">
        <f t="shared" ca="1" si="22"/>
        <v>81</v>
      </c>
      <c r="F222">
        <f t="shared" ca="1" si="23"/>
        <v>38</v>
      </c>
      <c r="G222">
        <f t="shared" ca="1" si="27"/>
        <v>8</v>
      </c>
      <c r="H222">
        <f t="shared" ca="1" si="24"/>
        <v>5941</v>
      </c>
      <c r="I222">
        <f t="shared" ca="1" si="25"/>
        <v>808</v>
      </c>
      <c r="J222">
        <f t="shared" ca="1" si="26"/>
        <v>47</v>
      </c>
    </row>
    <row r="223" spans="1:10" x14ac:dyDescent="0.25">
      <c r="A223" s="1">
        <v>43687</v>
      </c>
      <c r="B223" t="s">
        <v>107</v>
      </c>
      <c r="C223" t="s">
        <v>94</v>
      </c>
      <c r="D223">
        <f t="shared" ca="1" si="21"/>
        <v>474</v>
      </c>
      <c r="E223">
        <f t="shared" ca="1" si="22"/>
        <v>29</v>
      </c>
      <c r="F223">
        <f t="shared" ca="1" si="23"/>
        <v>15</v>
      </c>
      <c r="G223">
        <f t="shared" ca="1" si="27"/>
        <v>5</v>
      </c>
      <c r="H223">
        <f t="shared" ca="1" si="24"/>
        <v>13006</v>
      </c>
      <c r="I223">
        <f t="shared" ca="1" si="25"/>
        <v>518</v>
      </c>
      <c r="J223">
        <f t="shared" ca="1" si="26"/>
        <v>73</v>
      </c>
    </row>
    <row r="224" spans="1:10" x14ac:dyDescent="0.25">
      <c r="A224" s="1">
        <v>43688</v>
      </c>
      <c r="B224" t="s">
        <v>108</v>
      </c>
      <c r="C224" t="s">
        <v>96</v>
      </c>
      <c r="D224">
        <f t="shared" ca="1" si="21"/>
        <v>596</v>
      </c>
      <c r="E224">
        <f t="shared" ca="1" si="22"/>
        <v>96</v>
      </c>
      <c r="F224">
        <f t="shared" ca="1" si="23"/>
        <v>12</v>
      </c>
      <c r="G224">
        <f t="shared" ca="1" si="27"/>
        <v>2</v>
      </c>
      <c r="H224">
        <f t="shared" ca="1" si="24"/>
        <v>6270</v>
      </c>
      <c r="I224">
        <f t="shared" ca="1" si="25"/>
        <v>108</v>
      </c>
      <c r="J224">
        <f t="shared" ca="1" si="26"/>
        <v>51</v>
      </c>
    </row>
    <row r="225" spans="1:10" x14ac:dyDescent="0.25">
      <c r="A225" s="1">
        <v>43689</v>
      </c>
      <c r="B225" t="s">
        <v>109</v>
      </c>
      <c r="C225" t="s">
        <v>98</v>
      </c>
      <c r="D225">
        <f t="shared" ca="1" si="21"/>
        <v>533</v>
      </c>
      <c r="E225">
        <f t="shared" ca="1" si="22"/>
        <v>33</v>
      </c>
      <c r="F225">
        <f t="shared" ca="1" si="23"/>
        <v>31</v>
      </c>
      <c r="G225">
        <f t="shared" ca="1" si="27"/>
        <v>6</v>
      </c>
      <c r="H225">
        <f t="shared" ca="1" si="24"/>
        <v>14933</v>
      </c>
      <c r="I225">
        <f t="shared" ca="1" si="25"/>
        <v>478</v>
      </c>
      <c r="J225">
        <f t="shared" ca="1" si="26"/>
        <v>37</v>
      </c>
    </row>
    <row r="226" spans="1:10" x14ac:dyDescent="0.25">
      <c r="A226" s="1">
        <v>43690</v>
      </c>
      <c r="B226" t="s">
        <v>95</v>
      </c>
      <c r="C226" t="s">
        <v>92</v>
      </c>
      <c r="D226">
        <f t="shared" ca="1" si="21"/>
        <v>603</v>
      </c>
      <c r="E226">
        <f t="shared" ca="1" si="22"/>
        <v>71</v>
      </c>
      <c r="F226">
        <f t="shared" ca="1" si="23"/>
        <v>51</v>
      </c>
      <c r="G226">
        <f t="shared" ca="1" si="27"/>
        <v>7</v>
      </c>
      <c r="H226">
        <f t="shared" ca="1" si="24"/>
        <v>11645</v>
      </c>
      <c r="I226">
        <f t="shared" ca="1" si="25"/>
        <v>927</v>
      </c>
      <c r="J226">
        <f t="shared" ca="1" si="26"/>
        <v>34</v>
      </c>
    </row>
    <row r="227" spans="1:10" x14ac:dyDescent="0.25">
      <c r="A227" s="1">
        <v>43691</v>
      </c>
      <c r="B227" t="s">
        <v>97</v>
      </c>
      <c r="C227" t="s">
        <v>94</v>
      </c>
      <c r="D227">
        <f t="shared" ca="1" si="21"/>
        <v>946</v>
      </c>
      <c r="E227">
        <f t="shared" ca="1" si="22"/>
        <v>38</v>
      </c>
      <c r="F227">
        <f t="shared" ca="1" si="23"/>
        <v>45</v>
      </c>
      <c r="G227">
        <f t="shared" ca="1" si="27"/>
        <v>3</v>
      </c>
      <c r="H227">
        <f t="shared" ca="1" si="24"/>
        <v>11739</v>
      </c>
      <c r="I227">
        <f t="shared" ca="1" si="25"/>
        <v>194</v>
      </c>
      <c r="J227">
        <f t="shared" ca="1" si="26"/>
        <v>82</v>
      </c>
    </row>
    <row r="228" spans="1:10" x14ac:dyDescent="0.25">
      <c r="A228" s="1">
        <v>43692</v>
      </c>
      <c r="B228" t="s">
        <v>99</v>
      </c>
      <c r="C228" t="s">
        <v>96</v>
      </c>
      <c r="D228">
        <f t="shared" ca="1" si="21"/>
        <v>199</v>
      </c>
      <c r="E228">
        <f t="shared" ca="1" si="22"/>
        <v>94</v>
      </c>
      <c r="F228">
        <f t="shared" ca="1" si="23"/>
        <v>21</v>
      </c>
      <c r="G228">
        <f t="shared" ca="1" si="27"/>
        <v>8</v>
      </c>
      <c r="H228">
        <f t="shared" ca="1" si="24"/>
        <v>8316</v>
      </c>
      <c r="I228">
        <f t="shared" ca="1" si="25"/>
        <v>869</v>
      </c>
      <c r="J228">
        <f t="shared" ca="1" si="26"/>
        <v>50</v>
      </c>
    </row>
    <row r="229" spans="1:10" x14ac:dyDescent="0.25">
      <c r="A229" s="1">
        <v>43693</v>
      </c>
      <c r="B229" t="s">
        <v>100</v>
      </c>
      <c r="C229" t="s">
        <v>98</v>
      </c>
      <c r="D229">
        <f t="shared" ca="1" si="21"/>
        <v>120</v>
      </c>
      <c r="E229">
        <f t="shared" ca="1" si="22"/>
        <v>18</v>
      </c>
      <c r="F229">
        <f t="shared" ca="1" si="23"/>
        <v>34</v>
      </c>
      <c r="G229">
        <f t="shared" ca="1" si="27"/>
        <v>2</v>
      </c>
      <c r="H229">
        <f t="shared" ca="1" si="24"/>
        <v>6401</v>
      </c>
      <c r="I229">
        <f t="shared" ca="1" si="25"/>
        <v>897</v>
      </c>
      <c r="J229">
        <f t="shared" ca="1" si="26"/>
        <v>17</v>
      </c>
    </row>
    <row r="230" spans="1:10" x14ac:dyDescent="0.25">
      <c r="A230" s="1">
        <v>43694</v>
      </c>
      <c r="B230" t="s">
        <v>101</v>
      </c>
      <c r="C230" t="s">
        <v>92</v>
      </c>
      <c r="D230">
        <f t="shared" ca="1" si="21"/>
        <v>410</v>
      </c>
      <c r="E230">
        <f t="shared" ca="1" si="22"/>
        <v>92</v>
      </c>
      <c r="F230">
        <f t="shared" ca="1" si="23"/>
        <v>54</v>
      </c>
      <c r="G230">
        <f t="shared" ca="1" si="27"/>
        <v>3</v>
      </c>
      <c r="H230">
        <f t="shared" ca="1" si="24"/>
        <v>8007</v>
      </c>
      <c r="I230">
        <f t="shared" ca="1" si="25"/>
        <v>554</v>
      </c>
      <c r="J230">
        <f t="shared" ca="1" si="26"/>
        <v>22</v>
      </c>
    </row>
    <row r="231" spans="1:10" x14ac:dyDescent="0.25">
      <c r="A231" s="1">
        <v>43695</v>
      </c>
      <c r="B231" t="s">
        <v>102</v>
      </c>
      <c r="C231" t="s">
        <v>94</v>
      </c>
      <c r="D231">
        <f t="shared" ca="1" si="21"/>
        <v>344</v>
      </c>
      <c r="E231">
        <f t="shared" ca="1" si="22"/>
        <v>86</v>
      </c>
      <c r="F231">
        <f t="shared" ca="1" si="23"/>
        <v>39</v>
      </c>
      <c r="G231">
        <f t="shared" ca="1" si="27"/>
        <v>4</v>
      </c>
      <c r="H231">
        <f t="shared" ca="1" si="24"/>
        <v>7342</v>
      </c>
      <c r="I231">
        <f t="shared" ca="1" si="25"/>
        <v>631</v>
      </c>
      <c r="J231">
        <f t="shared" ca="1" si="26"/>
        <v>14</v>
      </c>
    </row>
    <row r="232" spans="1:10" x14ac:dyDescent="0.25">
      <c r="A232" s="1">
        <v>43696</v>
      </c>
      <c r="B232" t="s">
        <v>103</v>
      </c>
      <c r="C232" t="s">
        <v>96</v>
      </c>
      <c r="D232">
        <f t="shared" ca="1" si="21"/>
        <v>388</v>
      </c>
      <c r="E232">
        <f t="shared" ca="1" si="22"/>
        <v>78</v>
      </c>
      <c r="F232">
        <f t="shared" ca="1" si="23"/>
        <v>39</v>
      </c>
      <c r="G232">
        <f t="shared" ca="1" si="27"/>
        <v>7</v>
      </c>
      <c r="H232">
        <f t="shared" ca="1" si="24"/>
        <v>12878</v>
      </c>
      <c r="I232">
        <f t="shared" ca="1" si="25"/>
        <v>120</v>
      </c>
      <c r="J232">
        <f t="shared" ca="1" si="26"/>
        <v>47</v>
      </c>
    </row>
    <row r="233" spans="1:10" x14ac:dyDescent="0.25">
      <c r="A233" s="1">
        <v>43697</v>
      </c>
      <c r="B233" t="s">
        <v>104</v>
      </c>
      <c r="C233" t="s">
        <v>98</v>
      </c>
      <c r="D233">
        <f t="shared" ca="1" si="21"/>
        <v>464</v>
      </c>
      <c r="E233">
        <f t="shared" ca="1" si="22"/>
        <v>97</v>
      </c>
      <c r="F233">
        <f t="shared" ca="1" si="23"/>
        <v>42</v>
      </c>
      <c r="G233">
        <f t="shared" ca="1" si="27"/>
        <v>5</v>
      </c>
      <c r="H233">
        <f t="shared" ca="1" si="24"/>
        <v>7134</v>
      </c>
      <c r="I233">
        <f t="shared" ca="1" si="25"/>
        <v>547</v>
      </c>
      <c r="J233">
        <f t="shared" ca="1" si="26"/>
        <v>60</v>
      </c>
    </row>
    <row r="234" spans="1:10" x14ac:dyDescent="0.25">
      <c r="A234" s="1">
        <v>43698</v>
      </c>
      <c r="B234" t="s">
        <v>102</v>
      </c>
      <c r="C234" t="s">
        <v>92</v>
      </c>
      <c r="D234">
        <f t="shared" ca="1" si="21"/>
        <v>326</v>
      </c>
      <c r="E234">
        <f t="shared" ca="1" si="22"/>
        <v>33</v>
      </c>
      <c r="F234">
        <f t="shared" ca="1" si="23"/>
        <v>54</v>
      </c>
      <c r="G234">
        <f t="shared" ca="1" si="27"/>
        <v>4</v>
      </c>
      <c r="H234">
        <f t="shared" ca="1" si="24"/>
        <v>8002</v>
      </c>
      <c r="I234">
        <f t="shared" ca="1" si="25"/>
        <v>942</v>
      </c>
      <c r="J234">
        <f t="shared" ca="1" si="26"/>
        <v>62</v>
      </c>
    </row>
    <row r="235" spans="1:10" x14ac:dyDescent="0.25">
      <c r="A235" s="1">
        <v>43699</v>
      </c>
      <c r="B235" t="s">
        <v>103</v>
      </c>
      <c r="C235" t="s">
        <v>94</v>
      </c>
      <c r="D235">
        <f t="shared" ca="1" si="21"/>
        <v>476</v>
      </c>
      <c r="E235">
        <f t="shared" ca="1" si="22"/>
        <v>86</v>
      </c>
      <c r="F235">
        <f t="shared" ca="1" si="23"/>
        <v>10</v>
      </c>
      <c r="G235">
        <f t="shared" ca="1" si="27"/>
        <v>7</v>
      </c>
      <c r="H235">
        <f t="shared" ca="1" si="24"/>
        <v>9470</v>
      </c>
      <c r="I235">
        <f t="shared" ca="1" si="25"/>
        <v>205</v>
      </c>
      <c r="J235">
        <f t="shared" ca="1" si="26"/>
        <v>20</v>
      </c>
    </row>
    <row r="236" spans="1:10" x14ac:dyDescent="0.25">
      <c r="A236" s="1">
        <v>43700</v>
      </c>
      <c r="B236" t="s">
        <v>104</v>
      </c>
      <c r="C236" t="s">
        <v>96</v>
      </c>
      <c r="D236">
        <f t="shared" ca="1" si="21"/>
        <v>830</v>
      </c>
      <c r="E236">
        <f t="shared" ca="1" si="22"/>
        <v>42</v>
      </c>
      <c r="F236">
        <f t="shared" ca="1" si="23"/>
        <v>46</v>
      </c>
      <c r="G236">
        <f t="shared" ca="1" si="27"/>
        <v>9</v>
      </c>
      <c r="H236">
        <f t="shared" ca="1" si="24"/>
        <v>10876</v>
      </c>
      <c r="I236">
        <f t="shared" ca="1" si="25"/>
        <v>561</v>
      </c>
      <c r="J236">
        <f t="shared" ca="1" si="26"/>
        <v>72</v>
      </c>
    </row>
    <row r="237" spans="1:10" x14ac:dyDescent="0.25">
      <c r="A237" s="1">
        <v>43701</v>
      </c>
      <c r="B237" t="s">
        <v>105</v>
      </c>
      <c r="C237" t="s">
        <v>98</v>
      </c>
      <c r="D237">
        <f t="shared" ca="1" si="21"/>
        <v>900</v>
      </c>
      <c r="E237">
        <f t="shared" ca="1" si="22"/>
        <v>60</v>
      </c>
      <c r="F237">
        <f t="shared" ca="1" si="23"/>
        <v>49</v>
      </c>
      <c r="G237">
        <f t="shared" ca="1" si="27"/>
        <v>10</v>
      </c>
      <c r="H237">
        <f t="shared" ca="1" si="24"/>
        <v>12098</v>
      </c>
      <c r="I237">
        <f t="shared" ca="1" si="25"/>
        <v>862</v>
      </c>
      <c r="J237">
        <f t="shared" ca="1" si="26"/>
        <v>78</v>
      </c>
    </row>
    <row r="238" spans="1:10" x14ac:dyDescent="0.25">
      <c r="A238" s="1">
        <v>43702</v>
      </c>
      <c r="B238" t="s">
        <v>106</v>
      </c>
      <c r="C238" t="s">
        <v>92</v>
      </c>
      <c r="D238">
        <f t="shared" ca="1" si="21"/>
        <v>968</v>
      </c>
      <c r="E238">
        <f t="shared" ca="1" si="22"/>
        <v>99</v>
      </c>
      <c r="F238">
        <f t="shared" ca="1" si="23"/>
        <v>47</v>
      </c>
      <c r="G238">
        <f t="shared" ca="1" si="27"/>
        <v>9</v>
      </c>
      <c r="H238">
        <f t="shared" ca="1" si="24"/>
        <v>11802</v>
      </c>
      <c r="I238">
        <f t="shared" ca="1" si="25"/>
        <v>673</v>
      </c>
      <c r="J238">
        <f t="shared" ca="1" si="26"/>
        <v>13</v>
      </c>
    </row>
    <row r="239" spans="1:10" x14ac:dyDescent="0.25">
      <c r="A239" s="1">
        <v>43703</v>
      </c>
      <c r="B239" t="s">
        <v>107</v>
      </c>
      <c r="C239" t="s">
        <v>94</v>
      </c>
      <c r="D239">
        <f t="shared" ca="1" si="21"/>
        <v>536</v>
      </c>
      <c r="E239">
        <f t="shared" ca="1" si="22"/>
        <v>20</v>
      </c>
      <c r="F239">
        <f t="shared" ca="1" si="23"/>
        <v>43</v>
      </c>
      <c r="G239">
        <f t="shared" ca="1" si="27"/>
        <v>7</v>
      </c>
      <c r="H239">
        <f t="shared" ca="1" si="24"/>
        <v>5362</v>
      </c>
      <c r="I239">
        <f t="shared" ca="1" si="25"/>
        <v>405</v>
      </c>
      <c r="J239">
        <f t="shared" ca="1" si="26"/>
        <v>44</v>
      </c>
    </row>
    <row r="240" spans="1:10" x14ac:dyDescent="0.25">
      <c r="A240" s="1">
        <v>43704</v>
      </c>
      <c r="B240" t="s">
        <v>108</v>
      </c>
      <c r="C240" t="s">
        <v>96</v>
      </c>
      <c r="D240">
        <f t="shared" ca="1" si="21"/>
        <v>938</v>
      </c>
      <c r="E240">
        <f t="shared" ca="1" si="22"/>
        <v>25</v>
      </c>
      <c r="F240">
        <f t="shared" ca="1" si="23"/>
        <v>12</v>
      </c>
      <c r="G240">
        <f t="shared" ca="1" si="27"/>
        <v>3</v>
      </c>
      <c r="H240">
        <f t="shared" ca="1" si="24"/>
        <v>10105</v>
      </c>
      <c r="I240">
        <f t="shared" ca="1" si="25"/>
        <v>911</v>
      </c>
      <c r="J240">
        <f t="shared" ca="1" si="26"/>
        <v>75</v>
      </c>
    </row>
    <row r="241" spans="1:10" x14ac:dyDescent="0.25">
      <c r="A241" s="1">
        <v>43705</v>
      </c>
      <c r="B241" t="s">
        <v>109</v>
      </c>
      <c r="C241" t="s">
        <v>98</v>
      </c>
      <c r="D241">
        <f t="shared" ca="1" si="21"/>
        <v>116</v>
      </c>
      <c r="E241">
        <f t="shared" ca="1" si="22"/>
        <v>15</v>
      </c>
      <c r="F241">
        <f t="shared" ca="1" si="23"/>
        <v>11</v>
      </c>
      <c r="G241">
        <f t="shared" ca="1" si="27"/>
        <v>9</v>
      </c>
      <c r="H241">
        <f t="shared" ca="1" si="24"/>
        <v>5797</v>
      </c>
      <c r="I241">
        <f t="shared" ca="1" si="25"/>
        <v>320</v>
      </c>
      <c r="J241">
        <f t="shared" ca="1" si="26"/>
        <v>27</v>
      </c>
    </row>
    <row r="242" spans="1:10" x14ac:dyDescent="0.25">
      <c r="A242" s="1">
        <v>43706</v>
      </c>
      <c r="B242" t="s">
        <v>110</v>
      </c>
      <c r="C242" t="s">
        <v>92</v>
      </c>
      <c r="D242">
        <f t="shared" ca="1" si="21"/>
        <v>932</v>
      </c>
      <c r="E242">
        <f t="shared" ca="1" si="22"/>
        <v>99</v>
      </c>
      <c r="F242">
        <f t="shared" ca="1" si="23"/>
        <v>42</v>
      </c>
      <c r="G242">
        <f t="shared" ca="1" si="27"/>
        <v>6</v>
      </c>
      <c r="H242">
        <f t="shared" ca="1" si="24"/>
        <v>8414</v>
      </c>
      <c r="I242">
        <f t="shared" ca="1" si="25"/>
        <v>893</v>
      </c>
      <c r="J242">
        <f t="shared" ca="1" si="26"/>
        <v>57</v>
      </c>
    </row>
    <row r="243" spans="1:10" x14ac:dyDescent="0.25">
      <c r="A243" s="1">
        <v>43707</v>
      </c>
      <c r="B243" t="s">
        <v>111</v>
      </c>
      <c r="C243" t="s">
        <v>94</v>
      </c>
      <c r="D243">
        <f t="shared" ca="1" si="21"/>
        <v>661</v>
      </c>
      <c r="E243">
        <f t="shared" ca="1" si="22"/>
        <v>65</v>
      </c>
      <c r="F243">
        <f t="shared" ca="1" si="23"/>
        <v>52</v>
      </c>
      <c r="G243">
        <f t="shared" ca="1" si="27"/>
        <v>2</v>
      </c>
      <c r="H243">
        <f t="shared" ca="1" si="24"/>
        <v>7901</v>
      </c>
      <c r="I243">
        <f t="shared" ca="1" si="25"/>
        <v>119</v>
      </c>
      <c r="J243">
        <f t="shared" ca="1" si="26"/>
        <v>66</v>
      </c>
    </row>
    <row r="244" spans="1:10" x14ac:dyDescent="0.25">
      <c r="A244" s="1">
        <v>43708</v>
      </c>
      <c r="B244" t="s">
        <v>112</v>
      </c>
      <c r="C244" t="s">
        <v>96</v>
      </c>
      <c r="D244">
        <f t="shared" ca="1" si="21"/>
        <v>633</v>
      </c>
      <c r="E244">
        <f t="shared" ca="1" si="22"/>
        <v>58</v>
      </c>
      <c r="F244">
        <f t="shared" ca="1" si="23"/>
        <v>41</v>
      </c>
      <c r="G244">
        <f t="shared" ca="1" si="27"/>
        <v>9</v>
      </c>
      <c r="H244">
        <f t="shared" ca="1" si="24"/>
        <v>13634</v>
      </c>
      <c r="I244">
        <f t="shared" ca="1" si="25"/>
        <v>629</v>
      </c>
      <c r="J244">
        <f t="shared" ca="1" si="26"/>
        <v>86</v>
      </c>
    </row>
    <row r="245" spans="1:10" x14ac:dyDescent="0.25">
      <c r="A245" s="1">
        <v>43709</v>
      </c>
      <c r="B245" t="s">
        <v>91</v>
      </c>
      <c r="C245" t="s">
        <v>98</v>
      </c>
      <c r="D245">
        <f t="shared" ca="1" si="21"/>
        <v>73</v>
      </c>
      <c r="E245">
        <f t="shared" ca="1" si="22"/>
        <v>55</v>
      </c>
      <c r="F245">
        <f t="shared" ca="1" si="23"/>
        <v>38</v>
      </c>
      <c r="G245">
        <f t="shared" ca="1" si="27"/>
        <v>10</v>
      </c>
      <c r="H245">
        <f t="shared" ca="1" si="24"/>
        <v>10042</v>
      </c>
      <c r="I245">
        <f t="shared" ca="1" si="25"/>
        <v>135</v>
      </c>
      <c r="J245">
        <f t="shared" ca="1" si="26"/>
        <v>56</v>
      </c>
    </row>
    <row r="246" spans="1:10" x14ac:dyDescent="0.25">
      <c r="A246" s="1">
        <v>43710</v>
      </c>
      <c r="B246" t="s">
        <v>93</v>
      </c>
      <c r="C246" t="s">
        <v>92</v>
      </c>
      <c r="D246">
        <f t="shared" ca="1" si="21"/>
        <v>985</v>
      </c>
      <c r="E246">
        <f t="shared" ca="1" si="22"/>
        <v>54</v>
      </c>
      <c r="F246">
        <f t="shared" ca="1" si="23"/>
        <v>21</v>
      </c>
      <c r="G246">
        <f t="shared" ca="1" si="27"/>
        <v>4</v>
      </c>
      <c r="H246">
        <f t="shared" ca="1" si="24"/>
        <v>12788</v>
      </c>
      <c r="I246">
        <f t="shared" ca="1" si="25"/>
        <v>972</v>
      </c>
      <c r="J246">
        <f t="shared" ca="1" si="26"/>
        <v>55</v>
      </c>
    </row>
    <row r="247" spans="1:10" x14ac:dyDescent="0.25">
      <c r="A247" s="1">
        <v>43711</v>
      </c>
      <c r="B247" t="s">
        <v>93</v>
      </c>
      <c r="C247" t="s">
        <v>94</v>
      </c>
      <c r="D247">
        <f t="shared" ca="1" si="21"/>
        <v>684</v>
      </c>
      <c r="E247">
        <f t="shared" ca="1" si="22"/>
        <v>66</v>
      </c>
      <c r="F247">
        <f t="shared" ca="1" si="23"/>
        <v>16</v>
      </c>
      <c r="G247">
        <f t="shared" ca="1" si="27"/>
        <v>2</v>
      </c>
      <c r="H247">
        <f t="shared" ca="1" si="24"/>
        <v>13775</v>
      </c>
      <c r="I247">
        <f t="shared" ca="1" si="25"/>
        <v>747</v>
      </c>
      <c r="J247">
        <f t="shared" ca="1" si="26"/>
        <v>54</v>
      </c>
    </row>
    <row r="248" spans="1:10" x14ac:dyDescent="0.25">
      <c r="A248" s="1">
        <v>43712</v>
      </c>
      <c r="B248" t="s">
        <v>95</v>
      </c>
      <c r="C248" t="s">
        <v>96</v>
      </c>
      <c r="D248">
        <f t="shared" ca="1" si="21"/>
        <v>364</v>
      </c>
      <c r="E248">
        <f t="shared" ca="1" si="22"/>
        <v>76</v>
      </c>
      <c r="F248">
        <f t="shared" ca="1" si="23"/>
        <v>53</v>
      </c>
      <c r="G248">
        <f t="shared" ca="1" si="27"/>
        <v>8</v>
      </c>
      <c r="H248">
        <f t="shared" ca="1" si="24"/>
        <v>11098</v>
      </c>
      <c r="I248">
        <f t="shared" ca="1" si="25"/>
        <v>272</v>
      </c>
      <c r="J248">
        <f t="shared" ca="1" si="26"/>
        <v>27</v>
      </c>
    </row>
    <row r="249" spans="1:10" x14ac:dyDescent="0.25">
      <c r="A249" s="1">
        <v>43713</v>
      </c>
      <c r="B249" t="s">
        <v>97</v>
      </c>
      <c r="C249" t="s">
        <v>98</v>
      </c>
      <c r="D249">
        <f t="shared" ca="1" si="21"/>
        <v>602</v>
      </c>
      <c r="E249">
        <f t="shared" ca="1" si="22"/>
        <v>81</v>
      </c>
      <c r="F249">
        <f t="shared" ca="1" si="23"/>
        <v>14</v>
      </c>
      <c r="G249">
        <f t="shared" ca="1" si="27"/>
        <v>1</v>
      </c>
      <c r="H249">
        <f t="shared" ca="1" si="24"/>
        <v>10963</v>
      </c>
      <c r="I249">
        <f t="shared" ca="1" si="25"/>
        <v>317</v>
      </c>
      <c r="J249">
        <f t="shared" ca="1" si="26"/>
        <v>88</v>
      </c>
    </row>
    <row r="250" spans="1:10" x14ac:dyDescent="0.25">
      <c r="A250" s="1">
        <v>43714</v>
      </c>
      <c r="B250" t="s">
        <v>99</v>
      </c>
      <c r="C250" t="s">
        <v>92</v>
      </c>
      <c r="D250">
        <f t="shared" ca="1" si="21"/>
        <v>293</v>
      </c>
      <c r="E250">
        <f t="shared" ca="1" si="22"/>
        <v>36</v>
      </c>
      <c r="F250">
        <f t="shared" ca="1" si="23"/>
        <v>14</v>
      </c>
      <c r="G250">
        <f t="shared" ca="1" si="27"/>
        <v>7</v>
      </c>
      <c r="H250">
        <f t="shared" ca="1" si="24"/>
        <v>9794</v>
      </c>
      <c r="I250">
        <f t="shared" ca="1" si="25"/>
        <v>163</v>
      </c>
      <c r="J250">
        <f t="shared" ca="1" si="26"/>
        <v>45</v>
      </c>
    </row>
    <row r="251" spans="1:10" x14ac:dyDescent="0.25">
      <c r="A251" s="1">
        <v>43715</v>
      </c>
      <c r="B251" t="s">
        <v>100</v>
      </c>
      <c r="C251" t="s">
        <v>94</v>
      </c>
      <c r="D251">
        <f t="shared" ca="1" si="21"/>
        <v>105</v>
      </c>
      <c r="E251">
        <f t="shared" ca="1" si="22"/>
        <v>30</v>
      </c>
      <c r="F251">
        <f t="shared" ca="1" si="23"/>
        <v>26</v>
      </c>
      <c r="G251">
        <f t="shared" ca="1" si="27"/>
        <v>7</v>
      </c>
      <c r="H251">
        <f t="shared" ca="1" si="24"/>
        <v>14657</v>
      </c>
      <c r="I251">
        <f t="shared" ca="1" si="25"/>
        <v>762</v>
      </c>
      <c r="J251">
        <f t="shared" ca="1" si="26"/>
        <v>10</v>
      </c>
    </row>
    <row r="252" spans="1:10" x14ac:dyDescent="0.25">
      <c r="A252" s="1">
        <v>43716</v>
      </c>
      <c r="B252" t="s">
        <v>101</v>
      </c>
      <c r="C252" t="s">
        <v>96</v>
      </c>
      <c r="D252">
        <f t="shared" ca="1" si="21"/>
        <v>608</v>
      </c>
      <c r="E252">
        <f t="shared" ca="1" si="22"/>
        <v>48</v>
      </c>
      <c r="F252">
        <f t="shared" ca="1" si="23"/>
        <v>19</v>
      </c>
      <c r="G252">
        <f t="shared" ca="1" si="27"/>
        <v>1</v>
      </c>
      <c r="H252">
        <f t="shared" ca="1" si="24"/>
        <v>9710</v>
      </c>
      <c r="I252">
        <f t="shared" ca="1" si="25"/>
        <v>830</v>
      </c>
      <c r="J252">
        <f t="shared" ca="1" si="26"/>
        <v>55</v>
      </c>
    </row>
    <row r="253" spans="1:10" x14ac:dyDescent="0.25">
      <c r="A253" s="1">
        <v>43717</v>
      </c>
      <c r="B253" t="s">
        <v>102</v>
      </c>
      <c r="C253" t="s">
        <v>98</v>
      </c>
      <c r="D253">
        <f t="shared" ca="1" si="21"/>
        <v>211</v>
      </c>
      <c r="E253">
        <f t="shared" ca="1" si="22"/>
        <v>86</v>
      </c>
      <c r="F253">
        <f t="shared" ca="1" si="23"/>
        <v>30</v>
      </c>
      <c r="G253">
        <f t="shared" ca="1" si="27"/>
        <v>10</v>
      </c>
      <c r="H253">
        <f t="shared" ca="1" si="24"/>
        <v>9331</v>
      </c>
      <c r="I253">
        <f t="shared" ca="1" si="25"/>
        <v>154</v>
      </c>
      <c r="J253">
        <f t="shared" ca="1" si="26"/>
        <v>64</v>
      </c>
    </row>
    <row r="254" spans="1:10" x14ac:dyDescent="0.25">
      <c r="A254" s="1">
        <v>43718</v>
      </c>
      <c r="B254" t="s">
        <v>103</v>
      </c>
      <c r="C254" t="s">
        <v>92</v>
      </c>
      <c r="D254">
        <f t="shared" ca="1" si="21"/>
        <v>667</v>
      </c>
      <c r="E254">
        <f t="shared" ca="1" si="22"/>
        <v>36</v>
      </c>
      <c r="F254">
        <f t="shared" ca="1" si="23"/>
        <v>40</v>
      </c>
      <c r="G254">
        <f t="shared" ca="1" si="27"/>
        <v>8</v>
      </c>
      <c r="H254">
        <f t="shared" ca="1" si="24"/>
        <v>8020</v>
      </c>
      <c r="I254">
        <f t="shared" ca="1" si="25"/>
        <v>387</v>
      </c>
      <c r="J254">
        <f t="shared" ca="1" si="26"/>
        <v>67</v>
      </c>
    </row>
    <row r="255" spans="1:10" x14ac:dyDescent="0.25">
      <c r="A255" s="1">
        <v>43719</v>
      </c>
      <c r="B255" t="s">
        <v>104</v>
      </c>
      <c r="C255" t="s">
        <v>94</v>
      </c>
      <c r="D255">
        <f t="shared" ca="1" si="21"/>
        <v>155</v>
      </c>
      <c r="E255">
        <f t="shared" ca="1" si="22"/>
        <v>39</v>
      </c>
      <c r="F255">
        <f t="shared" ca="1" si="23"/>
        <v>16</v>
      </c>
      <c r="G255">
        <f t="shared" ca="1" si="27"/>
        <v>2</v>
      </c>
      <c r="H255">
        <f t="shared" ca="1" si="24"/>
        <v>8577</v>
      </c>
      <c r="I255">
        <f t="shared" ca="1" si="25"/>
        <v>104</v>
      </c>
      <c r="J255">
        <f t="shared" ca="1" si="26"/>
        <v>70</v>
      </c>
    </row>
    <row r="256" spans="1:10" x14ac:dyDescent="0.25">
      <c r="A256" s="1">
        <v>43720</v>
      </c>
      <c r="B256" t="s">
        <v>105</v>
      </c>
      <c r="C256" t="s">
        <v>96</v>
      </c>
      <c r="D256">
        <f t="shared" ca="1" si="21"/>
        <v>503</v>
      </c>
      <c r="E256">
        <f t="shared" ca="1" si="22"/>
        <v>22</v>
      </c>
      <c r="F256">
        <f t="shared" ca="1" si="23"/>
        <v>33</v>
      </c>
      <c r="G256">
        <f t="shared" ca="1" si="27"/>
        <v>5</v>
      </c>
      <c r="H256">
        <f t="shared" ca="1" si="24"/>
        <v>5112</v>
      </c>
      <c r="I256">
        <f t="shared" ca="1" si="25"/>
        <v>602</v>
      </c>
      <c r="J256">
        <f t="shared" ca="1" si="26"/>
        <v>73</v>
      </c>
    </row>
    <row r="257" spans="1:10" x14ac:dyDescent="0.25">
      <c r="A257" s="1">
        <v>43721</v>
      </c>
      <c r="B257" t="s">
        <v>106</v>
      </c>
      <c r="C257" t="s">
        <v>98</v>
      </c>
      <c r="D257">
        <f t="shared" ca="1" si="21"/>
        <v>306</v>
      </c>
      <c r="E257">
        <f t="shared" ca="1" si="22"/>
        <v>40</v>
      </c>
      <c r="F257">
        <f t="shared" ca="1" si="23"/>
        <v>29</v>
      </c>
      <c r="G257">
        <f t="shared" ca="1" si="27"/>
        <v>1</v>
      </c>
      <c r="H257">
        <f t="shared" ca="1" si="24"/>
        <v>5107</v>
      </c>
      <c r="I257">
        <f t="shared" ca="1" si="25"/>
        <v>195</v>
      </c>
      <c r="J257">
        <f t="shared" ca="1" si="26"/>
        <v>39</v>
      </c>
    </row>
    <row r="258" spans="1:10" x14ac:dyDescent="0.25">
      <c r="A258" s="1">
        <v>43722</v>
      </c>
      <c r="B258" t="s">
        <v>107</v>
      </c>
      <c r="C258" t="s">
        <v>92</v>
      </c>
      <c r="D258">
        <f t="shared" ca="1" si="21"/>
        <v>529</v>
      </c>
      <c r="E258">
        <f t="shared" ca="1" si="22"/>
        <v>15</v>
      </c>
      <c r="F258">
        <f t="shared" ca="1" si="23"/>
        <v>29</v>
      </c>
      <c r="G258">
        <f t="shared" ca="1" si="27"/>
        <v>3</v>
      </c>
      <c r="H258">
        <f t="shared" ca="1" si="24"/>
        <v>6639</v>
      </c>
      <c r="I258">
        <f t="shared" ca="1" si="25"/>
        <v>141</v>
      </c>
      <c r="J258">
        <f t="shared" ca="1" si="26"/>
        <v>68</v>
      </c>
    </row>
    <row r="259" spans="1:10" x14ac:dyDescent="0.25">
      <c r="A259" s="1">
        <v>43723</v>
      </c>
      <c r="B259" t="s">
        <v>108</v>
      </c>
      <c r="C259" t="s">
        <v>94</v>
      </c>
      <c r="D259">
        <f t="shared" ref="D259:D322" ca="1" si="28">RANDBETWEEN(50,999)</f>
        <v>280</v>
      </c>
      <c r="E259">
        <f t="shared" ref="E259:E322" ca="1" si="29">RANDBETWEEN(10,99)</f>
        <v>25</v>
      </c>
      <c r="F259">
        <f t="shared" ref="F259:F322" ca="1" si="30">RANDBETWEEN(10,55)</f>
        <v>16</v>
      </c>
      <c r="G259">
        <f t="shared" ca="1" si="27"/>
        <v>2</v>
      </c>
      <c r="H259">
        <f t="shared" ref="H259:H322" ca="1" si="31">RANDBETWEEN(5000,15000)</f>
        <v>12103</v>
      </c>
      <c r="I259">
        <f t="shared" ref="I259:I322" ca="1" si="32">RANDBETWEEN(100,999)</f>
        <v>217</v>
      </c>
      <c r="J259">
        <f t="shared" ref="J259:J322" ca="1" si="33">RANDBETWEEN(10,99)</f>
        <v>99</v>
      </c>
    </row>
    <row r="260" spans="1:10" x14ac:dyDescent="0.25">
      <c r="A260" s="1">
        <v>43724</v>
      </c>
      <c r="B260" t="s">
        <v>109</v>
      </c>
      <c r="C260" t="s">
        <v>96</v>
      </c>
      <c r="D260">
        <f t="shared" ca="1" si="28"/>
        <v>954</v>
      </c>
      <c r="E260">
        <f t="shared" ca="1" si="29"/>
        <v>57</v>
      </c>
      <c r="F260">
        <f t="shared" ca="1" si="30"/>
        <v>42</v>
      </c>
      <c r="G260">
        <f t="shared" ref="G260:G323" ca="1" si="34">RANDBETWEEN(1,10)</f>
        <v>6</v>
      </c>
      <c r="H260">
        <f t="shared" ca="1" si="31"/>
        <v>6427</v>
      </c>
      <c r="I260">
        <f t="shared" ca="1" si="32"/>
        <v>821</v>
      </c>
      <c r="J260">
        <f t="shared" ca="1" si="33"/>
        <v>10</v>
      </c>
    </row>
    <row r="261" spans="1:10" x14ac:dyDescent="0.25">
      <c r="A261" s="1">
        <v>43725</v>
      </c>
      <c r="B261" t="s">
        <v>110</v>
      </c>
      <c r="C261" t="s">
        <v>98</v>
      </c>
      <c r="D261">
        <f t="shared" ca="1" si="28"/>
        <v>483</v>
      </c>
      <c r="E261">
        <f t="shared" ca="1" si="29"/>
        <v>56</v>
      </c>
      <c r="F261">
        <f t="shared" ca="1" si="30"/>
        <v>52</v>
      </c>
      <c r="G261">
        <f t="shared" ca="1" si="34"/>
        <v>6</v>
      </c>
      <c r="H261">
        <f t="shared" ca="1" si="31"/>
        <v>11204</v>
      </c>
      <c r="I261">
        <f t="shared" ca="1" si="32"/>
        <v>811</v>
      </c>
      <c r="J261">
        <f t="shared" ca="1" si="33"/>
        <v>54</v>
      </c>
    </row>
    <row r="262" spans="1:10" x14ac:dyDescent="0.25">
      <c r="A262" s="1">
        <v>43726</v>
      </c>
      <c r="B262" t="s">
        <v>111</v>
      </c>
      <c r="C262" t="s">
        <v>92</v>
      </c>
      <c r="D262">
        <f t="shared" ca="1" si="28"/>
        <v>799</v>
      </c>
      <c r="E262">
        <f t="shared" ca="1" si="29"/>
        <v>70</v>
      </c>
      <c r="F262">
        <f t="shared" ca="1" si="30"/>
        <v>50</v>
      </c>
      <c r="G262">
        <f t="shared" ca="1" si="34"/>
        <v>7</v>
      </c>
      <c r="H262">
        <f t="shared" ca="1" si="31"/>
        <v>7635</v>
      </c>
      <c r="I262">
        <f t="shared" ca="1" si="32"/>
        <v>367</v>
      </c>
      <c r="J262">
        <f t="shared" ca="1" si="33"/>
        <v>61</v>
      </c>
    </row>
    <row r="263" spans="1:10" x14ac:dyDescent="0.25">
      <c r="A263" s="1">
        <v>43727</v>
      </c>
      <c r="B263" t="s">
        <v>112</v>
      </c>
      <c r="C263" t="s">
        <v>94</v>
      </c>
      <c r="D263">
        <f t="shared" ca="1" si="28"/>
        <v>250</v>
      </c>
      <c r="E263">
        <f t="shared" ca="1" si="29"/>
        <v>97</v>
      </c>
      <c r="F263">
        <f t="shared" ca="1" si="30"/>
        <v>32</v>
      </c>
      <c r="G263">
        <f t="shared" ca="1" si="34"/>
        <v>2</v>
      </c>
      <c r="H263">
        <f t="shared" ca="1" si="31"/>
        <v>6256</v>
      </c>
      <c r="I263">
        <f t="shared" ca="1" si="32"/>
        <v>606</v>
      </c>
      <c r="J263">
        <f t="shared" ca="1" si="33"/>
        <v>91</v>
      </c>
    </row>
    <row r="264" spans="1:10" x14ac:dyDescent="0.25">
      <c r="A264" s="1">
        <v>43728</v>
      </c>
      <c r="B264" t="s">
        <v>91</v>
      </c>
      <c r="C264" t="s">
        <v>96</v>
      </c>
      <c r="D264">
        <f t="shared" ca="1" si="28"/>
        <v>646</v>
      </c>
      <c r="E264">
        <f t="shared" ca="1" si="29"/>
        <v>52</v>
      </c>
      <c r="F264">
        <f t="shared" ca="1" si="30"/>
        <v>21</v>
      </c>
      <c r="G264">
        <f t="shared" ca="1" si="34"/>
        <v>10</v>
      </c>
      <c r="H264">
        <f t="shared" ca="1" si="31"/>
        <v>8730</v>
      </c>
      <c r="I264">
        <f t="shared" ca="1" si="32"/>
        <v>255</v>
      </c>
      <c r="J264">
        <f t="shared" ca="1" si="33"/>
        <v>51</v>
      </c>
    </row>
    <row r="265" spans="1:10" x14ac:dyDescent="0.25">
      <c r="A265" s="1">
        <v>43729</v>
      </c>
      <c r="B265" t="s">
        <v>93</v>
      </c>
      <c r="C265" t="s">
        <v>98</v>
      </c>
      <c r="D265">
        <f t="shared" ca="1" si="28"/>
        <v>986</v>
      </c>
      <c r="E265">
        <f t="shared" ca="1" si="29"/>
        <v>40</v>
      </c>
      <c r="F265">
        <f t="shared" ca="1" si="30"/>
        <v>35</v>
      </c>
      <c r="G265">
        <f t="shared" ca="1" si="34"/>
        <v>9</v>
      </c>
      <c r="H265">
        <f t="shared" ca="1" si="31"/>
        <v>6630</v>
      </c>
      <c r="I265">
        <f t="shared" ca="1" si="32"/>
        <v>254</v>
      </c>
      <c r="J265">
        <f t="shared" ca="1" si="33"/>
        <v>34</v>
      </c>
    </row>
    <row r="266" spans="1:10" x14ac:dyDescent="0.25">
      <c r="A266" s="1">
        <v>43730</v>
      </c>
      <c r="B266" t="s">
        <v>95</v>
      </c>
      <c r="C266" t="s">
        <v>92</v>
      </c>
      <c r="D266">
        <f t="shared" ca="1" si="28"/>
        <v>750</v>
      </c>
      <c r="E266">
        <f t="shared" ca="1" si="29"/>
        <v>44</v>
      </c>
      <c r="F266">
        <f t="shared" ca="1" si="30"/>
        <v>29</v>
      </c>
      <c r="G266">
        <f t="shared" ca="1" si="34"/>
        <v>5</v>
      </c>
      <c r="H266">
        <f t="shared" ca="1" si="31"/>
        <v>13646</v>
      </c>
      <c r="I266">
        <f t="shared" ca="1" si="32"/>
        <v>572</v>
      </c>
      <c r="J266">
        <f t="shared" ca="1" si="33"/>
        <v>13</v>
      </c>
    </row>
    <row r="267" spans="1:10" x14ac:dyDescent="0.25">
      <c r="A267" s="1">
        <v>43731</v>
      </c>
      <c r="B267" t="s">
        <v>97</v>
      </c>
      <c r="C267" t="s">
        <v>94</v>
      </c>
      <c r="D267">
        <f t="shared" ca="1" si="28"/>
        <v>205</v>
      </c>
      <c r="E267">
        <f t="shared" ca="1" si="29"/>
        <v>55</v>
      </c>
      <c r="F267">
        <f t="shared" ca="1" si="30"/>
        <v>27</v>
      </c>
      <c r="G267">
        <f t="shared" ca="1" si="34"/>
        <v>2</v>
      </c>
      <c r="H267">
        <f t="shared" ca="1" si="31"/>
        <v>11259</v>
      </c>
      <c r="I267">
        <f t="shared" ca="1" si="32"/>
        <v>369</v>
      </c>
      <c r="J267">
        <f t="shared" ca="1" si="33"/>
        <v>60</v>
      </c>
    </row>
    <row r="268" spans="1:10" x14ac:dyDescent="0.25">
      <c r="A268" s="1">
        <v>43732</v>
      </c>
      <c r="B268" t="s">
        <v>99</v>
      </c>
      <c r="C268" t="s">
        <v>96</v>
      </c>
      <c r="D268">
        <f t="shared" ca="1" si="28"/>
        <v>705</v>
      </c>
      <c r="E268">
        <f t="shared" ca="1" si="29"/>
        <v>82</v>
      </c>
      <c r="F268">
        <f t="shared" ca="1" si="30"/>
        <v>46</v>
      </c>
      <c r="G268">
        <f t="shared" ca="1" si="34"/>
        <v>8</v>
      </c>
      <c r="H268">
        <f t="shared" ca="1" si="31"/>
        <v>8198</v>
      </c>
      <c r="I268">
        <f t="shared" ca="1" si="32"/>
        <v>464</v>
      </c>
      <c r="J268">
        <f t="shared" ca="1" si="33"/>
        <v>22</v>
      </c>
    </row>
    <row r="269" spans="1:10" x14ac:dyDescent="0.25">
      <c r="A269" s="1">
        <v>43733</v>
      </c>
      <c r="B269" t="s">
        <v>100</v>
      </c>
      <c r="C269" t="s">
        <v>98</v>
      </c>
      <c r="D269">
        <f t="shared" ca="1" si="28"/>
        <v>83</v>
      </c>
      <c r="E269">
        <f t="shared" ca="1" si="29"/>
        <v>96</v>
      </c>
      <c r="F269">
        <f t="shared" ca="1" si="30"/>
        <v>41</v>
      </c>
      <c r="G269">
        <f t="shared" ca="1" si="34"/>
        <v>3</v>
      </c>
      <c r="H269">
        <f t="shared" ca="1" si="31"/>
        <v>8330</v>
      </c>
      <c r="I269">
        <f t="shared" ca="1" si="32"/>
        <v>431</v>
      </c>
      <c r="J269">
        <f t="shared" ca="1" si="33"/>
        <v>45</v>
      </c>
    </row>
    <row r="270" spans="1:10" x14ac:dyDescent="0.25">
      <c r="A270" s="1">
        <v>43734</v>
      </c>
      <c r="B270" t="s">
        <v>101</v>
      </c>
      <c r="C270" t="s">
        <v>92</v>
      </c>
      <c r="D270">
        <f t="shared" ca="1" si="28"/>
        <v>54</v>
      </c>
      <c r="E270">
        <f t="shared" ca="1" si="29"/>
        <v>88</v>
      </c>
      <c r="F270">
        <f t="shared" ca="1" si="30"/>
        <v>15</v>
      </c>
      <c r="G270">
        <f t="shared" ca="1" si="34"/>
        <v>4</v>
      </c>
      <c r="H270">
        <f t="shared" ca="1" si="31"/>
        <v>9946</v>
      </c>
      <c r="I270">
        <f t="shared" ca="1" si="32"/>
        <v>320</v>
      </c>
      <c r="J270">
        <f t="shared" ca="1" si="33"/>
        <v>80</v>
      </c>
    </row>
    <row r="271" spans="1:10" x14ac:dyDescent="0.25">
      <c r="A271" s="1">
        <v>43735</v>
      </c>
      <c r="B271" t="s">
        <v>102</v>
      </c>
      <c r="C271" t="s">
        <v>94</v>
      </c>
      <c r="D271">
        <f t="shared" ca="1" si="28"/>
        <v>295</v>
      </c>
      <c r="E271">
        <f t="shared" ca="1" si="29"/>
        <v>78</v>
      </c>
      <c r="F271">
        <f t="shared" ca="1" si="30"/>
        <v>38</v>
      </c>
      <c r="G271">
        <f t="shared" ca="1" si="34"/>
        <v>1</v>
      </c>
      <c r="H271">
        <f t="shared" ca="1" si="31"/>
        <v>11268</v>
      </c>
      <c r="I271">
        <f t="shared" ca="1" si="32"/>
        <v>735</v>
      </c>
      <c r="J271">
        <f t="shared" ca="1" si="33"/>
        <v>28</v>
      </c>
    </row>
    <row r="272" spans="1:10" x14ac:dyDescent="0.25">
      <c r="A272" s="1">
        <v>43736</v>
      </c>
      <c r="B272" t="s">
        <v>103</v>
      </c>
      <c r="C272" t="s">
        <v>96</v>
      </c>
      <c r="D272">
        <f t="shared" ca="1" si="28"/>
        <v>809</v>
      </c>
      <c r="E272">
        <f t="shared" ca="1" si="29"/>
        <v>62</v>
      </c>
      <c r="F272">
        <f t="shared" ca="1" si="30"/>
        <v>21</v>
      </c>
      <c r="G272">
        <f t="shared" ca="1" si="34"/>
        <v>2</v>
      </c>
      <c r="H272">
        <f t="shared" ca="1" si="31"/>
        <v>5497</v>
      </c>
      <c r="I272">
        <f t="shared" ca="1" si="32"/>
        <v>562</v>
      </c>
      <c r="J272">
        <f t="shared" ca="1" si="33"/>
        <v>49</v>
      </c>
    </row>
    <row r="273" spans="1:10" x14ac:dyDescent="0.25">
      <c r="A273" s="1">
        <v>43737</v>
      </c>
      <c r="B273" t="s">
        <v>104</v>
      </c>
      <c r="C273" t="s">
        <v>98</v>
      </c>
      <c r="D273">
        <f t="shared" ca="1" si="28"/>
        <v>551</v>
      </c>
      <c r="E273">
        <f t="shared" ca="1" si="29"/>
        <v>65</v>
      </c>
      <c r="F273">
        <f t="shared" ca="1" si="30"/>
        <v>27</v>
      </c>
      <c r="G273">
        <f t="shared" ca="1" si="34"/>
        <v>9</v>
      </c>
      <c r="H273">
        <f t="shared" ca="1" si="31"/>
        <v>8965</v>
      </c>
      <c r="I273">
        <f t="shared" ca="1" si="32"/>
        <v>891</v>
      </c>
      <c r="J273">
        <f t="shared" ca="1" si="33"/>
        <v>67</v>
      </c>
    </row>
    <row r="274" spans="1:10" x14ac:dyDescent="0.25">
      <c r="A274" s="1">
        <v>43738</v>
      </c>
      <c r="B274" t="s">
        <v>105</v>
      </c>
      <c r="C274" t="s">
        <v>92</v>
      </c>
      <c r="D274">
        <f t="shared" ca="1" si="28"/>
        <v>841</v>
      </c>
      <c r="E274">
        <f t="shared" ca="1" si="29"/>
        <v>89</v>
      </c>
      <c r="F274">
        <f t="shared" ca="1" si="30"/>
        <v>43</v>
      </c>
      <c r="G274">
        <f t="shared" ca="1" si="34"/>
        <v>9</v>
      </c>
      <c r="H274">
        <f t="shared" ca="1" si="31"/>
        <v>12177</v>
      </c>
      <c r="I274">
        <f t="shared" ca="1" si="32"/>
        <v>897</v>
      </c>
      <c r="J274">
        <f t="shared" ca="1" si="33"/>
        <v>18</v>
      </c>
    </row>
    <row r="275" spans="1:10" x14ac:dyDescent="0.25">
      <c r="A275" s="1">
        <v>43739</v>
      </c>
      <c r="B275" t="s">
        <v>106</v>
      </c>
      <c r="C275" t="s">
        <v>94</v>
      </c>
      <c r="D275">
        <f t="shared" ca="1" si="28"/>
        <v>716</v>
      </c>
      <c r="E275">
        <f t="shared" ca="1" si="29"/>
        <v>57</v>
      </c>
      <c r="F275">
        <f t="shared" ca="1" si="30"/>
        <v>31</v>
      </c>
      <c r="G275">
        <f t="shared" ca="1" si="34"/>
        <v>4</v>
      </c>
      <c r="H275">
        <f t="shared" ca="1" si="31"/>
        <v>13168</v>
      </c>
      <c r="I275">
        <f t="shared" ca="1" si="32"/>
        <v>732</v>
      </c>
      <c r="J275">
        <f t="shared" ca="1" si="33"/>
        <v>64</v>
      </c>
    </row>
    <row r="276" spans="1:10" x14ac:dyDescent="0.25">
      <c r="A276" s="1">
        <v>43740</v>
      </c>
      <c r="B276" t="s">
        <v>107</v>
      </c>
      <c r="C276" t="s">
        <v>96</v>
      </c>
      <c r="D276">
        <f t="shared" ca="1" si="28"/>
        <v>276</v>
      </c>
      <c r="E276">
        <f t="shared" ca="1" si="29"/>
        <v>52</v>
      </c>
      <c r="F276">
        <f t="shared" ca="1" si="30"/>
        <v>46</v>
      </c>
      <c r="G276">
        <f t="shared" ca="1" si="34"/>
        <v>5</v>
      </c>
      <c r="H276">
        <f t="shared" ca="1" si="31"/>
        <v>12934</v>
      </c>
      <c r="I276">
        <f t="shared" ca="1" si="32"/>
        <v>229</v>
      </c>
      <c r="J276">
        <f t="shared" ca="1" si="33"/>
        <v>66</v>
      </c>
    </row>
    <row r="277" spans="1:10" x14ac:dyDescent="0.25">
      <c r="A277" s="1">
        <v>43741</v>
      </c>
      <c r="B277" t="s">
        <v>108</v>
      </c>
      <c r="C277" t="s">
        <v>92</v>
      </c>
      <c r="D277">
        <f t="shared" ca="1" si="28"/>
        <v>949</v>
      </c>
      <c r="E277">
        <f t="shared" ca="1" si="29"/>
        <v>54</v>
      </c>
      <c r="F277">
        <f t="shared" ca="1" si="30"/>
        <v>45</v>
      </c>
      <c r="G277">
        <f t="shared" ca="1" si="34"/>
        <v>10</v>
      </c>
      <c r="H277">
        <f t="shared" ca="1" si="31"/>
        <v>11615</v>
      </c>
      <c r="I277">
        <f t="shared" ca="1" si="32"/>
        <v>455</v>
      </c>
      <c r="J277">
        <f t="shared" ca="1" si="33"/>
        <v>65</v>
      </c>
    </row>
    <row r="278" spans="1:10" x14ac:dyDescent="0.25">
      <c r="A278" s="1">
        <v>43742</v>
      </c>
      <c r="B278" t="s">
        <v>109</v>
      </c>
      <c r="C278" t="s">
        <v>94</v>
      </c>
      <c r="D278">
        <f t="shared" ca="1" si="28"/>
        <v>562</v>
      </c>
      <c r="E278">
        <f t="shared" ca="1" si="29"/>
        <v>22</v>
      </c>
      <c r="F278">
        <f t="shared" ca="1" si="30"/>
        <v>33</v>
      </c>
      <c r="G278">
        <f t="shared" ca="1" si="34"/>
        <v>2</v>
      </c>
      <c r="H278">
        <f t="shared" ca="1" si="31"/>
        <v>5229</v>
      </c>
      <c r="I278">
        <f t="shared" ca="1" si="32"/>
        <v>573</v>
      </c>
      <c r="J278">
        <f t="shared" ca="1" si="33"/>
        <v>81</v>
      </c>
    </row>
    <row r="279" spans="1:10" x14ac:dyDescent="0.25">
      <c r="A279" s="1">
        <v>43743</v>
      </c>
      <c r="B279" t="s">
        <v>110</v>
      </c>
      <c r="C279" t="s">
        <v>96</v>
      </c>
      <c r="D279">
        <f t="shared" ca="1" si="28"/>
        <v>756</v>
      </c>
      <c r="E279">
        <f t="shared" ca="1" si="29"/>
        <v>48</v>
      </c>
      <c r="F279">
        <f t="shared" ca="1" si="30"/>
        <v>52</v>
      </c>
      <c r="G279">
        <f t="shared" ca="1" si="34"/>
        <v>8</v>
      </c>
      <c r="H279">
        <f t="shared" ca="1" si="31"/>
        <v>12643</v>
      </c>
      <c r="I279">
        <f t="shared" ca="1" si="32"/>
        <v>367</v>
      </c>
      <c r="J279">
        <f t="shared" ca="1" si="33"/>
        <v>14</v>
      </c>
    </row>
    <row r="280" spans="1:10" x14ac:dyDescent="0.25">
      <c r="A280" s="1">
        <v>43744</v>
      </c>
      <c r="B280" t="s">
        <v>111</v>
      </c>
      <c r="C280" t="s">
        <v>98</v>
      </c>
      <c r="D280">
        <f t="shared" ca="1" si="28"/>
        <v>493</v>
      </c>
      <c r="E280">
        <f t="shared" ca="1" si="29"/>
        <v>94</v>
      </c>
      <c r="F280">
        <f t="shared" ca="1" si="30"/>
        <v>28</v>
      </c>
      <c r="G280">
        <f t="shared" ca="1" si="34"/>
        <v>1</v>
      </c>
      <c r="H280">
        <f t="shared" ca="1" si="31"/>
        <v>14972</v>
      </c>
      <c r="I280">
        <f t="shared" ca="1" si="32"/>
        <v>591</v>
      </c>
      <c r="J280">
        <f t="shared" ca="1" si="33"/>
        <v>99</v>
      </c>
    </row>
    <row r="281" spans="1:10" x14ac:dyDescent="0.25">
      <c r="A281" s="1">
        <v>43745</v>
      </c>
      <c r="B281" t="s">
        <v>112</v>
      </c>
      <c r="C281" t="s">
        <v>92</v>
      </c>
      <c r="D281">
        <f t="shared" ca="1" si="28"/>
        <v>935</v>
      </c>
      <c r="E281">
        <f t="shared" ca="1" si="29"/>
        <v>88</v>
      </c>
      <c r="F281">
        <f t="shared" ca="1" si="30"/>
        <v>36</v>
      </c>
      <c r="G281">
        <f t="shared" ca="1" si="34"/>
        <v>8</v>
      </c>
      <c r="H281">
        <f t="shared" ca="1" si="31"/>
        <v>11390</v>
      </c>
      <c r="I281">
        <f t="shared" ca="1" si="32"/>
        <v>224</v>
      </c>
      <c r="J281">
        <f t="shared" ca="1" si="33"/>
        <v>12</v>
      </c>
    </row>
    <row r="282" spans="1:10" x14ac:dyDescent="0.25">
      <c r="A282" s="1">
        <v>43746</v>
      </c>
      <c r="B282" t="s">
        <v>101</v>
      </c>
      <c r="C282" t="s">
        <v>94</v>
      </c>
      <c r="D282">
        <f t="shared" ca="1" si="28"/>
        <v>439</v>
      </c>
      <c r="E282">
        <f t="shared" ca="1" si="29"/>
        <v>62</v>
      </c>
      <c r="F282">
        <f t="shared" ca="1" si="30"/>
        <v>22</v>
      </c>
      <c r="G282">
        <f t="shared" ca="1" si="34"/>
        <v>1</v>
      </c>
      <c r="H282">
        <f t="shared" ca="1" si="31"/>
        <v>9594</v>
      </c>
      <c r="I282">
        <f t="shared" ca="1" si="32"/>
        <v>363</v>
      </c>
      <c r="J282">
        <f t="shared" ca="1" si="33"/>
        <v>55</v>
      </c>
    </row>
    <row r="283" spans="1:10" x14ac:dyDescent="0.25">
      <c r="A283" s="1">
        <v>43747</v>
      </c>
      <c r="B283" t="s">
        <v>102</v>
      </c>
      <c r="C283" t="s">
        <v>96</v>
      </c>
      <c r="D283">
        <f t="shared" ca="1" si="28"/>
        <v>764</v>
      </c>
      <c r="E283">
        <f t="shared" ca="1" si="29"/>
        <v>19</v>
      </c>
      <c r="F283">
        <f t="shared" ca="1" si="30"/>
        <v>44</v>
      </c>
      <c r="G283">
        <f t="shared" ca="1" si="34"/>
        <v>2</v>
      </c>
      <c r="H283">
        <f t="shared" ca="1" si="31"/>
        <v>14092</v>
      </c>
      <c r="I283">
        <f t="shared" ca="1" si="32"/>
        <v>836</v>
      </c>
      <c r="J283">
        <f t="shared" ca="1" si="33"/>
        <v>56</v>
      </c>
    </row>
    <row r="284" spans="1:10" x14ac:dyDescent="0.25">
      <c r="A284" s="1">
        <v>43748</v>
      </c>
      <c r="B284" t="s">
        <v>103</v>
      </c>
      <c r="C284" t="s">
        <v>98</v>
      </c>
      <c r="D284">
        <f t="shared" ca="1" si="28"/>
        <v>948</v>
      </c>
      <c r="E284">
        <f t="shared" ca="1" si="29"/>
        <v>30</v>
      </c>
      <c r="F284">
        <f t="shared" ca="1" si="30"/>
        <v>14</v>
      </c>
      <c r="G284">
        <f t="shared" ca="1" si="34"/>
        <v>10</v>
      </c>
      <c r="H284">
        <f t="shared" ca="1" si="31"/>
        <v>11688</v>
      </c>
      <c r="I284">
        <f t="shared" ca="1" si="32"/>
        <v>325</v>
      </c>
      <c r="J284">
        <f t="shared" ca="1" si="33"/>
        <v>86</v>
      </c>
    </row>
    <row r="285" spans="1:10" x14ac:dyDescent="0.25">
      <c r="A285" s="1">
        <v>43749</v>
      </c>
      <c r="B285" t="s">
        <v>104</v>
      </c>
      <c r="C285" t="s">
        <v>92</v>
      </c>
      <c r="D285">
        <f t="shared" ca="1" si="28"/>
        <v>190</v>
      </c>
      <c r="E285">
        <f t="shared" ca="1" si="29"/>
        <v>92</v>
      </c>
      <c r="F285">
        <f t="shared" ca="1" si="30"/>
        <v>35</v>
      </c>
      <c r="G285">
        <f t="shared" ca="1" si="34"/>
        <v>4</v>
      </c>
      <c r="H285">
        <f t="shared" ca="1" si="31"/>
        <v>5435</v>
      </c>
      <c r="I285">
        <f t="shared" ca="1" si="32"/>
        <v>680</v>
      </c>
      <c r="J285">
        <f t="shared" ca="1" si="33"/>
        <v>79</v>
      </c>
    </row>
    <row r="286" spans="1:10" x14ac:dyDescent="0.25">
      <c r="A286" s="1">
        <v>43750</v>
      </c>
      <c r="B286" t="s">
        <v>105</v>
      </c>
      <c r="C286" t="s">
        <v>94</v>
      </c>
      <c r="D286">
        <f t="shared" ca="1" si="28"/>
        <v>446</v>
      </c>
      <c r="E286">
        <f t="shared" ca="1" si="29"/>
        <v>72</v>
      </c>
      <c r="F286">
        <f t="shared" ca="1" si="30"/>
        <v>32</v>
      </c>
      <c r="G286">
        <f t="shared" ca="1" si="34"/>
        <v>3</v>
      </c>
      <c r="H286">
        <f t="shared" ca="1" si="31"/>
        <v>7496</v>
      </c>
      <c r="I286">
        <f t="shared" ca="1" si="32"/>
        <v>624</v>
      </c>
      <c r="J286">
        <f t="shared" ca="1" si="33"/>
        <v>97</v>
      </c>
    </row>
    <row r="287" spans="1:10" x14ac:dyDescent="0.25">
      <c r="A287" s="1">
        <v>43751</v>
      </c>
      <c r="B287" t="s">
        <v>106</v>
      </c>
      <c r="C287" t="s">
        <v>96</v>
      </c>
      <c r="D287">
        <f t="shared" ca="1" si="28"/>
        <v>766</v>
      </c>
      <c r="E287">
        <f t="shared" ca="1" si="29"/>
        <v>97</v>
      </c>
      <c r="F287">
        <f t="shared" ca="1" si="30"/>
        <v>15</v>
      </c>
      <c r="G287">
        <f t="shared" ca="1" si="34"/>
        <v>9</v>
      </c>
      <c r="H287">
        <f t="shared" ca="1" si="31"/>
        <v>10113</v>
      </c>
      <c r="I287">
        <f t="shared" ca="1" si="32"/>
        <v>892</v>
      </c>
      <c r="J287">
        <f t="shared" ca="1" si="33"/>
        <v>60</v>
      </c>
    </row>
    <row r="288" spans="1:10" x14ac:dyDescent="0.25">
      <c r="A288" s="1">
        <v>43752</v>
      </c>
      <c r="B288" t="s">
        <v>107</v>
      </c>
      <c r="C288" t="s">
        <v>98</v>
      </c>
      <c r="D288">
        <f t="shared" ca="1" si="28"/>
        <v>723</v>
      </c>
      <c r="E288">
        <f t="shared" ca="1" si="29"/>
        <v>80</v>
      </c>
      <c r="F288">
        <f t="shared" ca="1" si="30"/>
        <v>46</v>
      </c>
      <c r="G288">
        <f t="shared" ca="1" si="34"/>
        <v>3</v>
      </c>
      <c r="H288">
        <f t="shared" ca="1" si="31"/>
        <v>13356</v>
      </c>
      <c r="I288">
        <f t="shared" ca="1" si="32"/>
        <v>726</v>
      </c>
      <c r="J288">
        <f t="shared" ca="1" si="33"/>
        <v>49</v>
      </c>
    </row>
    <row r="289" spans="1:10" x14ac:dyDescent="0.25">
      <c r="A289" s="1">
        <v>43753</v>
      </c>
      <c r="B289" t="s">
        <v>108</v>
      </c>
      <c r="C289" t="s">
        <v>92</v>
      </c>
      <c r="D289">
        <f t="shared" ca="1" si="28"/>
        <v>124</v>
      </c>
      <c r="E289">
        <f t="shared" ca="1" si="29"/>
        <v>35</v>
      </c>
      <c r="F289">
        <f t="shared" ca="1" si="30"/>
        <v>12</v>
      </c>
      <c r="G289">
        <f t="shared" ca="1" si="34"/>
        <v>1</v>
      </c>
      <c r="H289">
        <f t="shared" ca="1" si="31"/>
        <v>13580</v>
      </c>
      <c r="I289">
        <f t="shared" ca="1" si="32"/>
        <v>268</v>
      </c>
      <c r="J289">
        <f t="shared" ca="1" si="33"/>
        <v>23</v>
      </c>
    </row>
    <row r="290" spans="1:10" x14ac:dyDescent="0.25">
      <c r="A290" s="1">
        <v>43754</v>
      </c>
      <c r="B290" t="s">
        <v>109</v>
      </c>
      <c r="C290" t="s">
        <v>94</v>
      </c>
      <c r="D290">
        <f t="shared" ca="1" si="28"/>
        <v>569</v>
      </c>
      <c r="E290">
        <f t="shared" ca="1" si="29"/>
        <v>60</v>
      </c>
      <c r="F290">
        <f t="shared" ca="1" si="30"/>
        <v>31</v>
      </c>
      <c r="G290">
        <f t="shared" ca="1" si="34"/>
        <v>7</v>
      </c>
      <c r="H290">
        <f t="shared" ca="1" si="31"/>
        <v>13855</v>
      </c>
      <c r="I290">
        <f t="shared" ca="1" si="32"/>
        <v>981</v>
      </c>
      <c r="J290">
        <f t="shared" ca="1" si="33"/>
        <v>89</v>
      </c>
    </row>
    <row r="291" spans="1:10" x14ac:dyDescent="0.25">
      <c r="A291" s="1">
        <v>43755</v>
      </c>
      <c r="B291" t="s">
        <v>95</v>
      </c>
      <c r="C291" t="s">
        <v>96</v>
      </c>
      <c r="D291">
        <f t="shared" ca="1" si="28"/>
        <v>877</v>
      </c>
      <c r="E291">
        <f t="shared" ca="1" si="29"/>
        <v>36</v>
      </c>
      <c r="F291">
        <f t="shared" ca="1" si="30"/>
        <v>45</v>
      </c>
      <c r="G291">
        <f t="shared" ca="1" si="34"/>
        <v>8</v>
      </c>
      <c r="H291">
        <f t="shared" ca="1" si="31"/>
        <v>13691</v>
      </c>
      <c r="I291">
        <f t="shared" ca="1" si="32"/>
        <v>824</v>
      </c>
      <c r="J291">
        <f t="shared" ca="1" si="33"/>
        <v>44</v>
      </c>
    </row>
    <row r="292" spans="1:10" x14ac:dyDescent="0.25">
      <c r="A292" s="1">
        <v>43756</v>
      </c>
      <c r="B292" t="s">
        <v>97</v>
      </c>
      <c r="C292" t="s">
        <v>98</v>
      </c>
      <c r="D292">
        <f t="shared" ca="1" si="28"/>
        <v>117</v>
      </c>
      <c r="E292">
        <f t="shared" ca="1" si="29"/>
        <v>76</v>
      </c>
      <c r="F292">
        <f t="shared" ca="1" si="30"/>
        <v>52</v>
      </c>
      <c r="G292">
        <f t="shared" ca="1" si="34"/>
        <v>1</v>
      </c>
      <c r="H292">
        <f t="shared" ca="1" si="31"/>
        <v>13828</v>
      </c>
      <c r="I292">
        <f t="shared" ca="1" si="32"/>
        <v>153</v>
      </c>
      <c r="J292">
        <f t="shared" ca="1" si="33"/>
        <v>25</v>
      </c>
    </row>
    <row r="293" spans="1:10" x14ac:dyDescent="0.25">
      <c r="A293" s="1">
        <v>43757</v>
      </c>
      <c r="B293" t="s">
        <v>99</v>
      </c>
      <c r="C293" t="s">
        <v>92</v>
      </c>
      <c r="D293">
        <f t="shared" ca="1" si="28"/>
        <v>734</v>
      </c>
      <c r="E293">
        <f t="shared" ca="1" si="29"/>
        <v>30</v>
      </c>
      <c r="F293">
        <f t="shared" ca="1" si="30"/>
        <v>14</v>
      </c>
      <c r="G293">
        <f t="shared" ca="1" si="34"/>
        <v>3</v>
      </c>
      <c r="H293">
        <f t="shared" ca="1" si="31"/>
        <v>11603</v>
      </c>
      <c r="I293">
        <f t="shared" ca="1" si="32"/>
        <v>437</v>
      </c>
      <c r="J293">
        <f t="shared" ca="1" si="33"/>
        <v>52</v>
      </c>
    </row>
    <row r="294" spans="1:10" x14ac:dyDescent="0.25">
      <c r="A294" s="1">
        <v>43758</v>
      </c>
      <c r="B294" t="s">
        <v>100</v>
      </c>
      <c r="C294" t="s">
        <v>94</v>
      </c>
      <c r="D294">
        <f t="shared" ca="1" si="28"/>
        <v>696</v>
      </c>
      <c r="E294">
        <f t="shared" ca="1" si="29"/>
        <v>42</v>
      </c>
      <c r="F294">
        <f t="shared" ca="1" si="30"/>
        <v>49</v>
      </c>
      <c r="G294">
        <f t="shared" ca="1" si="34"/>
        <v>2</v>
      </c>
      <c r="H294">
        <f t="shared" ca="1" si="31"/>
        <v>13032</v>
      </c>
      <c r="I294">
        <f t="shared" ca="1" si="32"/>
        <v>770</v>
      </c>
      <c r="J294">
        <f t="shared" ca="1" si="33"/>
        <v>17</v>
      </c>
    </row>
    <row r="295" spans="1:10" x14ac:dyDescent="0.25">
      <c r="A295" s="1">
        <v>43759</v>
      </c>
      <c r="B295" t="s">
        <v>101</v>
      </c>
      <c r="C295" t="s">
        <v>96</v>
      </c>
      <c r="D295">
        <f t="shared" ca="1" si="28"/>
        <v>762</v>
      </c>
      <c r="E295">
        <f t="shared" ca="1" si="29"/>
        <v>12</v>
      </c>
      <c r="F295">
        <f t="shared" ca="1" si="30"/>
        <v>15</v>
      </c>
      <c r="G295">
        <f t="shared" ca="1" si="34"/>
        <v>6</v>
      </c>
      <c r="H295">
        <f t="shared" ca="1" si="31"/>
        <v>12318</v>
      </c>
      <c r="I295">
        <f t="shared" ca="1" si="32"/>
        <v>696</v>
      </c>
      <c r="J295">
        <f t="shared" ca="1" si="33"/>
        <v>81</v>
      </c>
    </row>
    <row r="296" spans="1:10" x14ac:dyDescent="0.25">
      <c r="A296" s="1">
        <v>43760</v>
      </c>
      <c r="B296" t="s">
        <v>102</v>
      </c>
      <c r="C296" t="s">
        <v>98</v>
      </c>
      <c r="D296">
        <f t="shared" ca="1" si="28"/>
        <v>92</v>
      </c>
      <c r="E296">
        <f t="shared" ca="1" si="29"/>
        <v>61</v>
      </c>
      <c r="F296">
        <f t="shared" ca="1" si="30"/>
        <v>33</v>
      </c>
      <c r="G296">
        <f t="shared" ca="1" si="34"/>
        <v>5</v>
      </c>
      <c r="H296">
        <f t="shared" ca="1" si="31"/>
        <v>8988</v>
      </c>
      <c r="I296">
        <f t="shared" ca="1" si="32"/>
        <v>816</v>
      </c>
      <c r="J296">
        <f t="shared" ca="1" si="33"/>
        <v>30</v>
      </c>
    </row>
    <row r="297" spans="1:10" x14ac:dyDescent="0.25">
      <c r="A297" s="1">
        <v>43761</v>
      </c>
      <c r="B297" t="s">
        <v>103</v>
      </c>
      <c r="C297" t="s">
        <v>92</v>
      </c>
      <c r="D297">
        <f t="shared" ca="1" si="28"/>
        <v>532</v>
      </c>
      <c r="E297">
        <f t="shared" ca="1" si="29"/>
        <v>34</v>
      </c>
      <c r="F297">
        <f t="shared" ca="1" si="30"/>
        <v>17</v>
      </c>
      <c r="G297">
        <f t="shared" ca="1" si="34"/>
        <v>1</v>
      </c>
      <c r="H297">
        <f t="shared" ca="1" si="31"/>
        <v>6715</v>
      </c>
      <c r="I297">
        <f t="shared" ca="1" si="32"/>
        <v>319</v>
      </c>
      <c r="J297">
        <f t="shared" ca="1" si="33"/>
        <v>92</v>
      </c>
    </row>
    <row r="298" spans="1:10" x14ac:dyDescent="0.25">
      <c r="A298" s="1">
        <v>43762</v>
      </c>
      <c r="B298" t="s">
        <v>104</v>
      </c>
      <c r="C298" t="s">
        <v>94</v>
      </c>
      <c r="D298">
        <f t="shared" ca="1" si="28"/>
        <v>76</v>
      </c>
      <c r="E298">
        <f t="shared" ca="1" si="29"/>
        <v>73</v>
      </c>
      <c r="F298">
        <f t="shared" ca="1" si="30"/>
        <v>21</v>
      </c>
      <c r="G298">
        <f t="shared" ca="1" si="34"/>
        <v>5</v>
      </c>
      <c r="H298">
        <f t="shared" ca="1" si="31"/>
        <v>8732</v>
      </c>
      <c r="I298">
        <f t="shared" ca="1" si="32"/>
        <v>700</v>
      </c>
      <c r="J298">
        <f t="shared" ca="1" si="33"/>
        <v>55</v>
      </c>
    </row>
    <row r="299" spans="1:10" x14ac:dyDescent="0.25">
      <c r="A299" s="1">
        <v>43763</v>
      </c>
      <c r="B299" t="s">
        <v>91</v>
      </c>
      <c r="C299" t="s">
        <v>96</v>
      </c>
      <c r="D299">
        <f t="shared" ca="1" si="28"/>
        <v>522</v>
      </c>
      <c r="E299">
        <f t="shared" ca="1" si="29"/>
        <v>91</v>
      </c>
      <c r="F299">
        <f t="shared" ca="1" si="30"/>
        <v>45</v>
      </c>
      <c r="G299">
        <f t="shared" ca="1" si="34"/>
        <v>9</v>
      </c>
      <c r="H299">
        <f t="shared" ca="1" si="31"/>
        <v>12909</v>
      </c>
      <c r="I299">
        <f t="shared" ca="1" si="32"/>
        <v>215</v>
      </c>
      <c r="J299">
        <f t="shared" ca="1" si="33"/>
        <v>80</v>
      </c>
    </row>
    <row r="300" spans="1:10" x14ac:dyDescent="0.25">
      <c r="A300" s="1">
        <v>43764</v>
      </c>
      <c r="B300" t="s">
        <v>93</v>
      </c>
      <c r="C300" t="s">
        <v>98</v>
      </c>
      <c r="D300">
        <f t="shared" ca="1" si="28"/>
        <v>268</v>
      </c>
      <c r="E300">
        <f t="shared" ca="1" si="29"/>
        <v>35</v>
      </c>
      <c r="F300">
        <f t="shared" ca="1" si="30"/>
        <v>21</v>
      </c>
      <c r="G300">
        <f t="shared" ca="1" si="34"/>
        <v>9</v>
      </c>
      <c r="H300">
        <f t="shared" ca="1" si="31"/>
        <v>10820</v>
      </c>
      <c r="I300">
        <f t="shared" ca="1" si="32"/>
        <v>723</v>
      </c>
      <c r="J300">
        <f t="shared" ca="1" si="33"/>
        <v>47</v>
      </c>
    </row>
    <row r="301" spans="1:10" x14ac:dyDescent="0.25">
      <c r="A301" s="1">
        <v>43765</v>
      </c>
      <c r="B301" t="s">
        <v>95</v>
      </c>
      <c r="C301" t="s">
        <v>92</v>
      </c>
      <c r="D301">
        <f t="shared" ca="1" si="28"/>
        <v>745</v>
      </c>
      <c r="E301">
        <f t="shared" ca="1" si="29"/>
        <v>48</v>
      </c>
      <c r="F301">
        <f t="shared" ca="1" si="30"/>
        <v>44</v>
      </c>
      <c r="G301">
        <f t="shared" ca="1" si="34"/>
        <v>10</v>
      </c>
      <c r="H301">
        <f t="shared" ca="1" si="31"/>
        <v>5854</v>
      </c>
      <c r="I301">
        <f t="shared" ca="1" si="32"/>
        <v>884</v>
      </c>
      <c r="J301">
        <f t="shared" ca="1" si="33"/>
        <v>76</v>
      </c>
    </row>
    <row r="302" spans="1:10" x14ac:dyDescent="0.25">
      <c r="A302" s="1">
        <v>43766</v>
      </c>
      <c r="B302" t="s">
        <v>97</v>
      </c>
      <c r="C302" t="s">
        <v>94</v>
      </c>
      <c r="D302">
        <f t="shared" ca="1" si="28"/>
        <v>492</v>
      </c>
      <c r="E302">
        <f t="shared" ca="1" si="29"/>
        <v>25</v>
      </c>
      <c r="F302">
        <f t="shared" ca="1" si="30"/>
        <v>20</v>
      </c>
      <c r="G302">
        <f t="shared" ca="1" si="34"/>
        <v>6</v>
      </c>
      <c r="H302">
        <f t="shared" ca="1" si="31"/>
        <v>8535</v>
      </c>
      <c r="I302">
        <f t="shared" ca="1" si="32"/>
        <v>612</v>
      </c>
      <c r="J302">
        <f t="shared" ca="1" si="33"/>
        <v>38</v>
      </c>
    </row>
    <row r="303" spans="1:10" x14ac:dyDescent="0.25">
      <c r="A303" s="1">
        <v>43767</v>
      </c>
      <c r="B303" t="s">
        <v>99</v>
      </c>
      <c r="C303" t="s">
        <v>96</v>
      </c>
      <c r="D303">
        <f t="shared" ca="1" si="28"/>
        <v>941</v>
      </c>
      <c r="E303">
        <f t="shared" ca="1" si="29"/>
        <v>65</v>
      </c>
      <c r="F303">
        <f t="shared" ca="1" si="30"/>
        <v>12</v>
      </c>
      <c r="G303">
        <f t="shared" ca="1" si="34"/>
        <v>2</v>
      </c>
      <c r="H303">
        <f t="shared" ca="1" si="31"/>
        <v>9510</v>
      </c>
      <c r="I303">
        <f t="shared" ca="1" si="32"/>
        <v>231</v>
      </c>
      <c r="J303">
        <f t="shared" ca="1" si="33"/>
        <v>61</v>
      </c>
    </row>
    <row r="304" spans="1:10" x14ac:dyDescent="0.25">
      <c r="A304" s="1">
        <v>43768</v>
      </c>
      <c r="B304" t="s">
        <v>100</v>
      </c>
      <c r="C304" t="s">
        <v>98</v>
      </c>
      <c r="D304">
        <f t="shared" ca="1" si="28"/>
        <v>540</v>
      </c>
      <c r="E304">
        <f t="shared" ca="1" si="29"/>
        <v>15</v>
      </c>
      <c r="F304">
        <f t="shared" ca="1" si="30"/>
        <v>38</v>
      </c>
      <c r="G304">
        <f t="shared" ca="1" si="34"/>
        <v>2</v>
      </c>
      <c r="H304">
        <f t="shared" ca="1" si="31"/>
        <v>14714</v>
      </c>
      <c r="I304">
        <f t="shared" ca="1" si="32"/>
        <v>223</v>
      </c>
      <c r="J304">
        <f t="shared" ca="1" si="33"/>
        <v>73</v>
      </c>
    </row>
    <row r="305" spans="1:10" x14ac:dyDescent="0.25">
      <c r="A305" s="1">
        <v>43769</v>
      </c>
      <c r="B305" t="s">
        <v>101</v>
      </c>
      <c r="C305" t="s">
        <v>92</v>
      </c>
      <c r="D305">
        <f t="shared" ca="1" si="28"/>
        <v>255</v>
      </c>
      <c r="E305">
        <f t="shared" ca="1" si="29"/>
        <v>92</v>
      </c>
      <c r="F305">
        <f t="shared" ca="1" si="30"/>
        <v>43</v>
      </c>
      <c r="G305">
        <f t="shared" ca="1" si="34"/>
        <v>6</v>
      </c>
      <c r="H305">
        <f t="shared" ca="1" si="31"/>
        <v>10702</v>
      </c>
      <c r="I305">
        <f t="shared" ca="1" si="32"/>
        <v>417</v>
      </c>
      <c r="J305">
        <f t="shared" ca="1" si="33"/>
        <v>63</v>
      </c>
    </row>
    <row r="306" spans="1:10" x14ac:dyDescent="0.25">
      <c r="A306" s="1">
        <v>43770</v>
      </c>
      <c r="B306" t="s">
        <v>102</v>
      </c>
      <c r="C306" t="s">
        <v>94</v>
      </c>
      <c r="D306">
        <f t="shared" ca="1" si="28"/>
        <v>342</v>
      </c>
      <c r="E306">
        <f t="shared" ca="1" si="29"/>
        <v>72</v>
      </c>
      <c r="F306">
        <f t="shared" ca="1" si="30"/>
        <v>24</v>
      </c>
      <c r="G306">
        <f t="shared" ca="1" si="34"/>
        <v>8</v>
      </c>
      <c r="H306">
        <f t="shared" ca="1" si="31"/>
        <v>5099</v>
      </c>
      <c r="I306">
        <f t="shared" ca="1" si="32"/>
        <v>517</v>
      </c>
      <c r="J306">
        <f t="shared" ca="1" si="33"/>
        <v>82</v>
      </c>
    </row>
    <row r="307" spans="1:10" x14ac:dyDescent="0.25">
      <c r="A307" s="1">
        <v>43771</v>
      </c>
      <c r="B307" t="s">
        <v>103</v>
      </c>
      <c r="C307" t="s">
        <v>96</v>
      </c>
      <c r="D307">
        <f t="shared" ca="1" si="28"/>
        <v>920</v>
      </c>
      <c r="E307">
        <f t="shared" ca="1" si="29"/>
        <v>54</v>
      </c>
      <c r="F307">
        <f t="shared" ca="1" si="30"/>
        <v>42</v>
      </c>
      <c r="G307">
        <f t="shared" ca="1" si="34"/>
        <v>2</v>
      </c>
      <c r="H307">
        <f t="shared" ca="1" si="31"/>
        <v>9356</v>
      </c>
      <c r="I307">
        <f t="shared" ca="1" si="32"/>
        <v>787</v>
      </c>
      <c r="J307">
        <f t="shared" ca="1" si="33"/>
        <v>26</v>
      </c>
    </row>
    <row r="308" spans="1:10" x14ac:dyDescent="0.25">
      <c r="A308" s="1">
        <v>43772</v>
      </c>
      <c r="B308" t="s">
        <v>104</v>
      </c>
      <c r="C308" t="s">
        <v>98</v>
      </c>
      <c r="D308">
        <f t="shared" ca="1" si="28"/>
        <v>626</v>
      </c>
      <c r="E308">
        <f t="shared" ca="1" si="29"/>
        <v>58</v>
      </c>
      <c r="F308">
        <f t="shared" ca="1" si="30"/>
        <v>48</v>
      </c>
      <c r="G308">
        <f t="shared" ca="1" si="34"/>
        <v>1</v>
      </c>
      <c r="H308">
        <f t="shared" ca="1" si="31"/>
        <v>8058</v>
      </c>
      <c r="I308">
        <f t="shared" ca="1" si="32"/>
        <v>651</v>
      </c>
      <c r="J308">
        <f t="shared" ca="1" si="33"/>
        <v>35</v>
      </c>
    </row>
    <row r="309" spans="1:10" x14ac:dyDescent="0.25">
      <c r="A309" s="1">
        <v>43773</v>
      </c>
      <c r="B309" t="s">
        <v>105</v>
      </c>
      <c r="C309" t="s">
        <v>92</v>
      </c>
      <c r="D309">
        <f t="shared" ca="1" si="28"/>
        <v>484</v>
      </c>
      <c r="E309">
        <f t="shared" ca="1" si="29"/>
        <v>46</v>
      </c>
      <c r="F309">
        <f t="shared" ca="1" si="30"/>
        <v>14</v>
      </c>
      <c r="G309">
        <f t="shared" ca="1" si="34"/>
        <v>3</v>
      </c>
      <c r="H309">
        <f t="shared" ca="1" si="31"/>
        <v>12920</v>
      </c>
      <c r="I309">
        <f t="shared" ca="1" si="32"/>
        <v>744</v>
      </c>
      <c r="J309">
        <f t="shared" ca="1" si="33"/>
        <v>42</v>
      </c>
    </row>
    <row r="310" spans="1:10" x14ac:dyDescent="0.25">
      <c r="A310" s="1">
        <v>43774</v>
      </c>
      <c r="B310" t="s">
        <v>106</v>
      </c>
      <c r="C310" t="s">
        <v>94</v>
      </c>
      <c r="D310">
        <f t="shared" ca="1" si="28"/>
        <v>317</v>
      </c>
      <c r="E310">
        <f t="shared" ca="1" si="29"/>
        <v>64</v>
      </c>
      <c r="F310">
        <f t="shared" ca="1" si="30"/>
        <v>18</v>
      </c>
      <c r="G310">
        <f t="shared" ca="1" si="34"/>
        <v>9</v>
      </c>
      <c r="H310">
        <f t="shared" ca="1" si="31"/>
        <v>6308</v>
      </c>
      <c r="I310">
        <f t="shared" ca="1" si="32"/>
        <v>800</v>
      </c>
      <c r="J310">
        <f t="shared" ca="1" si="33"/>
        <v>71</v>
      </c>
    </row>
    <row r="311" spans="1:10" x14ac:dyDescent="0.25">
      <c r="A311" s="1">
        <v>43775</v>
      </c>
      <c r="B311" t="s">
        <v>107</v>
      </c>
      <c r="C311" t="s">
        <v>96</v>
      </c>
      <c r="D311">
        <f t="shared" ca="1" si="28"/>
        <v>899</v>
      </c>
      <c r="E311">
        <f t="shared" ca="1" si="29"/>
        <v>57</v>
      </c>
      <c r="F311">
        <f t="shared" ca="1" si="30"/>
        <v>36</v>
      </c>
      <c r="G311">
        <f t="shared" ca="1" si="34"/>
        <v>3</v>
      </c>
      <c r="H311">
        <f t="shared" ca="1" si="31"/>
        <v>9528</v>
      </c>
      <c r="I311">
        <f t="shared" ca="1" si="32"/>
        <v>289</v>
      </c>
      <c r="J311">
        <f t="shared" ca="1" si="33"/>
        <v>14</v>
      </c>
    </row>
    <row r="312" spans="1:10" x14ac:dyDescent="0.25">
      <c r="A312" s="1">
        <v>43776</v>
      </c>
      <c r="B312" t="s">
        <v>108</v>
      </c>
      <c r="C312" t="s">
        <v>98</v>
      </c>
      <c r="D312">
        <f t="shared" ca="1" si="28"/>
        <v>175</v>
      </c>
      <c r="E312">
        <f t="shared" ca="1" si="29"/>
        <v>41</v>
      </c>
      <c r="F312">
        <f t="shared" ca="1" si="30"/>
        <v>36</v>
      </c>
      <c r="G312">
        <f t="shared" ca="1" si="34"/>
        <v>4</v>
      </c>
      <c r="H312">
        <f t="shared" ca="1" si="31"/>
        <v>8330</v>
      </c>
      <c r="I312">
        <f t="shared" ca="1" si="32"/>
        <v>334</v>
      </c>
      <c r="J312">
        <f t="shared" ca="1" si="33"/>
        <v>65</v>
      </c>
    </row>
    <row r="313" spans="1:10" x14ac:dyDescent="0.25">
      <c r="A313" s="1">
        <v>43777</v>
      </c>
      <c r="B313" t="s">
        <v>109</v>
      </c>
      <c r="C313" t="s">
        <v>92</v>
      </c>
      <c r="D313">
        <f t="shared" ca="1" si="28"/>
        <v>510</v>
      </c>
      <c r="E313">
        <f t="shared" ca="1" si="29"/>
        <v>70</v>
      </c>
      <c r="F313">
        <f t="shared" ca="1" si="30"/>
        <v>42</v>
      </c>
      <c r="G313">
        <f t="shared" ca="1" si="34"/>
        <v>1</v>
      </c>
      <c r="H313">
        <f t="shared" ca="1" si="31"/>
        <v>10417</v>
      </c>
      <c r="I313">
        <f t="shared" ca="1" si="32"/>
        <v>304</v>
      </c>
      <c r="J313">
        <f t="shared" ca="1" si="33"/>
        <v>59</v>
      </c>
    </row>
    <row r="314" spans="1:10" x14ac:dyDescent="0.25">
      <c r="A314" s="1">
        <v>43778</v>
      </c>
      <c r="B314" t="s">
        <v>110</v>
      </c>
      <c r="C314" t="s">
        <v>94</v>
      </c>
      <c r="D314">
        <f t="shared" ca="1" si="28"/>
        <v>635</v>
      </c>
      <c r="E314">
        <f t="shared" ca="1" si="29"/>
        <v>46</v>
      </c>
      <c r="F314">
        <f t="shared" ca="1" si="30"/>
        <v>48</v>
      </c>
      <c r="G314">
        <f t="shared" ca="1" si="34"/>
        <v>8</v>
      </c>
      <c r="H314">
        <f t="shared" ca="1" si="31"/>
        <v>11391</v>
      </c>
      <c r="I314">
        <f t="shared" ca="1" si="32"/>
        <v>426</v>
      </c>
      <c r="J314">
        <f t="shared" ca="1" si="33"/>
        <v>74</v>
      </c>
    </row>
    <row r="315" spans="1:10" x14ac:dyDescent="0.25">
      <c r="A315" s="1">
        <v>43779</v>
      </c>
      <c r="B315" t="s">
        <v>111</v>
      </c>
      <c r="C315" t="s">
        <v>96</v>
      </c>
      <c r="D315">
        <f t="shared" ca="1" si="28"/>
        <v>575</v>
      </c>
      <c r="E315">
        <f t="shared" ca="1" si="29"/>
        <v>29</v>
      </c>
      <c r="F315">
        <f t="shared" ca="1" si="30"/>
        <v>23</v>
      </c>
      <c r="G315">
        <f t="shared" ca="1" si="34"/>
        <v>5</v>
      </c>
      <c r="H315">
        <f t="shared" ca="1" si="31"/>
        <v>9506</v>
      </c>
      <c r="I315">
        <f t="shared" ca="1" si="32"/>
        <v>217</v>
      </c>
      <c r="J315">
        <f t="shared" ca="1" si="33"/>
        <v>17</v>
      </c>
    </row>
    <row r="316" spans="1:10" x14ac:dyDescent="0.25">
      <c r="A316" s="1">
        <v>43780</v>
      </c>
      <c r="B316" t="s">
        <v>112</v>
      </c>
      <c r="C316" t="s">
        <v>98</v>
      </c>
      <c r="D316">
        <f t="shared" ca="1" si="28"/>
        <v>644</v>
      </c>
      <c r="E316">
        <f t="shared" ca="1" si="29"/>
        <v>96</v>
      </c>
      <c r="F316">
        <f t="shared" ca="1" si="30"/>
        <v>25</v>
      </c>
      <c r="G316">
        <f t="shared" ca="1" si="34"/>
        <v>7</v>
      </c>
      <c r="H316">
        <f t="shared" ca="1" si="31"/>
        <v>9144</v>
      </c>
      <c r="I316">
        <f t="shared" ca="1" si="32"/>
        <v>758</v>
      </c>
      <c r="J316">
        <f t="shared" ca="1" si="33"/>
        <v>43</v>
      </c>
    </row>
    <row r="317" spans="1:10" x14ac:dyDescent="0.25">
      <c r="A317" s="1">
        <v>43781</v>
      </c>
      <c r="B317" t="s">
        <v>101</v>
      </c>
      <c r="C317" t="s">
        <v>92</v>
      </c>
      <c r="D317">
        <f t="shared" ca="1" si="28"/>
        <v>259</v>
      </c>
      <c r="E317">
        <f t="shared" ca="1" si="29"/>
        <v>43</v>
      </c>
      <c r="F317">
        <f t="shared" ca="1" si="30"/>
        <v>44</v>
      </c>
      <c r="G317">
        <f t="shared" ca="1" si="34"/>
        <v>7</v>
      </c>
      <c r="H317">
        <f t="shared" ca="1" si="31"/>
        <v>14361</v>
      </c>
      <c r="I317">
        <f t="shared" ca="1" si="32"/>
        <v>979</v>
      </c>
      <c r="J317">
        <f t="shared" ca="1" si="33"/>
        <v>28</v>
      </c>
    </row>
    <row r="318" spans="1:10" x14ac:dyDescent="0.25">
      <c r="A318" s="1">
        <v>43782</v>
      </c>
      <c r="B318" t="s">
        <v>102</v>
      </c>
      <c r="C318" t="s">
        <v>94</v>
      </c>
      <c r="D318">
        <f t="shared" ca="1" si="28"/>
        <v>901</v>
      </c>
      <c r="E318">
        <f t="shared" ca="1" si="29"/>
        <v>77</v>
      </c>
      <c r="F318">
        <f t="shared" ca="1" si="30"/>
        <v>19</v>
      </c>
      <c r="G318">
        <f t="shared" ca="1" si="34"/>
        <v>8</v>
      </c>
      <c r="H318">
        <f t="shared" ca="1" si="31"/>
        <v>10689</v>
      </c>
      <c r="I318">
        <f t="shared" ca="1" si="32"/>
        <v>872</v>
      </c>
      <c r="J318">
        <f t="shared" ca="1" si="33"/>
        <v>32</v>
      </c>
    </row>
    <row r="319" spans="1:10" x14ac:dyDescent="0.25">
      <c r="A319" s="1">
        <v>43783</v>
      </c>
      <c r="B319" t="s">
        <v>103</v>
      </c>
      <c r="C319" t="s">
        <v>96</v>
      </c>
      <c r="D319">
        <f t="shared" ca="1" si="28"/>
        <v>660</v>
      </c>
      <c r="E319">
        <f t="shared" ca="1" si="29"/>
        <v>65</v>
      </c>
      <c r="F319">
        <f t="shared" ca="1" si="30"/>
        <v>52</v>
      </c>
      <c r="G319">
        <f t="shared" ca="1" si="34"/>
        <v>10</v>
      </c>
      <c r="H319">
        <f t="shared" ca="1" si="31"/>
        <v>7863</v>
      </c>
      <c r="I319">
        <f t="shared" ca="1" si="32"/>
        <v>907</v>
      </c>
      <c r="J319">
        <f t="shared" ca="1" si="33"/>
        <v>91</v>
      </c>
    </row>
    <row r="320" spans="1:10" x14ac:dyDescent="0.25">
      <c r="A320" s="1">
        <v>43784</v>
      </c>
      <c r="B320" t="s">
        <v>104</v>
      </c>
      <c r="C320" t="s">
        <v>98</v>
      </c>
      <c r="D320">
        <f t="shared" ca="1" si="28"/>
        <v>393</v>
      </c>
      <c r="E320">
        <f t="shared" ca="1" si="29"/>
        <v>70</v>
      </c>
      <c r="F320">
        <f t="shared" ca="1" si="30"/>
        <v>16</v>
      </c>
      <c r="G320">
        <f t="shared" ca="1" si="34"/>
        <v>10</v>
      </c>
      <c r="H320">
        <f t="shared" ca="1" si="31"/>
        <v>13836</v>
      </c>
      <c r="I320">
        <f t="shared" ca="1" si="32"/>
        <v>126</v>
      </c>
      <c r="J320">
        <f t="shared" ca="1" si="33"/>
        <v>93</v>
      </c>
    </row>
    <row r="321" spans="1:10" x14ac:dyDescent="0.25">
      <c r="A321" s="1">
        <v>43785</v>
      </c>
      <c r="B321" t="s">
        <v>105</v>
      </c>
      <c r="C321" t="s">
        <v>92</v>
      </c>
      <c r="D321">
        <f t="shared" ca="1" si="28"/>
        <v>147</v>
      </c>
      <c r="E321">
        <f t="shared" ca="1" si="29"/>
        <v>61</v>
      </c>
      <c r="F321">
        <f t="shared" ca="1" si="30"/>
        <v>38</v>
      </c>
      <c r="G321">
        <f t="shared" ca="1" si="34"/>
        <v>3</v>
      </c>
      <c r="H321">
        <f t="shared" ca="1" si="31"/>
        <v>13577</v>
      </c>
      <c r="I321">
        <f t="shared" ca="1" si="32"/>
        <v>453</v>
      </c>
      <c r="J321">
        <f t="shared" ca="1" si="33"/>
        <v>43</v>
      </c>
    </row>
    <row r="322" spans="1:10" x14ac:dyDescent="0.25">
      <c r="A322" s="1">
        <v>43786</v>
      </c>
      <c r="B322" t="s">
        <v>106</v>
      </c>
      <c r="C322" t="s">
        <v>94</v>
      </c>
      <c r="D322">
        <f t="shared" ca="1" si="28"/>
        <v>538</v>
      </c>
      <c r="E322">
        <f t="shared" ca="1" si="29"/>
        <v>87</v>
      </c>
      <c r="F322">
        <f t="shared" ca="1" si="30"/>
        <v>41</v>
      </c>
      <c r="G322">
        <f t="shared" ca="1" si="34"/>
        <v>4</v>
      </c>
      <c r="H322">
        <f t="shared" ca="1" si="31"/>
        <v>6993</v>
      </c>
      <c r="I322">
        <f t="shared" ca="1" si="32"/>
        <v>831</v>
      </c>
      <c r="J322">
        <f t="shared" ca="1" si="33"/>
        <v>84</v>
      </c>
    </row>
    <row r="323" spans="1:10" x14ac:dyDescent="0.25">
      <c r="A323" s="1">
        <v>43787</v>
      </c>
      <c r="B323" t="s">
        <v>107</v>
      </c>
      <c r="C323" t="s">
        <v>96</v>
      </c>
      <c r="D323">
        <f t="shared" ref="D323:D366" ca="1" si="35">RANDBETWEEN(50,999)</f>
        <v>318</v>
      </c>
      <c r="E323">
        <f t="shared" ref="E323:E366" ca="1" si="36">RANDBETWEEN(10,99)</f>
        <v>96</v>
      </c>
      <c r="F323">
        <f t="shared" ref="F323:F366" ca="1" si="37">RANDBETWEEN(10,55)</f>
        <v>51</v>
      </c>
      <c r="G323">
        <f t="shared" ca="1" si="34"/>
        <v>5</v>
      </c>
      <c r="H323">
        <f t="shared" ref="H323:H366" ca="1" si="38">RANDBETWEEN(5000,15000)</f>
        <v>8759</v>
      </c>
      <c r="I323">
        <f t="shared" ref="I323:I366" ca="1" si="39">RANDBETWEEN(100,999)</f>
        <v>196</v>
      </c>
      <c r="J323">
        <f t="shared" ref="J323:J366" ca="1" si="40">RANDBETWEEN(10,99)</f>
        <v>10</v>
      </c>
    </row>
    <row r="324" spans="1:10" x14ac:dyDescent="0.25">
      <c r="A324" s="1">
        <v>43788</v>
      </c>
      <c r="B324" t="s">
        <v>108</v>
      </c>
      <c r="C324" t="s">
        <v>98</v>
      </c>
      <c r="D324">
        <f t="shared" ca="1" si="35"/>
        <v>314</v>
      </c>
      <c r="E324">
        <f t="shared" ca="1" si="36"/>
        <v>86</v>
      </c>
      <c r="F324">
        <f t="shared" ca="1" si="37"/>
        <v>18</v>
      </c>
      <c r="G324">
        <f t="shared" ref="G324:G366" ca="1" si="41">RANDBETWEEN(1,10)</f>
        <v>9</v>
      </c>
      <c r="H324">
        <f t="shared" ca="1" si="38"/>
        <v>12566</v>
      </c>
      <c r="I324">
        <f t="shared" ca="1" si="39"/>
        <v>282</v>
      </c>
      <c r="J324">
        <f t="shared" ca="1" si="40"/>
        <v>41</v>
      </c>
    </row>
    <row r="325" spans="1:10" x14ac:dyDescent="0.25">
      <c r="A325" s="1">
        <v>43789</v>
      </c>
      <c r="B325" t="s">
        <v>109</v>
      </c>
      <c r="C325" t="s">
        <v>92</v>
      </c>
      <c r="D325">
        <f t="shared" ca="1" si="35"/>
        <v>474</v>
      </c>
      <c r="E325">
        <f t="shared" ca="1" si="36"/>
        <v>15</v>
      </c>
      <c r="F325">
        <f t="shared" ca="1" si="37"/>
        <v>42</v>
      </c>
      <c r="G325">
        <f t="shared" ca="1" si="41"/>
        <v>5</v>
      </c>
      <c r="H325">
        <f t="shared" ca="1" si="38"/>
        <v>10898</v>
      </c>
      <c r="I325">
        <f t="shared" ca="1" si="39"/>
        <v>678</v>
      </c>
      <c r="J325">
        <f t="shared" ca="1" si="40"/>
        <v>42</v>
      </c>
    </row>
    <row r="326" spans="1:10" x14ac:dyDescent="0.25">
      <c r="A326" s="1">
        <v>43790</v>
      </c>
      <c r="B326" t="s">
        <v>95</v>
      </c>
      <c r="C326" t="s">
        <v>94</v>
      </c>
      <c r="D326">
        <f t="shared" ca="1" si="35"/>
        <v>854</v>
      </c>
      <c r="E326">
        <f t="shared" ca="1" si="36"/>
        <v>82</v>
      </c>
      <c r="F326">
        <f t="shared" ca="1" si="37"/>
        <v>21</v>
      </c>
      <c r="G326">
        <f t="shared" ca="1" si="41"/>
        <v>9</v>
      </c>
      <c r="H326">
        <f t="shared" ca="1" si="38"/>
        <v>6088</v>
      </c>
      <c r="I326">
        <f t="shared" ca="1" si="39"/>
        <v>437</v>
      </c>
      <c r="J326">
        <f t="shared" ca="1" si="40"/>
        <v>76</v>
      </c>
    </row>
    <row r="327" spans="1:10" x14ac:dyDescent="0.25">
      <c r="A327" s="1">
        <v>43791</v>
      </c>
      <c r="B327" t="s">
        <v>97</v>
      </c>
      <c r="C327" t="s">
        <v>96</v>
      </c>
      <c r="D327">
        <f t="shared" ca="1" si="35"/>
        <v>474</v>
      </c>
      <c r="E327">
        <f t="shared" ca="1" si="36"/>
        <v>27</v>
      </c>
      <c r="F327">
        <f t="shared" ca="1" si="37"/>
        <v>26</v>
      </c>
      <c r="G327">
        <f t="shared" ca="1" si="41"/>
        <v>5</v>
      </c>
      <c r="H327">
        <f t="shared" ca="1" si="38"/>
        <v>7496</v>
      </c>
      <c r="I327">
        <f t="shared" ca="1" si="39"/>
        <v>652</v>
      </c>
      <c r="J327">
        <f t="shared" ca="1" si="40"/>
        <v>41</v>
      </c>
    </row>
    <row r="328" spans="1:10" x14ac:dyDescent="0.25">
      <c r="A328" s="1">
        <v>43792</v>
      </c>
      <c r="B328" t="s">
        <v>99</v>
      </c>
      <c r="C328" t="s">
        <v>98</v>
      </c>
      <c r="D328">
        <f t="shared" ca="1" si="35"/>
        <v>937</v>
      </c>
      <c r="E328">
        <f t="shared" ca="1" si="36"/>
        <v>96</v>
      </c>
      <c r="F328">
        <f t="shared" ca="1" si="37"/>
        <v>34</v>
      </c>
      <c r="G328">
        <f t="shared" ca="1" si="41"/>
        <v>1</v>
      </c>
      <c r="H328">
        <f t="shared" ca="1" si="38"/>
        <v>11150</v>
      </c>
      <c r="I328">
        <f t="shared" ca="1" si="39"/>
        <v>522</v>
      </c>
      <c r="J328">
        <f t="shared" ca="1" si="40"/>
        <v>53</v>
      </c>
    </row>
    <row r="329" spans="1:10" x14ac:dyDescent="0.25">
      <c r="A329" s="1">
        <v>43793</v>
      </c>
      <c r="B329" t="s">
        <v>100</v>
      </c>
      <c r="C329" t="s">
        <v>92</v>
      </c>
      <c r="D329">
        <f t="shared" ca="1" si="35"/>
        <v>214</v>
      </c>
      <c r="E329">
        <f t="shared" ca="1" si="36"/>
        <v>34</v>
      </c>
      <c r="F329">
        <f t="shared" ca="1" si="37"/>
        <v>52</v>
      </c>
      <c r="G329">
        <f t="shared" ca="1" si="41"/>
        <v>10</v>
      </c>
      <c r="H329">
        <f t="shared" ca="1" si="38"/>
        <v>10155</v>
      </c>
      <c r="I329">
        <f t="shared" ca="1" si="39"/>
        <v>548</v>
      </c>
      <c r="J329">
        <f t="shared" ca="1" si="40"/>
        <v>32</v>
      </c>
    </row>
    <row r="330" spans="1:10" x14ac:dyDescent="0.25">
      <c r="A330" s="1">
        <v>43794</v>
      </c>
      <c r="B330" t="s">
        <v>101</v>
      </c>
      <c r="C330" t="s">
        <v>94</v>
      </c>
      <c r="D330">
        <f t="shared" ca="1" si="35"/>
        <v>382</v>
      </c>
      <c r="E330">
        <f t="shared" ca="1" si="36"/>
        <v>15</v>
      </c>
      <c r="F330">
        <f t="shared" ca="1" si="37"/>
        <v>16</v>
      </c>
      <c r="G330">
        <f t="shared" ca="1" si="41"/>
        <v>6</v>
      </c>
      <c r="H330">
        <f t="shared" ca="1" si="38"/>
        <v>11335</v>
      </c>
      <c r="I330">
        <f t="shared" ca="1" si="39"/>
        <v>646</v>
      </c>
      <c r="J330">
        <f t="shared" ca="1" si="40"/>
        <v>71</v>
      </c>
    </row>
    <row r="331" spans="1:10" x14ac:dyDescent="0.25">
      <c r="A331" s="1">
        <v>43795</v>
      </c>
      <c r="B331" t="s">
        <v>102</v>
      </c>
      <c r="C331" t="s">
        <v>96</v>
      </c>
      <c r="D331">
        <f t="shared" ca="1" si="35"/>
        <v>486</v>
      </c>
      <c r="E331">
        <f t="shared" ca="1" si="36"/>
        <v>87</v>
      </c>
      <c r="F331">
        <f t="shared" ca="1" si="37"/>
        <v>15</v>
      </c>
      <c r="G331">
        <f t="shared" ca="1" si="41"/>
        <v>7</v>
      </c>
      <c r="H331">
        <f t="shared" ca="1" si="38"/>
        <v>5853</v>
      </c>
      <c r="I331">
        <f t="shared" ca="1" si="39"/>
        <v>823</v>
      </c>
      <c r="J331">
        <f t="shared" ca="1" si="40"/>
        <v>80</v>
      </c>
    </row>
    <row r="332" spans="1:10" x14ac:dyDescent="0.25">
      <c r="A332" s="1">
        <v>43796</v>
      </c>
      <c r="B332" t="s">
        <v>103</v>
      </c>
      <c r="C332" t="s">
        <v>92</v>
      </c>
      <c r="D332">
        <f t="shared" ca="1" si="35"/>
        <v>420</v>
      </c>
      <c r="E332">
        <f t="shared" ca="1" si="36"/>
        <v>89</v>
      </c>
      <c r="F332">
        <f t="shared" ca="1" si="37"/>
        <v>18</v>
      </c>
      <c r="G332">
        <f t="shared" ca="1" si="41"/>
        <v>3</v>
      </c>
      <c r="H332">
        <f t="shared" ca="1" si="38"/>
        <v>7171</v>
      </c>
      <c r="I332">
        <f t="shared" ca="1" si="39"/>
        <v>148</v>
      </c>
      <c r="J332">
        <f t="shared" ca="1" si="40"/>
        <v>50</v>
      </c>
    </row>
    <row r="333" spans="1:10" x14ac:dyDescent="0.25">
      <c r="A333" s="1">
        <v>43797</v>
      </c>
      <c r="B333" t="s">
        <v>104</v>
      </c>
      <c r="C333" t="s">
        <v>94</v>
      </c>
      <c r="D333">
        <f t="shared" ca="1" si="35"/>
        <v>161</v>
      </c>
      <c r="E333">
        <f t="shared" ca="1" si="36"/>
        <v>34</v>
      </c>
      <c r="F333">
        <f t="shared" ca="1" si="37"/>
        <v>38</v>
      </c>
      <c r="G333">
        <f t="shared" ca="1" si="41"/>
        <v>1</v>
      </c>
      <c r="H333">
        <f t="shared" ca="1" si="38"/>
        <v>14555</v>
      </c>
      <c r="I333">
        <f t="shared" ca="1" si="39"/>
        <v>722</v>
      </c>
      <c r="J333">
        <f t="shared" ca="1" si="40"/>
        <v>38</v>
      </c>
    </row>
    <row r="334" spans="1:10" x14ac:dyDescent="0.25">
      <c r="A334" s="1">
        <v>43798</v>
      </c>
      <c r="B334" t="s">
        <v>102</v>
      </c>
      <c r="C334" t="s">
        <v>96</v>
      </c>
      <c r="D334">
        <f t="shared" ca="1" si="35"/>
        <v>98</v>
      </c>
      <c r="E334">
        <f t="shared" ca="1" si="36"/>
        <v>65</v>
      </c>
      <c r="F334">
        <f t="shared" ca="1" si="37"/>
        <v>37</v>
      </c>
      <c r="G334">
        <f t="shared" ca="1" si="41"/>
        <v>10</v>
      </c>
      <c r="H334">
        <f t="shared" ca="1" si="38"/>
        <v>8182</v>
      </c>
      <c r="I334">
        <f t="shared" ca="1" si="39"/>
        <v>356</v>
      </c>
      <c r="J334">
        <f t="shared" ca="1" si="40"/>
        <v>77</v>
      </c>
    </row>
    <row r="335" spans="1:10" x14ac:dyDescent="0.25">
      <c r="A335" s="1">
        <v>43799</v>
      </c>
      <c r="B335" t="s">
        <v>103</v>
      </c>
      <c r="C335" t="s">
        <v>98</v>
      </c>
      <c r="D335">
        <f t="shared" ca="1" si="35"/>
        <v>826</v>
      </c>
      <c r="E335">
        <f t="shared" ca="1" si="36"/>
        <v>35</v>
      </c>
      <c r="F335">
        <f t="shared" ca="1" si="37"/>
        <v>13</v>
      </c>
      <c r="G335">
        <f t="shared" ca="1" si="41"/>
        <v>7</v>
      </c>
      <c r="H335">
        <f t="shared" ca="1" si="38"/>
        <v>7649</v>
      </c>
      <c r="I335">
        <f t="shared" ca="1" si="39"/>
        <v>276</v>
      </c>
      <c r="J335">
        <f t="shared" ca="1" si="40"/>
        <v>57</v>
      </c>
    </row>
    <row r="336" spans="1:10" x14ac:dyDescent="0.25">
      <c r="A336" s="1">
        <v>43800</v>
      </c>
      <c r="B336" t="s">
        <v>104</v>
      </c>
      <c r="C336" t="s">
        <v>92</v>
      </c>
      <c r="D336">
        <f t="shared" ca="1" si="35"/>
        <v>400</v>
      </c>
      <c r="E336">
        <f t="shared" ca="1" si="36"/>
        <v>56</v>
      </c>
      <c r="F336">
        <f t="shared" ca="1" si="37"/>
        <v>23</v>
      </c>
      <c r="G336">
        <f t="shared" ca="1" si="41"/>
        <v>3</v>
      </c>
      <c r="H336">
        <f t="shared" ca="1" si="38"/>
        <v>13309</v>
      </c>
      <c r="I336">
        <f t="shared" ca="1" si="39"/>
        <v>951</v>
      </c>
      <c r="J336">
        <f t="shared" ca="1" si="40"/>
        <v>77</v>
      </c>
    </row>
    <row r="337" spans="1:10" x14ac:dyDescent="0.25">
      <c r="A337" s="1">
        <v>43801</v>
      </c>
      <c r="B337" t="s">
        <v>105</v>
      </c>
      <c r="C337" t="s">
        <v>94</v>
      </c>
      <c r="D337">
        <f t="shared" ca="1" si="35"/>
        <v>218</v>
      </c>
      <c r="E337">
        <f t="shared" ca="1" si="36"/>
        <v>68</v>
      </c>
      <c r="F337">
        <f t="shared" ca="1" si="37"/>
        <v>39</v>
      </c>
      <c r="G337">
        <f t="shared" ca="1" si="41"/>
        <v>7</v>
      </c>
      <c r="H337">
        <f t="shared" ca="1" si="38"/>
        <v>11340</v>
      </c>
      <c r="I337">
        <f t="shared" ca="1" si="39"/>
        <v>699</v>
      </c>
      <c r="J337">
        <f t="shared" ca="1" si="40"/>
        <v>72</v>
      </c>
    </row>
    <row r="338" spans="1:10" x14ac:dyDescent="0.25">
      <c r="A338" s="1">
        <v>43802</v>
      </c>
      <c r="B338" t="s">
        <v>106</v>
      </c>
      <c r="C338" t="s">
        <v>96</v>
      </c>
      <c r="D338">
        <f t="shared" ca="1" si="35"/>
        <v>640</v>
      </c>
      <c r="E338">
        <f t="shared" ca="1" si="36"/>
        <v>38</v>
      </c>
      <c r="F338">
        <f t="shared" ca="1" si="37"/>
        <v>51</v>
      </c>
      <c r="G338">
        <f t="shared" ca="1" si="41"/>
        <v>9</v>
      </c>
      <c r="H338">
        <f t="shared" ca="1" si="38"/>
        <v>10045</v>
      </c>
      <c r="I338">
        <f t="shared" ca="1" si="39"/>
        <v>698</v>
      </c>
      <c r="J338">
        <f t="shared" ca="1" si="40"/>
        <v>92</v>
      </c>
    </row>
    <row r="339" spans="1:10" x14ac:dyDescent="0.25">
      <c r="A339" s="1">
        <v>43803</v>
      </c>
      <c r="B339" t="s">
        <v>107</v>
      </c>
      <c r="C339" t="s">
        <v>98</v>
      </c>
      <c r="D339">
        <f t="shared" ca="1" si="35"/>
        <v>243</v>
      </c>
      <c r="E339">
        <f t="shared" ca="1" si="36"/>
        <v>75</v>
      </c>
      <c r="F339">
        <f t="shared" ca="1" si="37"/>
        <v>52</v>
      </c>
      <c r="G339">
        <f t="shared" ca="1" si="41"/>
        <v>1</v>
      </c>
      <c r="H339">
        <f t="shared" ca="1" si="38"/>
        <v>11142</v>
      </c>
      <c r="I339">
        <f t="shared" ca="1" si="39"/>
        <v>410</v>
      </c>
      <c r="J339">
        <f t="shared" ca="1" si="40"/>
        <v>30</v>
      </c>
    </row>
    <row r="340" spans="1:10" x14ac:dyDescent="0.25">
      <c r="A340" s="1">
        <v>43804</v>
      </c>
      <c r="B340" t="s">
        <v>108</v>
      </c>
      <c r="C340" t="s">
        <v>92</v>
      </c>
      <c r="D340">
        <f t="shared" ca="1" si="35"/>
        <v>537</v>
      </c>
      <c r="E340">
        <f t="shared" ca="1" si="36"/>
        <v>59</v>
      </c>
      <c r="F340">
        <f t="shared" ca="1" si="37"/>
        <v>34</v>
      </c>
      <c r="G340">
        <f t="shared" ca="1" si="41"/>
        <v>8</v>
      </c>
      <c r="H340">
        <f t="shared" ca="1" si="38"/>
        <v>10619</v>
      </c>
      <c r="I340">
        <f t="shared" ca="1" si="39"/>
        <v>679</v>
      </c>
      <c r="J340">
        <f t="shared" ca="1" si="40"/>
        <v>65</v>
      </c>
    </row>
    <row r="341" spans="1:10" x14ac:dyDescent="0.25">
      <c r="A341" s="1">
        <v>43805</v>
      </c>
      <c r="B341" t="s">
        <v>109</v>
      </c>
      <c r="C341" t="s">
        <v>94</v>
      </c>
      <c r="D341">
        <f t="shared" ca="1" si="35"/>
        <v>985</v>
      </c>
      <c r="E341">
        <f t="shared" ca="1" si="36"/>
        <v>39</v>
      </c>
      <c r="F341">
        <f t="shared" ca="1" si="37"/>
        <v>34</v>
      </c>
      <c r="G341">
        <f t="shared" ca="1" si="41"/>
        <v>4</v>
      </c>
      <c r="H341">
        <f t="shared" ca="1" si="38"/>
        <v>10397</v>
      </c>
      <c r="I341">
        <f t="shared" ca="1" si="39"/>
        <v>520</v>
      </c>
      <c r="J341">
        <f t="shared" ca="1" si="40"/>
        <v>84</v>
      </c>
    </row>
    <row r="342" spans="1:10" x14ac:dyDescent="0.25">
      <c r="A342" s="1">
        <v>43806</v>
      </c>
      <c r="B342" t="s">
        <v>110</v>
      </c>
      <c r="C342" t="s">
        <v>96</v>
      </c>
      <c r="D342">
        <f t="shared" ca="1" si="35"/>
        <v>644</v>
      </c>
      <c r="E342">
        <f t="shared" ca="1" si="36"/>
        <v>35</v>
      </c>
      <c r="F342">
        <f t="shared" ca="1" si="37"/>
        <v>40</v>
      </c>
      <c r="G342">
        <f t="shared" ca="1" si="41"/>
        <v>1</v>
      </c>
      <c r="H342">
        <f t="shared" ca="1" si="38"/>
        <v>8039</v>
      </c>
      <c r="I342">
        <f t="shared" ca="1" si="39"/>
        <v>612</v>
      </c>
      <c r="J342">
        <f t="shared" ca="1" si="40"/>
        <v>65</v>
      </c>
    </row>
    <row r="343" spans="1:10" x14ac:dyDescent="0.25">
      <c r="A343" s="1">
        <v>43807</v>
      </c>
      <c r="B343" t="s">
        <v>111</v>
      </c>
      <c r="C343" t="s">
        <v>98</v>
      </c>
      <c r="D343">
        <f t="shared" ca="1" si="35"/>
        <v>754</v>
      </c>
      <c r="E343">
        <f t="shared" ca="1" si="36"/>
        <v>25</v>
      </c>
      <c r="F343">
        <f t="shared" ca="1" si="37"/>
        <v>32</v>
      </c>
      <c r="G343">
        <f t="shared" ca="1" si="41"/>
        <v>10</v>
      </c>
      <c r="H343">
        <f t="shared" ca="1" si="38"/>
        <v>9808</v>
      </c>
      <c r="I343">
        <f t="shared" ca="1" si="39"/>
        <v>443</v>
      </c>
      <c r="J343">
        <f t="shared" ca="1" si="40"/>
        <v>61</v>
      </c>
    </row>
    <row r="344" spans="1:10" x14ac:dyDescent="0.25">
      <c r="A344" s="1">
        <v>43808</v>
      </c>
      <c r="B344" t="s">
        <v>112</v>
      </c>
      <c r="C344" t="s">
        <v>92</v>
      </c>
      <c r="D344">
        <f t="shared" ca="1" si="35"/>
        <v>565</v>
      </c>
      <c r="E344">
        <f t="shared" ca="1" si="36"/>
        <v>52</v>
      </c>
      <c r="F344">
        <f t="shared" ca="1" si="37"/>
        <v>33</v>
      </c>
      <c r="G344">
        <f t="shared" ca="1" si="41"/>
        <v>8</v>
      </c>
      <c r="H344">
        <f t="shared" ca="1" si="38"/>
        <v>5142</v>
      </c>
      <c r="I344">
        <f t="shared" ca="1" si="39"/>
        <v>887</v>
      </c>
      <c r="J344">
        <f t="shared" ca="1" si="40"/>
        <v>36</v>
      </c>
    </row>
    <row r="345" spans="1:10" x14ac:dyDescent="0.25">
      <c r="A345" s="1">
        <v>43809</v>
      </c>
      <c r="B345" t="s">
        <v>91</v>
      </c>
      <c r="C345" t="s">
        <v>94</v>
      </c>
      <c r="D345">
        <f t="shared" ca="1" si="35"/>
        <v>64</v>
      </c>
      <c r="E345">
        <f t="shared" ca="1" si="36"/>
        <v>27</v>
      </c>
      <c r="F345">
        <f t="shared" ca="1" si="37"/>
        <v>23</v>
      </c>
      <c r="G345">
        <v>9</v>
      </c>
      <c r="H345">
        <f t="shared" ca="1" si="38"/>
        <v>9931</v>
      </c>
      <c r="I345">
        <f t="shared" ca="1" si="39"/>
        <v>371</v>
      </c>
      <c r="J345">
        <f t="shared" ca="1" si="40"/>
        <v>20</v>
      </c>
    </row>
    <row r="346" spans="1:10" x14ac:dyDescent="0.25">
      <c r="A346" s="1">
        <v>43810</v>
      </c>
      <c r="B346" t="s">
        <v>93</v>
      </c>
      <c r="C346" t="s">
        <v>96</v>
      </c>
      <c r="D346">
        <f t="shared" ca="1" si="35"/>
        <v>738</v>
      </c>
      <c r="E346">
        <f t="shared" ca="1" si="36"/>
        <v>50</v>
      </c>
      <c r="F346">
        <f t="shared" ca="1" si="37"/>
        <v>35</v>
      </c>
      <c r="G346">
        <f t="shared" ca="1" si="41"/>
        <v>4</v>
      </c>
      <c r="H346">
        <f t="shared" ca="1" si="38"/>
        <v>7864</v>
      </c>
      <c r="I346">
        <f t="shared" ca="1" si="39"/>
        <v>270</v>
      </c>
      <c r="J346">
        <f t="shared" ca="1" si="40"/>
        <v>77</v>
      </c>
    </row>
    <row r="347" spans="1:10" x14ac:dyDescent="0.25">
      <c r="A347" s="1">
        <v>43811</v>
      </c>
      <c r="B347" t="s">
        <v>93</v>
      </c>
      <c r="C347" t="s">
        <v>98</v>
      </c>
      <c r="D347">
        <f t="shared" ca="1" si="35"/>
        <v>214</v>
      </c>
      <c r="E347">
        <f t="shared" ca="1" si="36"/>
        <v>13</v>
      </c>
      <c r="F347">
        <f t="shared" ca="1" si="37"/>
        <v>23</v>
      </c>
      <c r="G347">
        <f t="shared" ca="1" si="41"/>
        <v>2</v>
      </c>
      <c r="H347">
        <f t="shared" ca="1" si="38"/>
        <v>9760</v>
      </c>
      <c r="I347">
        <f t="shared" ca="1" si="39"/>
        <v>144</v>
      </c>
      <c r="J347">
        <f t="shared" ca="1" si="40"/>
        <v>60</v>
      </c>
    </row>
    <row r="348" spans="1:10" x14ac:dyDescent="0.25">
      <c r="A348" s="1">
        <v>43812</v>
      </c>
      <c r="B348" t="s">
        <v>95</v>
      </c>
      <c r="C348" t="s">
        <v>92</v>
      </c>
      <c r="D348">
        <f t="shared" ca="1" si="35"/>
        <v>374</v>
      </c>
      <c r="E348">
        <f t="shared" ca="1" si="36"/>
        <v>13</v>
      </c>
      <c r="F348">
        <f t="shared" ca="1" si="37"/>
        <v>26</v>
      </c>
      <c r="G348">
        <f t="shared" ca="1" si="41"/>
        <v>6</v>
      </c>
      <c r="H348">
        <f t="shared" ca="1" si="38"/>
        <v>14728</v>
      </c>
      <c r="I348">
        <f t="shared" ca="1" si="39"/>
        <v>577</v>
      </c>
      <c r="J348">
        <f t="shared" ca="1" si="40"/>
        <v>86</v>
      </c>
    </row>
    <row r="349" spans="1:10" x14ac:dyDescent="0.25">
      <c r="A349" s="1">
        <v>43813</v>
      </c>
      <c r="B349" t="s">
        <v>97</v>
      </c>
      <c r="C349" t="s">
        <v>94</v>
      </c>
      <c r="D349">
        <f t="shared" ca="1" si="35"/>
        <v>742</v>
      </c>
      <c r="E349">
        <f t="shared" ca="1" si="36"/>
        <v>62</v>
      </c>
      <c r="F349">
        <f t="shared" ca="1" si="37"/>
        <v>31</v>
      </c>
      <c r="G349">
        <f t="shared" ca="1" si="41"/>
        <v>1</v>
      </c>
      <c r="H349">
        <f t="shared" ca="1" si="38"/>
        <v>9590</v>
      </c>
      <c r="I349">
        <f t="shared" ca="1" si="39"/>
        <v>548</v>
      </c>
      <c r="J349">
        <f t="shared" ca="1" si="40"/>
        <v>32</v>
      </c>
    </row>
    <row r="350" spans="1:10" x14ac:dyDescent="0.25">
      <c r="A350" s="1">
        <v>43814</v>
      </c>
      <c r="B350" t="s">
        <v>99</v>
      </c>
      <c r="C350" t="s">
        <v>96</v>
      </c>
      <c r="D350">
        <f t="shared" ca="1" si="35"/>
        <v>289</v>
      </c>
      <c r="E350">
        <f t="shared" ca="1" si="36"/>
        <v>68</v>
      </c>
      <c r="F350">
        <f t="shared" ca="1" si="37"/>
        <v>37</v>
      </c>
      <c r="G350">
        <f t="shared" ca="1" si="41"/>
        <v>9</v>
      </c>
      <c r="H350">
        <f t="shared" ca="1" si="38"/>
        <v>6656</v>
      </c>
      <c r="I350">
        <f t="shared" ca="1" si="39"/>
        <v>881</v>
      </c>
      <c r="J350">
        <f t="shared" ca="1" si="40"/>
        <v>49</v>
      </c>
    </row>
    <row r="351" spans="1:10" x14ac:dyDescent="0.25">
      <c r="A351" s="1">
        <v>43815</v>
      </c>
      <c r="B351" t="s">
        <v>100</v>
      </c>
      <c r="C351" t="s">
        <v>98</v>
      </c>
      <c r="D351">
        <f t="shared" ca="1" si="35"/>
        <v>425</v>
      </c>
      <c r="E351">
        <f t="shared" ca="1" si="36"/>
        <v>54</v>
      </c>
      <c r="F351">
        <f t="shared" ca="1" si="37"/>
        <v>46</v>
      </c>
      <c r="G351">
        <f t="shared" ca="1" si="41"/>
        <v>9</v>
      </c>
      <c r="H351">
        <f t="shared" ca="1" si="38"/>
        <v>5592</v>
      </c>
      <c r="I351">
        <f t="shared" ca="1" si="39"/>
        <v>818</v>
      </c>
      <c r="J351">
        <f t="shared" ca="1" si="40"/>
        <v>31</v>
      </c>
    </row>
    <row r="352" spans="1:10" x14ac:dyDescent="0.25">
      <c r="A352" s="1">
        <v>43816</v>
      </c>
      <c r="B352" t="s">
        <v>101</v>
      </c>
      <c r="C352" t="s">
        <v>92</v>
      </c>
      <c r="D352">
        <f t="shared" ca="1" si="35"/>
        <v>420</v>
      </c>
      <c r="E352">
        <f t="shared" ca="1" si="36"/>
        <v>85</v>
      </c>
      <c r="F352">
        <f t="shared" ca="1" si="37"/>
        <v>18</v>
      </c>
      <c r="G352">
        <f t="shared" ca="1" si="41"/>
        <v>7</v>
      </c>
      <c r="H352">
        <f t="shared" ca="1" si="38"/>
        <v>8157</v>
      </c>
      <c r="I352">
        <f t="shared" ca="1" si="39"/>
        <v>891</v>
      </c>
      <c r="J352">
        <f t="shared" ca="1" si="40"/>
        <v>78</v>
      </c>
    </row>
    <row r="353" spans="1:10" x14ac:dyDescent="0.25">
      <c r="A353" s="1">
        <v>43817</v>
      </c>
      <c r="B353" t="s">
        <v>102</v>
      </c>
      <c r="C353" t="s">
        <v>94</v>
      </c>
      <c r="D353">
        <f t="shared" ca="1" si="35"/>
        <v>644</v>
      </c>
      <c r="E353">
        <f t="shared" ca="1" si="36"/>
        <v>12</v>
      </c>
      <c r="F353">
        <f t="shared" ca="1" si="37"/>
        <v>31</v>
      </c>
      <c r="G353">
        <f t="shared" ca="1" si="41"/>
        <v>8</v>
      </c>
      <c r="H353">
        <f t="shared" ca="1" si="38"/>
        <v>10088</v>
      </c>
      <c r="I353">
        <f t="shared" ca="1" si="39"/>
        <v>147</v>
      </c>
      <c r="J353">
        <f t="shared" ca="1" si="40"/>
        <v>34</v>
      </c>
    </row>
    <row r="354" spans="1:10" x14ac:dyDescent="0.25">
      <c r="A354" s="1">
        <v>43818</v>
      </c>
      <c r="B354" t="s">
        <v>103</v>
      </c>
      <c r="C354" t="s">
        <v>96</v>
      </c>
      <c r="D354">
        <f t="shared" ca="1" si="35"/>
        <v>789</v>
      </c>
      <c r="E354">
        <f t="shared" ca="1" si="36"/>
        <v>30</v>
      </c>
      <c r="F354">
        <f t="shared" ca="1" si="37"/>
        <v>33</v>
      </c>
      <c r="G354">
        <f t="shared" ca="1" si="41"/>
        <v>3</v>
      </c>
      <c r="H354">
        <f t="shared" ca="1" si="38"/>
        <v>14352</v>
      </c>
      <c r="I354">
        <f t="shared" ca="1" si="39"/>
        <v>876</v>
      </c>
      <c r="J354">
        <f t="shared" ca="1" si="40"/>
        <v>20</v>
      </c>
    </row>
    <row r="355" spans="1:10" x14ac:dyDescent="0.25">
      <c r="A355" s="1">
        <v>43819</v>
      </c>
      <c r="B355" t="s">
        <v>104</v>
      </c>
      <c r="C355" t="s">
        <v>98</v>
      </c>
      <c r="D355">
        <f t="shared" ca="1" si="35"/>
        <v>484</v>
      </c>
      <c r="E355">
        <f t="shared" ca="1" si="36"/>
        <v>28</v>
      </c>
      <c r="F355">
        <f t="shared" ca="1" si="37"/>
        <v>54</v>
      </c>
      <c r="G355">
        <f t="shared" ca="1" si="41"/>
        <v>6</v>
      </c>
      <c r="H355">
        <f t="shared" ca="1" si="38"/>
        <v>8129</v>
      </c>
      <c r="I355">
        <f t="shared" ca="1" si="39"/>
        <v>144</v>
      </c>
      <c r="J355">
        <f t="shared" ca="1" si="40"/>
        <v>94</v>
      </c>
    </row>
    <row r="356" spans="1:10" x14ac:dyDescent="0.25">
      <c r="A356" s="1">
        <v>43820</v>
      </c>
      <c r="B356" t="s">
        <v>101</v>
      </c>
      <c r="C356" t="s">
        <v>92</v>
      </c>
      <c r="D356">
        <f t="shared" ca="1" si="35"/>
        <v>932</v>
      </c>
      <c r="E356">
        <f t="shared" ca="1" si="36"/>
        <v>71</v>
      </c>
      <c r="F356">
        <f t="shared" ca="1" si="37"/>
        <v>16</v>
      </c>
      <c r="G356">
        <f t="shared" ca="1" si="41"/>
        <v>6</v>
      </c>
      <c r="H356">
        <f t="shared" ca="1" si="38"/>
        <v>13764</v>
      </c>
      <c r="I356">
        <f t="shared" ca="1" si="39"/>
        <v>155</v>
      </c>
      <c r="J356">
        <f t="shared" ca="1" si="40"/>
        <v>11</v>
      </c>
    </row>
    <row r="357" spans="1:10" x14ac:dyDescent="0.25">
      <c r="A357" s="1">
        <v>43821</v>
      </c>
      <c r="B357" t="s">
        <v>102</v>
      </c>
      <c r="C357" t="s">
        <v>94</v>
      </c>
      <c r="D357">
        <f t="shared" ca="1" si="35"/>
        <v>334</v>
      </c>
      <c r="E357">
        <f t="shared" ca="1" si="36"/>
        <v>24</v>
      </c>
      <c r="F357">
        <f t="shared" ca="1" si="37"/>
        <v>44</v>
      </c>
      <c r="G357">
        <f t="shared" ca="1" si="41"/>
        <v>6</v>
      </c>
      <c r="H357">
        <f t="shared" ca="1" si="38"/>
        <v>14539</v>
      </c>
      <c r="I357">
        <f t="shared" ca="1" si="39"/>
        <v>857</v>
      </c>
      <c r="J357">
        <f t="shared" ca="1" si="40"/>
        <v>65</v>
      </c>
    </row>
    <row r="358" spans="1:10" x14ac:dyDescent="0.25">
      <c r="A358" s="1">
        <v>43822</v>
      </c>
      <c r="B358" t="s">
        <v>103</v>
      </c>
      <c r="C358" t="s">
        <v>96</v>
      </c>
      <c r="D358">
        <f t="shared" ca="1" si="35"/>
        <v>742</v>
      </c>
      <c r="E358">
        <f t="shared" ca="1" si="36"/>
        <v>60</v>
      </c>
      <c r="F358">
        <f t="shared" ca="1" si="37"/>
        <v>41</v>
      </c>
      <c r="G358">
        <f t="shared" ca="1" si="41"/>
        <v>9</v>
      </c>
      <c r="H358">
        <f t="shared" ca="1" si="38"/>
        <v>7394</v>
      </c>
      <c r="I358">
        <f t="shared" ca="1" si="39"/>
        <v>414</v>
      </c>
      <c r="J358">
        <f t="shared" ca="1" si="40"/>
        <v>22</v>
      </c>
    </row>
    <row r="359" spans="1:10" x14ac:dyDescent="0.25">
      <c r="A359" s="1">
        <v>43823</v>
      </c>
      <c r="B359" t="s">
        <v>104</v>
      </c>
      <c r="C359" t="s">
        <v>98</v>
      </c>
      <c r="D359">
        <f t="shared" ca="1" si="35"/>
        <v>720</v>
      </c>
      <c r="E359">
        <f t="shared" ca="1" si="36"/>
        <v>94</v>
      </c>
      <c r="F359">
        <f t="shared" ca="1" si="37"/>
        <v>53</v>
      </c>
      <c r="G359">
        <f t="shared" ca="1" si="41"/>
        <v>5</v>
      </c>
      <c r="H359">
        <f t="shared" ca="1" si="38"/>
        <v>10480</v>
      </c>
      <c r="I359">
        <f t="shared" ca="1" si="39"/>
        <v>914</v>
      </c>
      <c r="J359">
        <f t="shared" ca="1" si="40"/>
        <v>14</v>
      </c>
    </row>
    <row r="360" spans="1:10" x14ac:dyDescent="0.25">
      <c r="A360" s="1">
        <v>43824</v>
      </c>
      <c r="B360" t="s">
        <v>105</v>
      </c>
      <c r="C360" t="s">
        <v>92</v>
      </c>
      <c r="D360">
        <f t="shared" ca="1" si="35"/>
        <v>641</v>
      </c>
      <c r="E360">
        <f t="shared" ca="1" si="36"/>
        <v>26</v>
      </c>
      <c r="F360">
        <f t="shared" ca="1" si="37"/>
        <v>22</v>
      </c>
      <c r="G360">
        <f t="shared" ca="1" si="41"/>
        <v>10</v>
      </c>
      <c r="H360">
        <f t="shared" ca="1" si="38"/>
        <v>12276</v>
      </c>
      <c r="I360">
        <f t="shared" ca="1" si="39"/>
        <v>461</v>
      </c>
      <c r="J360">
        <f t="shared" ca="1" si="40"/>
        <v>51</v>
      </c>
    </row>
    <row r="361" spans="1:10" x14ac:dyDescent="0.25">
      <c r="A361" s="1">
        <v>43825</v>
      </c>
      <c r="B361" t="s">
        <v>106</v>
      </c>
      <c r="C361" t="s">
        <v>94</v>
      </c>
      <c r="D361">
        <f t="shared" ca="1" si="35"/>
        <v>501</v>
      </c>
      <c r="E361">
        <f t="shared" ca="1" si="36"/>
        <v>93</v>
      </c>
      <c r="F361">
        <f t="shared" ca="1" si="37"/>
        <v>54</v>
      </c>
      <c r="G361">
        <f t="shared" ca="1" si="41"/>
        <v>4</v>
      </c>
      <c r="H361">
        <f t="shared" ca="1" si="38"/>
        <v>12790</v>
      </c>
      <c r="I361">
        <f t="shared" ca="1" si="39"/>
        <v>635</v>
      </c>
      <c r="J361">
        <f t="shared" ca="1" si="40"/>
        <v>33</v>
      </c>
    </row>
    <row r="362" spans="1:10" x14ac:dyDescent="0.25">
      <c r="A362" s="1">
        <v>43826</v>
      </c>
      <c r="B362" t="s">
        <v>107</v>
      </c>
      <c r="C362" t="s">
        <v>96</v>
      </c>
      <c r="D362">
        <f t="shared" ca="1" si="35"/>
        <v>707</v>
      </c>
      <c r="E362">
        <f t="shared" ca="1" si="36"/>
        <v>13</v>
      </c>
      <c r="F362">
        <f t="shared" ca="1" si="37"/>
        <v>40</v>
      </c>
      <c r="G362">
        <f t="shared" ca="1" si="41"/>
        <v>10</v>
      </c>
      <c r="H362">
        <f t="shared" ca="1" si="38"/>
        <v>14713</v>
      </c>
      <c r="I362">
        <f t="shared" ca="1" si="39"/>
        <v>808</v>
      </c>
      <c r="J362">
        <f t="shared" ca="1" si="40"/>
        <v>58</v>
      </c>
    </row>
    <row r="363" spans="1:10" x14ac:dyDescent="0.25">
      <c r="A363" s="1">
        <v>43827</v>
      </c>
      <c r="B363" t="s">
        <v>108</v>
      </c>
      <c r="C363" t="s">
        <v>98</v>
      </c>
      <c r="D363">
        <f t="shared" ca="1" si="35"/>
        <v>332</v>
      </c>
      <c r="E363">
        <f t="shared" ca="1" si="36"/>
        <v>46</v>
      </c>
      <c r="F363">
        <f t="shared" ca="1" si="37"/>
        <v>51</v>
      </c>
      <c r="G363">
        <f t="shared" ca="1" si="41"/>
        <v>3</v>
      </c>
      <c r="H363">
        <f t="shared" ca="1" si="38"/>
        <v>10866</v>
      </c>
      <c r="I363">
        <f t="shared" ca="1" si="39"/>
        <v>295</v>
      </c>
      <c r="J363">
        <f t="shared" ca="1" si="40"/>
        <v>52</v>
      </c>
    </row>
    <row r="364" spans="1:10" x14ac:dyDescent="0.25">
      <c r="A364" s="1">
        <v>43828</v>
      </c>
      <c r="B364" t="s">
        <v>109</v>
      </c>
      <c r="C364" t="s">
        <v>92</v>
      </c>
      <c r="D364">
        <f t="shared" ca="1" si="35"/>
        <v>722</v>
      </c>
      <c r="E364">
        <f t="shared" ca="1" si="36"/>
        <v>65</v>
      </c>
      <c r="F364">
        <f t="shared" ca="1" si="37"/>
        <v>13</v>
      </c>
      <c r="G364">
        <f t="shared" ca="1" si="41"/>
        <v>9</v>
      </c>
      <c r="H364">
        <f t="shared" ca="1" si="38"/>
        <v>11017</v>
      </c>
      <c r="I364">
        <f t="shared" ca="1" si="39"/>
        <v>948</v>
      </c>
      <c r="J364">
        <f t="shared" ca="1" si="40"/>
        <v>52</v>
      </c>
    </row>
    <row r="365" spans="1:10" x14ac:dyDescent="0.25">
      <c r="A365" s="1">
        <v>43829</v>
      </c>
      <c r="B365" t="s">
        <v>110</v>
      </c>
      <c r="C365" t="s">
        <v>94</v>
      </c>
      <c r="D365">
        <f t="shared" ca="1" si="35"/>
        <v>938</v>
      </c>
      <c r="E365">
        <f t="shared" ca="1" si="36"/>
        <v>96</v>
      </c>
      <c r="F365">
        <f t="shared" ca="1" si="37"/>
        <v>52</v>
      </c>
      <c r="G365">
        <f t="shared" ca="1" si="41"/>
        <v>10</v>
      </c>
      <c r="H365">
        <f t="shared" ca="1" si="38"/>
        <v>12482</v>
      </c>
      <c r="I365">
        <f t="shared" ca="1" si="39"/>
        <v>700</v>
      </c>
      <c r="J365">
        <f t="shared" ca="1" si="40"/>
        <v>27</v>
      </c>
    </row>
    <row r="366" spans="1:10" x14ac:dyDescent="0.25">
      <c r="A366" s="1">
        <v>43830</v>
      </c>
      <c r="B366" t="s">
        <v>111</v>
      </c>
      <c r="C366" t="s">
        <v>96</v>
      </c>
      <c r="D366">
        <f t="shared" ca="1" si="35"/>
        <v>509</v>
      </c>
      <c r="E366">
        <f t="shared" ca="1" si="36"/>
        <v>15</v>
      </c>
      <c r="F366">
        <f t="shared" ca="1" si="37"/>
        <v>14</v>
      </c>
      <c r="G366">
        <f t="shared" ca="1" si="41"/>
        <v>10</v>
      </c>
      <c r="H366">
        <f t="shared" ca="1" si="38"/>
        <v>5998</v>
      </c>
      <c r="I366">
        <f t="shared" ca="1" si="39"/>
        <v>269</v>
      </c>
      <c r="J366">
        <f t="shared" ca="1" si="40"/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958E-B633-4FFE-8BC2-3B3C4E6424E3}">
  <dimension ref="A1:F365"/>
  <sheetViews>
    <sheetView workbookViewId="0">
      <selection activeCell="H10" sqref="H10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7.5703125" bestFit="1" customWidth="1"/>
    <col min="4" max="4" width="16.7109375" bestFit="1" customWidth="1"/>
    <col min="5" max="5" width="9.5703125" bestFit="1" customWidth="1"/>
    <col min="6" max="6" width="18.85546875" bestFit="1" customWidth="1"/>
  </cols>
  <sheetData>
    <row r="1" spans="1:6" x14ac:dyDescent="0.25">
      <c r="A1" t="s">
        <v>22</v>
      </c>
      <c r="B1" t="s">
        <v>1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27</v>
      </c>
      <c r="B2" s="1">
        <v>43831</v>
      </c>
      <c r="C2">
        <f ca="1">RANDBETWEEN(7,15)</f>
        <v>7</v>
      </c>
      <c r="D2" t="s">
        <v>28</v>
      </c>
      <c r="E2">
        <f ca="1">RANDBETWEEN(1,3)</f>
        <v>2</v>
      </c>
      <c r="F2">
        <f ca="1">RANDBETWEEN(1,2)</f>
        <v>1</v>
      </c>
    </row>
    <row r="3" spans="1:6" x14ac:dyDescent="0.25">
      <c r="A3" t="s">
        <v>29</v>
      </c>
      <c r="B3" s="1">
        <v>43832</v>
      </c>
      <c r="C3">
        <f t="shared" ref="C3:C66" ca="1" si="0">RANDBETWEEN(7,15)</f>
        <v>12</v>
      </c>
      <c r="D3" t="s">
        <v>30</v>
      </c>
      <c r="E3">
        <f t="shared" ref="E3:E66" ca="1" si="1">RANDBETWEEN(1,3)</f>
        <v>2</v>
      </c>
      <c r="F3">
        <f t="shared" ref="F3:F66" ca="1" si="2">RANDBETWEEN(1,2)</f>
        <v>2</v>
      </c>
    </row>
    <row r="4" spans="1:6" x14ac:dyDescent="0.25">
      <c r="A4" t="s">
        <v>31</v>
      </c>
      <c r="B4" s="1">
        <v>43833</v>
      </c>
      <c r="C4">
        <f t="shared" ca="1" si="0"/>
        <v>12</v>
      </c>
      <c r="D4" t="s">
        <v>32</v>
      </c>
      <c r="E4">
        <f t="shared" ca="1" si="1"/>
        <v>3</v>
      </c>
      <c r="F4">
        <f t="shared" ca="1" si="2"/>
        <v>1</v>
      </c>
    </row>
    <row r="5" spans="1:6" x14ac:dyDescent="0.25">
      <c r="A5" t="s">
        <v>33</v>
      </c>
      <c r="B5" s="1">
        <v>43834</v>
      </c>
      <c r="C5">
        <f t="shared" ca="1" si="0"/>
        <v>7</v>
      </c>
      <c r="D5" t="s">
        <v>28</v>
      </c>
      <c r="E5">
        <f t="shared" ca="1" si="1"/>
        <v>2</v>
      </c>
      <c r="F5">
        <f t="shared" ca="1" si="2"/>
        <v>2</v>
      </c>
    </row>
    <row r="6" spans="1:6" x14ac:dyDescent="0.25">
      <c r="A6" t="s">
        <v>34</v>
      </c>
      <c r="B6" s="1">
        <v>43835</v>
      </c>
      <c r="C6">
        <f t="shared" ca="1" si="0"/>
        <v>15</v>
      </c>
      <c r="D6" t="s">
        <v>30</v>
      </c>
      <c r="E6">
        <f t="shared" ca="1" si="1"/>
        <v>2</v>
      </c>
      <c r="F6">
        <f t="shared" ca="1" si="2"/>
        <v>2</v>
      </c>
    </row>
    <row r="7" spans="1:6" x14ac:dyDescent="0.25">
      <c r="A7" t="s">
        <v>27</v>
      </c>
      <c r="B7" s="1">
        <v>43836</v>
      </c>
      <c r="C7">
        <f t="shared" ca="1" si="0"/>
        <v>11</v>
      </c>
      <c r="D7" t="s">
        <v>32</v>
      </c>
      <c r="E7">
        <f t="shared" ca="1" si="1"/>
        <v>2</v>
      </c>
      <c r="F7">
        <f t="shared" ca="1" si="2"/>
        <v>2</v>
      </c>
    </row>
    <row r="8" spans="1:6" x14ac:dyDescent="0.25">
      <c r="A8" t="s">
        <v>29</v>
      </c>
      <c r="B8" s="1">
        <v>43837</v>
      </c>
      <c r="C8">
        <f t="shared" ca="1" si="0"/>
        <v>12</v>
      </c>
      <c r="D8" t="s">
        <v>28</v>
      </c>
      <c r="E8">
        <f t="shared" ca="1" si="1"/>
        <v>1</v>
      </c>
      <c r="F8">
        <f t="shared" ca="1" si="2"/>
        <v>1</v>
      </c>
    </row>
    <row r="9" spans="1:6" x14ac:dyDescent="0.25">
      <c r="A9" t="s">
        <v>31</v>
      </c>
      <c r="B9" s="1">
        <v>43838</v>
      </c>
      <c r="C9">
        <f t="shared" ca="1" si="0"/>
        <v>11</v>
      </c>
      <c r="D9" t="s">
        <v>30</v>
      </c>
      <c r="E9">
        <f t="shared" ca="1" si="1"/>
        <v>3</v>
      </c>
      <c r="F9">
        <f t="shared" ca="1" si="2"/>
        <v>2</v>
      </c>
    </row>
    <row r="10" spans="1:6" x14ac:dyDescent="0.25">
      <c r="A10" t="s">
        <v>33</v>
      </c>
      <c r="B10" s="1">
        <v>43839</v>
      </c>
      <c r="C10">
        <f t="shared" ca="1" si="0"/>
        <v>12</v>
      </c>
      <c r="D10" t="s">
        <v>32</v>
      </c>
      <c r="E10">
        <f t="shared" ca="1" si="1"/>
        <v>1</v>
      </c>
      <c r="F10">
        <f t="shared" ca="1" si="2"/>
        <v>1</v>
      </c>
    </row>
    <row r="11" spans="1:6" x14ac:dyDescent="0.25">
      <c r="A11" t="s">
        <v>34</v>
      </c>
      <c r="B11" s="1">
        <v>43840</v>
      </c>
      <c r="C11">
        <f t="shared" ca="1" si="0"/>
        <v>7</v>
      </c>
      <c r="D11" t="s">
        <v>28</v>
      </c>
      <c r="E11">
        <f t="shared" ca="1" si="1"/>
        <v>2</v>
      </c>
      <c r="F11">
        <f t="shared" ca="1" si="2"/>
        <v>2</v>
      </c>
    </row>
    <row r="12" spans="1:6" x14ac:dyDescent="0.25">
      <c r="A12" t="s">
        <v>27</v>
      </c>
      <c r="B12" s="1">
        <v>43841</v>
      </c>
      <c r="C12">
        <f t="shared" ca="1" si="0"/>
        <v>11</v>
      </c>
      <c r="D12" t="s">
        <v>30</v>
      </c>
      <c r="E12">
        <f t="shared" ca="1" si="1"/>
        <v>1</v>
      </c>
      <c r="F12">
        <f t="shared" ca="1" si="2"/>
        <v>2</v>
      </c>
    </row>
    <row r="13" spans="1:6" x14ac:dyDescent="0.25">
      <c r="A13" t="s">
        <v>29</v>
      </c>
      <c r="B13" s="1">
        <v>43842</v>
      </c>
      <c r="C13">
        <f t="shared" ca="1" si="0"/>
        <v>10</v>
      </c>
      <c r="D13" t="s">
        <v>32</v>
      </c>
      <c r="E13">
        <f t="shared" ca="1" si="1"/>
        <v>3</v>
      </c>
      <c r="F13">
        <f t="shared" ca="1" si="2"/>
        <v>1</v>
      </c>
    </row>
    <row r="14" spans="1:6" x14ac:dyDescent="0.25">
      <c r="A14" t="s">
        <v>31</v>
      </c>
      <c r="B14" s="1">
        <v>43843</v>
      </c>
      <c r="C14">
        <f t="shared" ca="1" si="0"/>
        <v>11</v>
      </c>
      <c r="D14" t="s">
        <v>28</v>
      </c>
      <c r="E14">
        <f t="shared" ca="1" si="1"/>
        <v>2</v>
      </c>
      <c r="F14">
        <f t="shared" ca="1" si="2"/>
        <v>1</v>
      </c>
    </row>
    <row r="15" spans="1:6" x14ac:dyDescent="0.25">
      <c r="A15" t="s">
        <v>33</v>
      </c>
      <c r="B15" s="1">
        <v>43844</v>
      </c>
      <c r="C15">
        <f t="shared" ca="1" si="0"/>
        <v>15</v>
      </c>
      <c r="D15" t="s">
        <v>30</v>
      </c>
      <c r="E15">
        <f t="shared" ca="1" si="1"/>
        <v>3</v>
      </c>
      <c r="F15">
        <f t="shared" ca="1" si="2"/>
        <v>1</v>
      </c>
    </row>
    <row r="16" spans="1:6" x14ac:dyDescent="0.25">
      <c r="A16" t="s">
        <v>34</v>
      </c>
      <c r="B16" s="1">
        <v>43845</v>
      </c>
      <c r="C16">
        <f t="shared" ca="1" si="0"/>
        <v>9</v>
      </c>
      <c r="D16" t="s">
        <v>32</v>
      </c>
      <c r="E16">
        <f t="shared" ca="1" si="1"/>
        <v>3</v>
      </c>
      <c r="F16">
        <f t="shared" ca="1" si="2"/>
        <v>1</v>
      </c>
    </row>
    <row r="17" spans="1:6" x14ac:dyDescent="0.25">
      <c r="A17" t="s">
        <v>27</v>
      </c>
      <c r="B17" s="1">
        <v>43846</v>
      </c>
      <c r="C17">
        <f t="shared" ca="1" si="0"/>
        <v>11</v>
      </c>
      <c r="D17" t="s">
        <v>28</v>
      </c>
      <c r="E17">
        <f t="shared" ca="1" si="1"/>
        <v>3</v>
      </c>
      <c r="F17">
        <f t="shared" ca="1" si="2"/>
        <v>1</v>
      </c>
    </row>
    <row r="18" spans="1:6" x14ac:dyDescent="0.25">
      <c r="A18" t="s">
        <v>29</v>
      </c>
      <c r="B18" s="1">
        <v>43847</v>
      </c>
      <c r="C18">
        <f t="shared" ca="1" si="0"/>
        <v>9</v>
      </c>
      <c r="D18" t="s">
        <v>30</v>
      </c>
      <c r="E18">
        <f t="shared" ca="1" si="1"/>
        <v>2</v>
      </c>
      <c r="F18">
        <f t="shared" ca="1" si="2"/>
        <v>2</v>
      </c>
    </row>
    <row r="19" spans="1:6" x14ac:dyDescent="0.25">
      <c r="A19" t="s">
        <v>31</v>
      </c>
      <c r="B19" s="1">
        <v>43848</v>
      </c>
      <c r="C19">
        <f t="shared" ca="1" si="0"/>
        <v>10</v>
      </c>
      <c r="D19" t="s">
        <v>32</v>
      </c>
      <c r="E19">
        <f t="shared" ca="1" si="1"/>
        <v>3</v>
      </c>
      <c r="F19">
        <f t="shared" ca="1" si="2"/>
        <v>2</v>
      </c>
    </row>
    <row r="20" spans="1:6" x14ac:dyDescent="0.25">
      <c r="A20" t="s">
        <v>33</v>
      </c>
      <c r="B20" s="1">
        <v>43849</v>
      </c>
      <c r="C20">
        <f t="shared" ca="1" si="0"/>
        <v>14</v>
      </c>
      <c r="D20" t="s">
        <v>28</v>
      </c>
      <c r="E20">
        <f t="shared" ca="1" si="1"/>
        <v>1</v>
      </c>
      <c r="F20">
        <f t="shared" ca="1" si="2"/>
        <v>2</v>
      </c>
    </row>
    <row r="21" spans="1:6" x14ac:dyDescent="0.25">
      <c r="A21" t="s">
        <v>34</v>
      </c>
      <c r="B21" s="1">
        <v>43850</v>
      </c>
      <c r="C21">
        <f t="shared" ca="1" si="0"/>
        <v>13</v>
      </c>
      <c r="D21" t="s">
        <v>30</v>
      </c>
      <c r="E21">
        <f t="shared" ca="1" si="1"/>
        <v>2</v>
      </c>
      <c r="F21">
        <f t="shared" ca="1" si="2"/>
        <v>1</v>
      </c>
    </row>
    <row r="22" spans="1:6" x14ac:dyDescent="0.25">
      <c r="A22" t="s">
        <v>27</v>
      </c>
      <c r="B22" s="1">
        <v>43851</v>
      </c>
      <c r="C22">
        <f t="shared" ca="1" si="0"/>
        <v>10</v>
      </c>
      <c r="D22" t="s">
        <v>32</v>
      </c>
      <c r="E22">
        <f t="shared" ca="1" si="1"/>
        <v>2</v>
      </c>
      <c r="F22">
        <f t="shared" ca="1" si="2"/>
        <v>2</v>
      </c>
    </row>
    <row r="23" spans="1:6" x14ac:dyDescent="0.25">
      <c r="A23" t="s">
        <v>29</v>
      </c>
      <c r="B23" s="1">
        <v>43852</v>
      </c>
      <c r="C23">
        <f t="shared" ca="1" si="0"/>
        <v>9</v>
      </c>
      <c r="D23" t="s">
        <v>28</v>
      </c>
      <c r="E23">
        <f t="shared" ca="1" si="1"/>
        <v>1</v>
      </c>
      <c r="F23">
        <f t="shared" ca="1" si="2"/>
        <v>1</v>
      </c>
    </row>
    <row r="24" spans="1:6" x14ac:dyDescent="0.25">
      <c r="A24" t="s">
        <v>31</v>
      </c>
      <c r="B24" s="1">
        <v>43853</v>
      </c>
      <c r="C24">
        <f t="shared" ca="1" si="0"/>
        <v>11</v>
      </c>
      <c r="D24" t="s">
        <v>30</v>
      </c>
      <c r="E24">
        <f t="shared" ca="1" si="1"/>
        <v>2</v>
      </c>
      <c r="F24">
        <f t="shared" ca="1" si="2"/>
        <v>1</v>
      </c>
    </row>
    <row r="25" spans="1:6" x14ac:dyDescent="0.25">
      <c r="A25" t="s">
        <v>33</v>
      </c>
      <c r="B25" s="1">
        <v>43854</v>
      </c>
      <c r="C25">
        <f t="shared" ca="1" si="0"/>
        <v>9</v>
      </c>
      <c r="D25" t="s">
        <v>32</v>
      </c>
      <c r="E25">
        <f t="shared" ca="1" si="1"/>
        <v>2</v>
      </c>
      <c r="F25">
        <f t="shared" ca="1" si="2"/>
        <v>2</v>
      </c>
    </row>
    <row r="26" spans="1:6" x14ac:dyDescent="0.25">
      <c r="A26" t="s">
        <v>34</v>
      </c>
      <c r="B26" s="1">
        <v>43855</v>
      </c>
      <c r="C26">
        <f t="shared" ca="1" si="0"/>
        <v>12</v>
      </c>
      <c r="D26" t="s">
        <v>28</v>
      </c>
      <c r="E26">
        <f t="shared" ca="1" si="1"/>
        <v>1</v>
      </c>
      <c r="F26">
        <f t="shared" ca="1" si="2"/>
        <v>1</v>
      </c>
    </row>
    <row r="27" spans="1:6" x14ac:dyDescent="0.25">
      <c r="A27" t="s">
        <v>27</v>
      </c>
      <c r="B27" s="1">
        <v>43856</v>
      </c>
      <c r="C27">
        <f t="shared" ca="1" si="0"/>
        <v>14</v>
      </c>
      <c r="D27" t="s">
        <v>30</v>
      </c>
      <c r="E27">
        <f t="shared" ca="1" si="1"/>
        <v>3</v>
      </c>
      <c r="F27">
        <f t="shared" ca="1" si="2"/>
        <v>1</v>
      </c>
    </row>
    <row r="28" spans="1:6" x14ac:dyDescent="0.25">
      <c r="A28" t="s">
        <v>29</v>
      </c>
      <c r="B28" s="1">
        <v>43857</v>
      </c>
      <c r="C28">
        <f t="shared" ca="1" si="0"/>
        <v>15</v>
      </c>
      <c r="D28" t="s">
        <v>32</v>
      </c>
      <c r="E28">
        <f t="shared" ca="1" si="1"/>
        <v>3</v>
      </c>
      <c r="F28">
        <f t="shared" ca="1" si="2"/>
        <v>2</v>
      </c>
    </row>
    <row r="29" spans="1:6" x14ac:dyDescent="0.25">
      <c r="A29" t="s">
        <v>31</v>
      </c>
      <c r="B29" s="1">
        <v>43858</v>
      </c>
      <c r="C29">
        <f t="shared" ca="1" si="0"/>
        <v>10</v>
      </c>
      <c r="D29" t="s">
        <v>28</v>
      </c>
      <c r="E29">
        <f t="shared" ca="1" si="1"/>
        <v>3</v>
      </c>
      <c r="F29">
        <f t="shared" ca="1" si="2"/>
        <v>1</v>
      </c>
    </row>
    <row r="30" spans="1:6" x14ac:dyDescent="0.25">
      <c r="A30" t="s">
        <v>33</v>
      </c>
      <c r="B30" s="1">
        <v>43859</v>
      </c>
      <c r="C30">
        <f t="shared" ca="1" si="0"/>
        <v>7</v>
      </c>
      <c r="D30" t="s">
        <v>30</v>
      </c>
      <c r="E30">
        <f t="shared" ca="1" si="1"/>
        <v>2</v>
      </c>
      <c r="F30">
        <f t="shared" ca="1" si="2"/>
        <v>1</v>
      </c>
    </row>
    <row r="31" spans="1:6" x14ac:dyDescent="0.25">
      <c r="A31" t="s">
        <v>34</v>
      </c>
      <c r="B31" s="1">
        <v>43860</v>
      </c>
      <c r="C31">
        <f t="shared" ca="1" si="0"/>
        <v>9</v>
      </c>
      <c r="D31" t="s">
        <v>32</v>
      </c>
      <c r="E31">
        <f t="shared" ca="1" si="1"/>
        <v>1</v>
      </c>
      <c r="F31">
        <f t="shared" ca="1" si="2"/>
        <v>1</v>
      </c>
    </row>
    <row r="32" spans="1:6" x14ac:dyDescent="0.25">
      <c r="A32" t="s">
        <v>27</v>
      </c>
      <c r="B32" s="1">
        <v>43861</v>
      </c>
      <c r="C32">
        <f t="shared" ca="1" si="0"/>
        <v>8</v>
      </c>
      <c r="D32" t="s">
        <v>28</v>
      </c>
      <c r="E32">
        <f t="shared" ca="1" si="1"/>
        <v>1</v>
      </c>
      <c r="F32">
        <f t="shared" ca="1" si="2"/>
        <v>2</v>
      </c>
    </row>
    <row r="33" spans="1:6" x14ac:dyDescent="0.25">
      <c r="A33" t="s">
        <v>29</v>
      </c>
      <c r="B33" s="1">
        <v>43862</v>
      </c>
      <c r="C33">
        <f t="shared" ca="1" si="0"/>
        <v>11</v>
      </c>
      <c r="D33" t="s">
        <v>30</v>
      </c>
      <c r="E33">
        <f t="shared" ca="1" si="1"/>
        <v>2</v>
      </c>
      <c r="F33">
        <f t="shared" ca="1" si="2"/>
        <v>1</v>
      </c>
    </row>
    <row r="34" spans="1:6" x14ac:dyDescent="0.25">
      <c r="A34" t="s">
        <v>31</v>
      </c>
      <c r="B34" s="1">
        <v>43863</v>
      </c>
      <c r="C34">
        <f t="shared" ca="1" si="0"/>
        <v>10</v>
      </c>
      <c r="D34" t="s">
        <v>32</v>
      </c>
      <c r="E34">
        <f t="shared" ca="1" si="1"/>
        <v>3</v>
      </c>
      <c r="F34">
        <f t="shared" ca="1" si="2"/>
        <v>1</v>
      </c>
    </row>
    <row r="35" spans="1:6" x14ac:dyDescent="0.25">
      <c r="A35" t="s">
        <v>33</v>
      </c>
      <c r="B35" s="1">
        <v>43864</v>
      </c>
      <c r="C35">
        <f t="shared" ca="1" si="0"/>
        <v>8</v>
      </c>
      <c r="D35" t="s">
        <v>28</v>
      </c>
      <c r="E35">
        <f t="shared" ca="1" si="1"/>
        <v>1</v>
      </c>
      <c r="F35">
        <f t="shared" ca="1" si="2"/>
        <v>1</v>
      </c>
    </row>
    <row r="36" spans="1:6" x14ac:dyDescent="0.25">
      <c r="A36" t="s">
        <v>34</v>
      </c>
      <c r="B36" s="1">
        <v>43865</v>
      </c>
      <c r="C36">
        <f t="shared" ca="1" si="0"/>
        <v>8</v>
      </c>
      <c r="D36" t="s">
        <v>30</v>
      </c>
      <c r="E36">
        <f t="shared" ca="1" si="1"/>
        <v>1</v>
      </c>
      <c r="F36">
        <f t="shared" ca="1" si="2"/>
        <v>1</v>
      </c>
    </row>
    <row r="37" spans="1:6" x14ac:dyDescent="0.25">
      <c r="A37" t="s">
        <v>27</v>
      </c>
      <c r="B37" s="1">
        <v>43866</v>
      </c>
      <c r="C37">
        <f t="shared" ca="1" si="0"/>
        <v>14</v>
      </c>
      <c r="D37" t="s">
        <v>32</v>
      </c>
      <c r="E37">
        <f t="shared" ca="1" si="1"/>
        <v>3</v>
      </c>
      <c r="F37">
        <f t="shared" ca="1" si="2"/>
        <v>1</v>
      </c>
    </row>
    <row r="38" spans="1:6" x14ac:dyDescent="0.25">
      <c r="A38" t="s">
        <v>29</v>
      </c>
      <c r="B38" s="1">
        <v>43867</v>
      </c>
      <c r="C38">
        <f t="shared" ca="1" si="0"/>
        <v>15</v>
      </c>
      <c r="D38" t="s">
        <v>28</v>
      </c>
      <c r="E38">
        <f t="shared" ca="1" si="1"/>
        <v>1</v>
      </c>
      <c r="F38">
        <f t="shared" ca="1" si="2"/>
        <v>1</v>
      </c>
    </row>
    <row r="39" spans="1:6" x14ac:dyDescent="0.25">
      <c r="A39" t="s">
        <v>31</v>
      </c>
      <c r="B39" s="1">
        <v>43868</v>
      </c>
      <c r="C39">
        <f t="shared" ca="1" si="0"/>
        <v>15</v>
      </c>
      <c r="D39" t="s">
        <v>30</v>
      </c>
      <c r="E39">
        <f t="shared" ca="1" si="1"/>
        <v>1</v>
      </c>
      <c r="F39">
        <f t="shared" ca="1" si="2"/>
        <v>2</v>
      </c>
    </row>
    <row r="40" spans="1:6" x14ac:dyDescent="0.25">
      <c r="A40" t="s">
        <v>33</v>
      </c>
      <c r="B40" s="1">
        <v>43869</v>
      </c>
      <c r="C40">
        <f t="shared" ca="1" si="0"/>
        <v>9</v>
      </c>
      <c r="D40" t="s">
        <v>32</v>
      </c>
      <c r="E40">
        <f t="shared" ca="1" si="1"/>
        <v>1</v>
      </c>
      <c r="F40">
        <f t="shared" ca="1" si="2"/>
        <v>1</v>
      </c>
    </row>
    <row r="41" spans="1:6" x14ac:dyDescent="0.25">
      <c r="A41" t="s">
        <v>34</v>
      </c>
      <c r="B41" s="1">
        <v>43870</v>
      </c>
      <c r="C41">
        <f t="shared" ca="1" si="0"/>
        <v>7</v>
      </c>
      <c r="D41" t="s">
        <v>28</v>
      </c>
      <c r="E41">
        <f t="shared" ca="1" si="1"/>
        <v>1</v>
      </c>
      <c r="F41">
        <f t="shared" ca="1" si="2"/>
        <v>1</v>
      </c>
    </row>
    <row r="42" spans="1:6" x14ac:dyDescent="0.25">
      <c r="A42" t="s">
        <v>27</v>
      </c>
      <c r="B42" s="1">
        <v>43871</v>
      </c>
      <c r="C42">
        <f t="shared" ca="1" si="0"/>
        <v>11</v>
      </c>
      <c r="D42" t="s">
        <v>30</v>
      </c>
      <c r="E42">
        <f t="shared" ca="1" si="1"/>
        <v>3</v>
      </c>
      <c r="F42">
        <f t="shared" ca="1" si="2"/>
        <v>1</v>
      </c>
    </row>
    <row r="43" spans="1:6" x14ac:dyDescent="0.25">
      <c r="A43" t="s">
        <v>29</v>
      </c>
      <c r="B43" s="1">
        <v>43872</v>
      </c>
      <c r="C43">
        <f t="shared" ca="1" si="0"/>
        <v>11</v>
      </c>
      <c r="D43" t="s">
        <v>32</v>
      </c>
      <c r="E43">
        <f t="shared" ca="1" si="1"/>
        <v>3</v>
      </c>
      <c r="F43">
        <f t="shared" ca="1" si="2"/>
        <v>2</v>
      </c>
    </row>
    <row r="44" spans="1:6" x14ac:dyDescent="0.25">
      <c r="A44" t="s">
        <v>31</v>
      </c>
      <c r="B44" s="1">
        <v>43873</v>
      </c>
      <c r="C44">
        <f t="shared" ca="1" si="0"/>
        <v>14</v>
      </c>
      <c r="D44" t="s">
        <v>28</v>
      </c>
      <c r="E44">
        <f t="shared" ca="1" si="1"/>
        <v>2</v>
      </c>
      <c r="F44">
        <f t="shared" ca="1" si="2"/>
        <v>2</v>
      </c>
    </row>
    <row r="45" spans="1:6" x14ac:dyDescent="0.25">
      <c r="A45" t="s">
        <v>33</v>
      </c>
      <c r="B45" s="1">
        <v>43874</v>
      </c>
      <c r="C45">
        <f t="shared" ca="1" si="0"/>
        <v>13</v>
      </c>
      <c r="D45" t="s">
        <v>30</v>
      </c>
      <c r="E45">
        <f t="shared" ca="1" si="1"/>
        <v>3</v>
      </c>
      <c r="F45">
        <f t="shared" ca="1" si="2"/>
        <v>2</v>
      </c>
    </row>
    <row r="46" spans="1:6" x14ac:dyDescent="0.25">
      <c r="A46" t="s">
        <v>34</v>
      </c>
      <c r="B46" s="1">
        <v>43875</v>
      </c>
      <c r="C46">
        <f t="shared" ca="1" si="0"/>
        <v>9</v>
      </c>
      <c r="D46" t="s">
        <v>32</v>
      </c>
      <c r="E46">
        <f t="shared" ca="1" si="1"/>
        <v>2</v>
      </c>
      <c r="F46">
        <f t="shared" ca="1" si="2"/>
        <v>1</v>
      </c>
    </row>
    <row r="47" spans="1:6" x14ac:dyDescent="0.25">
      <c r="A47" t="s">
        <v>27</v>
      </c>
      <c r="B47" s="1">
        <v>43876</v>
      </c>
      <c r="C47">
        <f t="shared" ca="1" si="0"/>
        <v>9</v>
      </c>
      <c r="D47" t="s">
        <v>28</v>
      </c>
      <c r="E47">
        <f t="shared" ca="1" si="1"/>
        <v>2</v>
      </c>
      <c r="F47">
        <f t="shared" ca="1" si="2"/>
        <v>1</v>
      </c>
    </row>
    <row r="48" spans="1:6" x14ac:dyDescent="0.25">
      <c r="A48" t="s">
        <v>29</v>
      </c>
      <c r="B48" s="1">
        <v>43877</v>
      </c>
      <c r="C48">
        <f t="shared" ca="1" si="0"/>
        <v>12</v>
      </c>
      <c r="D48" t="s">
        <v>30</v>
      </c>
      <c r="E48">
        <f t="shared" ca="1" si="1"/>
        <v>2</v>
      </c>
      <c r="F48">
        <f t="shared" ca="1" si="2"/>
        <v>1</v>
      </c>
    </row>
    <row r="49" spans="1:6" x14ac:dyDescent="0.25">
      <c r="A49" t="s">
        <v>31</v>
      </c>
      <c r="B49" s="1">
        <v>43878</v>
      </c>
      <c r="C49">
        <f t="shared" ca="1" si="0"/>
        <v>11</v>
      </c>
      <c r="D49" t="s">
        <v>32</v>
      </c>
      <c r="E49">
        <f t="shared" ca="1" si="1"/>
        <v>3</v>
      </c>
      <c r="F49">
        <f t="shared" ca="1" si="2"/>
        <v>2</v>
      </c>
    </row>
    <row r="50" spans="1:6" x14ac:dyDescent="0.25">
      <c r="A50" t="s">
        <v>33</v>
      </c>
      <c r="B50" s="1">
        <v>43879</v>
      </c>
      <c r="C50">
        <f t="shared" ca="1" si="0"/>
        <v>15</v>
      </c>
      <c r="D50" t="s">
        <v>28</v>
      </c>
      <c r="E50">
        <f t="shared" ca="1" si="1"/>
        <v>2</v>
      </c>
      <c r="F50">
        <f t="shared" ca="1" si="2"/>
        <v>2</v>
      </c>
    </row>
    <row r="51" spans="1:6" x14ac:dyDescent="0.25">
      <c r="A51" t="s">
        <v>34</v>
      </c>
      <c r="B51" s="1">
        <v>43880</v>
      </c>
      <c r="C51">
        <f t="shared" ca="1" si="0"/>
        <v>15</v>
      </c>
      <c r="D51" t="s">
        <v>30</v>
      </c>
      <c r="E51">
        <f t="shared" ca="1" si="1"/>
        <v>1</v>
      </c>
      <c r="F51">
        <f t="shared" ca="1" si="2"/>
        <v>1</v>
      </c>
    </row>
    <row r="52" spans="1:6" x14ac:dyDescent="0.25">
      <c r="A52" t="s">
        <v>27</v>
      </c>
      <c r="B52" s="1">
        <v>43881</v>
      </c>
      <c r="C52">
        <f t="shared" ca="1" si="0"/>
        <v>8</v>
      </c>
      <c r="D52" t="s">
        <v>32</v>
      </c>
      <c r="E52">
        <f t="shared" ca="1" si="1"/>
        <v>3</v>
      </c>
      <c r="F52">
        <f t="shared" ca="1" si="2"/>
        <v>2</v>
      </c>
    </row>
    <row r="53" spans="1:6" x14ac:dyDescent="0.25">
      <c r="A53" t="s">
        <v>29</v>
      </c>
      <c r="B53" s="1">
        <v>43882</v>
      </c>
      <c r="C53">
        <f t="shared" ca="1" si="0"/>
        <v>11</v>
      </c>
      <c r="D53" t="s">
        <v>28</v>
      </c>
      <c r="E53">
        <f t="shared" ca="1" si="1"/>
        <v>1</v>
      </c>
      <c r="F53">
        <f t="shared" ca="1" si="2"/>
        <v>2</v>
      </c>
    </row>
    <row r="54" spans="1:6" x14ac:dyDescent="0.25">
      <c r="A54" t="s">
        <v>31</v>
      </c>
      <c r="B54" s="1">
        <v>43883</v>
      </c>
      <c r="C54">
        <f t="shared" ca="1" si="0"/>
        <v>7</v>
      </c>
      <c r="D54" t="s">
        <v>30</v>
      </c>
      <c r="E54">
        <f t="shared" ca="1" si="1"/>
        <v>1</v>
      </c>
      <c r="F54">
        <f t="shared" ca="1" si="2"/>
        <v>1</v>
      </c>
    </row>
    <row r="55" spans="1:6" x14ac:dyDescent="0.25">
      <c r="A55" t="s">
        <v>33</v>
      </c>
      <c r="B55" s="1">
        <v>43884</v>
      </c>
      <c r="C55">
        <f t="shared" ca="1" si="0"/>
        <v>10</v>
      </c>
      <c r="D55" t="s">
        <v>32</v>
      </c>
      <c r="E55">
        <f t="shared" ca="1" si="1"/>
        <v>3</v>
      </c>
      <c r="F55">
        <f t="shared" ca="1" si="2"/>
        <v>1</v>
      </c>
    </row>
    <row r="56" spans="1:6" x14ac:dyDescent="0.25">
      <c r="A56" t="s">
        <v>34</v>
      </c>
      <c r="B56" s="1">
        <v>43885</v>
      </c>
      <c r="C56">
        <f t="shared" ca="1" si="0"/>
        <v>8</v>
      </c>
      <c r="D56" t="s">
        <v>28</v>
      </c>
      <c r="E56">
        <f t="shared" ca="1" si="1"/>
        <v>1</v>
      </c>
      <c r="F56">
        <f t="shared" ca="1" si="2"/>
        <v>1</v>
      </c>
    </row>
    <row r="57" spans="1:6" x14ac:dyDescent="0.25">
      <c r="A57" t="s">
        <v>27</v>
      </c>
      <c r="B57" s="1">
        <v>43886</v>
      </c>
      <c r="C57">
        <f t="shared" ca="1" si="0"/>
        <v>7</v>
      </c>
      <c r="D57" t="s">
        <v>30</v>
      </c>
      <c r="E57">
        <f t="shared" ca="1" si="1"/>
        <v>1</v>
      </c>
      <c r="F57">
        <f t="shared" ca="1" si="2"/>
        <v>1</v>
      </c>
    </row>
    <row r="58" spans="1:6" x14ac:dyDescent="0.25">
      <c r="A58" t="s">
        <v>29</v>
      </c>
      <c r="B58" s="1">
        <v>43887</v>
      </c>
      <c r="C58">
        <f t="shared" ca="1" si="0"/>
        <v>14</v>
      </c>
      <c r="D58" t="s">
        <v>32</v>
      </c>
      <c r="E58">
        <f t="shared" ca="1" si="1"/>
        <v>3</v>
      </c>
      <c r="F58">
        <f t="shared" ca="1" si="2"/>
        <v>1</v>
      </c>
    </row>
    <row r="59" spans="1:6" x14ac:dyDescent="0.25">
      <c r="A59" t="s">
        <v>31</v>
      </c>
      <c r="B59" s="1">
        <v>43888</v>
      </c>
      <c r="C59">
        <f t="shared" ca="1" si="0"/>
        <v>11</v>
      </c>
      <c r="D59" t="s">
        <v>28</v>
      </c>
      <c r="E59">
        <f t="shared" ca="1" si="1"/>
        <v>2</v>
      </c>
      <c r="F59">
        <f t="shared" ca="1" si="2"/>
        <v>2</v>
      </c>
    </row>
    <row r="60" spans="1:6" x14ac:dyDescent="0.25">
      <c r="A60" t="s">
        <v>33</v>
      </c>
      <c r="B60" s="1">
        <v>43889</v>
      </c>
      <c r="C60">
        <f t="shared" ca="1" si="0"/>
        <v>7</v>
      </c>
      <c r="D60" t="s">
        <v>30</v>
      </c>
      <c r="E60">
        <f t="shared" ca="1" si="1"/>
        <v>2</v>
      </c>
      <c r="F60">
        <f t="shared" ca="1" si="2"/>
        <v>1</v>
      </c>
    </row>
    <row r="61" spans="1:6" x14ac:dyDescent="0.25">
      <c r="A61" t="s">
        <v>34</v>
      </c>
      <c r="B61" s="1">
        <v>43890</v>
      </c>
      <c r="C61">
        <f t="shared" ca="1" si="0"/>
        <v>7</v>
      </c>
      <c r="D61" t="s">
        <v>32</v>
      </c>
      <c r="E61">
        <f t="shared" ca="1" si="1"/>
        <v>2</v>
      </c>
      <c r="F61">
        <f t="shared" ca="1" si="2"/>
        <v>2</v>
      </c>
    </row>
    <row r="62" spans="1:6" x14ac:dyDescent="0.25">
      <c r="A62" t="s">
        <v>27</v>
      </c>
      <c r="B62" s="1">
        <v>43891</v>
      </c>
      <c r="C62">
        <f t="shared" ca="1" si="0"/>
        <v>12</v>
      </c>
      <c r="D62" t="s">
        <v>28</v>
      </c>
      <c r="E62">
        <f t="shared" ca="1" si="1"/>
        <v>3</v>
      </c>
      <c r="F62">
        <f t="shared" ca="1" si="2"/>
        <v>2</v>
      </c>
    </row>
    <row r="63" spans="1:6" x14ac:dyDescent="0.25">
      <c r="A63" t="s">
        <v>29</v>
      </c>
      <c r="B63" s="1">
        <v>43892</v>
      </c>
      <c r="C63">
        <f t="shared" ca="1" si="0"/>
        <v>15</v>
      </c>
      <c r="D63" t="s">
        <v>30</v>
      </c>
      <c r="E63">
        <f t="shared" ca="1" si="1"/>
        <v>3</v>
      </c>
      <c r="F63">
        <f t="shared" ca="1" si="2"/>
        <v>1</v>
      </c>
    </row>
    <row r="64" spans="1:6" x14ac:dyDescent="0.25">
      <c r="A64" t="s">
        <v>31</v>
      </c>
      <c r="B64" s="1">
        <v>43893</v>
      </c>
      <c r="C64">
        <f t="shared" ca="1" si="0"/>
        <v>11</v>
      </c>
      <c r="D64" t="s">
        <v>32</v>
      </c>
      <c r="E64">
        <f t="shared" ca="1" si="1"/>
        <v>1</v>
      </c>
      <c r="F64">
        <f t="shared" ca="1" si="2"/>
        <v>1</v>
      </c>
    </row>
    <row r="65" spans="1:6" x14ac:dyDescent="0.25">
      <c r="A65" t="s">
        <v>33</v>
      </c>
      <c r="B65" s="1">
        <v>43894</v>
      </c>
      <c r="C65">
        <f t="shared" ca="1" si="0"/>
        <v>13</v>
      </c>
      <c r="D65" t="s">
        <v>28</v>
      </c>
      <c r="E65">
        <f t="shared" ca="1" si="1"/>
        <v>1</v>
      </c>
      <c r="F65">
        <f t="shared" ca="1" si="2"/>
        <v>2</v>
      </c>
    </row>
    <row r="66" spans="1:6" x14ac:dyDescent="0.25">
      <c r="A66" t="s">
        <v>34</v>
      </c>
      <c r="B66" s="1">
        <v>43895</v>
      </c>
      <c r="C66">
        <f t="shared" ca="1" si="0"/>
        <v>9</v>
      </c>
      <c r="D66" t="s">
        <v>30</v>
      </c>
      <c r="E66">
        <f t="shared" ca="1" si="1"/>
        <v>1</v>
      </c>
      <c r="F66">
        <f t="shared" ca="1" si="2"/>
        <v>2</v>
      </c>
    </row>
    <row r="67" spans="1:6" x14ac:dyDescent="0.25">
      <c r="A67" t="s">
        <v>27</v>
      </c>
      <c r="B67" s="1">
        <v>43896</v>
      </c>
      <c r="C67">
        <f t="shared" ref="C67:C130" ca="1" si="3">RANDBETWEEN(7,15)</f>
        <v>9</v>
      </c>
      <c r="D67" t="s">
        <v>32</v>
      </c>
      <c r="E67">
        <f t="shared" ref="E67:E130" ca="1" si="4">RANDBETWEEN(1,3)</f>
        <v>2</v>
      </c>
      <c r="F67">
        <f t="shared" ref="F67:F130" ca="1" si="5">RANDBETWEEN(1,2)</f>
        <v>1</v>
      </c>
    </row>
    <row r="68" spans="1:6" x14ac:dyDescent="0.25">
      <c r="A68" t="s">
        <v>29</v>
      </c>
      <c r="B68" s="1">
        <v>43897</v>
      </c>
      <c r="C68">
        <f t="shared" ca="1" si="3"/>
        <v>15</v>
      </c>
      <c r="D68" t="s">
        <v>28</v>
      </c>
      <c r="E68">
        <f t="shared" ca="1" si="4"/>
        <v>3</v>
      </c>
      <c r="F68">
        <f t="shared" ca="1" si="5"/>
        <v>2</v>
      </c>
    </row>
    <row r="69" spans="1:6" x14ac:dyDescent="0.25">
      <c r="A69" t="s">
        <v>31</v>
      </c>
      <c r="B69" s="1">
        <v>43898</v>
      </c>
      <c r="C69">
        <f t="shared" ca="1" si="3"/>
        <v>7</v>
      </c>
      <c r="D69" t="s">
        <v>30</v>
      </c>
      <c r="E69">
        <f t="shared" ca="1" si="4"/>
        <v>2</v>
      </c>
      <c r="F69">
        <f t="shared" ca="1" si="5"/>
        <v>1</v>
      </c>
    </row>
    <row r="70" spans="1:6" x14ac:dyDescent="0.25">
      <c r="A70" t="s">
        <v>33</v>
      </c>
      <c r="B70" s="1">
        <v>43899</v>
      </c>
      <c r="C70">
        <f t="shared" ca="1" si="3"/>
        <v>9</v>
      </c>
      <c r="D70" t="s">
        <v>32</v>
      </c>
      <c r="E70">
        <f t="shared" ca="1" si="4"/>
        <v>3</v>
      </c>
      <c r="F70">
        <f t="shared" ca="1" si="5"/>
        <v>1</v>
      </c>
    </row>
    <row r="71" spans="1:6" x14ac:dyDescent="0.25">
      <c r="A71" t="s">
        <v>34</v>
      </c>
      <c r="B71" s="1">
        <v>43900</v>
      </c>
      <c r="C71">
        <f t="shared" ca="1" si="3"/>
        <v>9</v>
      </c>
      <c r="D71" t="s">
        <v>28</v>
      </c>
      <c r="E71">
        <f t="shared" ca="1" si="4"/>
        <v>2</v>
      </c>
      <c r="F71">
        <f t="shared" ca="1" si="5"/>
        <v>1</v>
      </c>
    </row>
    <row r="72" spans="1:6" x14ac:dyDescent="0.25">
      <c r="A72" t="s">
        <v>27</v>
      </c>
      <c r="B72" s="1">
        <v>43901</v>
      </c>
      <c r="C72">
        <f t="shared" ca="1" si="3"/>
        <v>15</v>
      </c>
      <c r="D72" t="s">
        <v>30</v>
      </c>
      <c r="E72">
        <f t="shared" ca="1" si="4"/>
        <v>3</v>
      </c>
      <c r="F72">
        <f t="shared" ca="1" si="5"/>
        <v>1</v>
      </c>
    </row>
    <row r="73" spans="1:6" x14ac:dyDescent="0.25">
      <c r="A73" t="s">
        <v>29</v>
      </c>
      <c r="B73" s="1">
        <v>43902</v>
      </c>
      <c r="C73">
        <f t="shared" ca="1" si="3"/>
        <v>11</v>
      </c>
      <c r="D73" t="s">
        <v>32</v>
      </c>
      <c r="E73">
        <f t="shared" ca="1" si="4"/>
        <v>2</v>
      </c>
      <c r="F73">
        <f t="shared" ca="1" si="5"/>
        <v>1</v>
      </c>
    </row>
    <row r="74" spans="1:6" x14ac:dyDescent="0.25">
      <c r="A74" t="s">
        <v>31</v>
      </c>
      <c r="B74" s="1">
        <v>43903</v>
      </c>
      <c r="C74">
        <f t="shared" ca="1" si="3"/>
        <v>11</v>
      </c>
      <c r="D74" t="s">
        <v>28</v>
      </c>
      <c r="E74">
        <f t="shared" ca="1" si="4"/>
        <v>1</v>
      </c>
      <c r="F74">
        <f t="shared" ca="1" si="5"/>
        <v>1</v>
      </c>
    </row>
    <row r="75" spans="1:6" x14ac:dyDescent="0.25">
      <c r="A75" t="s">
        <v>33</v>
      </c>
      <c r="B75" s="1">
        <v>43904</v>
      </c>
      <c r="C75">
        <f t="shared" ca="1" si="3"/>
        <v>9</v>
      </c>
      <c r="D75" t="s">
        <v>30</v>
      </c>
      <c r="E75">
        <f t="shared" ca="1" si="4"/>
        <v>1</v>
      </c>
      <c r="F75">
        <f t="shared" ca="1" si="5"/>
        <v>2</v>
      </c>
    </row>
    <row r="76" spans="1:6" x14ac:dyDescent="0.25">
      <c r="A76" t="s">
        <v>34</v>
      </c>
      <c r="B76" s="1">
        <v>43905</v>
      </c>
      <c r="C76">
        <f t="shared" ca="1" si="3"/>
        <v>7</v>
      </c>
      <c r="D76" t="s">
        <v>32</v>
      </c>
      <c r="E76">
        <f t="shared" ca="1" si="4"/>
        <v>2</v>
      </c>
      <c r="F76">
        <f t="shared" ca="1" si="5"/>
        <v>2</v>
      </c>
    </row>
    <row r="77" spans="1:6" x14ac:dyDescent="0.25">
      <c r="A77" t="s">
        <v>27</v>
      </c>
      <c r="B77" s="1">
        <v>43906</v>
      </c>
      <c r="C77">
        <f t="shared" ca="1" si="3"/>
        <v>9</v>
      </c>
      <c r="D77" t="s">
        <v>28</v>
      </c>
      <c r="E77">
        <f t="shared" ca="1" si="4"/>
        <v>2</v>
      </c>
      <c r="F77">
        <f t="shared" ca="1" si="5"/>
        <v>2</v>
      </c>
    </row>
    <row r="78" spans="1:6" x14ac:dyDescent="0.25">
      <c r="A78" t="s">
        <v>29</v>
      </c>
      <c r="B78" s="1">
        <v>43907</v>
      </c>
      <c r="C78">
        <f t="shared" ca="1" si="3"/>
        <v>15</v>
      </c>
      <c r="D78" t="s">
        <v>30</v>
      </c>
      <c r="E78">
        <f t="shared" ca="1" si="4"/>
        <v>3</v>
      </c>
      <c r="F78">
        <f t="shared" ca="1" si="5"/>
        <v>2</v>
      </c>
    </row>
    <row r="79" spans="1:6" x14ac:dyDescent="0.25">
      <c r="A79" t="s">
        <v>31</v>
      </c>
      <c r="B79" s="1">
        <v>43908</v>
      </c>
      <c r="C79">
        <f t="shared" ca="1" si="3"/>
        <v>10</v>
      </c>
      <c r="D79" t="s">
        <v>32</v>
      </c>
      <c r="E79">
        <f t="shared" ca="1" si="4"/>
        <v>3</v>
      </c>
      <c r="F79">
        <f t="shared" ca="1" si="5"/>
        <v>2</v>
      </c>
    </row>
    <row r="80" spans="1:6" x14ac:dyDescent="0.25">
      <c r="A80" t="s">
        <v>33</v>
      </c>
      <c r="B80" s="1">
        <v>43909</v>
      </c>
      <c r="C80">
        <f t="shared" ca="1" si="3"/>
        <v>10</v>
      </c>
      <c r="D80" t="s">
        <v>28</v>
      </c>
      <c r="E80">
        <f t="shared" ca="1" si="4"/>
        <v>1</v>
      </c>
      <c r="F80">
        <f t="shared" ca="1" si="5"/>
        <v>2</v>
      </c>
    </row>
    <row r="81" spans="1:6" x14ac:dyDescent="0.25">
      <c r="A81" t="s">
        <v>34</v>
      </c>
      <c r="B81" s="1">
        <v>43910</v>
      </c>
      <c r="C81">
        <f t="shared" ca="1" si="3"/>
        <v>15</v>
      </c>
      <c r="D81" t="s">
        <v>30</v>
      </c>
      <c r="E81">
        <f t="shared" ca="1" si="4"/>
        <v>1</v>
      </c>
      <c r="F81">
        <f t="shared" ca="1" si="5"/>
        <v>2</v>
      </c>
    </row>
    <row r="82" spans="1:6" x14ac:dyDescent="0.25">
      <c r="A82" t="s">
        <v>27</v>
      </c>
      <c r="B82" s="1">
        <v>43911</v>
      </c>
      <c r="C82">
        <f t="shared" ca="1" si="3"/>
        <v>12</v>
      </c>
      <c r="D82" t="s">
        <v>32</v>
      </c>
      <c r="E82">
        <f t="shared" ca="1" si="4"/>
        <v>1</v>
      </c>
      <c r="F82">
        <f t="shared" ca="1" si="5"/>
        <v>2</v>
      </c>
    </row>
    <row r="83" spans="1:6" x14ac:dyDescent="0.25">
      <c r="A83" t="s">
        <v>29</v>
      </c>
      <c r="B83" s="1">
        <v>43912</v>
      </c>
      <c r="C83">
        <f t="shared" ca="1" si="3"/>
        <v>12</v>
      </c>
      <c r="D83" t="s">
        <v>28</v>
      </c>
      <c r="E83">
        <f t="shared" ca="1" si="4"/>
        <v>3</v>
      </c>
      <c r="F83">
        <f t="shared" ca="1" si="5"/>
        <v>2</v>
      </c>
    </row>
    <row r="84" spans="1:6" x14ac:dyDescent="0.25">
      <c r="A84" t="s">
        <v>31</v>
      </c>
      <c r="B84" s="1">
        <v>43913</v>
      </c>
      <c r="C84">
        <f t="shared" ca="1" si="3"/>
        <v>7</v>
      </c>
      <c r="D84" t="s">
        <v>30</v>
      </c>
      <c r="E84">
        <f t="shared" ca="1" si="4"/>
        <v>2</v>
      </c>
      <c r="F84">
        <f t="shared" ca="1" si="5"/>
        <v>2</v>
      </c>
    </row>
    <row r="85" spans="1:6" x14ac:dyDescent="0.25">
      <c r="A85" t="s">
        <v>33</v>
      </c>
      <c r="B85" s="1">
        <v>43914</v>
      </c>
      <c r="C85">
        <f t="shared" ca="1" si="3"/>
        <v>8</v>
      </c>
      <c r="D85" t="s">
        <v>32</v>
      </c>
      <c r="E85">
        <f t="shared" ca="1" si="4"/>
        <v>2</v>
      </c>
      <c r="F85">
        <f t="shared" ca="1" si="5"/>
        <v>2</v>
      </c>
    </row>
    <row r="86" spans="1:6" x14ac:dyDescent="0.25">
      <c r="A86" t="s">
        <v>34</v>
      </c>
      <c r="B86" s="1">
        <v>43915</v>
      </c>
      <c r="C86">
        <f t="shared" ca="1" si="3"/>
        <v>7</v>
      </c>
      <c r="D86" t="s">
        <v>28</v>
      </c>
      <c r="E86">
        <f t="shared" ca="1" si="4"/>
        <v>2</v>
      </c>
      <c r="F86">
        <f t="shared" ca="1" si="5"/>
        <v>1</v>
      </c>
    </row>
    <row r="87" spans="1:6" x14ac:dyDescent="0.25">
      <c r="A87" t="s">
        <v>27</v>
      </c>
      <c r="B87" s="1">
        <v>43916</v>
      </c>
      <c r="C87">
        <f t="shared" ca="1" si="3"/>
        <v>7</v>
      </c>
      <c r="D87" t="s">
        <v>30</v>
      </c>
      <c r="E87">
        <f t="shared" ca="1" si="4"/>
        <v>2</v>
      </c>
      <c r="F87">
        <f t="shared" ca="1" si="5"/>
        <v>1</v>
      </c>
    </row>
    <row r="88" spans="1:6" x14ac:dyDescent="0.25">
      <c r="A88" t="s">
        <v>29</v>
      </c>
      <c r="B88" s="1">
        <v>43917</v>
      </c>
      <c r="C88">
        <f t="shared" ca="1" si="3"/>
        <v>15</v>
      </c>
      <c r="D88" t="s">
        <v>32</v>
      </c>
      <c r="E88">
        <f t="shared" ca="1" si="4"/>
        <v>3</v>
      </c>
      <c r="F88">
        <f t="shared" ca="1" si="5"/>
        <v>1</v>
      </c>
    </row>
    <row r="89" spans="1:6" x14ac:dyDescent="0.25">
      <c r="A89" t="s">
        <v>31</v>
      </c>
      <c r="B89" s="1">
        <v>43918</v>
      </c>
      <c r="C89">
        <f t="shared" ca="1" si="3"/>
        <v>8</v>
      </c>
      <c r="D89" t="s">
        <v>28</v>
      </c>
      <c r="E89">
        <f t="shared" ca="1" si="4"/>
        <v>2</v>
      </c>
      <c r="F89">
        <f t="shared" ca="1" si="5"/>
        <v>2</v>
      </c>
    </row>
    <row r="90" spans="1:6" x14ac:dyDescent="0.25">
      <c r="A90" t="s">
        <v>33</v>
      </c>
      <c r="B90" s="1">
        <v>43919</v>
      </c>
      <c r="C90">
        <f t="shared" ca="1" si="3"/>
        <v>9</v>
      </c>
      <c r="D90" t="s">
        <v>30</v>
      </c>
      <c r="E90">
        <f t="shared" ca="1" si="4"/>
        <v>1</v>
      </c>
      <c r="F90">
        <f t="shared" ca="1" si="5"/>
        <v>2</v>
      </c>
    </row>
    <row r="91" spans="1:6" x14ac:dyDescent="0.25">
      <c r="A91" t="s">
        <v>34</v>
      </c>
      <c r="B91" s="1">
        <v>43920</v>
      </c>
      <c r="C91">
        <f t="shared" ca="1" si="3"/>
        <v>12</v>
      </c>
      <c r="D91" t="s">
        <v>32</v>
      </c>
      <c r="E91">
        <f t="shared" ca="1" si="4"/>
        <v>2</v>
      </c>
      <c r="F91">
        <f t="shared" ca="1" si="5"/>
        <v>1</v>
      </c>
    </row>
    <row r="92" spans="1:6" x14ac:dyDescent="0.25">
      <c r="A92" t="s">
        <v>27</v>
      </c>
      <c r="B92" s="1">
        <v>43921</v>
      </c>
      <c r="C92">
        <f t="shared" ca="1" si="3"/>
        <v>9</v>
      </c>
      <c r="D92" t="s">
        <v>28</v>
      </c>
      <c r="E92">
        <f t="shared" ca="1" si="4"/>
        <v>2</v>
      </c>
      <c r="F92">
        <f t="shared" ca="1" si="5"/>
        <v>1</v>
      </c>
    </row>
    <row r="93" spans="1:6" x14ac:dyDescent="0.25">
      <c r="A93" t="s">
        <v>29</v>
      </c>
      <c r="B93" s="1">
        <v>43922</v>
      </c>
      <c r="C93">
        <f t="shared" ca="1" si="3"/>
        <v>10</v>
      </c>
      <c r="D93" t="s">
        <v>30</v>
      </c>
      <c r="E93">
        <f t="shared" ca="1" si="4"/>
        <v>1</v>
      </c>
      <c r="F93">
        <f t="shared" ca="1" si="5"/>
        <v>1</v>
      </c>
    </row>
    <row r="94" spans="1:6" x14ac:dyDescent="0.25">
      <c r="A94" t="s">
        <v>31</v>
      </c>
      <c r="B94" s="1">
        <v>43923</v>
      </c>
      <c r="C94">
        <f t="shared" ca="1" si="3"/>
        <v>14</v>
      </c>
      <c r="D94" t="s">
        <v>32</v>
      </c>
      <c r="E94">
        <f t="shared" ca="1" si="4"/>
        <v>2</v>
      </c>
      <c r="F94">
        <f t="shared" ca="1" si="5"/>
        <v>2</v>
      </c>
    </row>
    <row r="95" spans="1:6" x14ac:dyDescent="0.25">
      <c r="A95" t="s">
        <v>33</v>
      </c>
      <c r="B95" s="1">
        <v>43924</v>
      </c>
      <c r="C95">
        <f t="shared" ca="1" si="3"/>
        <v>9</v>
      </c>
      <c r="D95" t="s">
        <v>28</v>
      </c>
      <c r="E95">
        <f t="shared" ca="1" si="4"/>
        <v>1</v>
      </c>
      <c r="F95">
        <f t="shared" ca="1" si="5"/>
        <v>1</v>
      </c>
    </row>
    <row r="96" spans="1:6" x14ac:dyDescent="0.25">
      <c r="A96" t="s">
        <v>34</v>
      </c>
      <c r="B96" s="1">
        <v>43925</v>
      </c>
      <c r="C96">
        <f t="shared" ca="1" si="3"/>
        <v>12</v>
      </c>
      <c r="D96" t="s">
        <v>30</v>
      </c>
      <c r="E96">
        <f t="shared" ca="1" si="4"/>
        <v>1</v>
      </c>
      <c r="F96">
        <f t="shared" ca="1" si="5"/>
        <v>1</v>
      </c>
    </row>
    <row r="97" spans="1:6" x14ac:dyDescent="0.25">
      <c r="A97" t="s">
        <v>27</v>
      </c>
      <c r="B97" s="1">
        <v>43926</v>
      </c>
      <c r="C97">
        <f t="shared" ca="1" si="3"/>
        <v>7</v>
      </c>
      <c r="D97" t="s">
        <v>32</v>
      </c>
      <c r="E97">
        <f t="shared" ca="1" si="4"/>
        <v>3</v>
      </c>
      <c r="F97">
        <f t="shared" ca="1" si="5"/>
        <v>1</v>
      </c>
    </row>
    <row r="98" spans="1:6" x14ac:dyDescent="0.25">
      <c r="A98" t="s">
        <v>29</v>
      </c>
      <c r="B98" s="1">
        <v>43927</v>
      </c>
      <c r="C98">
        <f t="shared" ca="1" si="3"/>
        <v>12</v>
      </c>
      <c r="D98" t="s">
        <v>28</v>
      </c>
      <c r="E98">
        <f t="shared" ca="1" si="4"/>
        <v>1</v>
      </c>
      <c r="F98">
        <f t="shared" ca="1" si="5"/>
        <v>2</v>
      </c>
    </row>
    <row r="99" spans="1:6" x14ac:dyDescent="0.25">
      <c r="A99" t="s">
        <v>31</v>
      </c>
      <c r="B99" s="1">
        <v>43928</v>
      </c>
      <c r="C99">
        <f t="shared" ca="1" si="3"/>
        <v>9</v>
      </c>
      <c r="D99" t="s">
        <v>30</v>
      </c>
      <c r="E99">
        <f t="shared" ca="1" si="4"/>
        <v>3</v>
      </c>
      <c r="F99">
        <f t="shared" ca="1" si="5"/>
        <v>1</v>
      </c>
    </row>
    <row r="100" spans="1:6" x14ac:dyDescent="0.25">
      <c r="A100" t="s">
        <v>33</v>
      </c>
      <c r="B100" s="1">
        <v>43929</v>
      </c>
      <c r="C100">
        <f t="shared" ca="1" si="3"/>
        <v>15</v>
      </c>
      <c r="D100" t="s">
        <v>32</v>
      </c>
      <c r="E100">
        <f t="shared" ca="1" si="4"/>
        <v>1</v>
      </c>
      <c r="F100">
        <f t="shared" ca="1" si="5"/>
        <v>1</v>
      </c>
    </row>
    <row r="101" spans="1:6" x14ac:dyDescent="0.25">
      <c r="A101" t="s">
        <v>34</v>
      </c>
      <c r="B101" s="1">
        <v>43930</v>
      </c>
      <c r="C101">
        <f t="shared" ca="1" si="3"/>
        <v>14</v>
      </c>
      <c r="D101" t="s">
        <v>28</v>
      </c>
      <c r="E101">
        <f t="shared" ca="1" si="4"/>
        <v>1</v>
      </c>
      <c r="F101">
        <f t="shared" ca="1" si="5"/>
        <v>2</v>
      </c>
    </row>
    <row r="102" spans="1:6" x14ac:dyDescent="0.25">
      <c r="A102" t="s">
        <v>27</v>
      </c>
      <c r="B102" s="1">
        <v>43931</v>
      </c>
      <c r="C102">
        <f t="shared" ca="1" si="3"/>
        <v>10</v>
      </c>
      <c r="D102" t="s">
        <v>30</v>
      </c>
      <c r="E102">
        <f t="shared" ca="1" si="4"/>
        <v>3</v>
      </c>
      <c r="F102">
        <f t="shared" ca="1" si="5"/>
        <v>1</v>
      </c>
    </row>
    <row r="103" spans="1:6" x14ac:dyDescent="0.25">
      <c r="A103" t="s">
        <v>29</v>
      </c>
      <c r="B103" s="1">
        <v>43932</v>
      </c>
      <c r="C103">
        <f t="shared" ca="1" si="3"/>
        <v>15</v>
      </c>
      <c r="D103" t="s">
        <v>32</v>
      </c>
      <c r="E103">
        <f t="shared" ca="1" si="4"/>
        <v>1</v>
      </c>
      <c r="F103">
        <f t="shared" ca="1" si="5"/>
        <v>1</v>
      </c>
    </row>
    <row r="104" spans="1:6" x14ac:dyDescent="0.25">
      <c r="A104" t="s">
        <v>31</v>
      </c>
      <c r="B104" s="1">
        <v>43933</v>
      </c>
      <c r="C104">
        <f t="shared" ca="1" si="3"/>
        <v>15</v>
      </c>
      <c r="D104" t="s">
        <v>28</v>
      </c>
      <c r="E104">
        <f t="shared" ca="1" si="4"/>
        <v>1</v>
      </c>
      <c r="F104">
        <f t="shared" ca="1" si="5"/>
        <v>2</v>
      </c>
    </row>
    <row r="105" spans="1:6" x14ac:dyDescent="0.25">
      <c r="A105" t="s">
        <v>33</v>
      </c>
      <c r="B105" s="1">
        <v>43934</v>
      </c>
      <c r="C105">
        <f t="shared" ca="1" si="3"/>
        <v>14</v>
      </c>
      <c r="D105" t="s">
        <v>30</v>
      </c>
      <c r="E105">
        <f t="shared" ca="1" si="4"/>
        <v>2</v>
      </c>
      <c r="F105">
        <f t="shared" ca="1" si="5"/>
        <v>1</v>
      </c>
    </row>
    <row r="106" spans="1:6" x14ac:dyDescent="0.25">
      <c r="A106" t="s">
        <v>34</v>
      </c>
      <c r="B106" s="1">
        <v>43935</v>
      </c>
      <c r="C106">
        <f t="shared" ca="1" si="3"/>
        <v>10</v>
      </c>
      <c r="D106" t="s">
        <v>32</v>
      </c>
      <c r="E106">
        <f t="shared" ca="1" si="4"/>
        <v>3</v>
      </c>
      <c r="F106">
        <f t="shared" ca="1" si="5"/>
        <v>1</v>
      </c>
    </row>
    <row r="107" spans="1:6" x14ac:dyDescent="0.25">
      <c r="A107" t="s">
        <v>27</v>
      </c>
      <c r="B107" s="1">
        <v>43936</v>
      </c>
      <c r="C107">
        <f t="shared" ca="1" si="3"/>
        <v>9</v>
      </c>
      <c r="D107" t="s">
        <v>28</v>
      </c>
      <c r="E107">
        <f t="shared" ca="1" si="4"/>
        <v>3</v>
      </c>
      <c r="F107">
        <f t="shared" ca="1" si="5"/>
        <v>1</v>
      </c>
    </row>
    <row r="108" spans="1:6" x14ac:dyDescent="0.25">
      <c r="A108" t="s">
        <v>29</v>
      </c>
      <c r="B108" s="1">
        <v>43937</v>
      </c>
      <c r="C108">
        <f t="shared" ca="1" si="3"/>
        <v>7</v>
      </c>
      <c r="D108" t="s">
        <v>30</v>
      </c>
      <c r="E108">
        <f t="shared" ca="1" si="4"/>
        <v>2</v>
      </c>
      <c r="F108">
        <f t="shared" ca="1" si="5"/>
        <v>2</v>
      </c>
    </row>
    <row r="109" spans="1:6" x14ac:dyDescent="0.25">
      <c r="A109" t="s">
        <v>31</v>
      </c>
      <c r="B109" s="1">
        <v>43938</v>
      </c>
      <c r="C109">
        <f t="shared" ca="1" si="3"/>
        <v>14</v>
      </c>
      <c r="D109" t="s">
        <v>32</v>
      </c>
      <c r="E109">
        <f t="shared" ca="1" si="4"/>
        <v>1</v>
      </c>
      <c r="F109">
        <f t="shared" ca="1" si="5"/>
        <v>2</v>
      </c>
    </row>
    <row r="110" spans="1:6" x14ac:dyDescent="0.25">
      <c r="A110" t="s">
        <v>33</v>
      </c>
      <c r="B110" s="1">
        <v>43939</v>
      </c>
      <c r="C110">
        <f t="shared" ca="1" si="3"/>
        <v>7</v>
      </c>
      <c r="D110" t="s">
        <v>28</v>
      </c>
      <c r="E110">
        <f t="shared" ca="1" si="4"/>
        <v>3</v>
      </c>
      <c r="F110">
        <f t="shared" ca="1" si="5"/>
        <v>2</v>
      </c>
    </row>
    <row r="111" spans="1:6" x14ac:dyDescent="0.25">
      <c r="A111" t="s">
        <v>34</v>
      </c>
      <c r="B111" s="1">
        <v>43940</v>
      </c>
      <c r="C111">
        <f t="shared" ca="1" si="3"/>
        <v>7</v>
      </c>
      <c r="D111" t="s">
        <v>30</v>
      </c>
      <c r="E111">
        <f t="shared" ca="1" si="4"/>
        <v>3</v>
      </c>
      <c r="F111">
        <f t="shared" ca="1" si="5"/>
        <v>1</v>
      </c>
    </row>
    <row r="112" spans="1:6" x14ac:dyDescent="0.25">
      <c r="A112" t="s">
        <v>27</v>
      </c>
      <c r="B112" s="1">
        <v>43941</v>
      </c>
      <c r="C112">
        <f t="shared" ca="1" si="3"/>
        <v>11</v>
      </c>
      <c r="D112" t="s">
        <v>32</v>
      </c>
      <c r="E112">
        <f t="shared" ca="1" si="4"/>
        <v>1</v>
      </c>
      <c r="F112">
        <f t="shared" ca="1" si="5"/>
        <v>1</v>
      </c>
    </row>
    <row r="113" spans="1:6" x14ac:dyDescent="0.25">
      <c r="A113" t="s">
        <v>29</v>
      </c>
      <c r="B113" s="1">
        <v>43942</v>
      </c>
      <c r="C113">
        <f t="shared" ca="1" si="3"/>
        <v>12</v>
      </c>
      <c r="D113" t="s">
        <v>28</v>
      </c>
      <c r="E113">
        <f t="shared" ca="1" si="4"/>
        <v>1</v>
      </c>
      <c r="F113">
        <f t="shared" ca="1" si="5"/>
        <v>1</v>
      </c>
    </row>
    <row r="114" spans="1:6" x14ac:dyDescent="0.25">
      <c r="A114" t="s">
        <v>31</v>
      </c>
      <c r="B114" s="1">
        <v>43943</v>
      </c>
      <c r="C114">
        <f t="shared" ca="1" si="3"/>
        <v>8</v>
      </c>
      <c r="D114" t="s">
        <v>30</v>
      </c>
      <c r="E114">
        <f t="shared" ca="1" si="4"/>
        <v>2</v>
      </c>
      <c r="F114">
        <f t="shared" ca="1" si="5"/>
        <v>2</v>
      </c>
    </row>
    <row r="115" spans="1:6" x14ac:dyDescent="0.25">
      <c r="A115" t="s">
        <v>33</v>
      </c>
      <c r="B115" s="1">
        <v>43944</v>
      </c>
      <c r="C115">
        <f t="shared" ca="1" si="3"/>
        <v>10</v>
      </c>
      <c r="D115" t="s">
        <v>32</v>
      </c>
      <c r="E115">
        <f t="shared" ca="1" si="4"/>
        <v>2</v>
      </c>
      <c r="F115">
        <f t="shared" ca="1" si="5"/>
        <v>2</v>
      </c>
    </row>
    <row r="116" spans="1:6" x14ac:dyDescent="0.25">
      <c r="A116" t="s">
        <v>34</v>
      </c>
      <c r="B116" s="1">
        <v>43945</v>
      </c>
      <c r="C116">
        <f t="shared" ca="1" si="3"/>
        <v>14</v>
      </c>
      <c r="D116" t="s">
        <v>28</v>
      </c>
      <c r="E116">
        <f t="shared" ca="1" si="4"/>
        <v>3</v>
      </c>
      <c r="F116">
        <f t="shared" ca="1" si="5"/>
        <v>2</v>
      </c>
    </row>
    <row r="117" spans="1:6" x14ac:dyDescent="0.25">
      <c r="A117" t="s">
        <v>27</v>
      </c>
      <c r="B117" s="1">
        <v>43946</v>
      </c>
      <c r="C117">
        <f t="shared" ca="1" si="3"/>
        <v>10</v>
      </c>
      <c r="D117" t="s">
        <v>30</v>
      </c>
      <c r="E117">
        <f t="shared" ca="1" si="4"/>
        <v>2</v>
      </c>
      <c r="F117">
        <f t="shared" ca="1" si="5"/>
        <v>1</v>
      </c>
    </row>
    <row r="118" spans="1:6" x14ac:dyDescent="0.25">
      <c r="A118" t="s">
        <v>29</v>
      </c>
      <c r="B118" s="1">
        <v>43947</v>
      </c>
      <c r="C118">
        <f t="shared" ca="1" si="3"/>
        <v>15</v>
      </c>
      <c r="D118" t="s">
        <v>32</v>
      </c>
      <c r="E118">
        <f t="shared" ca="1" si="4"/>
        <v>1</v>
      </c>
      <c r="F118">
        <f t="shared" ca="1" si="5"/>
        <v>2</v>
      </c>
    </row>
    <row r="119" spans="1:6" x14ac:dyDescent="0.25">
      <c r="A119" t="s">
        <v>31</v>
      </c>
      <c r="B119" s="1">
        <v>43948</v>
      </c>
      <c r="C119">
        <f t="shared" ca="1" si="3"/>
        <v>9</v>
      </c>
      <c r="D119" t="s">
        <v>28</v>
      </c>
      <c r="E119">
        <f t="shared" ca="1" si="4"/>
        <v>1</v>
      </c>
      <c r="F119">
        <f t="shared" ca="1" si="5"/>
        <v>1</v>
      </c>
    </row>
    <row r="120" spans="1:6" x14ac:dyDescent="0.25">
      <c r="A120" t="s">
        <v>33</v>
      </c>
      <c r="B120" s="1">
        <v>43949</v>
      </c>
      <c r="C120">
        <f t="shared" ca="1" si="3"/>
        <v>7</v>
      </c>
      <c r="D120" t="s">
        <v>30</v>
      </c>
      <c r="E120">
        <f t="shared" ca="1" si="4"/>
        <v>2</v>
      </c>
      <c r="F120">
        <f t="shared" ca="1" si="5"/>
        <v>1</v>
      </c>
    </row>
    <row r="121" spans="1:6" x14ac:dyDescent="0.25">
      <c r="A121" t="s">
        <v>34</v>
      </c>
      <c r="B121" s="1">
        <v>43950</v>
      </c>
      <c r="C121">
        <f t="shared" ca="1" si="3"/>
        <v>11</v>
      </c>
      <c r="D121" t="s">
        <v>32</v>
      </c>
      <c r="E121">
        <f t="shared" ca="1" si="4"/>
        <v>3</v>
      </c>
      <c r="F121">
        <f t="shared" ca="1" si="5"/>
        <v>2</v>
      </c>
    </row>
    <row r="122" spans="1:6" x14ac:dyDescent="0.25">
      <c r="A122" t="s">
        <v>27</v>
      </c>
      <c r="B122" s="1">
        <v>43951</v>
      </c>
      <c r="C122">
        <f t="shared" ca="1" si="3"/>
        <v>11</v>
      </c>
      <c r="D122" t="s">
        <v>28</v>
      </c>
      <c r="E122">
        <f t="shared" ca="1" si="4"/>
        <v>2</v>
      </c>
      <c r="F122">
        <f t="shared" ca="1" si="5"/>
        <v>1</v>
      </c>
    </row>
    <row r="123" spans="1:6" x14ac:dyDescent="0.25">
      <c r="A123" t="s">
        <v>29</v>
      </c>
      <c r="B123" s="1">
        <v>43952</v>
      </c>
      <c r="C123">
        <f t="shared" ca="1" si="3"/>
        <v>12</v>
      </c>
      <c r="D123" t="s">
        <v>30</v>
      </c>
      <c r="E123">
        <f t="shared" ca="1" si="4"/>
        <v>2</v>
      </c>
      <c r="F123">
        <f t="shared" ca="1" si="5"/>
        <v>1</v>
      </c>
    </row>
    <row r="124" spans="1:6" x14ac:dyDescent="0.25">
      <c r="A124" t="s">
        <v>31</v>
      </c>
      <c r="B124" s="1">
        <v>43953</v>
      </c>
      <c r="C124">
        <f t="shared" ca="1" si="3"/>
        <v>12</v>
      </c>
      <c r="D124" t="s">
        <v>32</v>
      </c>
      <c r="E124">
        <f t="shared" ca="1" si="4"/>
        <v>3</v>
      </c>
      <c r="F124">
        <f t="shared" ca="1" si="5"/>
        <v>2</v>
      </c>
    </row>
    <row r="125" spans="1:6" x14ac:dyDescent="0.25">
      <c r="A125" t="s">
        <v>33</v>
      </c>
      <c r="B125" s="1">
        <v>43954</v>
      </c>
      <c r="C125">
        <f t="shared" ca="1" si="3"/>
        <v>7</v>
      </c>
      <c r="D125" t="s">
        <v>28</v>
      </c>
      <c r="E125">
        <f t="shared" ca="1" si="4"/>
        <v>2</v>
      </c>
      <c r="F125">
        <f t="shared" ca="1" si="5"/>
        <v>1</v>
      </c>
    </row>
    <row r="126" spans="1:6" x14ac:dyDescent="0.25">
      <c r="A126" t="s">
        <v>34</v>
      </c>
      <c r="B126" s="1">
        <v>43955</v>
      </c>
      <c r="C126">
        <f t="shared" ca="1" si="3"/>
        <v>11</v>
      </c>
      <c r="D126" t="s">
        <v>30</v>
      </c>
      <c r="E126">
        <f t="shared" ca="1" si="4"/>
        <v>1</v>
      </c>
      <c r="F126">
        <f t="shared" ca="1" si="5"/>
        <v>2</v>
      </c>
    </row>
    <row r="127" spans="1:6" x14ac:dyDescent="0.25">
      <c r="A127" t="s">
        <v>27</v>
      </c>
      <c r="B127" s="1">
        <v>43956</v>
      </c>
      <c r="C127">
        <f t="shared" ca="1" si="3"/>
        <v>15</v>
      </c>
      <c r="D127" t="s">
        <v>32</v>
      </c>
      <c r="E127">
        <f t="shared" ca="1" si="4"/>
        <v>3</v>
      </c>
      <c r="F127">
        <f t="shared" ca="1" si="5"/>
        <v>2</v>
      </c>
    </row>
    <row r="128" spans="1:6" x14ac:dyDescent="0.25">
      <c r="A128" t="s">
        <v>29</v>
      </c>
      <c r="B128" s="1">
        <v>43957</v>
      </c>
      <c r="C128">
        <f t="shared" ca="1" si="3"/>
        <v>12</v>
      </c>
      <c r="D128" t="s">
        <v>28</v>
      </c>
      <c r="E128">
        <f t="shared" ca="1" si="4"/>
        <v>3</v>
      </c>
      <c r="F128">
        <f t="shared" ca="1" si="5"/>
        <v>2</v>
      </c>
    </row>
    <row r="129" spans="1:6" x14ac:dyDescent="0.25">
      <c r="A129" t="s">
        <v>31</v>
      </c>
      <c r="B129" s="1">
        <v>43958</v>
      </c>
      <c r="C129">
        <f t="shared" ca="1" si="3"/>
        <v>13</v>
      </c>
      <c r="D129" t="s">
        <v>30</v>
      </c>
      <c r="E129">
        <f t="shared" ca="1" si="4"/>
        <v>1</v>
      </c>
      <c r="F129">
        <f t="shared" ca="1" si="5"/>
        <v>2</v>
      </c>
    </row>
    <row r="130" spans="1:6" x14ac:dyDescent="0.25">
      <c r="A130" t="s">
        <v>33</v>
      </c>
      <c r="B130" s="1">
        <v>43959</v>
      </c>
      <c r="C130">
        <f t="shared" ca="1" si="3"/>
        <v>7</v>
      </c>
      <c r="D130" t="s">
        <v>32</v>
      </c>
      <c r="E130">
        <f t="shared" ca="1" si="4"/>
        <v>1</v>
      </c>
      <c r="F130">
        <f t="shared" ca="1" si="5"/>
        <v>2</v>
      </c>
    </row>
    <row r="131" spans="1:6" x14ac:dyDescent="0.25">
      <c r="A131" t="s">
        <v>34</v>
      </c>
      <c r="B131" s="1">
        <v>43960</v>
      </c>
      <c r="C131">
        <f t="shared" ref="C131:C194" ca="1" si="6">RANDBETWEEN(7,15)</f>
        <v>12</v>
      </c>
      <c r="D131" t="s">
        <v>28</v>
      </c>
      <c r="E131">
        <f t="shared" ref="E131:E194" ca="1" si="7">RANDBETWEEN(1,3)</f>
        <v>1</v>
      </c>
      <c r="F131">
        <f t="shared" ref="F131:F194" ca="1" si="8">RANDBETWEEN(1,2)</f>
        <v>1</v>
      </c>
    </row>
    <row r="132" spans="1:6" x14ac:dyDescent="0.25">
      <c r="A132" t="s">
        <v>27</v>
      </c>
      <c r="B132" s="1">
        <v>43961</v>
      </c>
      <c r="C132">
        <f t="shared" ca="1" si="6"/>
        <v>14</v>
      </c>
      <c r="D132" t="s">
        <v>30</v>
      </c>
      <c r="E132">
        <f t="shared" ca="1" si="7"/>
        <v>1</v>
      </c>
      <c r="F132">
        <f t="shared" ca="1" si="8"/>
        <v>2</v>
      </c>
    </row>
    <row r="133" spans="1:6" x14ac:dyDescent="0.25">
      <c r="A133" t="s">
        <v>29</v>
      </c>
      <c r="B133" s="1">
        <v>43962</v>
      </c>
      <c r="C133">
        <f t="shared" ca="1" si="6"/>
        <v>13</v>
      </c>
      <c r="D133" t="s">
        <v>32</v>
      </c>
      <c r="E133">
        <f t="shared" ca="1" si="7"/>
        <v>1</v>
      </c>
      <c r="F133">
        <f t="shared" ca="1" si="8"/>
        <v>2</v>
      </c>
    </row>
    <row r="134" spans="1:6" x14ac:dyDescent="0.25">
      <c r="A134" t="s">
        <v>31</v>
      </c>
      <c r="B134" s="1">
        <v>43963</v>
      </c>
      <c r="C134">
        <f t="shared" ca="1" si="6"/>
        <v>15</v>
      </c>
      <c r="D134" t="s">
        <v>28</v>
      </c>
      <c r="E134">
        <f t="shared" ca="1" si="7"/>
        <v>2</v>
      </c>
      <c r="F134">
        <f t="shared" ca="1" si="8"/>
        <v>1</v>
      </c>
    </row>
    <row r="135" spans="1:6" x14ac:dyDescent="0.25">
      <c r="A135" t="s">
        <v>33</v>
      </c>
      <c r="B135" s="1">
        <v>43964</v>
      </c>
      <c r="C135">
        <f t="shared" ca="1" si="6"/>
        <v>10</v>
      </c>
      <c r="D135" t="s">
        <v>30</v>
      </c>
      <c r="E135">
        <f t="shared" ca="1" si="7"/>
        <v>3</v>
      </c>
      <c r="F135">
        <f t="shared" ca="1" si="8"/>
        <v>1</v>
      </c>
    </row>
    <row r="136" spans="1:6" x14ac:dyDescent="0.25">
      <c r="A136" t="s">
        <v>34</v>
      </c>
      <c r="B136" s="1">
        <v>43965</v>
      </c>
      <c r="C136">
        <f t="shared" ca="1" si="6"/>
        <v>15</v>
      </c>
      <c r="D136" t="s">
        <v>32</v>
      </c>
      <c r="E136">
        <f t="shared" ca="1" si="7"/>
        <v>1</v>
      </c>
      <c r="F136">
        <f t="shared" ca="1" si="8"/>
        <v>2</v>
      </c>
    </row>
    <row r="137" spans="1:6" x14ac:dyDescent="0.25">
      <c r="A137" t="s">
        <v>27</v>
      </c>
      <c r="B137" s="1">
        <v>43966</v>
      </c>
      <c r="C137">
        <f t="shared" ca="1" si="6"/>
        <v>7</v>
      </c>
      <c r="D137" t="s">
        <v>28</v>
      </c>
      <c r="E137">
        <f t="shared" ca="1" si="7"/>
        <v>1</v>
      </c>
      <c r="F137">
        <f t="shared" ca="1" si="8"/>
        <v>2</v>
      </c>
    </row>
    <row r="138" spans="1:6" x14ac:dyDescent="0.25">
      <c r="A138" t="s">
        <v>29</v>
      </c>
      <c r="B138" s="1">
        <v>43967</v>
      </c>
      <c r="C138">
        <f t="shared" ca="1" si="6"/>
        <v>13</v>
      </c>
      <c r="D138" t="s">
        <v>30</v>
      </c>
      <c r="E138">
        <f t="shared" ca="1" si="7"/>
        <v>3</v>
      </c>
      <c r="F138">
        <f t="shared" ca="1" si="8"/>
        <v>1</v>
      </c>
    </row>
    <row r="139" spans="1:6" x14ac:dyDescent="0.25">
      <c r="A139" t="s">
        <v>31</v>
      </c>
      <c r="B139" s="1">
        <v>43968</v>
      </c>
      <c r="C139">
        <f t="shared" ca="1" si="6"/>
        <v>10</v>
      </c>
      <c r="D139" t="s">
        <v>32</v>
      </c>
      <c r="E139">
        <f t="shared" ca="1" si="7"/>
        <v>1</v>
      </c>
      <c r="F139">
        <f t="shared" ca="1" si="8"/>
        <v>1</v>
      </c>
    </row>
    <row r="140" spans="1:6" x14ac:dyDescent="0.25">
      <c r="A140" t="s">
        <v>33</v>
      </c>
      <c r="B140" s="1">
        <v>43969</v>
      </c>
      <c r="C140">
        <f t="shared" ca="1" si="6"/>
        <v>14</v>
      </c>
      <c r="D140" t="s">
        <v>28</v>
      </c>
      <c r="E140">
        <f t="shared" ca="1" si="7"/>
        <v>2</v>
      </c>
      <c r="F140">
        <f t="shared" ca="1" si="8"/>
        <v>2</v>
      </c>
    </row>
    <row r="141" spans="1:6" x14ac:dyDescent="0.25">
      <c r="A141" t="s">
        <v>34</v>
      </c>
      <c r="B141" s="1">
        <v>43970</v>
      </c>
      <c r="C141">
        <f t="shared" ca="1" si="6"/>
        <v>11</v>
      </c>
      <c r="D141" t="s">
        <v>30</v>
      </c>
      <c r="E141">
        <f t="shared" ca="1" si="7"/>
        <v>1</v>
      </c>
      <c r="F141">
        <f t="shared" ca="1" si="8"/>
        <v>1</v>
      </c>
    </row>
    <row r="142" spans="1:6" x14ac:dyDescent="0.25">
      <c r="A142" t="s">
        <v>27</v>
      </c>
      <c r="B142" s="1">
        <v>43971</v>
      </c>
      <c r="C142">
        <f t="shared" ca="1" si="6"/>
        <v>11</v>
      </c>
      <c r="D142" t="s">
        <v>32</v>
      </c>
      <c r="E142">
        <f t="shared" ca="1" si="7"/>
        <v>1</v>
      </c>
      <c r="F142">
        <f t="shared" ca="1" si="8"/>
        <v>1</v>
      </c>
    </row>
    <row r="143" spans="1:6" x14ac:dyDescent="0.25">
      <c r="A143" t="s">
        <v>29</v>
      </c>
      <c r="B143" s="1">
        <v>43972</v>
      </c>
      <c r="C143">
        <f t="shared" ca="1" si="6"/>
        <v>13</v>
      </c>
      <c r="D143" t="s">
        <v>28</v>
      </c>
      <c r="E143">
        <f t="shared" ca="1" si="7"/>
        <v>3</v>
      </c>
      <c r="F143">
        <f t="shared" ca="1" si="8"/>
        <v>1</v>
      </c>
    </row>
    <row r="144" spans="1:6" x14ac:dyDescent="0.25">
      <c r="A144" t="s">
        <v>31</v>
      </c>
      <c r="B144" s="1">
        <v>43973</v>
      </c>
      <c r="C144">
        <f t="shared" ca="1" si="6"/>
        <v>12</v>
      </c>
      <c r="D144" t="s">
        <v>30</v>
      </c>
      <c r="E144">
        <f t="shared" ca="1" si="7"/>
        <v>3</v>
      </c>
      <c r="F144">
        <f t="shared" ca="1" si="8"/>
        <v>1</v>
      </c>
    </row>
    <row r="145" spans="1:6" x14ac:dyDescent="0.25">
      <c r="A145" t="s">
        <v>33</v>
      </c>
      <c r="B145" s="1">
        <v>43974</v>
      </c>
      <c r="C145">
        <f t="shared" ca="1" si="6"/>
        <v>7</v>
      </c>
      <c r="D145" t="s">
        <v>32</v>
      </c>
      <c r="E145">
        <f t="shared" ca="1" si="7"/>
        <v>2</v>
      </c>
      <c r="F145">
        <f t="shared" ca="1" si="8"/>
        <v>2</v>
      </c>
    </row>
    <row r="146" spans="1:6" x14ac:dyDescent="0.25">
      <c r="A146" t="s">
        <v>34</v>
      </c>
      <c r="B146" s="1">
        <v>43975</v>
      </c>
      <c r="C146">
        <f t="shared" ca="1" si="6"/>
        <v>15</v>
      </c>
      <c r="D146" t="s">
        <v>28</v>
      </c>
      <c r="E146">
        <f t="shared" ca="1" si="7"/>
        <v>2</v>
      </c>
      <c r="F146">
        <f t="shared" ca="1" si="8"/>
        <v>1</v>
      </c>
    </row>
    <row r="147" spans="1:6" x14ac:dyDescent="0.25">
      <c r="A147" t="s">
        <v>27</v>
      </c>
      <c r="B147" s="1">
        <v>43976</v>
      </c>
      <c r="C147">
        <f t="shared" ca="1" si="6"/>
        <v>14</v>
      </c>
      <c r="D147" t="s">
        <v>30</v>
      </c>
      <c r="E147">
        <f t="shared" ca="1" si="7"/>
        <v>1</v>
      </c>
      <c r="F147">
        <f t="shared" ca="1" si="8"/>
        <v>2</v>
      </c>
    </row>
    <row r="148" spans="1:6" x14ac:dyDescent="0.25">
      <c r="A148" t="s">
        <v>29</v>
      </c>
      <c r="B148" s="1">
        <v>43977</v>
      </c>
      <c r="C148">
        <f t="shared" ca="1" si="6"/>
        <v>10</v>
      </c>
      <c r="D148" t="s">
        <v>32</v>
      </c>
      <c r="E148">
        <f t="shared" ca="1" si="7"/>
        <v>1</v>
      </c>
      <c r="F148">
        <f t="shared" ca="1" si="8"/>
        <v>1</v>
      </c>
    </row>
    <row r="149" spans="1:6" x14ac:dyDescent="0.25">
      <c r="A149" t="s">
        <v>31</v>
      </c>
      <c r="B149" s="1">
        <v>43978</v>
      </c>
      <c r="C149">
        <f t="shared" ca="1" si="6"/>
        <v>9</v>
      </c>
      <c r="D149" t="s">
        <v>28</v>
      </c>
      <c r="E149">
        <f t="shared" ca="1" si="7"/>
        <v>2</v>
      </c>
      <c r="F149">
        <f t="shared" ca="1" si="8"/>
        <v>2</v>
      </c>
    </row>
    <row r="150" spans="1:6" x14ac:dyDescent="0.25">
      <c r="A150" t="s">
        <v>33</v>
      </c>
      <c r="B150" s="1">
        <v>43979</v>
      </c>
      <c r="C150">
        <f t="shared" ca="1" si="6"/>
        <v>7</v>
      </c>
      <c r="D150" t="s">
        <v>30</v>
      </c>
      <c r="E150">
        <f t="shared" ca="1" si="7"/>
        <v>2</v>
      </c>
      <c r="F150">
        <f t="shared" ca="1" si="8"/>
        <v>1</v>
      </c>
    </row>
    <row r="151" spans="1:6" x14ac:dyDescent="0.25">
      <c r="A151" t="s">
        <v>34</v>
      </c>
      <c r="B151" s="1">
        <v>43980</v>
      </c>
      <c r="C151">
        <f t="shared" ca="1" si="6"/>
        <v>15</v>
      </c>
      <c r="D151" t="s">
        <v>32</v>
      </c>
      <c r="E151">
        <f t="shared" ca="1" si="7"/>
        <v>3</v>
      </c>
      <c r="F151">
        <f t="shared" ca="1" si="8"/>
        <v>1</v>
      </c>
    </row>
    <row r="152" spans="1:6" x14ac:dyDescent="0.25">
      <c r="A152" t="s">
        <v>27</v>
      </c>
      <c r="B152" s="1">
        <v>43981</v>
      </c>
      <c r="C152">
        <f t="shared" ca="1" si="6"/>
        <v>11</v>
      </c>
      <c r="D152" t="s">
        <v>28</v>
      </c>
      <c r="E152">
        <f t="shared" ca="1" si="7"/>
        <v>1</v>
      </c>
      <c r="F152">
        <f t="shared" ca="1" si="8"/>
        <v>2</v>
      </c>
    </row>
    <row r="153" spans="1:6" x14ac:dyDescent="0.25">
      <c r="A153" t="s">
        <v>29</v>
      </c>
      <c r="B153" s="1">
        <v>43982</v>
      </c>
      <c r="C153">
        <f t="shared" ca="1" si="6"/>
        <v>12</v>
      </c>
      <c r="D153" t="s">
        <v>30</v>
      </c>
      <c r="E153">
        <f t="shared" ca="1" si="7"/>
        <v>1</v>
      </c>
      <c r="F153">
        <f t="shared" ca="1" si="8"/>
        <v>2</v>
      </c>
    </row>
    <row r="154" spans="1:6" x14ac:dyDescent="0.25">
      <c r="A154" t="s">
        <v>31</v>
      </c>
      <c r="B154" s="1">
        <v>43983</v>
      </c>
      <c r="C154">
        <f t="shared" ca="1" si="6"/>
        <v>9</v>
      </c>
      <c r="D154" t="s">
        <v>32</v>
      </c>
      <c r="E154">
        <f t="shared" ca="1" si="7"/>
        <v>3</v>
      </c>
      <c r="F154">
        <f t="shared" ca="1" si="8"/>
        <v>1</v>
      </c>
    </row>
    <row r="155" spans="1:6" x14ac:dyDescent="0.25">
      <c r="A155" t="s">
        <v>33</v>
      </c>
      <c r="B155" s="1">
        <v>43984</v>
      </c>
      <c r="C155">
        <f t="shared" ca="1" si="6"/>
        <v>13</v>
      </c>
      <c r="D155" t="s">
        <v>28</v>
      </c>
      <c r="E155">
        <f t="shared" ca="1" si="7"/>
        <v>3</v>
      </c>
      <c r="F155">
        <f t="shared" ca="1" si="8"/>
        <v>2</v>
      </c>
    </row>
    <row r="156" spans="1:6" x14ac:dyDescent="0.25">
      <c r="A156" t="s">
        <v>34</v>
      </c>
      <c r="B156" s="1">
        <v>43985</v>
      </c>
      <c r="C156">
        <f t="shared" ca="1" si="6"/>
        <v>14</v>
      </c>
      <c r="D156" t="s">
        <v>30</v>
      </c>
      <c r="E156">
        <f t="shared" ca="1" si="7"/>
        <v>1</v>
      </c>
      <c r="F156">
        <f t="shared" ca="1" si="8"/>
        <v>2</v>
      </c>
    </row>
    <row r="157" spans="1:6" x14ac:dyDescent="0.25">
      <c r="A157" t="s">
        <v>27</v>
      </c>
      <c r="B157" s="1">
        <v>43986</v>
      </c>
      <c r="C157">
        <f t="shared" ca="1" si="6"/>
        <v>12</v>
      </c>
      <c r="D157" t="s">
        <v>32</v>
      </c>
      <c r="E157">
        <f t="shared" ca="1" si="7"/>
        <v>3</v>
      </c>
      <c r="F157">
        <f t="shared" ca="1" si="8"/>
        <v>2</v>
      </c>
    </row>
    <row r="158" spans="1:6" x14ac:dyDescent="0.25">
      <c r="A158" t="s">
        <v>29</v>
      </c>
      <c r="B158" s="1">
        <v>43987</v>
      </c>
      <c r="C158">
        <f t="shared" ca="1" si="6"/>
        <v>15</v>
      </c>
      <c r="D158" t="s">
        <v>28</v>
      </c>
      <c r="E158">
        <f t="shared" ca="1" si="7"/>
        <v>1</v>
      </c>
      <c r="F158">
        <f t="shared" ca="1" si="8"/>
        <v>1</v>
      </c>
    </row>
    <row r="159" spans="1:6" x14ac:dyDescent="0.25">
      <c r="A159" t="s">
        <v>31</v>
      </c>
      <c r="B159" s="1">
        <v>43988</v>
      </c>
      <c r="C159">
        <f t="shared" ca="1" si="6"/>
        <v>8</v>
      </c>
      <c r="D159" t="s">
        <v>30</v>
      </c>
      <c r="E159">
        <f t="shared" ca="1" si="7"/>
        <v>3</v>
      </c>
      <c r="F159">
        <f t="shared" ca="1" si="8"/>
        <v>2</v>
      </c>
    </row>
    <row r="160" spans="1:6" x14ac:dyDescent="0.25">
      <c r="A160" t="s">
        <v>33</v>
      </c>
      <c r="B160" s="1">
        <v>43989</v>
      </c>
      <c r="C160">
        <f t="shared" ca="1" si="6"/>
        <v>8</v>
      </c>
      <c r="D160" t="s">
        <v>32</v>
      </c>
      <c r="E160">
        <f t="shared" ca="1" si="7"/>
        <v>3</v>
      </c>
      <c r="F160">
        <f t="shared" ca="1" si="8"/>
        <v>1</v>
      </c>
    </row>
    <row r="161" spans="1:6" x14ac:dyDescent="0.25">
      <c r="A161" t="s">
        <v>34</v>
      </c>
      <c r="B161" s="1">
        <v>43990</v>
      </c>
      <c r="C161">
        <f t="shared" ca="1" si="6"/>
        <v>10</v>
      </c>
      <c r="D161" t="s">
        <v>28</v>
      </c>
      <c r="E161">
        <f t="shared" ca="1" si="7"/>
        <v>1</v>
      </c>
      <c r="F161">
        <f t="shared" ca="1" si="8"/>
        <v>2</v>
      </c>
    </row>
    <row r="162" spans="1:6" x14ac:dyDescent="0.25">
      <c r="A162" t="s">
        <v>27</v>
      </c>
      <c r="B162" s="1">
        <v>43991</v>
      </c>
      <c r="C162">
        <f t="shared" ca="1" si="6"/>
        <v>12</v>
      </c>
      <c r="D162" t="s">
        <v>30</v>
      </c>
      <c r="E162">
        <f t="shared" ca="1" si="7"/>
        <v>2</v>
      </c>
      <c r="F162">
        <f t="shared" ca="1" si="8"/>
        <v>1</v>
      </c>
    </row>
    <row r="163" spans="1:6" x14ac:dyDescent="0.25">
      <c r="A163" t="s">
        <v>29</v>
      </c>
      <c r="B163" s="1">
        <v>43992</v>
      </c>
      <c r="C163">
        <f t="shared" ca="1" si="6"/>
        <v>7</v>
      </c>
      <c r="D163" t="s">
        <v>32</v>
      </c>
      <c r="E163">
        <f t="shared" ca="1" si="7"/>
        <v>2</v>
      </c>
      <c r="F163">
        <f t="shared" ca="1" si="8"/>
        <v>1</v>
      </c>
    </row>
    <row r="164" spans="1:6" x14ac:dyDescent="0.25">
      <c r="A164" t="s">
        <v>31</v>
      </c>
      <c r="B164" s="1">
        <v>43993</v>
      </c>
      <c r="C164">
        <f t="shared" ca="1" si="6"/>
        <v>11</v>
      </c>
      <c r="D164" t="s">
        <v>28</v>
      </c>
      <c r="E164">
        <f t="shared" ca="1" si="7"/>
        <v>1</v>
      </c>
      <c r="F164">
        <f t="shared" ca="1" si="8"/>
        <v>2</v>
      </c>
    </row>
    <row r="165" spans="1:6" x14ac:dyDescent="0.25">
      <c r="A165" t="s">
        <v>33</v>
      </c>
      <c r="B165" s="1">
        <v>43994</v>
      </c>
      <c r="C165">
        <f t="shared" ca="1" si="6"/>
        <v>12</v>
      </c>
      <c r="D165" t="s">
        <v>30</v>
      </c>
      <c r="E165">
        <f t="shared" ca="1" si="7"/>
        <v>2</v>
      </c>
      <c r="F165">
        <f t="shared" ca="1" si="8"/>
        <v>1</v>
      </c>
    </row>
    <row r="166" spans="1:6" x14ac:dyDescent="0.25">
      <c r="A166" t="s">
        <v>34</v>
      </c>
      <c r="B166" s="1">
        <v>43995</v>
      </c>
      <c r="C166">
        <f t="shared" ca="1" si="6"/>
        <v>9</v>
      </c>
      <c r="D166" t="s">
        <v>32</v>
      </c>
      <c r="E166">
        <f t="shared" ca="1" si="7"/>
        <v>3</v>
      </c>
      <c r="F166">
        <f t="shared" ca="1" si="8"/>
        <v>1</v>
      </c>
    </row>
    <row r="167" spans="1:6" x14ac:dyDescent="0.25">
      <c r="A167" t="s">
        <v>27</v>
      </c>
      <c r="B167" s="1">
        <v>43996</v>
      </c>
      <c r="C167">
        <f t="shared" ca="1" si="6"/>
        <v>13</v>
      </c>
      <c r="D167" t="s">
        <v>28</v>
      </c>
      <c r="E167">
        <f t="shared" ca="1" si="7"/>
        <v>2</v>
      </c>
      <c r="F167">
        <f t="shared" ca="1" si="8"/>
        <v>2</v>
      </c>
    </row>
    <row r="168" spans="1:6" x14ac:dyDescent="0.25">
      <c r="A168" t="s">
        <v>29</v>
      </c>
      <c r="B168" s="1">
        <v>43997</v>
      </c>
      <c r="C168">
        <f t="shared" ca="1" si="6"/>
        <v>12</v>
      </c>
      <c r="D168" t="s">
        <v>30</v>
      </c>
      <c r="E168">
        <f t="shared" ca="1" si="7"/>
        <v>3</v>
      </c>
      <c r="F168">
        <f t="shared" ca="1" si="8"/>
        <v>1</v>
      </c>
    </row>
    <row r="169" spans="1:6" x14ac:dyDescent="0.25">
      <c r="A169" t="s">
        <v>31</v>
      </c>
      <c r="B169" s="1">
        <v>43998</v>
      </c>
      <c r="C169">
        <f t="shared" ca="1" si="6"/>
        <v>12</v>
      </c>
      <c r="D169" t="s">
        <v>32</v>
      </c>
      <c r="E169">
        <f t="shared" ca="1" si="7"/>
        <v>1</v>
      </c>
      <c r="F169">
        <f t="shared" ca="1" si="8"/>
        <v>1</v>
      </c>
    </row>
    <row r="170" spans="1:6" x14ac:dyDescent="0.25">
      <c r="A170" t="s">
        <v>33</v>
      </c>
      <c r="B170" s="1">
        <v>43999</v>
      </c>
      <c r="C170">
        <f t="shared" ca="1" si="6"/>
        <v>9</v>
      </c>
      <c r="D170" t="s">
        <v>28</v>
      </c>
      <c r="E170">
        <f t="shared" ca="1" si="7"/>
        <v>2</v>
      </c>
      <c r="F170">
        <f t="shared" ca="1" si="8"/>
        <v>2</v>
      </c>
    </row>
    <row r="171" spans="1:6" x14ac:dyDescent="0.25">
      <c r="A171" t="s">
        <v>34</v>
      </c>
      <c r="B171" s="1">
        <v>44000</v>
      </c>
      <c r="C171">
        <f t="shared" ca="1" si="6"/>
        <v>13</v>
      </c>
      <c r="D171" t="s">
        <v>30</v>
      </c>
      <c r="E171">
        <f t="shared" ca="1" si="7"/>
        <v>3</v>
      </c>
      <c r="F171">
        <f t="shared" ca="1" si="8"/>
        <v>2</v>
      </c>
    </row>
    <row r="172" spans="1:6" x14ac:dyDescent="0.25">
      <c r="A172" t="s">
        <v>27</v>
      </c>
      <c r="B172" s="1">
        <v>44001</v>
      </c>
      <c r="C172">
        <f t="shared" ca="1" si="6"/>
        <v>10</v>
      </c>
      <c r="D172" t="s">
        <v>32</v>
      </c>
      <c r="E172">
        <f t="shared" ca="1" si="7"/>
        <v>3</v>
      </c>
      <c r="F172">
        <f t="shared" ca="1" si="8"/>
        <v>1</v>
      </c>
    </row>
    <row r="173" spans="1:6" x14ac:dyDescent="0.25">
      <c r="A173" t="s">
        <v>29</v>
      </c>
      <c r="B173" s="1">
        <v>44002</v>
      </c>
      <c r="C173">
        <f t="shared" ca="1" si="6"/>
        <v>11</v>
      </c>
      <c r="D173" t="s">
        <v>28</v>
      </c>
      <c r="E173">
        <f t="shared" ca="1" si="7"/>
        <v>1</v>
      </c>
      <c r="F173">
        <f t="shared" ca="1" si="8"/>
        <v>2</v>
      </c>
    </row>
    <row r="174" spans="1:6" x14ac:dyDescent="0.25">
      <c r="A174" t="s">
        <v>31</v>
      </c>
      <c r="B174" s="1">
        <v>44003</v>
      </c>
      <c r="C174">
        <f t="shared" ca="1" si="6"/>
        <v>12</v>
      </c>
      <c r="D174" t="s">
        <v>30</v>
      </c>
      <c r="E174">
        <f t="shared" ca="1" si="7"/>
        <v>3</v>
      </c>
      <c r="F174">
        <f t="shared" ca="1" si="8"/>
        <v>1</v>
      </c>
    </row>
    <row r="175" spans="1:6" x14ac:dyDescent="0.25">
      <c r="A175" t="s">
        <v>33</v>
      </c>
      <c r="B175" s="1">
        <v>44004</v>
      </c>
      <c r="C175">
        <f t="shared" ca="1" si="6"/>
        <v>15</v>
      </c>
      <c r="D175" t="s">
        <v>32</v>
      </c>
      <c r="E175">
        <f t="shared" ca="1" si="7"/>
        <v>1</v>
      </c>
      <c r="F175">
        <f t="shared" ca="1" si="8"/>
        <v>1</v>
      </c>
    </row>
    <row r="176" spans="1:6" x14ac:dyDescent="0.25">
      <c r="A176" t="s">
        <v>34</v>
      </c>
      <c r="B176" s="1">
        <v>44005</v>
      </c>
      <c r="C176">
        <f t="shared" ca="1" si="6"/>
        <v>11</v>
      </c>
      <c r="D176" t="s">
        <v>28</v>
      </c>
      <c r="E176">
        <f t="shared" ca="1" si="7"/>
        <v>3</v>
      </c>
      <c r="F176">
        <f t="shared" ca="1" si="8"/>
        <v>2</v>
      </c>
    </row>
    <row r="177" spans="1:6" x14ac:dyDescent="0.25">
      <c r="A177" t="s">
        <v>27</v>
      </c>
      <c r="B177" s="1">
        <v>44006</v>
      </c>
      <c r="C177">
        <f t="shared" ca="1" si="6"/>
        <v>12</v>
      </c>
      <c r="D177" t="s">
        <v>30</v>
      </c>
      <c r="E177">
        <f t="shared" ca="1" si="7"/>
        <v>3</v>
      </c>
      <c r="F177">
        <f t="shared" ca="1" si="8"/>
        <v>2</v>
      </c>
    </row>
    <row r="178" spans="1:6" x14ac:dyDescent="0.25">
      <c r="A178" t="s">
        <v>29</v>
      </c>
      <c r="B178" s="1">
        <v>44007</v>
      </c>
      <c r="C178">
        <f t="shared" ca="1" si="6"/>
        <v>9</v>
      </c>
      <c r="D178" t="s">
        <v>32</v>
      </c>
      <c r="E178">
        <f t="shared" ca="1" si="7"/>
        <v>2</v>
      </c>
      <c r="F178">
        <f t="shared" ca="1" si="8"/>
        <v>2</v>
      </c>
    </row>
    <row r="179" spans="1:6" x14ac:dyDescent="0.25">
      <c r="A179" t="s">
        <v>31</v>
      </c>
      <c r="B179" s="1">
        <v>44008</v>
      </c>
      <c r="C179">
        <f t="shared" ca="1" si="6"/>
        <v>13</v>
      </c>
      <c r="D179" t="s">
        <v>28</v>
      </c>
      <c r="E179">
        <f t="shared" ca="1" si="7"/>
        <v>3</v>
      </c>
      <c r="F179">
        <f t="shared" ca="1" si="8"/>
        <v>2</v>
      </c>
    </row>
    <row r="180" spans="1:6" x14ac:dyDescent="0.25">
      <c r="A180" t="s">
        <v>33</v>
      </c>
      <c r="B180" s="1">
        <v>44009</v>
      </c>
      <c r="C180">
        <f t="shared" ca="1" si="6"/>
        <v>8</v>
      </c>
      <c r="D180" t="s">
        <v>30</v>
      </c>
      <c r="E180">
        <f t="shared" ca="1" si="7"/>
        <v>2</v>
      </c>
      <c r="F180">
        <f t="shared" ca="1" si="8"/>
        <v>2</v>
      </c>
    </row>
    <row r="181" spans="1:6" x14ac:dyDescent="0.25">
      <c r="A181" t="s">
        <v>34</v>
      </c>
      <c r="B181" s="1">
        <v>44010</v>
      </c>
      <c r="C181">
        <f t="shared" ca="1" si="6"/>
        <v>13</v>
      </c>
      <c r="D181" t="s">
        <v>32</v>
      </c>
      <c r="E181">
        <f t="shared" ca="1" si="7"/>
        <v>2</v>
      </c>
      <c r="F181">
        <f t="shared" ca="1" si="8"/>
        <v>1</v>
      </c>
    </row>
    <row r="182" spans="1:6" x14ac:dyDescent="0.25">
      <c r="A182" t="s">
        <v>27</v>
      </c>
      <c r="B182" s="1">
        <v>44011</v>
      </c>
      <c r="C182">
        <f t="shared" ca="1" si="6"/>
        <v>10</v>
      </c>
      <c r="D182" t="s">
        <v>28</v>
      </c>
      <c r="E182">
        <f t="shared" ca="1" si="7"/>
        <v>1</v>
      </c>
      <c r="F182">
        <f t="shared" ca="1" si="8"/>
        <v>2</v>
      </c>
    </row>
    <row r="183" spans="1:6" x14ac:dyDescent="0.25">
      <c r="A183" t="s">
        <v>29</v>
      </c>
      <c r="B183" s="1">
        <v>44012</v>
      </c>
      <c r="C183">
        <f t="shared" ca="1" si="6"/>
        <v>9</v>
      </c>
      <c r="D183" t="s">
        <v>30</v>
      </c>
      <c r="E183">
        <f t="shared" ca="1" si="7"/>
        <v>1</v>
      </c>
      <c r="F183">
        <f t="shared" ca="1" si="8"/>
        <v>2</v>
      </c>
    </row>
    <row r="184" spans="1:6" x14ac:dyDescent="0.25">
      <c r="A184" t="s">
        <v>31</v>
      </c>
      <c r="B184" s="1">
        <v>44013</v>
      </c>
      <c r="C184">
        <f t="shared" ca="1" si="6"/>
        <v>14</v>
      </c>
      <c r="D184" t="s">
        <v>32</v>
      </c>
      <c r="E184">
        <f t="shared" ca="1" si="7"/>
        <v>2</v>
      </c>
      <c r="F184">
        <f t="shared" ca="1" si="8"/>
        <v>1</v>
      </c>
    </row>
    <row r="185" spans="1:6" x14ac:dyDescent="0.25">
      <c r="A185" t="s">
        <v>33</v>
      </c>
      <c r="B185" s="1">
        <v>44014</v>
      </c>
      <c r="C185">
        <f t="shared" ca="1" si="6"/>
        <v>9</v>
      </c>
      <c r="D185" t="s">
        <v>28</v>
      </c>
      <c r="E185">
        <f t="shared" ca="1" si="7"/>
        <v>1</v>
      </c>
      <c r="F185">
        <f t="shared" ca="1" si="8"/>
        <v>1</v>
      </c>
    </row>
    <row r="186" spans="1:6" x14ac:dyDescent="0.25">
      <c r="A186" t="s">
        <v>34</v>
      </c>
      <c r="B186" s="1">
        <v>44015</v>
      </c>
      <c r="C186">
        <f t="shared" ca="1" si="6"/>
        <v>13</v>
      </c>
      <c r="D186" t="s">
        <v>30</v>
      </c>
      <c r="E186">
        <f t="shared" ca="1" si="7"/>
        <v>3</v>
      </c>
      <c r="F186">
        <f t="shared" ca="1" si="8"/>
        <v>1</v>
      </c>
    </row>
    <row r="187" spans="1:6" x14ac:dyDescent="0.25">
      <c r="A187" t="s">
        <v>27</v>
      </c>
      <c r="B187" s="1">
        <v>44016</v>
      </c>
      <c r="C187">
        <f t="shared" ca="1" si="6"/>
        <v>11</v>
      </c>
      <c r="D187" t="s">
        <v>32</v>
      </c>
      <c r="E187">
        <f t="shared" ca="1" si="7"/>
        <v>3</v>
      </c>
      <c r="F187">
        <f t="shared" ca="1" si="8"/>
        <v>1</v>
      </c>
    </row>
    <row r="188" spans="1:6" x14ac:dyDescent="0.25">
      <c r="A188" t="s">
        <v>29</v>
      </c>
      <c r="B188" s="1">
        <v>44017</v>
      </c>
      <c r="C188">
        <f t="shared" ca="1" si="6"/>
        <v>13</v>
      </c>
      <c r="D188" t="s">
        <v>28</v>
      </c>
      <c r="E188">
        <f t="shared" ca="1" si="7"/>
        <v>1</v>
      </c>
      <c r="F188">
        <f t="shared" ca="1" si="8"/>
        <v>1</v>
      </c>
    </row>
    <row r="189" spans="1:6" x14ac:dyDescent="0.25">
      <c r="A189" t="s">
        <v>31</v>
      </c>
      <c r="B189" s="1">
        <v>44018</v>
      </c>
      <c r="C189">
        <f t="shared" ca="1" si="6"/>
        <v>15</v>
      </c>
      <c r="D189" t="s">
        <v>30</v>
      </c>
      <c r="E189">
        <f t="shared" ca="1" si="7"/>
        <v>1</v>
      </c>
      <c r="F189">
        <f t="shared" ca="1" si="8"/>
        <v>1</v>
      </c>
    </row>
    <row r="190" spans="1:6" x14ac:dyDescent="0.25">
      <c r="A190" t="s">
        <v>33</v>
      </c>
      <c r="B190" s="1">
        <v>44019</v>
      </c>
      <c r="C190">
        <f t="shared" ca="1" si="6"/>
        <v>10</v>
      </c>
      <c r="D190" t="s">
        <v>32</v>
      </c>
      <c r="E190">
        <f t="shared" ca="1" si="7"/>
        <v>2</v>
      </c>
      <c r="F190">
        <f t="shared" ca="1" si="8"/>
        <v>2</v>
      </c>
    </row>
    <row r="191" spans="1:6" x14ac:dyDescent="0.25">
      <c r="A191" t="s">
        <v>34</v>
      </c>
      <c r="B191" s="1">
        <v>44020</v>
      </c>
      <c r="C191">
        <f t="shared" ca="1" si="6"/>
        <v>10</v>
      </c>
      <c r="D191" t="s">
        <v>28</v>
      </c>
      <c r="E191">
        <f t="shared" ca="1" si="7"/>
        <v>2</v>
      </c>
      <c r="F191">
        <f t="shared" ca="1" si="8"/>
        <v>2</v>
      </c>
    </row>
    <row r="192" spans="1:6" x14ac:dyDescent="0.25">
      <c r="A192" t="s">
        <v>27</v>
      </c>
      <c r="B192" s="1">
        <v>44021</v>
      </c>
      <c r="C192">
        <f t="shared" ca="1" si="6"/>
        <v>14</v>
      </c>
      <c r="D192" t="s">
        <v>30</v>
      </c>
      <c r="E192">
        <f t="shared" ca="1" si="7"/>
        <v>1</v>
      </c>
      <c r="F192">
        <f t="shared" ca="1" si="8"/>
        <v>2</v>
      </c>
    </row>
    <row r="193" spans="1:6" x14ac:dyDescent="0.25">
      <c r="A193" t="s">
        <v>29</v>
      </c>
      <c r="B193" s="1">
        <v>44022</v>
      </c>
      <c r="C193">
        <f t="shared" ca="1" si="6"/>
        <v>15</v>
      </c>
      <c r="D193" t="s">
        <v>32</v>
      </c>
      <c r="E193">
        <f t="shared" ca="1" si="7"/>
        <v>1</v>
      </c>
      <c r="F193">
        <f t="shared" ca="1" si="8"/>
        <v>2</v>
      </c>
    </row>
    <row r="194" spans="1:6" x14ac:dyDescent="0.25">
      <c r="A194" t="s">
        <v>31</v>
      </c>
      <c r="B194" s="1">
        <v>44023</v>
      </c>
      <c r="C194">
        <f t="shared" ca="1" si="6"/>
        <v>14</v>
      </c>
      <c r="D194" t="s">
        <v>28</v>
      </c>
      <c r="E194">
        <f t="shared" ca="1" si="7"/>
        <v>2</v>
      </c>
      <c r="F194">
        <f t="shared" ca="1" si="8"/>
        <v>1</v>
      </c>
    </row>
    <row r="195" spans="1:6" x14ac:dyDescent="0.25">
      <c r="A195" t="s">
        <v>33</v>
      </c>
      <c r="B195" s="1">
        <v>44024</v>
      </c>
      <c r="C195">
        <f t="shared" ref="C195:C258" ca="1" si="9">RANDBETWEEN(7,15)</f>
        <v>7</v>
      </c>
      <c r="D195" t="s">
        <v>30</v>
      </c>
      <c r="E195">
        <f t="shared" ref="E195:E258" ca="1" si="10">RANDBETWEEN(1,3)</f>
        <v>3</v>
      </c>
      <c r="F195">
        <f t="shared" ref="F195:F258" ca="1" si="11">RANDBETWEEN(1,2)</f>
        <v>1</v>
      </c>
    </row>
    <row r="196" spans="1:6" x14ac:dyDescent="0.25">
      <c r="A196" t="s">
        <v>34</v>
      </c>
      <c r="B196" s="1">
        <v>44025</v>
      </c>
      <c r="C196">
        <f t="shared" ca="1" si="9"/>
        <v>8</v>
      </c>
      <c r="D196" t="s">
        <v>32</v>
      </c>
      <c r="E196">
        <f t="shared" ca="1" si="10"/>
        <v>2</v>
      </c>
      <c r="F196">
        <f t="shared" ca="1" si="11"/>
        <v>1</v>
      </c>
    </row>
    <row r="197" spans="1:6" x14ac:dyDescent="0.25">
      <c r="A197" t="s">
        <v>27</v>
      </c>
      <c r="B197" s="1">
        <v>44026</v>
      </c>
      <c r="C197">
        <f t="shared" ca="1" si="9"/>
        <v>9</v>
      </c>
      <c r="D197" t="s">
        <v>28</v>
      </c>
      <c r="E197">
        <f t="shared" ca="1" si="10"/>
        <v>3</v>
      </c>
      <c r="F197">
        <f t="shared" ca="1" si="11"/>
        <v>2</v>
      </c>
    </row>
    <row r="198" spans="1:6" x14ac:dyDescent="0.25">
      <c r="A198" t="s">
        <v>29</v>
      </c>
      <c r="B198" s="1">
        <v>44027</v>
      </c>
      <c r="C198">
        <f t="shared" ca="1" si="9"/>
        <v>9</v>
      </c>
      <c r="D198" t="s">
        <v>30</v>
      </c>
      <c r="E198">
        <f t="shared" ca="1" si="10"/>
        <v>1</v>
      </c>
      <c r="F198">
        <f t="shared" ca="1" si="11"/>
        <v>1</v>
      </c>
    </row>
    <row r="199" spans="1:6" x14ac:dyDescent="0.25">
      <c r="A199" t="s">
        <v>31</v>
      </c>
      <c r="B199" s="1">
        <v>44028</v>
      </c>
      <c r="C199">
        <f t="shared" ca="1" si="9"/>
        <v>15</v>
      </c>
      <c r="D199" t="s">
        <v>32</v>
      </c>
      <c r="E199">
        <f t="shared" ca="1" si="10"/>
        <v>1</v>
      </c>
      <c r="F199">
        <f t="shared" ca="1" si="11"/>
        <v>2</v>
      </c>
    </row>
    <row r="200" spans="1:6" x14ac:dyDescent="0.25">
      <c r="A200" t="s">
        <v>33</v>
      </c>
      <c r="B200" s="1">
        <v>44029</v>
      </c>
      <c r="C200">
        <f t="shared" ca="1" si="9"/>
        <v>12</v>
      </c>
      <c r="D200" t="s">
        <v>28</v>
      </c>
      <c r="E200">
        <f t="shared" ca="1" si="10"/>
        <v>2</v>
      </c>
      <c r="F200">
        <f t="shared" ca="1" si="11"/>
        <v>1</v>
      </c>
    </row>
    <row r="201" spans="1:6" x14ac:dyDescent="0.25">
      <c r="A201" t="s">
        <v>34</v>
      </c>
      <c r="B201" s="1">
        <v>44030</v>
      </c>
      <c r="C201">
        <f t="shared" ca="1" si="9"/>
        <v>7</v>
      </c>
      <c r="D201" t="s">
        <v>30</v>
      </c>
      <c r="E201">
        <f t="shared" ca="1" si="10"/>
        <v>3</v>
      </c>
      <c r="F201">
        <f t="shared" ca="1" si="11"/>
        <v>1</v>
      </c>
    </row>
    <row r="202" spans="1:6" x14ac:dyDescent="0.25">
      <c r="A202" t="s">
        <v>27</v>
      </c>
      <c r="B202" s="1">
        <v>44031</v>
      </c>
      <c r="C202">
        <f t="shared" ca="1" si="9"/>
        <v>10</v>
      </c>
      <c r="D202" t="s">
        <v>32</v>
      </c>
      <c r="E202">
        <f t="shared" ca="1" si="10"/>
        <v>1</v>
      </c>
      <c r="F202">
        <f t="shared" ca="1" si="11"/>
        <v>2</v>
      </c>
    </row>
    <row r="203" spans="1:6" x14ac:dyDescent="0.25">
      <c r="A203" t="s">
        <v>29</v>
      </c>
      <c r="B203" s="1">
        <v>44032</v>
      </c>
      <c r="C203">
        <f t="shared" ca="1" si="9"/>
        <v>12</v>
      </c>
      <c r="D203" t="s">
        <v>28</v>
      </c>
      <c r="E203">
        <f t="shared" ca="1" si="10"/>
        <v>2</v>
      </c>
      <c r="F203">
        <f t="shared" ca="1" si="11"/>
        <v>2</v>
      </c>
    </row>
    <row r="204" spans="1:6" x14ac:dyDescent="0.25">
      <c r="A204" t="s">
        <v>31</v>
      </c>
      <c r="B204" s="1">
        <v>44033</v>
      </c>
      <c r="C204">
        <f t="shared" ca="1" si="9"/>
        <v>15</v>
      </c>
      <c r="D204" t="s">
        <v>30</v>
      </c>
      <c r="E204">
        <f t="shared" ca="1" si="10"/>
        <v>3</v>
      </c>
      <c r="F204">
        <f t="shared" ca="1" si="11"/>
        <v>1</v>
      </c>
    </row>
    <row r="205" spans="1:6" x14ac:dyDescent="0.25">
      <c r="A205" t="s">
        <v>33</v>
      </c>
      <c r="B205" s="1">
        <v>44034</v>
      </c>
      <c r="C205">
        <f t="shared" ca="1" si="9"/>
        <v>15</v>
      </c>
      <c r="D205" t="s">
        <v>32</v>
      </c>
      <c r="E205">
        <f t="shared" ca="1" si="10"/>
        <v>2</v>
      </c>
      <c r="F205">
        <f t="shared" ca="1" si="11"/>
        <v>2</v>
      </c>
    </row>
    <row r="206" spans="1:6" x14ac:dyDescent="0.25">
      <c r="A206" t="s">
        <v>34</v>
      </c>
      <c r="B206" s="1">
        <v>44035</v>
      </c>
      <c r="C206">
        <f t="shared" ca="1" si="9"/>
        <v>11</v>
      </c>
      <c r="D206" t="s">
        <v>28</v>
      </c>
      <c r="E206">
        <f t="shared" ca="1" si="10"/>
        <v>1</v>
      </c>
      <c r="F206">
        <f t="shared" ca="1" si="11"/>
        <v>2</v>
      </c>
    </row>
    <row r="207" spans="1:6" x14ac:dyDescent="0.25">
      <c r="A207" t="s">
        <v>27</v>
      </c>
      <c r="B207" s="1">
        <v>44036</v>
      </c>
      <c r="C207">
        <f t="shared" ca="1" si="9"/>
        <v>9</v>
      </c>
      <c r="D207" t="s">
        <v>30</v>
      </c>
      <c r="E207">
        <f t="shared" ca="1" si="10"/>
        <v>1</v>
      </c>
      <c r="F207">
        <f t="shared" ca="1" si="11"/>
        <v>2</v>
      </c>
    </row>
    <row r="208" spans="1:6" x14ac:dyDescent="0.25">
      <c r="A208" t="s">
        <v>29</v>
      </c>
      <c r="B208" s="1">
        <v>44037</v>
      </c>
      <c r="C208">
        <f t="shared" ca="1" si="9"/>
        <v>14</v>
      </c>
      <c r="D208" t="s">
        <v>32</v>
      </c>
      <c r="E208">
        <f t="shared" ca="1" si="10"/>
        <v>2</v>
      </c>
      <c r="F208">
        <f t="shared" ca="1" si="11"/>
        <v>1</v>
      </c>
    </row>
    <row r="209" spans="1:6" x14ac:dyDescent="0.25">
      <c r="A209" t="s">
        <v>31</v>
      </c>
      <c r="B209" s="1">
        <v>44038</v>
      </c>
      <c r="C209">
        <f t="shared" ca="1" si="9"/>
        <v>15</v>
      </c>
      <c r="D209" t="s">
        <v>28</v>
      </c>
      <c r="E209">
        <f t="shared" ca="1" si="10"/>
        <v>2</v>
      </c>
      <c r="F209">
        <f t="shared" ca="1" si="11"/>
        <v>2</v>
      </c>
    </row>
    <row r="210" spans="1:6" x14ac:dyDescent="0.25">
      <c r="A210" t="s">
        <v>33</v>
      </c>
      <c r="B210" s="1">
        <v>44039</v>
      </c>
      <c r="C210">
        <f t="shared" ca="1" si="9"/>
        <v>12</v>
      </c>
      <c r="D210" t="s">
        <v>30</v>
      </c>
      <c r="E210">
        <f t="shared" ca="1" si="10"/>
        <v>3</v>
      </c>
      <c r="F210">
        <f t="shared" ca="1" si="11"/>
        <v>2</v>
      </c>
    </row>
    <row r="211" spans="1:6" x14ac:dyDescent="0.25">
      <c r="A211" t="s">
        <v>34</v>
      </c>
      <c r="B211" s="1">
        <v>44040</v>
      </c>
      <c r="C211">
        <f t="shared" ca="1" si="9"/>
        <v>15</v>
      </c>
      <c r="D211" t="s">
        <v>32</v>
      </c>
      <c r="E211">
        <f t="shared" ca="1" si="10"/>
        <v>2</v>
      </c>
      <c r="F211">
        <f t="shared" ca="1" si="11"/>
        <v>1</v>
      </c>
    </row>
    <row r="212" spans="1:6" x14ac:dyDescent="0.25">
      <c r="A212" t="s">
        <v>27</v>
      </c>
      <c r="B212" s="1">
        <v>44041</v>
      </c>
      <c r="C212">
        <f t="shared" ca="1" si="9"/>
        <v>15</v>
      </c>
      <c r="D212" t="s">
        <v>28</v>
      </c>
      <c r="E212">
        <f t="shared" ca="1" si="10"/>
        <v>1</v>
      </c>
      <c r="F212">
        <f t="shared" ca="1" si="11"/>
        <v>1</v>
      </c>
    </row>
    <row r="213" spans="1:6" x14ac:dyDescent="0.25">
      <c r="A213" t="s">
        <v>29</v>
      </c>
      <c r="B213" s="1">
        <v>44042</v>
      </c>
      <c r="C213">
        <f t="shared" ca="1" si="9"/>
        <v>10</v>
      </c>
      <c r="D213" t="s">
        <v>30</v>
      </c>
      <c r="E213">
        <f t="shared" ca="1" si="10"/>
        <v>2</v>
      </c>
      <c r="F213">
        <f t="shared" ca="1" si="11"/>
        <v>2</v>
      </c>
    </row>
    <row r="214" spans="1:6" x14ac:dyDescent="0.25">
      <c r="A214" t="s">
        <v>31</v>
      </c>
      <c r="B214" s="1">
        <v>44043</v>
      </c>
      <c r="C214">
        <f t="shared" ca="1" si="9"/>
        <v>11</v>
      </c>
      <c r="D214" t="s">
        <v>32</v>
      </c>
      <c r="E214">
        <f t="shared" ca="1" si="10"/>
        <v>3</v>
      </c>
      <c r="F214">
        <f t="shared" ca="1" si="11"/>
        <v>1</v>
      </c>
    </row>
    <row r="215" spans="1:6" x14ac:dyDescent="0.25">
      <c r="A215" t="s">
        <v>33</v>
      </c>
      <c r="B215" s="1">
        <v>44044</v>
      </c>
      <c r="C215">
        <f t="shared" ca="1" si="9"/>
        <v>13</v>
      </c>
      <c r="D215" t="s">
        <v>28</v>
      </c>
      <c r="E215">
        <f t="shared" ca="1" si="10"/>
        <v>2</v>
      </c>
      <c r="F215">
        <f t="shared" ca="1" si="11"/>
        <v>2</v>
      </c>
    </row>
    <row r="216" spans="1:6" x14ac:dyDescent="0.25">
      <c r="A216" t="s">
        <v>34</v>
      </c>
      <c r="B216" s="1">
        <v>44045</v>
      </c>
      <c r="C216">
        <f t="shared" ca="1" si="9"/>
        <v>9</v>
      </c>
      <c r="D216" t="s">
        <v>30</v>
      </c>
      <c r="E216">
        <f t="shared" ca="1" si="10"/>
        <v>3</v>
      </c>
      <c r="F216">
        <f t="shared" ca="1" si="11"/>
        <v>2</v>
      </c>
    </row>
    <row r="217" spans="1:6" x14ac:dyDescent="0.25">
      <c r="A217" t="s">
        <v>27</v>
      </c>
      <c r="B217" s="1">
        <v>44046</v>
      </c>
      <c r="C217">
        <f t="shared" ca="1" si="9"/>
        <v>10</v>
      </c>
      <c r="D217" t="s">
        <v>32</v>
      </c>
      <c r="E217">
        <f t="shared" ca="1" si="10"/>
        <v>1</v>
      </c>
      <c r="F217">
        <f t="shared" ca="1" si="11"/>
        <v>2</v>
      </c>
    </row>
    <row r="218" spans="1:6" x14ac:dyDescent="0.25">
      <c r="A218" t="s">
        <v>29</v>
      </c>
      <c r="B218" s="1">
        <v>44047</v>
      </c>
      <c r="C218">
        <f t="shared" ca="1" si="9"/>
        <v>13</v>
      </c>
      <c r="D218" t="s">
        <v>28</v>
      </c>
      <c r="E218">
        <f t="shared" ca="1" si="10"/>
        <v>2</v>
      </c>
      <c r="F218">
        <f t="shared" ca="1" si="11"/>
        <v>2</v>
      </c>
    </row>
    <row r="219" spans="1:6" x14ac:dyDescent="0.25">
      <c r="A219" t="s">
        <v>31</v>
      </c>
      <c r="B219" s="1">
        <v>44048</v>
      </c>
      <c r="C219">
        <f t="shared" ca="1" si="9"/>
        <v>12</v>
      </c>
      <c r="D219" t="s">
        <v>30</v>
      </c>
      <c r="E219">
        <f t="shared" ca="1" si="10"/>
        <v>1</v>
      </c>
      <c r="F219">
        <f t="shared" ca="1" si="11"/>
        <v>1</v>
      </c>
    </row>
    <row r="220" spans="1:6" x14ac:dyDescent="0.25">
      <c r="A220" t="s">
        <v>33</v>
      </c>
      <c r="B220" s="1">
        <v>44049</v>
      </c>
      <c r="C220">
        <f t="shared" ca="1" si="9"/>
        <v>9</v>
      </c>
      <c r="D220" t="s">
        <v>32</v>
      </c>
      <c r="E220">
        <f t="shared" ca="1" si="10"/>
        <v>1</v>
      </c>
      <c r="F220">
        <f t="shared" ca="1" si="11"/>
        <v>2</v>
      </c>
    </row>
    <row r="221" spans="1:6" x14ac:dyDescent="0.25">
      <c r="A221" t="s">
        <v>34</v>
      </c>
      <c r="B221" s="1">
        <v>44050</v>
      </c>
      <c r="C221">
        <f t="shared" ca="1" si="9"/>
        <v>15</v>
      </c>
      <c r="D221" t="s">
        <v>28</v>
      </c>
      <c r="E221">
        <f t="shared" ca="1" si="10"/>
        <v>2</v>
      </c>
      <c r="F221">
        <f t="shared" ca="1" si="11"/>
        <v>1</v>
      </c>
    </row>
    <row r="222" spans="1:6" x14ac:dyDescent="0.25">
      <c r="A222" t="s">
        <v>27</v>
      </c>
      <c r="B222" s="1">
        <v>44051</v>
      </c>
      <c r="C222">
        <f t="shared" ca="1" si="9"/>
        <v>10</v>
      </c>
      <c r="D222" t="s">
        <v>30</v>
      </c>
      <c r="E222">
        <f t="shared" ca="1" si="10"/>
        <v>3</v>
      </c>
      <c r="F222">
        <f t="shared" ca="1" si="11"/>
        <v>1</v>
      </c>
    </row>
    <row r="223" spans="1:6" x14ac:dyDescent="0.25">
      <c r="A223" t="s">
        <v>29</v>
      </c>
      <c r="B223" s="1">
        <v>44052</v>
      </c>
      <c r="C223">
        <f t="shared" ca="1" si="9"/>
        <v>8</v>
      </c>
      <c r="D223" t="s">
        <v>32</v>
      </c>
      <c r="E223">
        <f t="shared" ca="1" si="10"/>
        <v>3</v>
      </c>
      <c r="F223">
        <f t="shared" ca="1" si="11"/>
        <v>2</v>
      </c>
    </row>
    <row r="224" spans="1:6" x14ac:dyDescent="0.25">
      <c r="A224" t="s">
        <v>31</v>
      </c>
      <c r="B224" s="1">
        <v>44053</v>
      </c>
      <c r="C224">
        <f t="shared" ca="1" si="9"/>
        <v>12</v>
      </c>
      <c r="D224" t="s">
        <v>28</v>
      </c>
      <c r="E224">
        <f t="shared" ca="1" si="10"/>
        <v>1</v>
      </c>
      <c r="F224">
        <f t="shared" ca="1" si="11"/>
        <v>1</v>
      </c>
    </row>
    <row r="225" spans="1:6" x14ac:dyDescent="0.25">
      <c r="A225" t="s">
        <v>33</v>
      </c>
      <c r="B225" s="1">
        <v>44054</v>
      </c>
      <c r="C225">
        <f t="shared" ca="1" si="9"/>
        <v>9</v>
      </c>
      <c r="D225" t="s">
        <v>30</v>
      </c>
      <c r="E225">
        <f t="shared" ca="1" si="10"/>
        <v>3</v>
      </c>
      <c r="F225">
        <f t="shared" ca="1" si="11"/>
        <v>2</v>
      </c>
    </row>
    <row r="226" spans="1:6" x14ac:dyDescent="0.25">
      <c r="A226" t="s">
        <v>34</v>
      </c>
      <c r="B226" s="1">
        <v>44055</v>
      </c>
      <c r="C226">
        <f t="shared" ca="1" si="9"/>
        <v>8</v>
      </c>
      <c r="D226" t="s">
        <v>32</v>
      </c>
      <c r="E226">
        <f t="shared" ca="1" si="10"/>
        <v>3</v>
      </c>
      <c r="F226">
        <f t="shared" ca="1" si="11"/>
        <v>2</v>
      </c>
    </row>
    <row r="227" spans="1:6" x14ac:dyDescent="0.25">
      <c r="A227" t="s">
        <v>27</v>
      </c>
      <c r="B227" s="1">
        <v>44056</v>
      </c>
      <c r="C227">
        <f t="shared" ca="1" si="9"/>
        <v>11</v>
      </c>
      <c r="D227" t="s">
        <v>28</v>
      </c>
      <c r="E227">
        <f t="shared" ca="1" si="10"/>
        <v>1</v>
      </c>
      <c r="F227">
        <f t="shared" ca="1" si="11"/>
        <v>1</v>
      </c>
    </row>
    <row r="228" spans="1:6" x14ac:dyDescent="0.25">
      <c r="A228" t="s">
        <v>29</v>
      </c>
      <c r="B228" s="1">
        <v>44057</v>
      </c>
      <c r="C228">
        <f t="shared" ca="1" si="9"/>
        <v>11</v>
      </c>
      <c r="D228" t="s">
        <v>30</v>
      </c>
      <c r="E228">
        <f t="shared" ca="1" si="10"/>
        <v>1</v>
      </c>
      <c r="F228">
        <f t="shared" ca="1" si="11"/>
        <v>2</v>
      </c>
    </row>
    <row r="229" spans="1:6" x14ac:dyDescent="0.25">
      <c r="A229" t="s">
        <v>31</v>
      </c>
      <c r="B229" s="1">
        <v>44058</v>
      </c>
      <c r="C229">
        <f t="shared" ca="1" si="9"/>
        <v>9</v>
      </c>
      <c r="D229" t="s">
        <v>32</v>
      </c>
      <c r="E229">
        <f t="shared" ca="1" si="10"/>
        <v>1</v>
      </c>
      <c r="F229">
        <f t="shared" ca="1" si="11"/>
        <v>1</v>
      </c>
    </row>
    <row r="230" spans="1:6" x14ac:dyDescent="0.25">
      <c r="A230" t="s">
        <v>33</v>
      </c>
      <c r="B230" s="1">
        <v>44059</v>
      </c>
      <c r="C230">
        <f t="shared" ca="1" si="9"/>
        <v>11</v>
      </c>
      <c r="D230" t="s">
        <v>28</v>
      </c>
      <c r="E230">
        <f t="shared" ca="1" si="10"/>
        <v>2</v>
      </c>
      <c r="F230">
        <f t="shared" ca="1" si="11"/>
        <v>1</v>
      </c>
    </row>
    <row r="231" spans="1:6" x14ac:dyDescent="0.25">
      <c r="A231" t="s">
        <v>34</v>
      </c>
      <c r="B231" s="1">
        <v>44060</v>
      </c>
      <c r="C231">
        <f t="shared" ca="1" si="9"/>
        <v>8</v>
      </c>
      <c r="D231" t="s">
        <v>30</v>
      </c>
      <c r="E231">
        <f t="shared" ca="1" si="10"/>
        <v>3</v>
      </c>
      <c r="F231">
        <f t="shared" ca="1" si="11"/>
        <v>2</v>
      </c>
    </row>
    <row r="232" spans="1:6" x14ac:dyDescent="0.25">
      <c r="A232" t="s">
        <v>27</v>
      </c>
      <c r="B232" s="1">
        <v>44061</v>
      </c>
      <c r="C232">
        <f t="shared" ca="1" si="9"/>
        <v>15</v>
      </c>
      <c r="D232" t="s">
        <v>32</v>
      </c>
      <c r="E232">
        <f t="shared" ca="1" si="10"/>
        <v>1</v>
      </c>
      <c r="F232">
        <f t="shared" ca="1" si="11"/>
        <v>1</v>
      </c>
    </row>
    <row r="233" spans="1:6" x14ac:dyDescent="0.25">
      <c r="A233" t="s">
        <v>29</v>
      </c>
      <c r="B233" s="1">
        <v>44062</v>
      </c>
      <c r="C233">
        <f t="shared" ca="1" si="9"/>
        <v>8</v>
      </c>
      <c r="D233" t="s">
        <v>28</v>
      </c>
      <c r="E233">
        <f t="shared" ca="1" si="10"/>
        <v>2</v>
      </c>
      <c r="F233">
        <f t="shared" ca="1" si="11"/>
        <v>2</v>
      </c>
    </row>
    <row r="234" spans="1:6" x14ac:dyDescent="0.25">
      <c r="A234" t="s">
        <v>31</v>
      </c>
      <c r="B234" s="1">
        <v>44063</v>
      </c>
      <c r="C234">
        <f t="shared" ca="1" si="9"/>
        <v>10</v>
      </c>
      <c r="D234" t="s">
        <v>30</v>
      </c>
      <c r="E234">
        <f t="shared" ca="1" si="10"/>
        <v>2</v>
      </c>
      <c r="F234">
        <f t="shared" ca="1" si="11"/>
        <v>2</v>
      </c>
    </row>
    <row r="235" spans="1:6" x14ac:dyDescent="0.25">
      <c r="A235" t="s">
        <v>33</v>
      </c>
      <c r="B235" s="1">
        <v>44064</v>
      </c>
      <c r="C235">
        <f t="shared" ca="1" si="9"/>
        <v>8</v>
      </c>
      <c r="D235" t="s">
        <v>32</v>
      </c>
      <c r="E235">
        <f t="shared" ca="1" si="10"/>
        <v>2</v>
      </c>
      <c r="F235">
        <f t="shared" ca="1" si="11"/>
        <v>2</v>
      </c>
    </row>
    <row r="236" spans="1:6" x14ac:dyDescent="0.25">
      <c r="A236" t="s">
        <v>34</v>
      </c>
      <c r="B236" s="1">
        <v>44065</v>
      </c>
      <c r="C236">
        <f t="shared" ca="1" si="9"/>
        <v>10</v>
      </c>
      <c r="D236" t="s">
        <v>28</v>
      </c>
      <c r="E236">
        <f t="shared" ca="1" si="10"/>
        <v>1</v>
      </c>
      <c r="F236">
        <f t="shared" ca="1" si="11"/>
        <v>2</v>
      </c>
    </row>
    <row r="237" spans="1:6" x14ac:dyDescent="0.25">
      <c r="A237" t="s">
        <v>27</v>
      </c>
      <c r="B237" s="1">
        <v>44066</v>
      </c>
      <c r="C237">
        <f t="shared" ca="1" si="9"/>
        <v>14</v>
      </c>
      <c r="D237" t="s">
        <v>30</v>
      </c>
      <c r="E237">
        <f t="shared" ca="1" si="10"/>
        <v>3</v>
      </c>
      <c r="F237">
        <f t="shared" ca="1" si="11"/>
        <v>2</v>
      </c>
    </row>
    <row r="238" spans="1:6" x14ac:dyDescent="0.25">
      <c r="A238" t="s">
        <v>29</v>
      </c>
      <c r="B238" s="1">
        <v>44067</v>
      </c>
      <c r="C238">
        <f t="shared" ca="1" si="9"/>
        <v>13</v>
      </c>
      <c r="D238" t="s">
        <v>32</v>
      </c>
      <c r="E238">
        <f t="shared" ca="1" si="10"/>
        <v>3</v>
      </c>
      <c r="F238">
        <f t="shared" ca="1" si="11"/>
        <v>2</v>
      </c>
    </row>
    <row r="239" spans="1:6" x14ac:dyDescent="0.25">
      <c r="A239" t="s">
        <v>31</v>
      </c>
      <c r="B239" s="1">
        <v>44068</v>
      </c>
      <c r="C239">
        <f t="shared" ca="1" si="9"/>
        <v>15</v>
      </c>
      <c r="D239" t="s">
        <v>28</v>
      </c>
      <c r="E239">
        <f t="shared" ca="1" si="10"/>
        <v>2</v>
      </c>
      <c r="F239">
        <f t="shared" ca="1" si="11"/>
        <v>2</v>
      </c>
    </row>
    <row r="240" spans="1:6" x14ac:dyDescent="0.25">
      <c r="A240" t="s">
        <v>33</v>
      </c>
      <c r="B240" s="1">
        <v>44069</v>
      </c>
      <c r="C240">
        <f t="shared" ca="1" si="9"/>
        <v>12</v>
      </c>
      <c r="D240" t="s">
        <v>30</v>
      </c>
      <c r="E240">
        <f t="shared" ca="1" si="10"/>
        <v>1</v>
      </c>
      <c r="F240">
        <f t="shared" ca="1" si="11"/>
        <v>2</v>
      </c>
    </row>
    <row r="241" spans="1:6" x14ac:dyDescent="0.25">
      <c r="A241" t="s">
        <v>34</v>
      </c>
      <c r="B241" s="1">
        <v>44070</v>
      </c>
      <c r="C241">
        <f t="shared" ca="1" si="9"/>
        <v>14</v>
      </c>
      <c r="D241" t="s">
        <v>32</v>
      </c>
      <c r="E241">
        <f t="shared" ca="1" si="10"/>
        <v>3</v>
      </c>
      <c r="F241">
        <f t="shared" ca="1" si="11"/>
        <v>1</v>
      </c>
    </row>
    <row r="242" spans="1:6" x14ac:dyDescent="0.25">
      <c r="A242" t="s">
        <v>27</v>
      </c>
      <c r="B242" s="1">
        <v>44071</v>
      </c>
      <c r="C242">
        <f t="shared" ca="1" si="9"/>
        <v>9</v>
      </c>
      <c r="D242" t="s">
        <v>28</v>
      </c>
      <c r="E242">
        <f t="shared" ca="1" si="10"/>
        <v>3</v>
      </c>
      <c r="F242">
        <f t="shared" ca="1" si="11"/>
        <v>1</v>
      </c>
    </row>
    <row r="243" spans="1:6" x14ac:dyDescent="0.25">
      <c r="A243" t="s">
        <v>29</v>
      </c>
      <c r="B243" s="1">
        <v>44072</v>
      </c>
      <c r="C243">
        <f t="shared" ca="1" si="9"/>
        <v>13</v>
      </c>
      <c r="D243" t="s">
        <v>30</v>
      </c>
      <c r="E243">
        <f t="shared" ca="1" si="10"/>
        <v>3</v>
      </c>
      <c r="F243">
        <f t="shared" ca="1" si="11"/>
        <v>1</v>
      </c>
    </row>
    <row r="244" spans="1:6" x14ac:dyDescent="0.25">
      <c r="A244" t="s">
        <v>31</v>
      </c>
      <c r="B244" s="1">
        <v>44073</v>
      </c>
      <c r="C244">
        <f t="shared" ca="1" si="9"/>
        <v>15</v>
      </c>
      <c r="D244" t="s">
        <v>32</v>
      </c>
      <c r="E244">
        <f t="shared" ca="1" si="10"/>
        <v>2</v>
      </c>
      <c r="F244">
        <f t="shared" ca="1" si="11"/>
        <v>1</v>
      </c>
    </row>
    <row r="245" spans="1:6" x14ac:dyDescent="0.25">
      <c r="A245" t="s">
        <v>33</v>
      </c>
      <c r="B245" s="1">
        <v>44074</v>
      </c>
      <c r="C245">
        <f t="shared" ca="1" si="9"/>
        <v>10</v>
      </c>
      <c r="D245" t="s">
        <v>28</v>
      </c>
      <c r="E245">
        <f t="shared" ca="1" si="10"/>
        <v>1</v>
      </c>
      <c r="F245">
        <f t="shared" ca="1" si="11"/>
        <v>2</v>
      </c>
    </row>
    <row r="246" spans="1:6" x14ac:dyDescent="0.25">
      <c r="A246" t="s">
        <v>34</v>
      </c>
      <c r="B246" s="1">
        <v>44075</v>
      </c>
      <c r="C246">
        <f t="shared" ca="1" si="9"/>
        <v>13</v>
      </c>
      <c r="D246" t="s">
        <v>30</v>
      </c>
      <c r="E246">
        <f t="shared" ca="1" si="10"/>
        <v>1</v>
      </c>
      <c r="F246">
        <f t="shared" ca="1" si="11"/>
        <v>2</v>
      </c>
    </row>
    <row r="247" spans="1:6" x14ac:dyDescent="0.25">
      <c r="A247" t="s">
        <v>27</v>
      </c>
      <c r="B247" s="1">
        <v>44076</v>
      </c>
      <c r="C247">
        <f t="shared" ca="1" si="9"/>
        <v>10</v>
      </c>
      <c r="D247" t="s">
        <v>32</v>
      </c>
      <c r="E247">
        <f t="shared" ca="1" si="10"/>
        <v>1</v>
      </c>
      <c r="F247">
        <f t="shared" ca="1" si="11"/>
        <v>1</v>
      </c>
    </row>
    <row r="248" spans="1:6" x14ac:dyDescent="0.25">
      <c r="A248" t="s">
        <v>29</v>
      </c>
      <c r="B248" s="1">
        <v>44077</v>
      </c>
      <c r="C248">
        <f t="shared" ca="1" si="9"/>
        <v>11</v>
      </c>
      <c r="D248" t="s">
        <v>28</v>
      </c>
      <c r="E248">
        <f t="shared" ca="1" si="10"/>
        <v>1</v>
      </c>
      <c r="F248">
        <f t="shared" ca="1" si="11"/>
        <v>1</v>
      </c>
    </row>
    <row r="249" spans="1:6" x14ac:dyDescent="0.25">
      <c r="A249" t="s">
        <v>31</v>
      </c>
      <c r="B249" s="1">
        <v>44078</v>
      </c>
      <c r="C249">
        <f t="shared" ca="1" si="9"/>
        <v>11</v>
      </c>
      <c r="D249" t="s">
        <v>30</v>
      </c>
      <c r="E249">
        <f t="shared" ca="1" si="10"/>
        <v>2</v>
      </c>
      <c r="F249">
        <f t="shared" ca="1" si="11"/>
        <v>2</v>
      </c>
    </row>
    <row r="250" spans="1:6" x14ac:dyDescent="0.25">
      <c r="A250" t="s">
        <v>33</v>
      </c>
      <c r="B250" s="1">
        <v>44079</v>
      </c>
      <c r="C250">
        <f t="shared" ca="1" si="9"/>
        <v>15</v>
      </c>
      <c r="D250" t="s">
        <v>32</v>
      </c>
      <c r="E250">
        <f t="shared" ca="1" si="10"/>
        <v>3</v>
      </c>
      <c r="F250">
        <f t="shared" ca="1" si="11"/>
        <v>1</v>
      </c>
    </row>
    <row r="251" spans="1:6" x14ac:dyDescent="0.25">
      <c r="A251" t="s">
        <v>34</v>
      </c>
      <c r="B251" s="1">
        <v>44080</v>
      </c>
      <c r="C251">
        <f t="shared" ca="1" si="9"/>
        <v>13</v>
      </c>
      <c r="D251" t="s">
        <v>28</v>
      </c>
      <c r="E251">
        <f t="shared" ca="1" si="10"/>
        <v>2</v>
      </c>
      <c r="F251">
        <f t="shared" ca="1" si="11"/>
        <v>2</v>
      </c>
    </row>
    <row r="252" spans="1:6" x14ac:dyDescent="0.25">
      <c r="A252" t="s">
        <v>27</v>
      </c>
      <c r="B252" s="1">
        <v>44081</v>
      </c>
      <c r="C252">
        <f t="shared" ca="1" si="9"/>
        <v>14</v>
      </c>
      <c r="D252" t="s">
        <v>30</v>
      </c>
      <c r="E252">
        <f t="shared" ca="1" si="10"/>
        <v>2</v>
      </c>
      <c r="F252">
        <f t="shared" ca="1" si="11"/>
        <v>2</v>
      </c>
    </row>
    <row r="253" spans="1:6" x14ac:dyDescent="0.25">
      <c r="A253" t="s">
        <v>29</v>
      </c>
      <c r="B253" s="1">
        <v>44082</v>
      </c>
      <c r="C253">
        <f t="shared" ca="1" si="9"/>
        <v>8</v>
      </c>
      <c r="D253" t="s">
        <v>32</v>
      </c>
      <c r="E253">
        <f t="shared" ca="1" si="10"/>
        <v>1</v>
      </c>
      <c r="F253">
        <f t="shared" ca="1" si="11"/>
        <v>1</v>
      </c>
    </row>
    <row r="254" spans="1:6" x14ac:dyDescent="0.25">
      <c r="A254" t="s">
        <v>31</v>
      </c>
      <c r="B254" s="1">
        <v>44083</v>
      </c>
      <c r="C254">
        <f t="shared" ca="1" si="9"/>
        <v>14</v>
      </c>
      <c r="D254" t="s">
        <v>28</v>
      </c>
      <c r="E254">
        <f t="shared" ca="1" si="10"/>
        <v>1</v>
      </c>
      <c r="F254">
        <f t="shared" ca="1" si="11"/>
        <v>2</v>
      </c>
    </row>
    <row r="255" spans="1:6" x14ac:dyDescent="0.25">
      <c r="A255" t="s">
        <v>33</v>
      </c>
      <c r="B255" s="1">
        <v>44084</v>
      </c>
      <c r="C255">
        <f t="shared" ca="1" si="9"/>
        <v>12</v>
      </c>
      <c r="D255" t="s">
        <v>30</v>
      </c>
      <c r="E255">
        <f t="shared" ca="1" si="10"/>
        <v>1</v>
      </c>
      <c r="F255">
        <f t="shared" ca="1" si="11"/>
        <v>2</v>
      </c>
    </row>
    <row r="256" spans="1:6" x14ac:dyDescent="0.25">
      <c r="A256" t="s">
        <v>34</v>
      </c>
      <c r="B256" s="1">
        <v>44085</v>
      </c>
      <c r="C256">
        <f t="shared" ca="1" si="9"/>
        <v>8</v>
      </c>
      <c r="D256" t="s">
        <v>32</v>
      </c>
      <c r="E256">
        <f t="shared" ca="1" si="10"/>
        <v>3</v>
      </c>
      <c r="F256">
        <f t="shared" ca="1" si="11"/>
        <v>2</v>
      </c>
    </row>
    <row r="257" spans="1:6" x14ac:dyDescent="0.25">
      <c r="A257" t="s">
        <v>27</v>
      </c>
      <c r="B257" s="1">
        <v>44086</v>
      </c>
      <c r="C257">
        <f t="shared" ca="1" si="9"/>
        <v>9</v>
      </c>
      <c r="D257" t="s">
        <v>28</v>
      </c>
      <c r="E257">
        <f t="shared" ca="1" si="10"/>
        <v>2</v>
      </c>
      <c r="F257">
        <f t="shared" ca="1" si="11"/>
        <v>1</v>
      </c>
    </row>
    <row r="258" spans="1:6" x14ac:dyDescent="0.25">
      <c r="A258" t="s">
        <v>29</v>
      </c>
      <c r="B258" s="1">
        <v>44087</v>
      </c>
      <c r="C258">
        <f t="shared" ca="1" si="9"/>
        <v>15</v>
      </c>
      <c r="D258" t="s">
        <v>30</v>
      </c>
      <c r="E258">
        <f t="shared" ca="1" si="10"/>
        <v>3</v>
      </c>
      <c r="F258">
        <f t="shared" ca="1" si="11"/>
        <v>2</v>
      </c>
    </row>
    <row r="259" spans="1:6" x14ac:dyDescent="0.25">
      <c r="A259" t="s">
        <v>31</v>
      </c>
      <c r="B259" s="1">
        <v>44088</v>
      </c>
      <c r="C259">
        <f t="shared" ref="C259:C322" ca="1" si="12">RANDBETWEEN(7,15)</f>
        <v>12</v>
      </c>
      <c r="D259" t="s">
        <v>32</v>
      </c>
      <c r="E259">
        <f t="shared" ref="E259:E322" ca="1" si="13">RANDBETWEEN(1,3)</f>
        <v>2</v>
      </c>
      <c r="F259">
        <f t="shared" ref="F259:F322" ca="1" si="14">RANDBETWEEN(1,2)</f>
        <v>2</v>
      </c>
    </row>
    <row r="260" spans="1:6" x14ac:dyDescent="0.25">
      <c r="A260" t="s">
        <v>33</v>
      </c>
      <c r="B260" s="1">
        <v>44089</v>
      </c>
      <c r="C260">
        <f t="shared" ca="1" si="12"/>
        <v>11</v>
      </c>
      <c r="D260" t="s">
        <v>28</v>
      </c>
      <c r="E260">
        <f t="shared" ca="1" si="13"/>
        <v>2</v>
      </c>
      <c r="F260">
        <f t="shared" ca="1" si="14"/>
        <v>1</v>
      </c>
    </row>
    <row r="261" spans="1:6" x14ac:dyDescent="0.25">
      <c r="A261" t="s">
        <v>34</v>
      </c>
      <c r="B261" s="1">
        <v>44090</v>
      </c>
      <c r="C261">
        <f t="shared" ca="1" si="12"/>
        <v>10</v>
      </c>
      <c r="D261" t="s">
        <v>30</v>
      </c>
      <c r="E261">
        <f t="shared" ca="1" si="13"/>
        <v>1</v>
      </c>
      <c r="F261">
        <f t="shared" ca="1" si="14"/>
        <v>2</v>
      </c>
    </row>
    <row r="262" spans="1:6" x14ac:dyDescent="0.25">
      <c r="A262" t="s">
        <v>27</v>
      </c>
      <c r="B262" s="1">
        <v>44091</v>
      </c>
      <c r="C262">
        <f t="shared" ca="1" si="12"/>
        <v>8</v>
      </c>
      <c r="D262" t="s">
        <v>32</v>
      </c>
      <c r="E262">
        <f t="shared" ca="1" si="13"/>
        <v>3</v>
      </c>
      <c r="F262">
        <f t="shared" ca="1" si="14"/>
        <v>2</v>
      </c>
    </row>
    <row r="263" spans="1:6" x14ac:dyDescent="0.25">
      <c r="A263" t="s">
        <v>29</v>
      </c>
      <c r="B263" s="1">
        <v>44092</v>
      </c>
      <c r="C263">
        <f t="shared" ca="1" si="12"/>
        <v>8</v>
      </c>
      <c r="D263" t="s">
        <v>28</v>
      </c>
      <c r="E263">
        <f t="shared" ca="1" si="13"/>
        <v>3</v>
      </c>
      <c r="F263">
        <f t="shared" ca="1" si="14"/>
        <v>1</v>
      </c>
    </row>
    <row r="264" spans="1:6" x14ac:dyDescent="0.25">
      <c r="A264" t="s">
        <v>31</v>
      </c>
      <c r="B264" s="1">
        <v>44093</v>
      </c>
      <c r="C264">
        <f t="shared" ca="1" si="12"/>
        <v>9</v>
      </c>
      <c r="D264" t="s">
        <v>30</v>
      </c>
      <c r="E264">
        <f t="shared" ca="1" si="13"/>
        <v>1</v>
      </c>
      <c r="F264">
        <f t="shared" ca="1" si="14"/>
        <v>2</v>
      </c>
    </row>
    <row r="265" spans="1:6" x14ac:dyDescent="0.25">
      <c r="A265" t="s">
        <v>33</v>
      </c>
      <c r="B265" s="1">
        <v>44094</v>
      </c>
      <c r="C265">
        <f t="shared" ca="1" si="12"/>
        <v>15</v>
      </c>
      <c r="D265" t="s">
        <v>32</v>
      </c>
      <c r="E265">
        <f t="shared" ca="1" si="13"/>
        <v>1</v>
      </c>
      <c r="F265">
        <f t="shared" ca="1" si="14"/>
        <v>1</v>
      </c>
    </row>
    <row r="266" spans="1:6" x14ac:dyDescent="0.25">
      <c r="A266" t="s">
        <v>34</v>
      </c>
      <c r="B266" s="1">
        <v>44095</v>
      </c>
      <c r="C266">
        <f t="shared" ca="1" si="12"/>
        <v>9</v>
      </c>
      <c r="D266" t="s">
        <v>28</v>
      </c>
      <c r="E266">
        <f t="shared" ca="1" si="13"/>
        <v>1</v>
      </c>
      <c r="F266">
        <f t="shared" ca="1" si="14"/>
        <v>1</v>
      </c>
    </row>
    <row r="267" spans="1:6" x14ac:dyDescent="0.25">
      <c r="A267" t="s">
        <v>27</v>
      </c>
      <c r="B267" s="1">
        <v>44096</v>
      </c>
      <c r="C267">
        <f t="shared" ca="1" si="12"/>
        <v>13</v>
      </c>
      <c r="D267" t="s">
        <v>30</v>
      </c>
      <c r="E267">
        <f t="shared" ca="1" si="13"/>
        <v>2</v>
      </c>
      <c r="F267">
        <f t="shared" ca="1" si="14"/>
        <v>1</v>
      </c>
    </row>
    <row r="268" spans="1:6" x14ac:dyDescent="0.25">
      <c r="A268" t="s">
        <v>29</v>
      </c>
      <c r="B268" s="1">
        <v>44097</v>
      </c>
      <c r="C268">
        <f t="shared" ca="1" si="12"/>
        <v>15</v>
      </c>
      <c r="D268" t="s">
        <v>32</v>
      </c>
      <c r="E268">
        <f t="shared" ca="1" si="13"/>
        <v>2</v>
      </c>
      <c r="F268">
        <f t="shared" ca="1" si="14"/>
        <v>1</v>
      </c>
    </row>
    <row r="269" spans="1:6" x14ac:dyDescent="0.25">
      <c r="A269" t="s">
        <v>31</v>
      </c>
      <c r="B269" s="1">
        <v>44098</v>
      </c>
      <c r="C269">
        <f t="shared" ca="1" si="12"/>
        <v>11</v>
      </c>
      <c r="D269" t="s">
        <v>28</v>
      </c>
      <c r="E269">
        <f t="shared" ca="1" si="13"/>
        <v>3</v>
      </c>
      <c r="F269">
        <f t="shared" ca="1" si="14"/>
        <v>1</v>
      </c>
    </row>
    <row r="270" spans="1:6" x14ac:dyDescent="0.25">
      <c r="A270" t="s">
        <v>33</v>
      </c>
      <c r="B270" s="1">
        <v>44099</v>
      </c>
      <c r="C270">
        <f t="shared" ca="1" si="12"/>
        <v>7</v>
      </c>
      <c r="D270" t="s">
        <v>30</v>
      </c>
      <c r="E270">
        <f t="shared" ca="1" si="13"/>
        <v>1</v>
      </c>
      <c r="F270">
        <f t="shared" ca="1" si="14"/>
        <v>2</v>
      </c>
    </row>
    <row r="271" spans="1:6" x14ac:dyDescent="0.25">
      <c r="A271" t="s">
        <v>34</v>
      </c>
      <c r="B271" s="1">
        <v>44100</v>
      </c>
      <c r="C271">
        <f t="shared" ca="1" si="12"/>
        <v>13</v>
      </c>
      <c r="D271" t="s">
        <v>32</v>
      </c>
      <c r="E271">
        <f t="shared" ca="1" si="13"/>
        <v>3</v>
      </c>
      <c r="F271">
        <f t="shared" ca="1" si="14"/>
        <v>1</v>
      </c>
    </row>
    <row r="272" spans="1:6" x14ac:dyDescent="0.25">
      <c r="A272" t="s">
        <v>27</v>
      </c>
      <c r="B272" s="1">
        <v>44101</v>
      </c>
      <c r="C272">
        <f t="shared" ca="1" si="12"/>
        <v>13</v>
      </c>
      <c r="D272" t="s">
        <v>28</v>
      </c>
      <c r="E272">
        <f t="shared" ca="1" si="13"/>
        <v>2</v>
      </c>
      <c r="F272">
        <f t="shared" ca="1" si="14"/>
        <v>1</v>
      </c>
    </row>
    <row r="273" spans="1:6" x14ac:dyDescent="0.25">
      <c r="A273" t="s">
        <v>29</v>
      </c>
      <c r="B273" s="1">
        <v>44102</v>
      </c>
      <c r="C273">
        <f t="shared" ca="1" si="12"/>
        <v>14</v>
      </c>
      <c r="D273" t="s">
        <v>30</v>
      </c>
      <c r="E273">
        <f t="shared" ca="1" si="13"/>
        <v>1</v>
      </c>
      <c r="F273">
        <f t="shared" ca="1" si="14"/>
        <v>1</v>
      </c>
    </row>
    <row r="274" spans="1:6" x14ac:dyDescent="0.25">
      <c r="A274" t="s">
        <v>31</v>
      </c>
      <c r="B274" s="1">
        <v>44103</v>
      </c>
      <c r="C274">
        <f t="shared" ca="1" si="12"/>
        <v>8</v>
      </c>
      <c r="D274" t="s">
        <v>32</v>
      </c>
      <c r="E274">
        <f t="shared" ca="1" si="13"/>
        <v>3</v>
      </c>
      <c r="F274">
        <f t="shared" ca="1" si="14"/>
        <v>1</v>
      </c>
    </row>
    <row r="275" spans="1:6" x14ac:dyDescent="0.25">
      <c r="A275" t="s">
        <v>33</v>
      </c>
      <c r="B275" s="1">
        <v>44104</v>
      </c>
      <c r="C275">
        <f t="shared" ca="1" si="12"/>
        <v>10</v>
      </c>
      <c r="D275" t="s">
        <v>28</v>
      </c>
      <c r="E275">
        <f t="shared" ca="1" si="13"/>
        <v>3</v>
      </c>
      <c r="F275">
        <f t="shared" ca="1" si="14"/>
        <v>1</v>
      </c>
    </row>
    <row r="276" spans="1:6" x14ac:dyDescent="0.25">
      <c r="A276" t="s">
        <v>34</v>
      </c>
      <c r="B276" s="1">
        <v>44105</v>
      </c>
      <c r="C276">
        <f t="shared" ca="1" si="12"/>
        <v>13</v>
      </c>
      <c r="D276" t="s">
        <v>30</v>
      </c>
      <c r="E276">
        <f t="shared" ca="1" si="13"/>
        <v>1</v>
      </c>
      <c r="F276">
        <f t="shared" ca="1" si="14"/>
        <v>1</v>
      </c>
    </row>
    <row r="277" spans="1:6" x14ac:dyDescent="0.25">
      <c r="A277" t="s">
        <v>27</v>
      </c>
      <c r="B277" s="1">
        <v>44106</v>
      </c>
      <c r="C277">
        <f t="shared" ca="1" si="12"/>
        <v>11</v>
      </c>
      <c r="D277" t="s">
        <v>32</v>
      </c>
      <c r="E277">
        <f t="shared" ca="1" si="13"/>
        <v>2</v>
      </c>
      <c r="F277">
        <f t="shared" ca="1" si="14"/>
        <v>2</v>
      </c>
    </row>
    <row r="278" spans="1:6" x14ac:dyDescent="0.25">
      <c r="A278" t="s">
        <v>29</v>
      </c>
      <c r="B278" s="1">
        <v>44107</v>
      </c>
      <c r="C278">
        <f t="shared" ca="1" si="12"/>
        <v>10</v>
      </c>
      <c r="D278" t="s">
        <v>28</v>
      </c>
      <c r="E278">
        <f t="shared" ca="1" si="13"/>
        <v>3</v>
      </c>
      <c r="F278">
        <f t="shared" ca="1" si="14"/>
        <v>2</v>
      </c>
    </row>
    <row r="279" spans="1:6" x14ac:dyDescent="0.25">
      <c r="A279" t="s">
        <v>31</v>
      </c>
      <c r="B279" s="1">
        <v>44108</v>
      </c>
      <c r="C279">
        <f t="shared" ca="1" si="12"/>
        <v>12</v>
      </c>
      <c r="D279" t="s">
        <v>30</v>
      </c>
      <c r="E279">
        <f t="shared" ca="1" si="13"/>
        <v>3</v>
      </c>
      <c r="F279">
        <f t="shared" ca="1" si="14"/>
        <v>1</v>
      </c>
    </row>
    <row r="280" spans="1:6" x14ac:dyDescent="0.25">
      <c r="A280" t="s">
        <v>33</v>
      </c>
      <c r="B280" s="1">
        <v>44109</v>
      </c>
      <c r="C280">
        <f t="shared" ca="1" si="12"/>
        <v>12</v>
      </c>
      <c r="D280" t="s">
        <v>32</v>
      </c>
      <c r="E280">
        <f t="shared" ca="1" si="13"/>
        <v>1</v>
      </c>
      <c r="F280">
        <f t="shared" ca="1" si="14"/>
        <v>2</v>
      </c>
    </row>
    <row r="281" spans="1:6" x14ac:dyDescent="0.25">
      <c r="A281" t="s">
        <v>34</v>
      </c>
      <c r="B281" s="1">
        <v>44110</v>
      </c>
      <c r="C281">
        <f t="shared" ca="1" si="12"/>
        <v>10</v>
      </c>
      <c r="D281" t="s">
        <v>28</v>
      </c>
      <c r="E281">
        <f t="shared" ca="1" si="13"/>
        <v>3</v>
      </c>
      <c r="F281">
        <f t="shared" ca="1" si="14"/>
        <v>2</v>
      </c>
    </row>
    <row r="282" spans="1:6" x14ac:dyDescent="0.25">
      <c r="A282" t="s">
        <v>27</v>
      </c>
      <c r="B282" s="1">
        <v>44111</v>
      </c>
      <c r="C282">
        <f t="shared" ca="1" si="12"/>
        <v>11</v>
      </c>
      <c r="D282" t="s">
        <v>30</v>
      </c>
      <c r="E282">
        <f t="shared" ca="1" si="13"/>
        <v>1</v>
      </c>
      <c r="F282">
        <f t="shared" ca="1" si="14"/>
        <v>2</v>
      </c>
    </row>
    <row r="283" spans="1:6" x14ac:dyDescent="0.25">
      <c r="A283" t="s">
        <v>29</v>
      </c>
      <c r="B283" s="1">
        <v>44112</v>
      </c>
      <c r="C283">
        <f t="shared" ca="1" si="12"/>
        <v>15</v>
      </c>
      <c r="D283" t="s">
        <v>32</v>
      </c>
      <c r="E283">
        <f t="shared" ca="1" si="13"/>
        <v>3</v>
      </c>
      <c r="F283">
        <f t="shared" ca="1" si="14"/>
        <v>2</v>
      </c>
    </row>
    <row r="284" spans="1:6" x14ac:dyDescent="0.25">
      <c r="A284" t="s">
        <v>31</v>
      </c>
      <c r="B284" s="1">
        <v>44113</v>
      </c>
      <c r="C284">
        <f t="shared" ca="1" si="12"/>
        <v>13</v>
      </c>
      <c r="D284" t="s">
        <v>28</v>
      </c>
      <c r="E284">
        <f t="shared" ca="1" si="13"/>
        <v>2</v>
      </c>
      <c r="F284">
        <f t="shared" ca="1" si="14"/>
        <v>1</v>
      </c>
    </row>
    <row r="285" spans="1:6" x14ac:dyDescent="0.25">
      <c r="A285" t="s">
        <v>33</v>
      </c>
      <c r="B285" s="1">
        <v>44114</v>
      </c>
      <c r="C285">
        <f t="shared" ca="1" si="12"/>
        <v>15</v>
      </c>
      <c r="D285" t="s">
        <v>30</v>
      </c>
      <c r="E285">
        <f t="shared" ca="1" si="13"/>
        <v>2</v>
      </c>
      <c r="F285">
        <f t="shared" ca="1" si="14"/>
        <v>1</v>
      </c>
    </row>
    <row r="286" spans="1:6" x14ac:dyDescent="0.25">
      <c r="A286" t="s">
        <v>34</v>
      </c>
      <c r="B286" s="1">
        <v>44115</v>
      </c>
      <c r="C286">
        <f t="shared" ca="1" si="12"/>
        <v>10</v>
      </c>
      <c r="D286" t="s">
        <v>32</v>
      </c>
      <c r="E286">
        <f t="shared" ca="1" si="13"/>
        <v>2</v>
      </c>
      <c r="F286">
        <f t="shared" ca="1" si="14"/>
        <v>2</v>
      </c>
    </row>
    <row r="287" spans="1:6" x14ac:dyDescent="0.25">
      <c r="A287" t="s">
        <v>27</v>
      </c>
      <c r="B287" s="1">
        <v>44116</v>
      </c>
      <c r="C287">
        <f t="shared" ca="1" si="12"/>
        <v>12</v>
      </c>
      <c r="D287" t="s">
        <v>28</v>
      </c>
      <c r="E287">
        <f t="shared" ca="1" si="13"/>
        <v>1</v>
      </c>
      <c r="F287">
        <f t="shared" ca="1" si="14"/>
        <v>1</v>
      </c>
    </row>
    <row r="288" spans="1:6" x14ac:dyDescent="0.25">
      <c r="A288" t="s">
        <v>29</v>
      </c>
      <c r="B288" s="1">
        <v>44117</v>
      </c>
      <c r="C288">
        <f t="shared" ca="1" si="12"/>
        <v>9</v>
      </c>
      <c r="D288" t="s">
        <v>30</v>
      </c>
      <c r="E288">
        <f t="shared" ca="1" si="13"/>
        <v>3</v>
      </c>
      <c r="F288">
        <f t="shared" ca="1" si="14"/>
        <v>2</v>
      </c>
    </row>
    <row r="289" spans="1:6" x14ac:dyDescent="0.25">
      <c r="A289" t="s">
        <v>31</v>
      </c>
      <c r="B289" s="1">
        <v>44118</v>
      </c>
      <c r="C289">
        <f t="shared" ca="1" si="12"/>
        <v>11</v>
      </c>
      <c r="D289" t="s">
        <v>32</v>
      </c>
      <c r="E289">
        <f t="shared" ca="1" si="13"/>
        <v>1</v>
      </c>
      <c r="F289">
        <f t="shared" ca="1" si="14"/>
        <v>1</v>
      </c>
    </row>
    <row r="290" spans="1:6" x14ac:dyDescent="0.25">
      <c r="A290" t="s">
        <v>33</v>
      </c>
      <c r="B290" s="1">
        <v>44119</v>
      </c>
      <c r="C290">
        <f t="shared" ca="1" si="12"/>
        <v>7</v>
      </c>
      <c r="D290" t="s">
        <v>28</v>
      </c>
      <c r="E290">
        <f t="shared" ca="1" si="13"/>
        <v>2</v>
      </c>
      <c r="F290">
        <f t="shared" ca="1" si="14"/>
        <v>2</v>
      </c>
    </row>
    <row r="291" spans="1:6" x14ac:dyDescent="0.25">
      <c r="A291" t="s">
        <v>34</v>
      </c>
      <c r="B291" s="1">
        <v>44120</v>
      </c>
      <c r="C291">
        <f t="shared" ca="1" si="12"/>
        <v>9</v>
      </c>
      <c r="D291" t="s">
        <v>30</v>
      </c>
      <c r="E291">
        <f t="shared" ca="1" si="13"/>
        <v>1</v>
      </c>
      <c r="F291">
        <f t="shared" ca="1" si="14"/>
        <v>2</v>
      </c>
    </row>
    <row r="292" spans="1:6" x14ac:dyDescent="0.25">
      <c r="A292" t="s">
        <v>27</v>
      </c>
      <c r="B292" s="1">
        <v>44121</v>
      </c>
      <c r="C292">
        <f t="shared" ca="1" si="12"/>
        <v>10</v>
      </c>
      <c r="D292" t="s">
        <v>32</v>
      </c>
      <c r="E292">
        <f t="shared" ca="1" si="13"/>
        <v>3</v>
      </c>
      <c r="F292">
        <f t="shared" ca="1" si="14"/>
        <v>2</v>
      </c>
    </row>
    <row r="293" spans="1:6" x14ac:dyDescent="0.25">
      <c r="A293" t="s">
        <v>29</v>
      </c>
      <c r="B293" s="1">
        <v>44122</v>
      </c>
      <c r="C293">
        <f t="shared" ca="1" si="12"/>
        <v>15</v>
      </c>
      <c r="D293" t="s">
        <v>28</v>
      </c>
      <c r="E293">
        <f t="shared" ca="1" si="13"/>
        <v>1</v>
      </c>
      <c r="F293">
        <f t="shared" ca="1" si="14"/>
        <v>1</v>
      </c>
    </row>
    <row r="294" spans="1:6" x14ac:dyDescent="0.25">
      <c r="A294" t="s">
        <v>31</v>
      </c>
      <c r="B294" s="1">
        <v>44123</v>
      </c>
      <c r="C294">
        <f t="shared" ca="1" si="12"/>
        <v>11</v>
      </c>
      <c r="D294" t="s">
        <v>30</v>
      </c>
      <c r="E294">
        <f t="shared" ca="1" si="13"/>
        <v>3</v>
      </c>
      <c r="F294">
        <f t="shared" ca="1" si="14"/>
        <v>1</v>
      </c>
    </row>
    <row r="295" spans="1:6" x14ac:dyDescent="0.25">
      <c r="A295" t="s">
        <v>33</v>
      </c>
      <c r="B295" s="1">
        <v>44124</v>
      </c>
      <c r="C295">
        <f t="shared" ca="1" si="12"/>
        <v>10</v>
      </c>
      <c r="D295" t="s">
        <v>32</v>
      </c>
      <c r="E295">
        <f t="shared" ca="1" si="13"/>
        <v>3</v>
      </c>
      <c r="F295">
        <f t="shared" ca="1" si="14"/>
        <v>1</v>
      </c>
    </row>
    <row r="296" spans="1:6" x14ac:dyDescent="0.25">
      <c r="A296" t="s">
        <v>34</v>
      </c>
      <c r="B296" s="1">
        <v>44125</v>
      </c>
      <c r="C296">
        <f t="shared" ca="1" si="12"/>
        <v>15</v>
      </c>
      <c r="D296" t="s">
        <v>28</v>
      </c>
      <c r="E296">
        <f t="shared" ca="1" si="13"/>
        <v>3</v>
      </c>
      <c r="F296">
        <f t="shared" ca="1" si="14"/>
        <v>2</v>
      </c>
    </row>
    <row r="297" spans="1:6" x14ac:dyDescent="0.25">
      <c r="A297" t="s">
        <v>27</v>
      </c>
      <c r="B297" s="1">
        <v>44126</v>
      </c>
      <c r="C297">
        <f t="shared" ca="1" si="12"/>
        <v>14</v>
      </c>
      <c r="D297" t="s">
        <v>30</v>
      </c>
      <c r="E297">
        <f t="shared" ca="1" si="13"/>
        <v>3</v>
      </c>
      <c r="F297">
        <f t="shared" ca="1" si="14"/>
        <v>2</v>
      </c>
    </row>
    <row r="298" spans="1:6" x14ac:dyDescent="0.25">
      <c r="A298" t="s">
        <v>29</v>
      </c>
      <c r="B298" s="1">
        <v>44127</v>
      </c>
      <c r="C298">
        <f t="shared" ca="1" si="12"/>
        <v>13</v>
      </c>
      <c r="D298" t="s">
        <v>32</v>
      </c>
      <c r="E298">
        <f t="shared" ca="1" si="13"/>
        <v>3</v>
      </c>
      <c r="F298">
        <f t="shared" ca="1" si="14"/>
        <v>1</v>
      </c>
    </row>
    <row r="299" spans="1:6" x14ac:dyDescent="0.25">
      <c r="A299" t="s">
        <v>31</v>
      </c>
      <c r="B299" s="1">
        <v>44128</v>
      </c>
      <c r="C299">
        <f t="shared" ca="1" si="12"/>
        <v>13</v>
      </c>
      <c r="D299" t="s">
        <v>28</v>
      </c>
      <c r="E299">
        <f t="shared" ca="1" si="13"/>
        <v>1</v>
      </c>
      <c r="F299">
        <f t="shared" ca="1" si="14"/>
        <v>2</v>
      </c>
    </row>
    <row r="300" spans="1:6" x14ac:dyDescent="0.25">
      <c r="A300" t="s">
        <v>33</v>
      </c>
      <c r="B300" s="1">
        <v>44129</v>
      </c>
      <c r="C300">
        <f t="shared" ca="1" si="12"/>
        <v>8</v>
      </c>
      <c r="D300" t="s">
        <v>30</v>
      </c>
      <c r="E300">
        <f t="shared" ca="1" si="13"/>
        <v>2</v>
      </c>
      <c r="F300">
        <f t="shared" ca="1" si="14"/>
        <v>1</v>
      </c>
    </row>
    <row r="301" spans="1:6" x14ac:dyDescent="0.25">
      <c r="A301" t="s">
        <v>34</v>
      </c>
      <c r="B301" s="1">
        <v>44130</v>
      </c>
      <c r="C301">
        <f t="shared" ca="1" si="12"/>
        <v>13</v>
      </c>
      <c r="D301" t="s">
        <v>32</v>
      </c>
      <c r="E301">
        <f t="shared" ca="1" si="13"/>
        <v>2</v>
      </c>
      <c r="F301">
        <f t="shared" ca="1" si="14"/>
        <v>2</v>
      </c>
    </row>
    <row r="302" spans="1:6" x14ac:dyDescent="0.25">
      <c r="A302" t="s">
        <v>27</v>
      </c>
      <c r="B302" s="1">
        <v>44131</v>
      </c>
      <c r="C302">
        <f t="shared" ca="1" si="12"/>
        <v>10</v>
      </c>
      <c r="D302" t="s">
        <v>28</v>
      </c>
      <c r="E302">
        <f t="shared" ca="1" si="13"/>
        <v>3</v>
      </c>
      <c r="F302">
        <f t="shared" ca="1" si="14"/>
        <v>2</v>
      </c>
    </row>
    <row r="303" spans="1:6" x14ac:dyDescent="0.25">
      <c r="A303" t="s">
        <v>29</v>
      </c>
      <c r="B303" s="1">
        <v>44132</v>
      </c>
      <c r="C303">
        <f t="shared" ca="1" si="12"/>
        <v>11</v>
      </c>
      <c r="D303" t="s">
        <v>30</v>
      </c>
      <c r="E303">
        <f t="shared" ca="1" si="13"/>
        <v>3</v>
      </c>
      <c r="F303">
        <f t="shared" ca="1" si="14"/>
        <v>2</v>
      </c>
    </row>
    <row r="304" spans="1:6" x14ac:dyDescent="0.25">
      <c r="A304" t="s">
        <v>31</v>
      </c>
      <c r="B304" s="1">
        <v>44133</v>
      </c>
      <c r="C304">
        <f t="shared" ca="1" si="12"/>
        <v>11</v>
      </c>
      <c r="D304" t="s">
        <v>32</v>
      </c>
      <c r="E304">
        <f t="shared" ca="1" si="13"/>
        <v>1</v>
      </c>
      <c r="F304">
        <f t="shared" ca="1" si="14"/>
        <v>1</v>
      </c>
    </row>
    <row r="305" spans="1:6" x14ac:dyDescent="0.25">
      <c r="A305" t="s">
        <v>33</v>
      </c>
      <c r="B305" s="1">
        <v>44134</v>
      </c>
      <c r="C305">
        <f t="shared" ca="1" si="12"/>
        <v>8</v>
      </c>
      <c r="D305" t="s">
        <v>28</v>
      </c>
      <c r="E305">
        <f t="shared" ca="1" si="13"/>
        <v>2</v>
      </c>
      <c r="F305">
        <f t="shared" ca="1" si="14"/>
        <v>2</v>
      </c>
    </row>
    <row r="306" spans="1:6" x14ac:dyDescent="0.25">
      <c r="A306" t="s">
        <v>34</v>
      </c>
      <c r="B306" s="1">
        <v>44135</v>
      </c>
      <c r="C306">
        <f t="shared" ca="1" si="12"/>
        <v>8</v>
      </c>
      <c r="D306" t="s">
        <v>30</v>
      </c>
      <c r="E306">
        <f t="shared" ca="1" si="13"/>
        <v>3</v>
      </c>
      <c r="F306">
        <f t="shared" ca="1" si="14"/>
        <v>1</v>
      </c>
    </row>
    <row r="307" spans="1:6" x14ac:dyDescent="0.25">
      <c r="A307" t="s">
        <v>27</v>
      </c>
      <c r="B307" s="1">
        <v>44136</v>
      </c>
      <c r="C307">
        <f t="shared" ca="1" si="12"/>
        <v>9</v>
      </c>
      <c r="D307" t="s">
        <v>32</v>
      </c>
      <c r="E307">
        <f t="shared" ca="1" si="13"/>
        <v>2</v>
      </c>
      <c r="F307">
        <f t="shared" ca="1" si="14"/>
        <v>1</v>
      </c>
    </row>
    <row r="308" spans="1:6" x14ac:dyDescent="0.25">
      <c r="A308" t="s">
        <v>29</v>
      </c>
      <c r="B308" s="1">
        <v>44137</v>
      </c>
      <c r="C308">
        <f t="shared" ca="1" si="12"/>
        <v>15</v>
      </c>
      <c r="D308" t="s">
        <v>28</v>
      </c>
      <c r="E308">
        <f t="shared" ca="1" si="13"/>
        <v>2</v>
      </c>
      <c r="F308">
        <f t="shared" ca="1" si="14"/>
        <v>2</v>
      </c>
    </row>
    <row r="309" spans="1:6" x14ac:dyDescent="0.25">
      <c r="A309" t="s">
        <v>31</v>
      </c>
      <c r="B309" s="1">
        <v>44138</v>
      </c>
      <c r="C309">
        <f t="shared" ca="1" si="12"/>
        <v>8</v>
      </c>
      <c r="D309" t="s">
        <v>30</v>
      </c>
      <c r="E309">
        <f t="shared" ca="1" si="13"/>
        <v>3</v>
      </c>
      <c r="F309">
        <f t="shared" ca="1" si="14"/>
        <v>1</v>
      </c>
    </row>
    <row r="310" spans="1:6" x14ac:dyDescent="0.25">
      <c r="A310" t="s">
        <v>33</v>
      </c>
      <c r="B310" s="1">
        <v>44139</v>
      </c>
      <c r="C310">
        <f t="shared" ca="1" si="12"/>
        <v>9</v>
      </c>
      <c r="D310" t="s">
        <v>32</v>
      </c>
      <c r="E310">
        <f t="shared" ca="1" si="13"/>
        <v>3</v>
      </c>
      <c r="F310">
        <f t="shared" ca="1" si="14"/>
        <v>2</v>
      </c>
    </row>
    <row r="311" spans="1:6" x14ac:dyDescent="0.25">
      <c r="A311" t="s">
        <v>34</v>
      </c>
      <c r="B311" s="1">
        <v>44140</v>
      </c>
      <c r="C311">
        <f t="shared" ca="1" si="12"/>
        <v>8</v>
      </c>
      <c r="D311" t="s">
        <v>28</v>
      </c>
      <c r="E311">
        <f t="shared" ca="1" si="13"/>
        <v>3</v>
      </c>
      <c r="F311">
        <f t="shared" ca="1" si="14"/>
        <v>1</v>
      </c>
    </row>
    <row r="312" spans="1:6" x14ac:dyDescent="0.25">
      <c r="A312" t="s">
        <v>27</v>
      </c>
      <c r="B312" s="1">
        <v>44141</v>
      </c>
      <c r="C312">
        <f t="shared" ca="1" si="12"/>
        <v>9</v>
      </c>
      <c r="D312" t="s">
        <v>30</v>
      </c>
      <c r="E312">
        <f t="shared" ca="1" si="13"/>
        <v>1</v>
      </c>
      <c r="F312">
        <f t="shared" ca="1" si="14"/>
        <v>2</v>
      </c>
    </row>
    <row r="313" spans="1:6" x14ac:dyDescent="0.25">
      <c r="A313" t="s">
        <v>29</v>
      </c>
      <c r="B313" s="1">
        <v>44142</v>
      </c>
      <c r="C313">
        <f t="shared" ca="1" si="12"/>
        <v>8</v>
      </c>
      <c r="D313" t="s">
        <v>32</v>
      </c>
      <c r="E313">
        <f t="shared" ca="1" si="13"/>
        <v>1</v>
      </c>
      <c r="F313">
        <f t="shared" ca="1" si="14"/>
        <v>1</v>
      </c>
    </row>
    <row r="314" spans="1:6" x14ac:dyDescent="0.25">
      <c r="A314" t="s">
        <v>31</v>
      </c>
      <c r="B314" s="1">
        <v>44143</v>
      </c>
      <c r="C314">
        <f t="shared" ca="1" si="12"/>
        <v>11</v>
      </c>
      <c r="D314" t="s">
        <v>28</v>
      </c>
      <c r="E314">
        <f t="shared" ca="1" si="13"/>
        <v>2</v>
      </c>
      <c r="F314">
        <f t="shared" ca="1" si="14"/>
        <v>2</v>
      </c>
    </row>
    <row r="315" spans="1:6" x14ac:dyDescent="0.25">
      <c r="A315" t="s">
        <v>33</v>
      </c>
      <c r="B315" s="1">
        <v>44144</v>
      </c>
      <c r="C315">
        <f t="shared" ca="1" si="12"/>
        <v>15</v>
      </c>
      <c r="D315" t="s">
        <v>30</v>
      </c>
      <c r="E315">
        <f t="shared" ca="1" si="13"/>
        <v>1</v>
      </c>
      <c r="F315">
        <f t="shared" ca="1" si="14"/>
        <v>2</v>
      </c>
    </row>
    <row r="316" spans="1:6" x14ac:dyDescent="0.25">
      <c r="A316" t="s">
        <v>34</v>
      </c>
      <c r="B316" s="1">
        <v>44145</v>
      </c>
      <c r="C316">
        <f t="shared" ca="1" si="12"/>
        <v>9</v>
      </c>
      <c r="D316" t="s">
        <v>32</v>
      </c>
      <c r="E316">
        <f t="shared" ca="1" si="13"/>
        <v>2</v>
      </c>
      <c r="F316">
        <f t="shared" ca="1" si="14"/>
        <v>2</v>
      </c>
    </row>
    <row r="317" spans="1:6" x14ac:dyDescent="0.25">
      <c r="A317" t="s">
        <v>27</v>
      </c>
      <c r="B317" s="1">
        <v>44146</v>
      </c>
      <c r="C317">
        <f t="shared" ca="1" si="12"/>
        <v>9</v>
      </c>
      <c r="D317" t="s">
        <v>28</v>
      </c>
      <c r="E317">
        <f t="shared" ca="1" si="13"/>
        <v>3</v>
      </c>
      <c r="F317">
        <f t="shared" ca="1" si="14"/>
        <v>2</v>
      </c>
    </row>
    <row r="318" spans="1:6" x14ac:dyDescent="0.25">
      <c r="A318" t="s">
        <v>29</v>
      </c>
      <c r="B318" s="1">
        <v>44147</v>
      </c>
      <c r="C318">
        <f t="shared" ca="1" si="12"/>
        <v>9</v>
      </c>
      <c r="D318" t="s">
        <v>30</v>
      </c>
      <c r="E318">
        <f t="shared" ca="1" si="13"/>
        <v>2</v>
      </c>
      <c r="F318">
        <f t="shared" ca="1" si="14"/>
        <v>2</v>
      </c>
    </row>
    <row r="319" spans="1:6" x14ac:dyDescent="0.25">
      <c r="A319" t="s">
        <v>31</v>
      </c>
      <c r="B319" s="1">
        <v>44148</v>
      </c>
      <c r="C319">
        <f t="shared" ca="1" si="12"/>
        <v>7</v>
      </c>
      <c r="D319" t="s">
        <v>32</v>
      </c>
      <c r="E319">
        <f t="shared" ca="1" si="13"/>
        <v>2</v>
      </c>
      <c r="F319">
        <f t="shared" ca="1" si="14"/>
        <v>1</v>
      </c>
    </row>
    <row r="320" spans="1:6" x14ac:dyDescent="0.25">
      <c r="A320" t="s">
        <v>33</v>
      </c>
      <c r="B320" s="1">
        <v>44149</v>
      </c>
      <c r="C320">
        <f t="shared" ca="1" si="12"/>
        <v>13</v>
      </c>
      <c r="D320" t="s">
        <v>28</v>
      </c>
      <c r="E320">
        <f t="shared" ca="1" si="13"/>
        <v>3</v>
      </c>
      <c r="F320">
        <f t="shared" ca="1" si="14"/>
        <v>1</v>
      </c>
    </row>
    <row r="321" spans="1:6" x14ac:dyDescent="0.25">
      <c r="A321" t="s">
        <v>34</v>
      </c>
      <c r="B321" s="1">
        <v>44150</v>
      </c>
      <c r="C321">
        <f t="shared" ca="1" si="12"/>
        <v>15</v>
      </c>
      <c r="D321" t="s">
        <v>30</v>
      </c>
      <c r="E321">
        <f t="shared" ca="1" si="13"/>
        <v>3</v>
      </c>
      <c r="F321">
        <f t="shared" ca="1" si="14"/>
        <v>2</v>
      </c>
    </row>
    <row r="322" spans="1:6" x14ac:dyDescent="0.25">
      <c r="A322" t="s">
        <v>27</v>
      </c>
      <c r="B322" s="1">
        <v>44151</v>
      </c>
      <c r="C322">
        <f t="shared" ca="1" si="12"/>
        <v>11</v>
      </c>
      <c r="D322" t="s">
        <v>32</v>
      </c>
      <c r="E322">
        <f t="shared" ca="1" si="13"/>
        <v>3</v>
      </c>
      <c r="F322">
        <f t="shared" ca="1" si="14"/>
        <v>2</v>
      </c>
    </row>
    <row r="323" spans="1:6" x14ac:dyDescent="0.25">
      <c r="A323" t="s">
        <v>29</v>
      </c>
      <c r="B323" s="1">
        <v>44152</v>
      </c>
      <c r="C323">
        <f t="shared" ref="C323:C365" ca="1" si="15">RANDBETWEEN(7,15)</f>
        <v>11</v>
      </c>
      <c r="D323" t="s">
        <v>28</v>
      </c>
      <c r="E323">
        <f t="shared" ref="E323:E365" ca="1" si="16">RANDBETWEEN(1,3)</f>
        <v>1</v>
      </c>
      <c r="F323">
        <f t="shared" ref="F323:F365" ca="1" si="17">RANDBETWEEN(1,2)</f>
        <v>1</v>
      </c>
    </row>
    <row r="324" spans="1:6" x14ac:dyDescent="0.25">
      <c r="A324" t="s">
        <v>31</v>
      </c>
      <c r="B324" s="1">
        <v>44153</v>
      </c>
      <c r="C324">
        <f t="shared" ca="1" si="15"/>
        <v>11</v>
      </c>
      <c r="D324" t="s">
        <v>30</v>
      </c>
      <c r="E324">
        <f t="shared" ca="1" si="16"/>
        <v>3</v>
      </c>
      <c r="F324">
        <f t="shared" ca="1" si="17"/>
        <v>2</v>
      </c>
    </row>
    <row r="325" spans="1:6" x14ac:dyDescent="0.25">
      <c r="A325" t="s">
        <v>33</v>
      </c>
      <c r="B325" s="1">
        <v>44154</v>
      </c>
      <c r="C325">
        <f t="shared" ca="1" si="15"/>
        <v>9</v>
      </c>
      <c r="D325" t="s">
        <v>32</v>
      </c>
      <c r="E325">
        <f t="shared" ca="1" si="16"/>
        <v>3</v>
      </c>
      <c r="F325">
        <f t="shared" ca="1" si="17"/>
        <v>2</v>
      </c>
    </row>
    <row r="326" spans="1:6" x14ac:dyDescent="0.25">
      <c r="A326" t="s">
        <v>34</v>
      </c>
      <c r="B326" s="1">
        <v>44155</v>
      </c>
      <c r="C326">
        <f t="shared" ca="1" si="15"/>
        <v>9</v>
      </c>
      <c r="D326" t="s">
        <v>28</v>
      </c>
      <c r="E326">
        <f t="shared" ca="1" si="16"/>
        <v>3</v>
      </c>
      <c r="F326">
        <f t="shared" ca="1" si="17"/>
        <v>1</v>
      </c>
    </row>
    <row r="327" spans="1:6" x14ac:dyDescent="0.25">
      <c r="A327" t="s">
        <v>27</v>
      </c>
      <c r="B327" s="1">
        <v>44156</v>
      </c>
      <c r="C327">
        <f t="shared" ca="1" si="15"/>
        <v>8</v>
      </c>
      <c r="D327" t="s">
        <v>30</v>
      </c>
      <c r="E327">
        <f t="shared" ca="1" si="16"/>
        <v>3</v>
      </c>
      <c r="F327">
        <f t="shared" ca="1" si="17"/>
        <v>1</v>
      </c>
    </row>
    <row r="328" spans="1:6" x14ac:dyDescent="0.25">
      <c r="A328" t="s">
        <v>29</v>
      </c>
      <c r="B328" s="1">
        <v>44157</v>
      </c>
      <c r="C328">
        <f t="shared" ca="1" si="15"/>
        <v>9</v>
      </c>
      <c r="D328" t="s">
        <v>32</v>
      </c>
      <c r="E328">
        <f t="shared" ca="1" si="16"/>
        <v>3</v>
      </c>
      <c r="F328">
        <f t="shared" ca="1" si="17"/>
        <v>2</v>
      </c>
    </row>
    <row r="329" spans="1:6" x14ac:dyDescent="0.25">
      <c r="A329" t="s">
        <v>31</v>
      </c>
      <c r="B329" s="1">
        <v>44158</v>
      </c>
      <c r="C329">
        <f t="shared" ca="1" si="15"/>
        <v>15</v>
      </c>
      <c r="D329" t="s">
        <v>28</v>
      </c>
      <c r="E329">
        <f t="shared" ca="1" si="16"/>
        <v>1</v>
      </c>
      <c r="F329">
        <f t="shared" ca="1" si="17"/>
        <v>1</v>
      </c>
    </row>
    <row r="330" spans="1:6" x14ac:dyDescent="0.25">
      <c r="A330" t="s">
        <v>33</v>
      </c>
      <c r="B330" s="1">
        <v>44159</v>
      </c>
      <c r="C330">
        <f t="shared" ca="1" si="15"/>
        <v>10</v>
      </c>
      <c r="D330" t="s">
        <v>30</v>
      </c>
      <c r="E330">
        <f t="shared" ca="1" si="16"/>
        <v>3</v>
      </c>
      <c r="F330">
        <f t="shared" ca="1" si="17"/>
        <v>2</v>
      </c>
    </row>
    <row r="331" spans="1:6" x14ac:dyDescent="0.25">
      <c r="A331" t="s">
        <v>34</v>
      </c>
      <c r="B331" s="1">
        <v>44160</v>
      </c>
      <c r="C331">
        <f t="shared" ca="1" si="15"/>
        <v>15</v>
      </c>
      <c r="D331" t="s">
        <v>32</v>
      </c>
      <c r="E331">
        <f t="shared" ca="1" si="16"/>
        <v>1</v>
      </c>
      <c r="F331">
        <f t="shared" ca="1" si="17"/>
        <v>2</v>
      </c>
    </row>
    <row r="332" spans="1:6" x14ac:dyDescent="0.25">
      <c r="A332" t="s">
        <v>27</v>
      </c>
      <c r="B332" s="1">
        <v>44161</v>
      </c>
      <c r="C332">
        <f t="shared" ca="1" si="15"/>
        <v>15</v>
      </c>
      <c r="D332" t="s">
        <v>28</v>
      </c>
      <c r="E332">
        <f t="shared" ca="1" si="16"/>
        <v>3</v>
      </c>
      <c r="F332">
        <f t="shared" ca="1" si="17"/>
        <v>1</v>
      </c>
    </row>
    <row r="333" spans="1:6" x14ac:dyDescent="0.25">
      <c r="A333" t="s">
        <v>29</v>
      </c>
      <c r="B333" s="1">
        <v>44162</v>
      </c>
      <c r="C333">
        <f t="shared" ca="1" si="15"/>
        <v>15</v>
      </c>
      <c r="D333" t="s">
        <v>30</v>
      </c>
      <c r="E333">
        <f t="shared" ca="1" si="16"/>
        <v>2</v>
      </c>
      <c r="F333">
        <f t="shared" ca="1" si="17"/>
        <v>1</v>
      </c>
    </row>
    <row r="334" spans="1:6" x14ac:dyDescent="0.25">
      <c r="A334" t="s">
        <v>31</v>
      </c>
      <c r="B334" s="1">
        <v>44163</v>
      </c>
      <c r="C334">
        <f t="shared" ca="1" si="15"/>
        <v>11</v>
      </c>
      <c r="D334" t="s">
        <v>32</v>
      </c>
      <c r="E334">
        <f t="shared" ca="1" si="16"/>
        <v>1</v>
      </c>
      <c r="F334">
        <f t="shared" ca="1" si="17"/>
        <v>2</v>
      </c>
    </row>
    <row r="335" spans="1:6" x14ac:dyDescent="0.25">
      <c r="A335" t="s">
        <v>33</v>
      </c>
      <c r="B335" s="1">
        <v>44164</v>
      </c>
      <c r="C335">
        <f t="shared" ca="1" si="15"/>
        <v>8</v>
      </c>
      <c r="D335" t="s">
        <v>28</v>
      </c>
      <c r="E335">
        <f t="shared" ca="1" si="16"/>
        <v>2</v>
      </c>
      <c r="F335">
        <f t="shared" ca="1" si="17"/>
        <v>2</v>
      </c>
    </row>
    <row r="336" spans="1:6" x14ac:dyDescent="0.25">
      <c r="A336" t="s">
        <v>34</v>
      </c>
      <c r="B336" s="1">
        <v>44165</v>
      </c>
      <c r="C336">
        <f t="shared" ca="1" si="15"/>
        <v>12</v>
      </c>
      <c r="D336" t="s">
        <v>30</v>
      </c>
      <c r="E336">
        <f t="shared" ca="1" si="16"/>
        <v>1</v>
      </c>
      <c r="F336">
        <f t="shared" ca="1" si="17"/>
        <v>1</v>
      </c>
    </row>
    <row r="337" spans="1:6" x14ac:dyDescent="0.25">
      <c r="A337" t="s">
        <v>27</v>
      </c>
      <c r="B337" s="1">
        <v>44166</v>
      </c>
      <c r="C337">
        <f t="shared" ca="1" si="15"/>
        <v>8</v>
      </c>
      <c r="D337" t="s">
        <v>32</v>
      </c>
      <c r="E337">
        <f t="shared" ca="1" si="16"/>
        <v>3</v>
      </c>
      <c r="F337">
        <f t="shared" ca="1" si="17"/>
        <v>2</v>
      </c>
    </row>
    <row r="338" spans="1:6" x14ac:dyDescent="0.25">
      <c r="A338" t="s">
        <v>29</v>
      </c>
      <c r="B338" s="1">
        <v>44167</v>
      </c>
      <c r="C338">
        <f t="shared" ca="1" si="15"/>
        <v>14</v>
      </c>
      <c r="D338" t="s">
        <v>28</v>
      </c>
      <c r="E338">
        <f t="shared" ca="1" si="16"/>
        <v>3</v>
      </c>
      <c r="F338">
        <f t="shared" ca="1" si="17"/>
        <v>2</v>
      </c>
    </row>
    <row r="339" spans="1:6" x14ac:dyDescent="0.25">
      <c r="A339" t="s">
        <v>31</v>
      </c>
      <c r="B339" s="1">
        <v>44168</v>
      </c>
      <c r="C339">
        <f t="shared" ca="1" si="15"/>
        <v>10</v>
      </c>
      <c r="D339" t="s">
        <v>30</v>
      </c>
      <c r="E339">
        <f t="shared" ca="1" si="16"/>
        <v>3</v>
      </c>
      <c r="F339">
        <f t="shared" ca="1" si="17"/>
        <v>1</v>
      </c>
    </row>
    <row r="340" spans="1:6" x14ac:dyDescent="0.25">
      <c r="A340" t="s">
        <v>33</v>
      </c>
      <c r="B340" s="1">
        <v>44169</v>
      </c>
      <c r="C340">
        <f t="shared" ca="1" si="15"/>
        <v>8</v>
      </c>
      <c r="D340" t="s">
        <v>32</v>
      </c>
      <c r="E340">
        <f t="shared" ca="1" si="16"/>
        <v>2</v>
      </c>
      <c r="F340">
        <f t="shared" ca="1" si="17"/>
        <v>1</v>
      </c>
    </row>
    <row r="341" spans="1:6" x14ac:dyDescent="0.25">
      <c r="A341" t="s">
        <v>34</v>
      </c>
      <c r="B341" s="1">
        <v>44170</v>
      </c>
      <c r="C341">
        <f t="shared" ca="1" si="15"/>
        <v>9</v>
      </c>
      <c r="D341" t="s">
        <v>28</v>
      </c>
      <c r="E341">
        <f t="shared" ca="1" si="16"/>
        <v>2</v>
      </c>
      <c r="F341">
        <f t="shared" ca="1" si="17"/>
        <v>1</v>
      </c>
    </row>
    <row r="342" spans="1:6" x14ac:dyDescent="0.25">
      <c r="A342" t="s">
        <v>27</v>
      </c>
      <c r="B342" s="1">
        <v>44171</v>
      </c>
      <c r="C342">
        <f t="shared" ca="1" si="15"/>
        <v>12</v>
      </c>
      <c r="D342" t="s">
        <v>30</v>
      </c>
      <c r="E342">
        <f t="shared" ca="1" si="16"/>
        <v>3</v>
      </c>
      <c r="F342">
        <f t="shared" ca="1" si="17"/>
        <v>1</v>
      </c>
    </row>
    <row r="343" spans="1:6" x14ac:dyDescent="0.25">
      <c r="A343" t="s">
        <v>29</v>
      </c>
      <c r="B343" s="1">
        <v>44172</v>
      </c>
      <c r="C343">
        <f t="shared" ca="1" si="15"/>
        <v>9</v>
      </c>
      <c r="D343" t="s">
        <v>32</v>
      </c>
      <c r="E343">
        <f t="shared" ca="1" si="16"/>
        <v>3</v>
      </c>
      <c r="F343">
        <f t="shared" ca="1" si="17"/>
        <v>2</v>
      </c>
    </row>
    <row r="344" spans="1:6" x14ac:dyDescent="0.25">
      <c r="A344" t="s">
        <v>31</v>
      </c>
      <c r="B344" s="1">
        <v>44173</v>
      </c>
      <c r="C344">
        <f t="shared" ca="1" si="15"/>
        <v>13</v>
      </c>
      <c r="D344" t="s">
        <v>28</v>
      </c>
      <c r="E344">
        <f t="shared" ca="1" si="16"/>
        <v>1</v>
      </c>
      <c r="F344">
        <f t="shared" ca="1" si="17"/>
        <v>1</v>
      </c>
    </row>
    <row r="345" spans="1:6" x14ac:dyDescent="0.25">
      <c r="A345" t="s">
        <v>33</v>
      </c>
      <c r="B345" s="1">
        <v>44174</v>
      </c>
      <c r="C345">
        <f t="shared" ca="1" si="15"/>
        <v>13</v>
      </c>
      <c r="D345" t="s">
        <v>30</v>
      </c>
      <c r="E345">
        <f t="shared" ca="1" si="16"/>
        <v>1</v>
      </c>
      <c r="F345">
        <f t="shared" ca="1" si="17"/>
        <v>2</v>
      </c>
    </row>
    <row r="346" spans="1:6" x14ac:dyDescent="0.25">
      <c r="A346" t="s">
        <v>34</v>
      </c>
      <c r="B346" s="1">
        <v>44175</v>
      </c>
      <c r="C346">
        <f t="shared" ca="1" si="15"/>
        <v>9</v>
      </c>
      <c r="D346" t="s">
        <v>32</v>
      </c>
      <c r="E346">
        <f t="shared" ca="1" si="16"/>
        <v>2</v>
      </c>
      <c r="F346">
        <f t="shared" ca="1" si="17"/>
        <v>1</v>
      </c>
    </row>
    <row r="347" spans="1:6" x14ac:dyDescent="0.25">
      <c r="A347" t="s">
        <v>27</v>
      </c>
      <c r="B347" s="1">
        <v>44176</v>
      </c>
      <c r="C347">
        <f t="shared" ca="1" si="15"/>
        <v>11</v>
      </c>
      <c r="D347" t="s">
        <v>28</v>
      </c>
      <c r="E347">
        <f t="shared" ca="1" si="16"/>
        <v>1</v>
      </c>
      <c r="F347">
        <f t="shared" ca="1" si="17"/>
        <v>2</v>
      </c>
    </row>
    <row r="348" spans="1:6" x14ac:dyDescent="0.25">
      <c r="A348" t="s">
        <v>29</v>
      </c>
      <c r="B348" s="1">
        <v>44177</v>
      </c>
      <c r="C348">
        <f t="shared" ca="1" si="15"/>
        <v>14</v>
      </c>
      <c r="D348" t="s">
        <v>30</v>
      </c>
      <c r="E348">
        <f t="shared" ca="1" si="16"/>
        <v>1</v>
      </c>
      <c r="F348">
        <f t="shared" ca="1" si="17"/>
        <v>1</v>
      </c>
    </row>
    <row r="349" spans="1:6" x14ac:dyDescent="0.25">
      <c r="A349" t="s">
        <v>31</v>
      </c>
      <c r="B349" s="1">
        <v>44178</v>
      </c>
      <c r="C349">
        <f t="shared" ca="1" si="15"/>
        <v>8</v>
      </c>
      <c r="D349" t="s">
        <v>32</v>
      </c>
      <c r="E349">
        <f t="shared" ca="1" si="16"/>
        <v>2</v>
      </c>
      <c r="F349">
        <f t="shared" ca="1" si="17"/>
        <v>1</v>
      </c>
    </row>
    <row r="350" spans="1:6" x14ac:dyDescent="0.25">
      <c r="A350" t="s">
        <v>33</v>
      </c>
      <c r="B350" s="1">
        <v>44179</v>
      </c>
      <c r="C350">
        <f t="shared" ca="1" si="15"/>
        <v>10</v>
      </c>
      <c r="D350" t="s">
        <v>28</v>
      </c>
      <c r="E350">
        <f t="shared" ca="1" si="16"/>
        <v>1</v>
      </c>
      <c r="F350">
        <f t="shared" ca="1" si="17"/>
        <v>2</v>
      </c>
    </row>
    <row r="351" spans="1:6" x14ac:dyDescent="0.25">
      <c r="A351" t="s">
        <v>34</v>
      </c>
      <c r="B351" s="1">
        <v>44180</v>
      </c>
      <c r="C351">
        <f t="shared" ca="1" si="15"/>
        <v>9</v>
      </c>
      <c r="D351" t="s">
        <v>30</v>
      </c>
      <c r="E351">
        <f t="shared" ca="1" si="16"/>
        <v>2</v>
      </c>
      <c r="F351">
        <f t="shared" ca="1" si="17"/>
        <v>2</v>
      </c>
    </row>
    <row r="352" spans="1:6" x14ac:dyDescent="0.25">
      <c r="A352" t="s">
        <v>27</v>
      </c>
      <c r="B352" s="1">
        <v>44181</v>
      </c>
      <c r="C352">
        <f t="shared" ca="1" si="15"/>
        <v>9</v>
      </c>
      <c r="D352" t="s">
        <v>32</v>
      </c>
      <c r="E352">
        <f t="shared" ca="1" si="16"/>
        <v>3</v>
      </c>
      <c r="F352">
        <f t="shared" ca="1" si="17"/>
        <v>1</v>
      </c>
    </row>
    <row r="353" spans="1:6" x14ac:dyDescent="0.25">
      <c r="A353" t="s">
        <v>29</v>
      </c>
      <c r="B353" s="1">
        <v>44182</v>
      </c>
      <c r="C353">
        <f t="shared" ca="1" si="15"/>
        <v>7</v>
      </c>
      <c r="D353" t="s">
        <v>28</v>
      </c>
      <c r="E353">
        <f t="shared" ca="1" si="16"/>
        <v>2</v>
      </c>
      <c r="F353">
        <f t="shared" ca="1" si="17"/>
        <v>1</v>
      </c>
    </row>
    <row r="354" spans="1:6" x14ac:dyDescent="0.25">
      <c r="A354" t="s">
        <v>31</v>
      </c>
      <c r="B354" s="1">
        <v>44183</v>
      </c>
      <c r="C354">
        <f t="shared" ca="1" si="15"/>
        <v>7</v>
      </c>
      <c r="D354" t="s">
        <v>30</v>
      </c>
      <c r="E354">
        <f t="shared" ca="1" si="16"/>
        <v>3</v>
      </c>
      <c r="F354">
        <f t="shared" ca="1" si="17"/>
        <v>1</v>
      </c>
    </row>
    <row r="355" spans="1:6" x14ac:dyDescent="0.25">
      <c r="A355" t="s">
        <v>33</v>
      </c>
      <c r="B355" s="1">
        <v>44184</v>
      </c>
      <c r="C355">
        <f t="shared" ca="1" si="15"/>
        <v>7</v>
      </c>
      <c r="D355" t="s">
        <v>32</v>
      </c>
      <c r="E355">
        <f t="shared" ca="1" si="16"/>
        <v>3</v>
      </c>
      <c r="F355">
        <f t="shared" ca="1" si="17"/>
        <v>1</v>
      </c>
    </row>
    <row r="356" spans="1:6" x14ac:dyDescent="0.25">
      <c r="A356" t="s">
        <v>34</v>
      </c>
      <c r="B356" s="1">
        <v>44185</v>
      </c>
      <c r="C356">
        <f t="shared" ca="1" si="15"/>
        <v>8</v>
      </c>
      <c r="D356" t="s">
        <v>28</v>
      </c>
      <c r="E356">
        <f t="shared" ca="1" si="16"/>
        <v>1</v>
      </c>
      <c r="F356">
        <f t="shared" ca="1" si="17"/>
        <v>2</v>
      </c>
    </row>
    <row r="357" spans="1:6" x14ac:dyDescent="0.25">
      <c r="A357" t="s">
        <v>27</v>
      </c>
      <c r="B357" s="1">
        <v>44186</v>
      </c>
      <c r="C357">
        <f t="shared" ca="1" si="15"/>
        <v>15</v>
      </c>
      <c r="D357" t="s">
        <v>30</v>
      </c>
      <c r="E357">
        <f t="shared" ca="1" si="16"/>
        <v>2</v>
      </c>
      <c r="F357">
        <f t="shared" ca="1" si="17"/>
        <v>1</v>
      </c>
    </row>
    <row r="358" spans="1:6" x14ac:dyDescent="0.25">
      <c r="A358" t="s">
        <v>29</v>
      </c>
      <c r="B358" s="1">
        <v>44187</v>
      </c>
      <c r="C358">
        <f t="shared" ca="1" si="15"/>
        <v>9</v>
      </c>
      <c r="D358" t="s">
        <v>32</v>
      </c>
      <c r="E358">
        <f t="shared" ca="1" si="16"/>
        <v>1</v>
      </c>
      <c r="F358">
        <f t="shared" ca="1" si="17"/>
        <v>1</v>
      </c>
    </row>
    <row r="359" spans="1:6" x14ac:dyDescent="0.25">
      <c r="A359" t="s">
        <v>31</v>
      </c>
      <c r="B359" s="1">
        <v>44188</v>
      </c>
      <c r="C359">
        <f t="shared" ca="1" si="15"/>
        <v>15</v>
      </c>
      <c r="D359" t="s">
        <v>28</v>
      </c>
      <c r="E359">
        <f t="shared" ca="1" si="16"/>
        <v>1</v>
      </c>
      <c r="F359">
        <f t="shared" ca="1" si="17"/>
        <v>2</v>
      </c>
    </row>
    <row r="360" spans="1:6" x14ac:dyDescent="0.25">
      <c r="A360" t="s">
        <v>33</v>
      </c>
      <c r="B360" s="1">
        <v>44189</v>
      </c>
      <c r="C360">
        <f t="shared" ca="1" si="15"/>
        <v>8</v>
      </c>
      <c r="D360" t="s">
        <v>30</v>
      </c>
      <c r="E360">
        <f t="shared" ca="1" si="16"/>
        <v>3</v>
      </c>
      <c r="F360">
        <f t="shared" ca="1" si="17"/>
        <v>2</v>
      </c>
    </row>
    <row r="361" spans="1:6" x14ac:dyDescent="0.25">
      <c r="A361" t="s">
        <v>34</v>
      </c>
      <c r="B361" s="1">
        <v>44190</v>
      </c>
      <c r="C361">
        <f t="shared" ca="1" si="15"/>
        <v>9</v>
      </c>
      <c r="D361" t="s">
        <v>32</v>
      </c>
      <c r="E361">
        <f t="shared" ca="1" si="16"/>
        <v>3</v>
      </c>
      <c r="F361">
        <f t="shared" ca="1" si="17"/>
        <v>2</v>
      </c>
    </row>
    <row r="362" spans="1:6" x14ac:dyDescent="0.25">
      <c r="A362" t="s">
        <v>27</v>
      </c>
      <c r="B362" s="1">
        <v>44191</v>
      </c>
      <c r="C362">
        <f t="shared" ca="1" si="15"/>
        <v>11</v>
      </c>
      <c r="D362" t="s">
        <v>28</v>
      </c>
      <c r="E362">
        <f t="shared" ca="1" si="16"/>
        <v>2</v>
      </c>
      <c r="F362">
        <f t="shared" ca="1" si="17"/>
        <v>2</v>
      </c>
    </row>
    <row r="363" spans="1:6" x14ac:dyDescent="0.25">
      <c r="A363" t="s">
        <v>29</v>
      </c>
      <c r="B363" s="1">
        <v>44192</v>
      </c>
      <c r="C363">
        <f t="shared" ca="1" si="15"/>
        <v>13</v>
      </c>
      <c r="D363" t="s">
        <v>30</v>
      </c>
      <c r="E363">
        <f t="shared" ca="1" si="16"/>
        <v>1</v>
      </c>
      <c r="F363">
        <f t="shared" ca="1" si="17"/>
        <v>2</v>
      </c>
    </row>
    <row r="364" spans="1:6" x14ac:dyDescent="0.25">
      <c r="A364" t="s">
        <v>31</v>
      </c>
      <c r="B364" s="1">
        <v>44193</v>
      </c>
      <c r="C364">
        <f t="shared" ca="1" si="15"/>
        <v>15</v>
      </c>
      <c r="D364" t="s">
        <v>32</v>
      </c>
      <c r="E364">
        <f t="shared" ca="1" si="16"/>
        <v>2</v>
      </c>
      <c r="F364">
        <f t="shared" ca="1" si="17"/>
        <v>2</v>
      </c>
    </row>
    <row r="365" spans="1:6" x14ac:dyDescent="0.25">
      <c r="A365" t="s">
        <v>33</v>
      </c>
      <c r="B365" s="1">
        <v>44194</v>
      </c>
      <c r="C365">
        <f t="shared" ca="1" si="15"/>
        <v>15</v>
      </c>
      <c r="D365" t="s">
        <v>28</v>
      </c>
      <c r="E365">
        <f t="shared" ca="1" si="16"/>
        <v>2</v>
      </c>
      <c r="F365">
        <f t="shared" ca="1" si="17"/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385B-DEEA-4D75-9022-9F6875716DB4}">
  <dimension ref="A1:K361"/>
  <sheetViews>
    <sheetView workbookViewId="0">
      <selection activeCell="M5" sqref="M5"/>
    </sheetView>
  </sheetViews>
  <sheetFormatPr defaultRowHeight="15" x14ac:dyDescent="0.25"/>
  <cols>
    <col min="1" max="1" width="10.7109375" bestFit="1" customWidth="1"/>
    <col min="2" max="2" width="6.5703125" bestFit="1" customWidth="1"/>
    <col min="4" max="4" width="14.5703125" bestFit="1" customWidth="1"/>
    <col min="5" max="5" width="20" bestFit="1" customWidth="1"/>
    <col min="6" max="6" width="14.42578125" bestFit="1" customWidth="1"/>
    <col min="7" max="7" width="10.7109375" bestFit="1" customWidth="1"/>
    <col min="8" max="8" width="11.7109375" bestFit="1" customWidth="1"/>
  </cols>
  <sheetData>
    <row r="1" spans="1:11" x14ac:dyDescent="0.25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 s="1">
        <v>44197</v>
      </c>
      <c r="B2">
        <f ca="1">RANDBETWEEN(35000,40050)</f>
        <v>37762</v>
      </c>
      <c r="C2">
        <f ca="1">RANDBETWEEN(50000,60000)</f>
        <v>50099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3">
        <v>0.24</v>
      </c>
      <c r="J2">
        <f ca="1">RANDBETWEEN(8000,9000)</f>
        <v>8918</v>
      </c>
      <c r="K2">
        <f ca="1">RANDBETWEEN(2000,8000)</f>
        <v>3383</v>
      </c>
    </row>
    <row r="3" spans="1:11" x14ac:dyDescent="0.25">
      <c r="A3" s="1">
        <v>44198</v>
      </c>
      <c r="B3">
        <f t="shared" ref="B3:B66" ca="1" si="0">RANDBETWEEN(35000,40050)</f>
        <v>35841</v>
      </c>
      <c r="C3">
        <f t="shared" ref="C3:C66" ca="1" si="1">RANDBETWEEN(50000,60000)</f>
        <v>58135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4">
        <v>0.22</v>
      </c>
      <c r="J3">
        <f t="shared" ref="J3:J66" ca="1" si="2">RANDBETWEEN(8000,9000)</f>
        <v>8276</v>
      </c>
      <c r="K3">
        <f t="shared" ref="K3:K66" ca="1" si="3">RANDBETWEEN(2000,8000)</f>
        <v>5560</v>
      </c>
    </row>
    <row r="4" spans="1:11" x14ac:dyDescent="0.25">
      <c r="A4" s="1">
        <v>44199</v>
      </c>
      <c r="B4">
        <f t="shared" ca="1" si="0"/>
        <v>36242</v>
      </c>
      <c r="C4">
        <f t="shared" ca="1" si="1"/>
        <v>56548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4">
        <v>0.16</v>
      </c>
      <c r="J4">
        <f t="shared" ca="1" si="2"/>
        <v>8943</v>
      </c>
      <c r="K4">
        <f t="shared" ca="1" si="3"/>
        <v>6164</v>
      </c>
    </row>
    <row r="5" spans="1:11" x14ac:dyDescent="0.25">
      <c r="A5" s="1">
        <v>44200</v>
      </c>
      <c r="B5">
        <f t="shared" ca="1" si="0"/>
        <v>38065</v>
      </c>
      <c r="C5">
        <f t="shared" ca="1" si="1"/>
        <v>57925</v>
      </c>
      <c r="D5" s="2" t="s">
        <v>60</v>
      </c>
      <c r="E5" s="2" t="s">
        <v>61</v>
      </c>
      <c r="F5" s="2" t="s">
        <v>47</v>
      </c>
      <c r="G5" s="2" t="s">
        <v>62</v>
      </c>
      <c r="H5" s="2" t="s">
        <v>63</v>
      </c>
      <c r="I5" s="4">
        <v>0.2</v>
      </c>
      <c r="J5">
        <f t="shared" ca="1" si="2"/>
        <v>8248</v>
      </c>
      <c r="K5">
        <f t="shared" ca="1" si="3"/>
        <v>7909</v>
      </c>
    </row>
    <row r="6" spans="1:11" x14ac:dyDescent="0.25">
      <c r="A6" s="1">
        <v>44201</v>
      </c>
      <c r="B6">
        <f t="shared" ca="1" si="0"/>
        <v>38676</v>
      </c>
      <c r="C6">
        <f t="shared" ca="1" si="1"/>
        <v>57325</v>
      </c>
      <c r="D6" s="2" t="s">
        <v>45</v>
      </c>
      <c r="E6" s="2" t="s">
        <v>46</v>
      </c>
      <c r="F6" s="2" t="s">
        <v>47</v>
      </c>
      <c r="G6" s="2" t="s">
        <v>48</v>
      </c>
      <c r="H6" t="s">
        <v>64</v>
      </c>
      <c r="I6" s="4">
        <v>0.24</v>
      </c>
      <c r="J6">
        <f t="shared" ca="1" si="2"/>
        <v>8085</v>
      </c>
      <c r="K6">
        <f t="shared" ca="1" si="3"/>
        <v>6744</v>
      </c>
    </row>
    <row r="7" spans="1:11" x14ac:dyDescent="0.25">
      <c r="A7" s="1">
        <v>44202</v>
      </c>
      <c r="B7">
        <f t="shared" ca="1" si="0"/>
        <v>35270</v>
      </c>
      <c r="C7">
        <f t="shared" ca="1" si="1"/>
        <v>57514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49</v>
      </c>
      <c r="I7" s="3">
        <v>0.24</v>
      </c>
      <c r="J7">
        <f t="shared" ca="1" si="2"/>
        <v>8376</v>
      </c>
      <c r="K7">
        <f t="shared" ca="1" si="3"/>
        <v>2823</v>
      </c>
    </row>
    <row r="8" spans="1:11" x14ac:dyDescent="0.25">
      <c r="A8" s="1">
        <v>44203</v>
      </c>
      <c r="B8">
        <f t="shared" ca="1" si="0"/>
        <v>37907</v>
      </c>
      <c r="C8">
        <f t="shared" ca="1" si="1"/>
        <v>58822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54</v>
      </c>
      <c r="I8" s="4">
        <v>0.22</v>
      </c>
      <c r="J8">
        <f t="shared" ca="1" si="2"/>
        <v>8712</v>
      </c>
      <c r="K8">
        <f t="shared" ca="1" si="3"/>
        <v>7221</v>
      </c>
    </row>
    <row r="9" spans="1:11" x14ac:dyDescent="0.25">
      <c r="A9" s="1">
        <v>44204</v>
      </c>
      <c r="B9">
        <f t="shared" ca="1" si="0"/>
        <v>36358</v>
      </c>
      <c r="C9">
        <f t="shared" ca="1" si="1"/>
        <v>53523</v>
      </c>
      <c r="D9" s="2" t="s">
        <v>60</v>
      </c>
      <c r="E9" s="2" t="s">
        <v>61</v>
      </c>
      <c r="F9" s="2" t="s">
        <v>47</v>
      </c>
      <c r="G9" s="2" t="s">
        <v>62</v>
      </c>
      <c r="H9" s="2" t="s">
        <v>59</v>
      </c>
      <c r="I9" s="4">
        <v>0.16</v>
      </c>
      <c r="J9">
        <f t="shared" ca="1" si="2"/>
        <v>8229</v>
      </c>
      <c r="K9">
        <f t="shared" ca="1" si="3"/>
        <v>2542</v>
      </c>
    </row>
    <row r="10" spans="1:11" x14ac:dyDescent="0.25">
      <c r="A10" s="1">
        <v>44205</v>
      </c>
      <c r="B10">
        <f t="shared" ca="1" si="0"/>
        <v>38411</v>
      </c>
      <c r="C10">
        <f t="shared" ca="1" si="1"/>
        <v>59319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63</v>
      </c>
      <c r="I10" s="4">
        <v>0.2</v>
      </c>
      <c r="J10">
        <f t="shared" ca="1" si="2"/>
        <v>8058</v>
      </c>
      <c r="K10">
        <f t="shared" ca="1" si="3"/>
        <v>7650</v>
      </c>
    </row>
    <row r="11" spans="1:11" x14ac:dyDescent="0.25">
      <c r="A11" s="1">
        <v>44206</v>
      </c>
      <c r="B11">
        <f t="shared" ca="1" si="0"/>
        <v>36380</v>
      </c>
      <c r="C11">
        <f t="shared" ca="1" si="1"/>
        <v>59375</v>
      </c>
      <c r="D11" s="2" t="s">
        <v>50</v>
      </c>
      <c r="E11" s="2" t="s">
        <v>51</v>
      </c>
      <c r="F11" s="2" t="s">
        <v>52</v>
      </c>
      <c r="G11" s="2" t="s">
        <v>53</v>
      </c>
      <c r="H11" t="s">
        <v>64</v>
      </c>
      <c r="I11" s="4">
        <v>0.24</v>
      </c>
      <c r="J11">
        <f t="shared" ca="1" si="2"/>
        <v>8983</v>
      </c>
      <c r="K11">
        <f t="shared" ca="1" si="3"/>
        <v>7293</v>
      </c>
    </row>
    <row r="12" spans="1:11" x14ac:dyDescent="0.25">
      <c r="A12" s="1">
        <v>44207</v>
      </c>
      <c r="B12">
        <f t="shared" ca="1" si="0"/>
        <v>38867</v>
      </c>
      <c r="C12">
        <f t="shared" ca="1" si="1"/>
        <v>56423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49</v>
      </c>
      <c r="I12" s="3">
        <v>0.24</v>
      </c>
      <c r="J12">
        <f t="shared" ca="1" si="2"/>
        <v>8126</v>
      </c>
      <c r="K12">
        <f t="shared" ca="1" si="3"/>
        <v>7992</v>
      </c>
    </row>
    <row r="13" spans="1:11" x14ac:dyDescent="0.25">
      <c r="A13" s="1">
        <v>44208</v>
      </c>
      <c r="B13">
        <f t="shared" ca="1" si="0"/>
        <v>36027</v>
      </c>
      <c r="C13">
        <f t="shared" ca="1" si="1"/>
        <v>52617</v>
      </c>
      <c r="D13" s="2" t="s">
        <v>60</v>
      </c>
      <c r="E13" s="2" t="s">
        <v>61</v>
      </c>
      <c r="F13" s="2" t="s">
        <v>47</v>
      </c>
      <c r="G13" s="2" t="s">
        <v>62</v>
      </c>
      <c r="H13" s="2" t="s">
        <v>54</v>
      </c>
      <c r="I13" s="4">
        <v>0.22</v>
      </c>
      <c r="J13">
        <f t="shared" ca="1" si="2"/>
        <v>8185</v>
      </c>
      <c r="K13">
        <f t="shared" ca="1" si="3"/>
        <v>6752</v>
      </c>
    </row>
    <row r="14" spans="1:11" x14ac:dyDescent="0.25">
      <c r="A14" s="1">
        <v>44209</v>
      </c>
      <c r="B14">
        <f t="shared" ca="1" si="0"/>
        <v>37778</v>
      </c>
      <c r="C14">
        <f t="shared" ca="1" si="1"/>
        <v>53541</v>
      </c>
      <c r="D14" s="2" t="s">
        <v>45</v>
      </c>
      <c r="E14" s="2" t="s">
        <v>46</v>
      </c>
      <c r="F14" s="2" t="s">
        <v>47</v>
      </c>
      <c r="G14" s="2" t="s">
        <v>48</v>
      </c>
      <c r="H14" s="2" t="s">
        <v>59</v>
      </c>
      <c r="I14" s="4">
        <v>0.16</v>
      </c>
      <c r="J14">
        <f t="shared" ca="1" si="2"/>
        <v>8629</v>
      </c>
      <c r="K14">
        <f t="shared" ca="1" si="3"/>
        <v>2993</v>
      </c>
    </row>
    <row r="15" spans="1:11" x14ac:dyDescent="0.25">
      <c r="A15" s="1">
        <v>44210</v>
      </c>
      <c r="B15">
        <f t="shared" ca="1" si="0"/>
        <v>37995</v>
      </c>
      <c r="C15">
        <f t="shared" ca="1" si="1"/>
        <v>54346</v>
      </c>
      <c r="D15" s="2" t="s">
        <v>55</v>
      </c>
      <c r="E15" s="2" t="s">
        <v>51</v>
      </c>
      <c r="F15" s="2" t="s">
        <v>52</v>
      </c>
      <c r="G15" s="2" t="s">
        <v>53</v>
      </c>
      <c r="H15" s="2" t="s">
        <v>63</v>
      </c>
      <c r="I15" s="4">
        <v>0.2</v>
      </c>
      <c r="J15">
        <f t="shared" ca="1" si="2"/>
        <v>8558</v>
      </c>
      <c r="K15">
        <f t="shared" ca="1" si="3"/>
        <v>2519</v>
      </c>
    </row>
    <row r="16" spans="1:11" x14ac:dyDescent="0.25">
      <c r="A16" s="1">
        <v>44211</v>
      </c>
      <c r="B16">
        <f t="shared" ca="1" si="0"/>
        <v>39720</v>
      </c>
      <c r="C16">
        <f t="shared" ca="1" si="1"/>
        <v>57812</v>
      </c>
      <c r="D16" s="2" t="s">
        <v>55</v>
      </c>
      <c r="E16" s="2" t="s">
        <v>56</v>
      </c>
      <c r="F16" s="2" t="s">
        <v>57</v>
      </c>
      <c r="G16" s="2" t="s">
        <v>58</v>
      </c>
      <c r="H16" t="s">
        <v>64</v>
      </c>
      <c r="I16" s="4">
        <v>0.24</v>
      </c>
      <c r="J16">
        <f t="shared" ca="1" si="2"/>
        <v>8751</v>
      </c>
      <c r="K16">
        <f t="shared" ca="1" si="3"/>
        <v>5713</v>
      </c>
    </row>
    <row r="17" spans="1:11" x14ac:dyDescent="0.25">
      <c r="A17" s="1">
        <v>44212</v>
      </c>
      <c r="B17">
        <f t="shared" ca="1" si="0"/>
        <v>38237</v>
      </c>
      <c r="C17">
        <f t="shared" ca="1" si="1"/>
        <v>55116</v>
      </c>
      <c r="D17" s="2" t="s">
        <v>60</v>
      </c>
      <c r="E17" s="2" t="s">
        <v>61</v>
      </c>
      <c r="F17" s="2" t="s">
        <v>47</v>
      </c>
      <c r="G17" s="2" t="s">
        <v>62</v>
      </c>
      <c r="H17" s="2" t="s">
        <v>49</v>
      </c>
      <c r="I17" s="3">
        <v>0.24</v>
      </c>
      <c r="J17">
        <f t="shared" ca="1" si="2"/>
        <v>8824</v>
      </c>
      <c r="K17">
        <f t="shared" ca="1" si="3"/>
        <v>6957</v>
      </c>
    </row>
    <row r="18" spans="1:11" x14ac:dyDescent="0.25">
      <c r="A18" s="1">
        <v>44213</v>
      </c>
      <c r="B18">
        <f t="shared" ca="1" si="0"/>
        <v>40016</v>
      </c>
      <c r="C18">
        <f t="shared" ca="1" si="1"/>
        <v>56209</v>
      </c>
      <c r="D18" s="2" t="s">
        <v>45</v>
      </c>
      <c r="E18" s="2" t="s">
        <v>46</v>
      </c>
      <c r="F18" s="2" t="s">
        <v>47</v>
      </c>
      <c r="G18" s="2" t="s">
        <v>48</v>
      </c>
      <c r="H18" s="2" t="s">
        <v>54</v>
      </c>
      <c r="I18" s="4">
        <v>0.22</v>
      </c>
      <c r="J18">
        <f t="shared" ca="1" si="2"/>
        <v>8466</v>
      </c>
      <c r="K18">
        <f t="shared" ca="1" si="3"/>
        <v>7583</v>
      </c>
    </row>
    <row r="19" spans="1:11" x14ac:dyDescent="0.25">
      <c r="A19" s="1">
        <v>44214</v>
      </c>
      <c r="B19">
        <f t="shared" ca="1" si="0"/>
        <v>38883</v>
      </c>
      <c r="C19">
        <f t="shared" ca="1" si="1"/>
        <v>55601</v>
      </c>
      <c r="D19" s="2" t="s">
        <v>55</v>
      </c>
      <c r="E19" s="2" t="s">
        <v>51</v>
      </c>
      <c r="F19" s="2" t="s">
        <v>52</v>
      </c>
      <c r="G19" s="2" t="s">
        <v>53</v>
      </c>
      <c r="H19" s="2" t="s">
        <v>59</v>
      </c>
      <c r="I19" s="4">
        <v>0.16</v>
      </c>
      <c r="J19">
        <f t="shared" ca="1" si="2"/>
        <v>8567</v>
      </c>
      <c r="K19">
        <f t="shared" ca="1" si="3"/>
        <v>7310</v>
      </c>
    </row>
    <row r="20" spans="1:11" x14ac:dyDescent="0.25">
      <c r="A20" s="1">
        <v>44215</v>
      </c>
      <c r="B20">
        <f t="shared" ca="1" si="0"/>
        <v>38971</v>
      </c>
      <c r="C20">
        <f t="shared" ca="1" si="1"/>
        <v>57738</v>
      </c>
      <c r="D20" s="2" t="s">
        <v>55</v>
      </c>
      <c r="E20" s="2" t="s">
        <v>56</v>
      </c>
      <c r="F20" s="2" t="s">
        <v>57</v>
      </c>
      <c r="G20" s="2" t="s">
        <v>58</v>
      </c>
      <c r="H20" s="2" t="s">
        <v>63</v>
      </c>
      <c r="I20" s="4">
        <v>0.2</v>
      </c>
      <c r="J20">
        <f t="shared" ca="1" si="2"/>
        <v>8174</v>
      </c>
      <c r="K20">
        <f t="shared" ca="1" si="3"/>
        <v>6684</v>
      </c>
    </row>
    <row r="21" spans="1:11" x14ac:dyDescent="0.25">
      <c r="A21" s="1">
        <v>44216</v>
      </c>
      <c r="B21">
        <f t="shared" ca="1" si="0"/>
        <v>38082</v>
      </c>
      <c r="C21">
        <f t="shared" ca="1" si="1"/>
        <v>58857</v>
      </c>
      <c r="D21" s="2" t="s">
        <v>60</v>
      </c>
      <c r="E21" s="2" t="s">
        <v>61</v>
      </c>
      <c r="F21" s="2" t="s">
        <v>47</v>
      </c>
      <c r="G21" s="2" t="s">
        <v>62</v>
      </c>
      <c r="H21" t="s">
        <v>64</v>
      </c>
      <c r="I21" s="4">
        <v>0.24</v>
      </c>
      <c r="J21">
        <f t="shared" ca="1" si="2"/>
        <v>8615</v>
      </c>
      <c r="K21">
        <f t="shared" ca="1" si="3"/>
        <v>6266</v>
      </c>
    </row>
    <row r="22" spans="1:11" x14ac:dyDescent="0.25">
      <c r="A22" s="1">
        <v>44217</v>
      </c>
      <c r="B22">
        <f t="shared" ca="1" si="0"/>
        <v>38857</v>
      </c>
      <c r="C22">
        <f t="shared" ca="1" si="1"/>
        <v>59631</v>
      </c>
      <c r="D22" s="2" t="s">
        <v>45</v>
      </c>
      <c r="E22" s="2" t="s">
        <v>46</v>
      </c>
      <c r="F22" s="2" t="s">
        <v>47</v>
      </c>
      <c r="G22" s="2" t="s">
        <v>48</v>
      </c>
      <c r="H22" s="2" t="s">
        <v>49</v>
      </c>
      <c r="I22" s="3">
        <v>0.24</v>
      </c>
      <c r="J22">
        <f t="shared" ca="1" si="2"/>
        <v>8045</v>
      </c>
      <c r="K22">
        <f t="shared" ca="1" si="3"/>
        <v>2240</v>
      </c>
    </row>
    <row r="23" spans="1:11" x14ac:dyDescent="0.25">
      <c r="A23" s="1">
        <v>44218</v>
      </c>
      <c r="B23">
        <f t="shared" ca="1" si="0"/>
        <v>36824</v>
      </c>
      <c r="C23">
        <f t="shared" ca="1" si="1"/>
        <v>54758</v>
      </c>
      <c r="D23" s="2" t="s">
        <v>55</v>
      </c>
      <c r="E23" s="2" t="s">
        <v>51</v>
      </c>
      <c r="F23" s="2" t="s">
        <v>52</v>
      </c>
      <c r="G23" s="2" t="s">
        <v>53</v>
      </c>
      <c r="H23" s="2" t="s">
        <v>54</v>
      </c>
      <c r="I23" s="4">
        <v>0.22</v>
      </c>
      <c r="J23">
        <f t="shared" ca="1" si="2"/>
        <v>8467</v>
      </c>
      <c r="K23">
        <f t="shared" ca="1" si="3"/>
        <v>2296</v>
      </c>
    </row>
    <row r="24" spans="1:11" x14ac:dyDescent="0.25">
      <c r="A24" s="1">
        <v>44219</v>
      </c>
      <c r="B24">
        <f t="shared" ca="1" si="0"/>
        <v>39516</v>
      </c>
      <c r="C24">
        <f t="shared" ca="1" si="1"/>
        <v>52244</v>
      </c>
      <c r="D24" s="2" t="s">
        <v>55</v>
      </c>
      <c r="E24" s="2" t="s">
        <v>56</v>
      </c>
      <c r="F24" s="2" t="s">
        <v>57</v>
      </c>
      <c r="G24" s="2" t="s">
        <v>58</v>
      </c>
      <c r="H24" s="2" t="s">
        <v>59</v>
      </c>
      <c r="I24" s="4">
        <v>0.16</v>
      </c>
      <c r="J24">
        <f t="shared" ca="1" si="2"/>
        <v>8458</v>
      </c>
      <c r="K24">
        <f t="shared" ca="1" si="3"/>
        <v>6491</v>
      </c>
    </row>
    <row r="25" spans="1:11" x14ac:dyDescent="0.25">
      <c r="A25" s="1">
        <v>44220</v>
      </c>
      <c r="B25">
        <f t="shared" ca="1" si="0"/>
        <v>39533</v>
      </c>
      <c r="C25">
        <f t="shared" ca="1" si="1"/>
        <v>57529</v>
      </c>
      <c r="D25" s="2" t="s">
        <v>60</v>
      </c>
      <c r="E25" s="2" t="s">
        <v>61</v>
      </c>
      <c r="F25" s="2" t="s">
        <v>47</v>
      </c>
      <c r="G25" s="2" t="s">
        <v>62</v>
      </c>
      <c r="H25" s="2" t="s">
        <v>63</v>
      </c>
      <c r="I25" s="4">
        <v>0.2</v>
      </c>
      <c r="J25">
        <f t="shared" ca="1" si="2"/>
        <v>8074</v>
      </c>
      <c r="K25">
        <f t="shared" ca="1" si="3"/>
        <v>5294</v>
      </c>
    </row>
    <row r="26" spans="1:11" x14ac:dyDescent="0.25">
      <c r="A26" s="1">
        <v>44221</v>
      </c>
      <c r="B26">
        <f t="shared" ca="1" si="0"/>
        <v>38391</v>
      </c>
      <c r="C26">
        <f t="shared" ca="1" si="1"/>
        <v>53201</v>
      </c>
      <c r="D26" s="2" t="s">
        <v>45</v>
      </c>
      <c r="E26" s="2" t="s">
        <v>46</v>
      </c>
      <c r="F26" s="2" t="s">
        <v>47</v>
      </c>
      <c r="G26" s="2" t="s">
        <v>58</v>
      </c>
      <c r="H26" t="s">
        <v>64</v>
      </c>
      <c r="I26" s="4">
        <v>0.24</v>
      </c>
      <c r="J26">
        <f t="shared" ca="1" si="2"/>
        <v>8277</v>
      </c>
      <c r="K26">
        <f t="shared" ca="1" si="3"/>
        <v>3960</v>
      </c>
    </row>
    <row r="27" spans="1:11" x14ac:dyDescent="0.25">
      <c r="A27" s="1">
        <v>44222</v>
      </c>
      <c r="B27">
        <f t="shared" ca="1" si="0"/>
        <v>39545</v>
      </c>
      <c r="C27">
        <f t="shared" ca="1" si="1"/>
        <v>56876</v>
      </c>
      <c r="D27" s="2" t="s">
        <v>55</v>
      </c>
      <c r="E27" s="2" t="s">
        <v>51</v>
      </c>
      <c r="F27" s="2" t="s">
        <v>52</v>
      </c>
      <c r="G27" s="2" t="s">
        <v>53</v>
      </c>
      <c r="H27" s="2" t="s">
        <v>49</v>
      </c>
      <c r="I27" s="3">
        <v>0.24</v>
      </c>
      <c r="J27">
        <f t="shared" ca="1" si="2"/>
        <v>8810</v>
      </c>
      <c r="K27">
        <f t="shared" ca="1" si="3"/>
        <v>5580</v>
      </c>
    </row>
    <row r="28" spans="1:11" x14ac:dyDescent="0.25">
      <c r="A28" s="1">
        <v>44223</v>
      </c>
      <c r="B28">
        <f t="shared" ca="1" si="0"/>
        <v>37350</v>
      </c>
      <c r="C28">
        <f t="shared" ca="1" si="1"/>
        <v>57534</v>
      </c>
      <c r="D28" s="2" t="s">
        <v>55</v>
      </c>
      <c r="E28" s="2" t="s">
        <v>56</v>
      </c>
      <c r="F28" s="2" t="s">
        <v>57</v>
      </c>
      <c r="G28" s="2" t="s">
        <v>58</v>
      </c>
      <c r="H28" s="2" t="s">
        <v>54</v>
      </c>
      <c r="I28" s="4">
        <v>0.22</v>
      </c>
      <c r="J28">
        <f t="shared" ca="1" si="2"/>
        <v>8851</v>
      </c>
      <c r="K28">
        <f t="shared" ca="1" si="3"/>
        <v>5666</v>
      </c>
    </row>
    <row r="29" spans="1:11" x14ac:dyDescent="0.25">
      <c r="A29" s="1">
        <v>44224</v>
      </c>
      <c r="B29">
        <f t="shared" ca="1" si="0"/>
        <v>38222</v>
      </c>
      <c r="C29">
        <f t="shared" ca="1" si="1"/>
        <v>57884</v>
      </c>
      <c r="D29" s="2" t="s">
        <v>60</v>
      </c>
      <c r="E29" s="2" t="s">
        <v>61</v>
      </c>
      <c r="F29" s="2" t="s">
        <v>47</v>
      </c>
      <c r="G29" s="2" t="s">
        <v>62</v>
      </c>
      <c r="H29" s="2" t="s">
        <v>59</v>
      </c>
      <c r="I29" s="4">
        <v>0.16</v>
      </c>
      <c r="J29">
        <f t="shared" ca="1" si="2"/>
        <v>8008</v>
      </c>
      <c r="K29">
        <f t="shared" ca="1" si="3"/>
        <v>5773</v>
      </c>
    </row>
    <row r="30" spans="1:11" x14ac:dyDescent="0.25">
      <c r="A30" s="1">
        <v>44225</v>
      </c>
      <c r="B30">
        <f t="shared" ca="1" si="0"/>
        <v>35495</v>
      </c>
      <c r="C30">
        <f t="shared" ca="1" si="1"/>
        <v>57501</v>
      </c>
      <c r="D30" s="2" t="s">
        <v>45</v>
      </c>
      <c r="E30" s="2" t="s">
        <v>46</v>
      </c>
      <c r="F30" s="2" t="s">
        <v>47</v>
      </c>
      <c r="G30" s="2" t="s">
        <v>58</v>
      </c>
      <c r="H30" s="2" t="s">
        <v>63</v>
      </c>
      <c r="I30" s="4">
        <v>0.2</v>
      </c>
      <c r="J30">
        <f t="shared" ca="1" si="2"/>
        <v>8443</v>
      </c>
      <c r="K30">
        <f t="shared" ca="1" si="3"/>
        <v>7452</v>
      </c>
    </row>
    <row r="31" spans="1:11" x14ac:dyDescent="0.25">
      <c r="A31" s="1">
        <v>44226</v>
      </c>
      <c r="B31">
        <f t="shared" ca="1" si="0"/>
        <v>39788</v>
      </c>
      <c r="C31">
        <f t="shared" ca="1" si="1"/>
        <v>59459</v>
      </c>
      <c r="D31" s="2" t="s">
        <v>55</v>
      </c>
      <c r="E31" s="2" t="s">
        <v>51</v>
      </c>
      <c r="F31" s="2" t="s">
        <v>52</v>
      </c>
      <c r="G31" s="2" t="s">
        <v>53</v>
      </c>
      <c r="H31" t="s">
        <v>64</v>
      </c>
      <c r="I31" s="4">
        <v>0.24</v>
      </c>
      <c r="J31">
        <f t="shared" ca="1" si="2"/>
        <v>8927</v>
      </c>
      <c r="K31">
        <f t="shared" ca="1" si="3"/>
        <v>4332</v>
      </c>
    </row>
    <row r="32" spans="1:11" x14ac:dyDescent="0.25">
      <c r="A32" s="1">
        <v>44227</v>
      </c>
      <c r="B32">
        <f t="shared" ca="1" si="0"/>
        <v>38629</v>
      </c>
      <c r="C32">
        <f t="shared" ca="1" si="1"/>
        <v>58167</v>
      </c>
      <c r="D32" s="2" t="s">
        <v>55</v>
      </c>
      <c r="E32" s="2" t="s">
        <v>56</v>
      </c>
      <c r="F32" s="2" t="s">
        <v>57</v>
      </c>
      <c r="G32" s="2" t="s">
        <v>58</v>
      </c>
      <c r="H32" s="2" t="s">
        <v>49</v>
      </c>
      <c r="I32" s="3">
        <v>0.24</v>
      </c>
      <c r="J32">
        <f t="shared" ca="1" si="2"/>
        <v>8540</v>
      </c>
      <c r="K32">
        <f t="shared" ca="1" si="3"/>
        <v>2842</v>
      </c>
    </row>
    <row r="33" spans="1:11" x14ac:dyDescent="0.25">
      <c r="A33" s="1">
        <v>44228</v>
      </c>
      <c r="B33">
        <f t="shared" ca="1" si="0"/>
        <v>36199</v>
      </c>
      <c r="C33">
        <f t="shared" ca="1" si="1"/>
        <v>53884</v>
      </c>
      <c r="D33" s="2" t="s">
        <v>60</v>
      </c>
      <c r="E33" s="2" t="s">
        <v>61</v>
      </c>
      <c r="F33" s="2" t="s">
        <v>47</v>
      </c>
      <c r="G33" s="2" t="s">
        <v>62</v>
      </c>
      <c r="H33" s="2" t="s">
        <v>54</v>
      </c>
      <c r="I33" s="4">
        <v>0.22</v>
      </c>
      <c r="J33">
        <f t="shared" ca="1" si="2"/>
        <v>8901</v>
      </c>
      <c r="K33">
        <f t="shared" ca="1" si="3"/>
        <v>5433</v>
      </c>
    </row>
    <row r="34" spans="1:11" x14ac:dyDescent="0.25">
      <c r="A34" s="1">
        <v>44229</v>
      </c>
      <c r="B34">
        <f t="shared" ca="1" si="0"/>
        <v>36614</v>
      </c>
      <c r="C34">
        <f t="shared" ca="1" si="1"/>
        <v>59372</v>
      </c>
      <c r="D34" s="2" t="s">
        <v>45</v>
      </c>
      <c r="E34" s="2" t="s">
        <v>46</v>
      </c>
      <c r="F34" s="2" t="s">
        <v>47</v>
      </c>
      <c r="G34" s="2" t="s">
        <v>58</v>
      </c>
      <c r="H34" s="2" t="s">
        <v>59</v>
      </c>
      <c r="I34" s="4">
        <v>0.16</v>
      </c>
      <c r="J34">
        <f t="shared" ca="1" si="2"/>
        <v>8108</v>
      </c>
      <c r="K34">
        <f t="shared" ca="1" si="3"/>
        <v>2773</v>
      </c>
    </row>
    <row r="35" spans="1:11" x14ac:dyDescent="0.25">
      <c r="A35" s="1">
        <v>44230</v>
      </c>
      <c r="B35">
        <f t="shared" ca="1" si="0"/>
        <v>37764</v>
      </c>
      <c r="C35">
        <f t="shared" ca="1" si="1"/>
        <v>56917</v>
      </c>
      <c r="D35" s="2" t="s">
        <v>55</v>
      </c>
      <c r="E35" s="2" t="s">
        <v>51</v>
      </c>
      <c r="F35" s="2" t="s">
        <v>52</v>
      </c>
      <c r="G35" s="2" t="s">
        <v>53</v>
      </c>
      <c r="H35" s="2" t="s">
        <v>63</v>
      </c>
      <c r="I35" s="4">
        <v>0.2</v>
      </c>
      <c r="J35">
        <f t="shared" ca="1" si="2"/>
        <v>8978</v>
      </c>
      <c r="K35">
        <f t="shared" ca="1" si="3"/>
        <v>2664</v>
      </c>
    </row>
    <row r="36" spans="1:11" x14ac:dyDescent="0.25">
      <c r="A36" s="1">
        <v>44231</v>
      </c>
      <c r="B36">
        <f t="shared" ca="1" si="0"/>
        <v>35525</v>
      </c>
      <c r="C36">
        <f t="shared" ca="1" si="1"/>
        <v>56505</v>
      </c>
      <c r="D36" s="2" t="s">
        <v>55</v>
      </c>
      <c r="E36" s="2" t="s">
        <v>56</v>
      </c>
      <c r="F36" s="2" t="s">
        <v>57</v>
      </c>
      <c r="G36" s="2" t="s">
        <v>58</v>
      </c>
      <c r="H36" t="s">
        <v>64</v>
      </c>
      <c r="I36" s="4">
        <v>0.24</v>
      </c>
      <c r="J36">
        <f t="shared" ca="1" si="2"/>
        <v>8256</v>
      </c>
      <c r="K36">
        <f t="shared" ca="1" si="3"/>
        <v>5455</v>
      </c>
    </row>
    <row r="37" spans="1:11" x14ac:dyDescent="0.25">
      <c r="A37" s="1">
        <v>44232</v>
      </c>
      <c r="B37">
        <f t="shared" ca="1" si="0"/>
        <v>37482</v>
      </c>
      <c r="C37">
        <f t="shared" ca="1" si="1"/>
        <v>57130</v>
      </c>
      <c r="D37" s="2" t="s">
        <v>60</v>
      </c>
      <c r="E37" s="2" t="s">
        <v>61</v>
      </c>
      <c r="F37" s="2" t="s">
        <v>47</v>
      </c>
      <c r="G37" s="2" t="s">
        <v>62</v>
      </c>
      <c r="H37" s="2" t="s">
        <v>49</v>
      </c>
      <c r="I37" s="3">
        <v>0.24</v>
      </c>
      <c r="J37">
        <f t="shared" ca="1" si="2"/>
        <v>8122</v>
      </c>
      <c r="K37">
        <f t="shared" ca="1" si="3"/>
        <v>2941</v>
      </c>
    </row>
    <row r="38" spans="1:11" x14ac:dyDescent="0.25">
      <c r="A38" s="1">
        <v>44233</v>
      </c>
      <c r="B38">
        <f t="shared" ca="1" si="0"/>
        <v>38271</v>
      </c>
      <c r="C38">
        <f t="shared" ca="1" si="1"/>
        <v>58604</v>
      </c>
      <c r="D38" s="2" t="s">
        <v>45</v>
      </c>
      <c r="E38" s="2" t="s">
        <v>46</v>
      </c>
      <c r="F38" s="2" t="s">
        <v>47</v>
      </c>
      <c r="G38" s="2" t="s">
        <v>58</v>
      </c>
      <c r="H38" s="2" t="s">
        <v>54</v>
      </c>
      <c r="I38" s="4">
        <v>0.22</v>
      </c>
      <c r="J38">
        <f t="shared" ca="1" si="2"/>
        <v>8411</v>
      </c>
      <c r="K38">
        <f t="shared" ca="1" si="3"/>
        <v>6762</v>
      </c>
    </row>
    <row r="39" spans="1:11" x14ac:dyDescent="0.25">
      <c r="A39" s="1">
        <v>44234</v>
      </c>
      <c r="B39">
        <f t="shared" ca="1" si="0"/>
        <v>38631</v>
      </c>
      <c r="C39">
        <f t="shared" ca="1" si="1"/>
        <v>52135</v>
      </c>
      <c r="D39" s="2" t="s">
        <v>55</v>
      </c>
      <c r="E39" s="2" t="s">
        <v>51</v>
      </c>
      <c r="F39" s="2" t="s">
        <v>52</v>
      </c>
      <c r="G39" s="2" t="s">
        <v>62</v>
      </c>
      <c r="H39" s="2" t="s">
        <v>59</v>
      </c>
      <c r="I39" s="4">
        <v>0.16</v>
      </c>
      <c r="J39">
        <f t="shared" ca="1" si="2"/>
        <v>8567</v>
      </c>
      <c r="K39">
        <f t="shared" ca="1" si="3"/>
        <v>3958</v>
      </c>
    </row>
    <row r="40" spans="1:11" x14ac:dyDescent="0.25">
      <c r="A40" s="1">
        <v>44235</v>
      </c>
      <c r="B40">
        <f t="shared" ca="1" si="0"/>
        <v>38334</v>
      </c>
      <c r="C40">
        <f t="shared" ca="1" si="1"/>
        <v>52023</v>
      </c>
      <c r="D40" s="2" t="s">
        <v>55</v>
      </c>
      <c r="E40" s="2" t="s">
        <v>56</v>
      </c>
      <c r="F40" s="2" t="s">
        <v>57</v>
      </c>
      <c r="G40" s="2" t="s">
        <v>58</v>
      </c>
      <c r="H40" s="2" t="s">
        <v>63</v>
      </c>
      <c r="I40" s="4">
        <v>0.2</v>
      </c>
      <c r="J40">
        <f t="shared" ca="1" si="2"/>
        <v>8710</v>
      </c>
      <c r="K40">
        <f t="shared" ca="1" si="3"/>
        <v>5944</v>
      </c>
    </row>
    <row r="41" spans="1:11" x14ac:dyDescent="0.25">
      <c r="A41" s="1">
        <v>44236</v>
      </c>
      <c r="B41">
        <f t="shared" ca="1" si="0"/>
        <v>38625</v>
      </c>
      <c r="C41">
        <f t="shared" ca="1" si="1"/>
        <v>50099</v>
      </c>
      <c r="D41" s="2" t="s">
        <v>60</v>
      </c>
      <c r="E41" s="2" t="s">
        <v>61</v>
      </c>
      <c r="F41" s="2" t="s">
        <v>47</v>
      </c>
      <c r="G41" s="2" t="s">
        <v>62</v>
      </c>
      <c r="H41" t="s">
        <v>64</v>
      </c>
      <c r="I41" s="4">
        <v>0.24</v>
      </c>
      <c r="J41">
        <f t="shared" ca="1" si="2"/>
        <v>8665</v>
      </c>
      <c r="K41">
        <f t="shared" ca="1" si="3"/>
        <v>3173</v>
      </c>
    </row>
    <row r="42" spans="1:11" x14ac:dyDescent="0.25">
      <c r="A42" s="1">
        <v>44237</v>
      </c>
      <c r="B42">
        <f t="shared" ca="1" si="0"/>
        <v>39477</v>
      </c>
      <c r="C42">
        <f t="shared" ca="1" si="1"/>
        <v>53283</v>
      </c>
      <c r="D42" s="2" t="s">
        <v>45</v>
      </c>
      <c r="E42" s="2" t="s">
        <v>46</v>
      </c>
      <c r="F42" s="2" t="s">
        <v>47</v>
      </c>
      <c r="G42" s="2" t="s">
        <v>58</v>
      </c>
      <c r="H42" s="2" t="s">
        <v>49</v>
      </c>
      <c r="I42" s="3">
        <v>0.24</v>
      </c>
      <c r="J42">
        <f t="shared" ca="1" si="2"/>
        <v>8424</v>
      </c>
      <c r="K42">
        <f t="shared" ca="1" si="3"/>
        <v>2422</v>
      </c>
    </row>
    <row r="43" spans="1:11" x14ac:dyDescent="0.25">
      <c r="A43" s="1">
        <v>44238</v>
      </c>
      <c r="B43">
        <f t="shared" ca="1" si="0"/>
        <v>39895</v>
      </c>
      <c r="C43">
        <f t="shared" ca="1" si="1"/>
        <v>56035</v>
      </c>
      <c r="D43" s="2" t="s">
        <v>55</v>
      </c>
      <c r="E43" s="2" t="s">
        <v>46</v>
      </c>
      <c r="F43" s="2" t="s">
        <v>52</v>
      </c>
      <c r="G43" s="2" t="s">
        <v>62</v>
      </c>
      <c r="H43" s="2" t="s">
        <v>54</v>
      </c>
      <c r="I43" s="4">
        <v>0.22</v>
      </c>
      <c r="J43">
        <f t="shared" ca="1" si="2"/>
        <v>8976</v>
      </c>
      <c r="K43">
        <f t="shared" ca="1" si="3"/>
        <v>5581</v>
      </c>
    </row>
    <row r="44" spans="1:11" x14ac:dyDescent="0.25">
      <c r="A44" s="1">
        <v>44239</v>
      </c>
      <c r="B44">
        <f t="shared" ca="1" si="0"/>
        <v>35290</v>
      </c>
      <c r="C44">
        <f t="shared" ca="1" si="1"/>
        <v>53554</v>
      </c>
      <c r="D44" s="2" t="s">
        <v>55</v>
      </c>
      <c r="E44" s="2" t="s">
        <v>56</v>
      </c>
      <c r="F44" s="2" t="s">
        <v>57</v>
      </c>
      <c r="G44" s="2" t="s">
        <v>58</v>
      </c>
      <c r="H44" s="2" t="s">
        <v>59</v>
      </c>
      <c r="I44" s="4">
        <v>0.16</v>
      </c>
      <c r="J44">
        <f t="shared" ca="1" si="2"/>
        <v>8808</v>
      </c>
      <c r="K44">
        <f t="shared" ca="1" si="3"/>
        <v>2589</v>
      </c>
    </row>
    <row r="45" spans="1:11" x14ac:dyDescent="0.25">
      <c r="A45" s="1">
        <v>44240</v>
      </c>
      <c r="B45">
        <f t="shared" ca="1" si="0"/>
        <v>35740</v>
      </c>
      <c r="C45">
        <f t="shared" ca="1" si="1"/>
        <v>59447</v>
      </c>
      <c r="D45" s="2" t="s">
        <v>60</v>
      </c>
      <c r="E45" s="2" t="s">
        <v>61</v>
      </c>
      <c r="F45" s="2" t="s">
        <v>47</v>
      </c>
      <c r="G45" s="2" t="s">
        <v>62</v>
      </c>
      <c r="H45" s="2" t="s">
        <v>63</v>
      </c>
      <c r="I45" s="4">
        <v>0.2</v>
      </c>
      <c r="J45">
        <f t="shared" ca="1" si="2"/>
        <v>8596</v>
      </c>
      <c r="K45">
        <f t="shared" ca="1" si="3"/>
        <v>4456</v>
      </c>
    </row>
    <row r="46" spans="1:11" x14ac:dyDescent="0.25">
      <c r="A46" s="1">
        <v>44241</v>
      </c>
      <c r="B46">
        <f t="shared" ca="1" si="0"/>
        <v>36867</v>
      </c>
      <c r="C46">
        <f t="shared" ca="1" si="1"/>
        <v>57963</v>
      </c>
      <c r="D46" s="2" t="s">
        <v>45</v>
      </c>
      <c r="E46" s="2" t="s">
        <v>46</v>
      </c>
      <c r="F46" s="2" t="s">
        <v>47</v>
      </c>
      <c r="G46" s="2" t="s">
        <v>58</v>
      </c>
      <c r="H46" t="s">
        <v>64</v>
      </c>
      <c r="I46" s="4">
        <v>0.24</v>
      </c>
      <c r="J46">
        <f t="shared" ca="1" si="2"/>
        <v>8454</v>
      </c>
      <c r="K46">
        <f t="shared" ca="1" si="3"/>
        <v>3263</v>
      </c>
    </row>
    <row r="47" spans="1:11" x14ac:dyDescent="0.25">
      <c r="A47" s="1">
        <v>44242</v>
      </c>
      <c r="B47">
        <f t="shared" ca="1" si="0"/>
        <v>37440</v>
      </c>
      <c r="C47">
        <f t="shared" ca="1" si="1"/>
        <v>54198</v>
      </c>
      <c r="D47" s="2" t="s">
        <v>55</v>
      </c>
      <c r="E47" s="2" t="s">
        <v>46</v>
      </c>
      <c r="F47" s="2" t="s">
        <v>52</v>
      </c>
      <c r="G47" s="2" t="s">
        <v>62</v>
      </c>
      <c r="H47" s="2" t="s">
        <v>49</v>
      </c>
      <c r="I47" s="3">
        <v>0.24</v>
      </c>
      <c r="J47">
        <f t="shared" ca="1" si="2"/>
        <v>8405</v>
      </c>
      <c r="K47">
        <f t="shared" ca="1" si="3"/>
        <v>2224</v>
      </c>
    </row>
    <row r="48" spans="1:11" x14ac:dyDescent="0.25">
      <c r="A48" s="1">
        <v>44243</v>
      </c>
      <c r="B48">
        <f t="shared" ca="1" si="0"/>
        <v>38455</v>
      </c>
      <c r="C48">
        <f t="shared" ca="1" si="1"/>
        <v>50699</v>
      </c>
      <c r="D48" s="2" t="s">
        <v>55</v>
      </c>
      <c r="E48" s="2" t="s">
        <v>56</v>
      </c>
      <c r="F48" s="2" t="s">
        <v>57</v>
      </c>
      <c r="G48" s="2" t="s">
        <v>58</v>
      </c>
      <c r="H48" s="2" t="s">
        <v>54</v>
      </c>
      <c r="I48" s="4">
        <v>0.22</v>
      </c>
      <c r="J48">
        <f t="shared" ca="1" si="2"/>
        <v>8607</v>
      </c>
      <c r="K48">
        <f t="shared" ca="1" si="3"/>
        <v>4937</v>
      </c>
    </row>
    <row r="49" spans="1:11" x14ac:dyDescent="0.25">
      <c r="A49" s="1">
        <v>44244</v>
      </c>
      <c r="B49">
        <f t="shared" ca="1" si="0"/>
        <v>35745</v>
      </c>
      <c r="C49">
        <f t="shared" ca="1" si="1"/>
        <v>55779</v>
      </c>
      <c r="D49" s="2" t="s">
        <v>60</v>
      </c>
      <c r="E49" s="2" t="s">
        <v>61</v>
      </c>
      <c r="F49" s="2" t="s">
        <v>47</v>
      </c>
      <c r="G49" s="2" t="s">
        <v>62</v>
      </c>
      <c r="H49" s="2" t="s">
        <v>59</v>
      </c>
      <c r="I49" s="4">
        <v>0.16</v>
      </c>
      <c r="J49">
        <f t="shared" ca="1" si="2"/>
        <v>8452</v>
      </c>
      <c r="K49">
        <f t="shared" ca="1" si="3"/>
        <v>6540</v>
      </c>
    </row>
    <row r="50" spans="1:11" x14ac:dyDescent="0.25">
      <c r="A50" s="1">
        <v>44245</v>
      </c>
      <c r="B50">
        <f t="shared" ca="1" si="0"/>
        <v>39984</v>
      </c>
      <c r="C50">
        <f t="shared" ca="1" si="1"/>
        <v>55403</v>
      </c>
      <c r="D50" s="2" t="s">
        <v>45</v>
      </c>
      <c r="E50" s="2" t="s">
        <v>46</v>
      </c>
      <c r="F50" s="2" t="s">
        <v>47</v>
      </c>
      <c r="G50" s="2" t="s">
        <v>58</v>
      </c>
      <c r="H50" s="2" t="s">
        <v>63</v>
      </c>
      <c r="I50" s="4">
        <v>0.2</v>
      </c>
      <c r="J50">
        <f t="shared" ca="1" si="2"/>
        <v>8085</v>
      </c>
      <c r="K50">
        <f t="shared" ca="1" si="3"/>
        <v>2298</v>
      </c>
    </row>
    <row r="51" spans="1:11" x14ac:dyDescent="0.25">
      <c r="A51" s="1">
        <v>44246</v>
      </c>
      <c r="B51">
        <f t="shared" ca="1" si="0"/>
        <v>36710</v>
      </c>
      <c r="C51">
        <f t="shared" ca="1" si="1"/>
        <v>51092</v>
      </c>
      <c r="D51" s="2" t="s">
        <v>55</v>
      </c>
      <c r="E51" s="2" t="s">
        <v>46</v>
      </c>
      <c r="F51" s="2" t="s">
        <v>52</v>
      </c>
      <c r="G51" s="2" t="s">
        <v>62</v>
      </c>
      <c r="H51" t="s">
        <v>64</v>
      </c>
      <c r="I51" s="4">
        <v>0.24</v>
      </c>
      <c r="J51">
        <f t="shared" ca="1" si="2"/>
        <v>8187</v>
      </c>
      <c r="K51">
        <f t="shared" ca="1" si="3"/>
        <v>5870</v>
      </c>
    </row>
    <row r="52" spans="1:11" x14ac:dyDescent="0.25">
      <c r="A52" s="1">
        <v>44247</v>
      </c>
      <c r="B52">
        <f t="shared" ca="1" si="0"/>
        <v>39009</v>
      </c>
      <c r="C52">
        <f t="shared" ca="1" si="1"/>
        <v>53429</v>
      </c>
      <c r="D52" s="2" t="s">
        <v>55</v>
      </c>
      <c r="E52" s="2" t="s">
        <v>56</v>
      </c>
      <c r="F52" s="2" t="s">
        <v>57</v>
      </c>
      <c r="G52" s="2" t="s">
        <v>58</v>
      </c>
      <c r="H52" s="2" t="s">
        <v>49</v>
      </c>
      <c r="I52" s="3">
        <v>0.24</v>
      </c>
      <c r="J52">
        <f t="shared" ca="1" si="2"/>
        <v>8284</v>
      </c>
      <c r="K52">
        <f t="shared" ca="1" si="3"/>
        <v>2866</v>
      </c>
    </row>
    <row r="53" spans="1:11" x14ac:dyDescent="0.25">
      <c r="A53" s="1">
        <v>44248</v>
      </c>
      <c r="B53">
        <f t="shared" ca="1" si="0"/>
        <v>36000</v>
      </c>
      <c r="C53">
        <f t="shared" ca="1" si="1"/>
        <v>52254</v>
      </c>
      <c r="D53" s="2" t="s">
        <v>60</v>
      </c>
      <c r="E53" s="2" t="s">
        <v>61</v>
      </c>
      <c r="F53" s="2" t="s">
        <v>47</v>
      </c>
      <c r="G53" s="2" t="s">
        <v>62</v>
      </c>
      <c r="H53" s="2" t="s">
        <v>54</v>
      </c>
      <c r="I53" s="4">
        <v>0.22</v>
      </c>
      <c r="J53">
        <f t="shared" ca="1" si="2"/>
        <v>8082</v>
      </c>
      <c r="K53">
        <f t="shared" ca="1" si="3"/>
        <v>2604</v>
      </c>
    </row>
    <row r="54" spans="1:11" x14ac:dyDescent="0.25">
      <c r="A54" s="1">
        <v>44249</v>
      </c>
      <c r="B54">
        <f t="shared" ca="1" si="0"/>
        <v>37872</v>
      </c>
      <c r="C54">
        <f t="shared" ca="1" si="1"/>
        <v>53698</v>
      </c>
      <c r="D54" s="2" t="s">
        <v>45</v>
      </c>
      <c r="E54" s="2" t="s">
        <v>46</v>
      </c>
      <c r="F54" s="2" t="s">
        <v>47</v>
      </c>
      <c r="G54" s="2" t="s">
        <v>58</v>
      </c>
      <c r="H54" s="2" t="s">
        <v>59</v>
      </c>
      <c r="I54" s="4">
        <v>0.16</v>
      </c>
      <c r="J54">
        <f t="shared" ca="1" si="2"/>
        <v>8247</v>
      </c>
      <c r="K54">
        <f t="shared" ca="1" si="3"/>
        <v>7926</v>
      </c>
    </row>
    <row r="55" spans="1:11" x14ac:dyDescent="0.25">
      <c r="A55" s="1">
        <v>44250</v>
      </c>
      <c r="B55">
        <f t="shared" ca="1" si="0"/>
        <v>37450</v>
      </c>
      <c r="C55">
        <f t="shared" ca="1" si="1"/>
        <v>50363</v>
      </c>
      <c r="D55" s="2" t="s">
        <v>55</v>
      </c>
      <c r="E55" s="2" t="s">
        <v>46</v>
      </c>
      <c r="F55" s="2" t="s">
        <v>52</v>
      </c>
      <c r="G55" s="2" t="s">
        <v>62</v>
      </c>
      <c r="H55" s="2" t="s">
        <v>63</v>
      </c>
      <c r="I55" s="4">
        <v>0.2</v>
      </c>
      <c r="J55">
        <f t="shared" ca="1" si="2"/>
        <v>8957</v>
      </c>
      <c r="K55">
        <f t="shared" ca="1" si="3"/>
        <v>7087</v>
      </c>
    </row>
    <row r="56" spans="1:11" x14ac:dyDescent="0.25">
      <c r="A56" s="1">
        <v>44251</v>
      </c>
      <c r="B56">
        <f t="shared" ca="1" si="0"/>
        <v>37709</v>
      </c>
      <c r="C56">
        <f t="shared" ca="1" si="1"/>
        <v>59479</v>
      </c>
      <c r="D56" s="2" t="s">
        <v>55</v>
      </c>
      <c r="E56" s="2" t="s">
        <v>56</v>
      </c>
      <c r="F56" s="2" t="s">
        <v>57</v>
      </c>
      <c r="G56" s="2" t="s">
        <v>58</v>
      </c>
      <c r="H56" t="s">
        <v>64</v>
      </c>
      <c r="I56" s="4">
        <v>0.24</v>
      </c>
      <c r="J56">
        <f t="shared" ca="1" si="2"/>
        <v>8521</v>
      </c>
      <c r="K56">
        <f t="shared" ca="1" si="3"/>
        <v>4678</v>
      </c>
    </row>
    <row r="57" spans="1:11" x14ac:dyDescent="0.25">
      <c r="A57" s="1">
        <v>44252</v>
      </c>
      <c r="B57">
        <f t="shared" ca="1" si="0"/>
        <v>39972</v>
      </c>
      <c r="C57">
        <f t="shared" ca="1" si="1"/>
        <v>50833</v>
      </c>
      <c r="D57" s="2" t="s">
        <v>60</v>
      </c>
      <c r="E57" s="2" t="s">
        <v>61</v>
      </c>
      <c r="F57" s="2" t="s">
        <v>47</v>
      </c>
      <c r="G57" s="2" t="s">
        <v>62</v>
      </c>
      <c r="H57" s="2" t="s">
        <v>49</v>
      </c>
      <c r="I57" s="3">
        <v>0.24</v>
      </c>
      <c r="J57">
        <f t="shared" ca="1" si="2"/>
        <v>8383</v>
      </c>
      <c r="K57">
        <f t="shared" ca="1" si="3"/>
        <v>4618</v>
      </c>
    </row>
    <row r="58" spans="1:11" x14ac:dyDescent="0.25">
      <c r="A58" s="1">
        <v>44253</v>
      </c>
      <c r="B58">
        <f t="shared" ca="1" si="0"/>
        <v>35155</v>
      </c>
      <c r="C58">
        <f t="shared" ca="1" si="1"/>
        <v>50553</v>
      </c>
      <c r="D58" s="2" t="s">
        <v>45</v>
      </c>
      <c r="E58" s="2" t="s">
        <v>46</v>
      </c>
      <c r="F58" s="2" t="s">
        <v>47</v>
      </c>
      <c r="G58" s="2" t="s">
        <v>58</v>
      </c>
      <c r="H58" s="2" t="s">
        <v>54</v>
      </c>
      <c r="I58" s="4">
        <v>0.22</v>
      </c>
      <c r="J58">
        <f t="shared" ca="1" si="2"/>
        <v>8598</v>
      </c>
      <c r="K58">
        <f t="shared" ca="1" si="3"/>
        <v>2172</v>
      </c>
    </row>
    <row r="59" spans="1:11" x14ac:dyDescent="0.25">
      <c r="A59" s="1">
        <v>44254</v>
      </c>
      <c r="B59">
        <f t="shared" ca="1" si="0"/>
        <v>38698</v>
      </c>
      <c r="C59">
        <f t="shared" ca="1" si="1"/>
        <v>53856</v>
      </c>
      <c r="D59" s="2" t="s">
        <v>55</v>
      </c>
      <c r="E59" s="2" t="s">
        <v>46</v>
      </c>
      <c r="F59" s="2" t="s">
        <v>52</v>
      </c>
      <c r="G59" s="2" t="s">
        <v>62</v>
      </c>
      <c r="H59" s="2" t="s">
        <v>59</v>
      </c>
      <c r="I59" s="4">
        <v>0.16</v>
      </c>
      <c r="J59">
        <f t="shared" ca="1" si="2"/>
        <v>8517</v>
      </c>
      <c r="K59">
        <f t="shared" ca="1" si="3"/>
        <v>2651</v>
      </c>
    </row>
    <row r="60" spans="1:11" x14ac:dyDescent="0.25">
      <c r="A60" s="1">
        <v>44255</v>
      </c>
      <c r="B60">
        <f t="shared" ca="1" si="0"/>
        <v>39521</v>
      </c>
      <c r="C60">
        <f t="shared" ca="1" si="1"/>
        <v>58450</v>
      </c>
      <c r="D60" s="2" t="s">
        <v>55</v>
      </c>
      <c r="E60" s="2" t="s">
        <v>56</v>
      </c>
      <c r="F60" s="2" t="s">
        <v>57</v>
      </c>
      <c r="G60" s="2" t="s">
        <v>58</v>
      </c>
      <c r="H60" s="2" t="s">
        <v>63</v>
      </c>
      <c r="I60" s="4">
        <v>0.2</v>
      </c>
      <c r="J60">
        <f t="shared" ca="1" si="2"/>
        <v>8072</v>
      </c>
      <c r="K60">
        <f t="shared" ca="1" si="3"/>
        <v>7723</v>
      </c>
    </row>
    <row r="61" spans="1:11" x14ac:dyDescent="0.25">
      <c r="A61" s="1">
        <v>44256</v>
      </c>
      <c r="B61">
        <f t="shared" ca="1" si="0"/>
        <v>36345</v>
      </c>
      <c r="C61">
        <f t="shared" ca="1" si="1"/>
        <v>52801</v>
      </c>
      <c r="D61" s="2" t="s">
        <v>60</v>
      </c>
      <c r="E61" s="2" t="s">
        <v>61</v>
      </c>
      <c r="F61" s="2" t="s">
        <v>47</v>
      </c>
      <c r="G61" s="2" t="s">
        <v>62</v>
      </c>
      <c r="H61" t="s">
        <v>64</v>
      </c>
      <c r="I61" s="4">
        <v>0.24</v>
      </c>
      <c r="J61">
        <f t="shared" ca="1" si="2"/>
        <v>8291</v>
      </c>
      <c r="K61">
        <f t="shared" ca="1" si="3"/>
        <v>7457</v>
      </c>
    </row>
    <row r="62" spans="1:11" x14ac:dyDescent="0.25">
      <c r="A62" s="1">
        <v>44257</v>
      </c>
      <c r="B62">
        <f t="shared" ca="1" si="0"/>
        <v>35926</v>
      </c>
      <c r="C62">
        <f t="shared" ca="1" si="1"/>
        <v>50991</v>
      </c>
      <c r="D62" s="2" t="s">
        <v>45</v>
      </c>
      <c r="E62" s="2" t="s">
        <v>46</v>
      </c>
      <c r="F62" s="2" t="s">
        <v>47</v>
      </c>
      <c r="G62" s="2" t="s">
        <v>58</v>
      </c>
      <c r="H62" s="2" t="s">
        <v>49</v>
      </c>
      <c r="I62" s="3">
        <v>0.24</v>
      </c>
      <c r="J62">
        <f t="shared" ca="1" si="2"/>
        <v>8566</v>
      </c>
      <c r="K62">
        <f t="shared" ca="1" si="3"/>
        <v>3344</v>
      </c>
    </row>
    <row r="63" spans="1:11" x14ac:dyDescent="0.25">
      <c r="A63" s="1">
        <v>44258</v>
      </c>
      <c r="B63">
        <f t="shared" ca="1" si="0"/>
        <v>37357</v>
      </c>
      <c r="C63">
        <f t="shared" ca="1" si="1"/>
        <v>54388</v>
      </c>
      <c r="D63" s="2" t="s">
        <v>55</v>
      </c>
      <c r="E63" s="2" t="s">
        <v>46</v>
      </c>
      <c r="F63" s="2" t="s">
        <v>52</v>
      </c>
      <c r="G63" s="2" t="s">
        <v>62</v>
      </c>
      <c r="H63" s="2" t="s">
        <v>54</v>
      </c>
      <c r="I63" s="4">
        <v>0.22</v>
      </c>
      <c r="J63">
        <f t="shared" ca="1" si="2"/>
        <v>8342</v>
      </c>
      <c r="K63">
        <f t="shared" ca="1" si="3"/>
        <v>5707</v>
      </c>
    </row>
    <row r="64" spans="1:11" x14ac:dyDescent="0.25">
      <c r="A64" s="1">
        <v>44259</v>
      </c>
      <c r="B64">
        <f t="shared" ca="1" si="0"/>
        <v>37622</v>
      </c>
      <c r="C64">
        <f t="shared" ca="1" si="1"/>
        <v>54168</v>
      </c>
      <c r="D64" s="2" t="s">
        <v>55</v>
      </c>
      <c r="E64" s="2" t="s">
        <v>56</v>
      </c>
      <c r="F64" s="2" t="s">
        <v>57</v>
      </c>
      <c r="G64" s="2" t="s">
        <v>58</v>
      </c>
      <c r="H64" s="2" t="s">
        <v>59</v>
      </c>
      <c r="I64" s="4">
        <v>0.16</v>
      </c>
      <c r="J64">
        <f t="shared" ca="1" si="2"/>
        <v>8546</v>
      </c>
      <c r="K64">
        <f t="shared" ca="1" si="3"/>
        <v>2948</v>
      </c>
    </row>
    <row r="65" spans="1:11" x14ac:dyDescent="0.25">
      <c r="A65" s="1">
        <v>44260</v>
      </c>
      <c r="B65">
        <f t="shared" ca="1" si="0"/>
        <v>35139</v>
      </c>
      <c r="C65">
        <f t="shared" ca="1" si="1"/>
        <v>57343</v>
      </c>
      <c r="D65" s="2" t="s">
        <v>60</v>
      </c>
      <c r="E65" s="2" t="s">
        <v>61</v>
      </c>
      <c r="F65" s="2" t="s">
        <v>47</v>
      </c>
      <c r="G65" s="2" t="s">
        <v>62</v>
      </c>
      <c r="H65" s="2" t="s">
        <v>63</v>
      </c>
      <c r="I65" s="4">
        <v>0.2</v>
      </c>
      <c r="J65">
        <f t="shared" ca="1" si="2"/>
        <v>8882</v>
      </c>
      <c r="K65">
        <f t="shared" ca="1" si="3"/>
        <v>3826</v>
      </c>
    </row>
    <row r="66" spans="1:11" x14ac:dyDescent="0.25">
      <c r="A66" s="1">
        <v>44261</v>
      </c>
      <c r="B66">
        <f t="shared" ca="1" si="0"/>
        <v>35797</v>
      </c>
      <c r="C66">
        <f t="shared" ca="1" si="1"/>
        <v>55124</v>
      </c>
      <c r="D66" s="2" t="s">
        <v>45</v>
      </c>
      <c r="E66" s="2" t="s">
        <v>46</v>
      </c>
      <c r="F66" s="2" t="s">
        <v>47</v>
      </c>
      <c r="G66" s="2" t="s">
        <v>58</v>
      </c>
      <c r="H66" t="s">
        <v>64</v>
      </c>
      <c r="I66" s="4">
        <v>0.24</v>
      </c>
      <c r="J66">
        <f t="shared" ca="1" si="2"/>
        <v>8873</v>
      </c>
      <c r="K66">
        <f t="shared" ca="1" si="3"/>
        <v>6249</v>
      </c>
    </row>
    <row r="67" spans="1:11" x14ac:dyDescent="0.25">
      <c r="A67" s="1">
        <v>44262</v>
      </c>
      <c r="B67">
        <f t="shared" ref="B67:B130" ca="1" si="4">RANDBETWEEN(35000,40050)</f>
        <v>36257</v>
      </c>
      <c r="C67">
        <f t="shared" ref="C67:C130" ca="1" si="5">RANDBETWEEN(50000,60000)</f>
        <v>56928</v>
      </c>
      <c r="D67" s="2" t="s">
        <v>50</v>
      </c>
      <c r="E67" s="2" t="s">
        <v>46</v>
      </c>
      <c r="F67" s="2" t="s">
        <v>52</v>
      </c>
      <c r="G67" s="2" t="s">
        <v>62</v>
      </c>
      <c r="H67" s="2" t="s">
        <v>49</v>
      </c>
      <c r="I67" s="3">
        <v>0.24</v>
      </c>
      <c r="J67">
        <f t="shared" ref="J67:J130" ca="1" si="6">RANDBETWEEN(8000,9000)</f>
        <v>8002</v>
      </c>
      <c r="K67">
        <f t="shared" ref="K67:K130" ca="1" si="7">RANDBETWEEN(2000,8000)</f>
        <v>5353</v>
      </c>
    </row>
    <row r="68" spans="1:11" x14ac:dyDescent="0.25">
      <c r="A68" s="1">
        <v>44263</v>
      </c>
      <c r="B68">
        <f t="shared" ca="1" si="4"/>
        <v>36324</v>
      </c>
      <c r="C68">
        <f t="shared" ca="1" si="5"/>
        <v>52140</v>
      </c>
      <c r="D68" s="2" t="s">
        <v>55</v>
      </c>
      <c r="E68" s="2" t="s">
        <v>56</v>
      </c>
      <c r="F68" s="2" t="s">
        <v>57</v>
      </c>
      <c r="G68" s="2" t="s">
        <v>58</v>
      </c>
      <c r="H68" s="2" t="s">
        <v>54</v>
      </c>
      <c r="I68" s="4">
        <v>0.22</v>
      </c>
      <c r="J68">
        <f t="shared" ca="1" si="6"/>
        <v>8468</v>
      </c>
      <c r="K68">
        <f t="shared" ca="1" si="7"/>
        <v>6399</v>
      </c>
    </row>
    <row r="69" spans="1:11" x14ac:dyDescent="0.25">
      <c r="A69" s="1">
        <v>44264</v>
      </c>
      <c r="B69">
        <f t="shared" ca="1" si="4"/>
        <v>39256</v>
      </c>
      <c r="C69">
        <f t="shared" ca="1" si="5"/>
        <v>54045</v>
      </c>
      <c r="D69" s="2" t="s">
        <v>60</v>
      </c>
      <c r="E69" s="2" t="s">
        <v>61</v>
      </c>
      <c r="F69" s="2" t="s">
        <v>47</v>
      </c>
      <c r="G69" s="2" t="s">
        <v>62</v>
      </c>
      <c r="H69" s="2" t="s">
        <v>59</v>
      </c>
      <c r="I69" s="4">
        <v>0.16</v>
      </c>
      <c r="J69">
        <f t="shared" ca="1" si="6"/>
        <v>8003</v>
      </c>
      <c r="K69">
        <f t="shared" ca="1" si="7"/>
        <v>7788</v>
      </c>
    </row>
    <row r="70" spans="1:11" x14ac:dyDescent="0.25">
      <c r="A70" s="1">
        <v>44265</v>
      </c>
      <c r="B70">
        <f t="shared" ca="1" si="4"/>
        <v>40013</v>
      </c>
      <c r="C70">
        <f t="shared" ca="1" si="5"/>
        <v>51286</v>
      </c>
      <c r="D70" s="2" t="s">
        <v>45</v>
      </c>
      <c r="E70" s="2" t="s">
        <v>46</v>
      </c>
      <c r="F70" s="2" t="s">
        <v>47</v>
      </c>
      <c r="G70" s="2" t="s">
        <v>58</v>
      </c>
      <c r="H70" s="2" t="s">
        <v>63</v>
      </c>
      <c r="I70" s="4">
        <v>0.2</v>
      </c>
      <c r="J70">
        <f t="shared" ca="1" si="6"/>
        <v>8581</v>
      </c>
      <c r="K70">
        <f t="shared" ca="1" si="7"/>
        <v>5527</v>
      </c>
    </row>
    <row r="71" spans="1:11" x14ac:dyDescent="0.25">
      <c r="A71" s="1">
        <v>44266</v>
      </c>
      <c r="B71">
        <f t="shared" ca="1" si="4"/>
        <v>37534</v>
      </c>
      <c r="C71">
        <f t="shared" ca="1" si="5"/>
        <v>57488</v>
      </c>
      <c r="D71" s="2" t="s">
        <v>50</v>
      </c>
      <c r="E71" s="2" t="s">
        <v>46</v>
      </c>
      <c r="F71" s="2" t="s">
        <v>52</v>
      </c>
      <c r="G71" s="2" t="s">
        <v>62</v>
      </c>
      <c r="H71" t="s">
        <v>64</v>
      </c>
      <c r="I71" s="4">
        <v>0.24</v>
      </c>
      <c r="J71">
        <f t="shared" ca="1" si="6"/>
        <v>8324</v>
      </c>
      <c r="K71">
        <f t="shared" ca="1" si="7"/>
        <v>5490</v>
      </c>
    </row>
    <row r="72" spans="1:11" x14ac:dyDescent="0.25">
      <c r="A72" s="1">
        <v>44267</v>
      </c>
      <c r="B72">
        <f t="shared" ca="1" si="4"/>
        <v>35801</v>
      </c>
      <c r="C72">
        <f t="shared" ca="1" si="5"/>
        <v>56297</v>
      </c>
      <c r="D72" s="2" t="s">
        <v>55</v>
      </c>
      <c r="E72" s="2" t="s">
        <v>56</v>
      </c>
      <c r="F72" s="2" t="s">
        <v>57</v>
      </c>
      <c r="G72" s="2" t="s">
        <v>58</v>
      </c>
      <c r="H72" s="2" t="s">
        <v>49</v>
      </c>
      <c r="I72" s="3">
        <v>0.24</v>
      </c>
      <c r="J72">
        <f t="shared" ca="1" si="6"/>
        <v>8292</v>
      </c>
      <c r="K72">
        <f t="shared" ca="1" si="7"/>
        <v>4025</v>
      </c>
    </row>
    <row r="73" spans="1:11" x14ac:dyDescent="0.25">
      <c r="A73" s="1">
        <v>44268</v>
      </c>
      <c r="B73">
        <f t="shared" ca="1" si="4"/>
        <v>37642</v>
      </c>
      <c r="C73">
        <f t="shared" ca="1" si="5"/>
        <v>50153</v>
      </c>
      <c r="D73" s="2" t="s">
        <v>60</v>
      </c>
      <c r="E73" s="2" t="s">
        <v>56</v>
      </c>
      <c r="F73" s="2" t="s">
        <v>47</v>
      </c>
      <c r="G73" s="2" t="s">
        <v>62</v>
      </c>
      <c r="H73" s="2" t="s">
        <v>54</v>
      </c>
      <c r="I73" s="4">
        <v>0.22</v>
      </c>
      <c r="J73">
        <f t="shared" ca="1" si="6"/>
        <v>8223</v>
      </c>
      <c r="K73">
        <f t="shared" ca="1" si="7"/>
        <v>7224</v>
      </c>
    </row>
    <row r="74" spans="1:11" x14ac:dyDescent="0.25">
      <c r="A74" s="1">
        <v>44269</v>
      </c>
      <c r="B74">
        <f t="shared" ca="1" si="4"/>
        <v>36776</v>
      </c>
      <c r="C74">
        <f t="shared" ca="1" si="5"/>
        <v>51328</v>
      </c>
      <c r="D74" s="2" t="s">
        <v>45</v>
      </c>
      <c r="E74" s="2" t="s">
        <v>46</v>
      </c>
      <c r="F74" s="2" t="s">
        <v>47</v>
      </c>
      <c r="G74" s="2" t="s">
        <v>58</v>
      </c>
      <c r="H74" s="2" t="s">
        <v>59</v>
      </c>
      <c r="I74" s="4">
        <v>0.16</v>
      </c>
      <c r="J74">
        <f t="shared" ca="1" si="6"/>
        <v>8624</v>
      </c>
      <c r="K74">
        <f t="shared" ca="1" si="7"/>
        <v>6553</v>
      </c>
    </row>
    <row r="75" spans="1:11" x14ac:dyDescent="0.25">
      <c r="A75" s="1">
        <v>44270</v>
      </c>
      <c r="B75">
        <f t="shared" ca="1" si="4"/>
        <v>38199</v>
      </c>
      <c r="C75">
        <f t="shared" ca="1" si="5"/>
        <v>57283</v>
      </c>
      <c r="D75" s="2" t="s">
        <v>50</v>
      </c>
      <c r="E75" s="2" t="s">
        <v>46</v>
      </c>
      <c r="F75" s="2" t="s">
        <v>52</v>
      </c>
      <c r="G75" s="2" t="s">
        <v>62</v>
      </c>
      <c r="H75" s="2" t="s">
        <v>63</v>
      </c>
      <c r="I75" s="4">
        <v>0.2</v>
      </c>
      <c r="J75">
        <f t="shared" ca="1" si="6"/>
        <v>8400</v>
      </c>
      <c r="K75">
        <f t="shared" ca="1" si="7"/>
        <v>6313</v>
      </c>
    </row>
    <row r="76" spans="1:11" x14ac:dyDescent="0.25">
      <c r="A76" s="1">
        <v>44271</v>
      </c>
      <c r="B76">
        <f t="shared" ca="1" si="4"/>
        <v>37105</v>
      </c>
      <c r="C76">
        <f t="shared" ca="1" si="5"/>
        <v>50268</v>
      </c>
      <c r="D76" s="2" t="s">
        <v>55</v>
      </c>
      <c r="E76" s="2" t="s">
        <v>56</v>
      </c>
      <c r="F76" s="2" t="s">
        <v>57</v>
      </c>
      <c r="G76" s="2" t="s">
        <v>58</v>
      </c>
      <c r="H76" t="s">
        <v>64</v>
      </c>
      <c r="I76" s="4">
        <v>0.24</v>
      </c>
      <c r="J76">
        <f t="shared" ca="1" si="6"/>
        <v>8187</v>
      </c>
      <c r="K76">
        <f t="shared" ca="1" si="7"/>
        <v>2238</v>
      </c>
    </row>
    <row r="77" spans="1:11" x14ac:dyDescent="0.25">
      <c r="A77" s="1">
        <v>44272</v>
      </c>
      <c r="B77">
        <f t="shared" ca="1" si="4"/>
        <v>35042</v>
      </c>
      <c r="C77">
        <f t="shared" ca="1" si="5"/>
        <v>50159</v>
      </c>
      <c r="D77" s="2" t="s">
        <v>60</v>
      </c>
      <c r="E77" s="2" t="s">
        <v>56</v>
      </c>
      <c r="F77" s="2" t="s">
        <v>47</v>
      </c>
      <c r="G77" s="2" t="s">
        <v>62</v>
      </c>
      <c r="H77" s="2" t="s">
        <v>49</v>
      </c>
      <c r="I77" s="3">
        <v>0.24</v>
      </c>
      <c r="J77">
        <f t="shared" ca="1" si="6"/>
        <v>8583</v>
      </c>
      <c r="K77">
        <f t="shared" ca="1" si="7"/>
        <v>6750</v>
      </c>
    </row>
    <row r="78" spans="1:11" x14ac:dyDescent="0.25">
      <c r="A78" s="1">
        <v>44273</v>
      </c>
      <c r="B78">
        <f t="shared" ca="1" si="4"/>
        <v>35436</v>
      </c>
      <c r="C78">
        <f t="shared" ca="1" si="5"/>
        <v>58966</v>
      </c>
      <c r="D78" s="2" t="s">
        <v>45</v>
      </c>
      <c r="E78" s="2" t="s">
        <v>46</v>
      </c>
      <c r="F78" s="2" t="s">
        <v>47</v>
      </c>
      <c r="G78" s="2" t="s">
        <v>58</v>
      </c>
      <c r="H78" s="2" t="s">
        <v>54</v>
      </c>
      <c r="I78" s="4">
        <v>0.22</v>
      </c>
      <c r="J78">
        <f t="shared" ca="1" si="6"/>
        <v>8732</v>
      </c>
      <c r="K78">
        <f t="shared" ca="1" si="7"/>
        <v>6465</v>
      </c>
    </row>
    <row r="79" spans="1:11" x14ac:dyDescent="0.25">
      <c r="A79" s="1">
        <v>44274</v>
      </c>
      <c r="B79">
        <f t="shared" ca="1" si="4"/>
        <v>35026</v>
      </c>
      <c r="C79">
        <f t="shared" ca="1" si="5"/>
        <v>55328</v>
      </c>
      <c r="D79" s="2" t="s">
        <v>50</v>
      </c>
      <c r="E79" s="2" t="s">
        <v>46</v>
      </c>
      <c r="F79" s="2" t="s">
        <v>52</v>
      </c>
      <c r="G79" s="2" t="s">
        <v>62</v>
      </c>
      <c r="H79" s="2" t="s">
        <v>59</v>
      </c>
      <c r="I79" s="4">
        <v>0.16</v>
      </c>
      <c r="J79">
        <f t="shared" ca="1" si="6"/>
        <v>8103</v>
      </c>
      <c r="K79">
        <f t="shared" ca="1" si="7"/>
        <v>7077</v>
      </c>
    </row>
    <row r="80" spans="1:11" x14ac:dyDescent="0.25">
      <c r="A80" s="1">
        <v>44275</v>
      </c>
      <c r="B80">
        <f t="shared" ca="1" si="4"/>
        <v>35598</v>
      </c>
      <c r="C80">
        <f t="shared" ca="1" si="5"/>
        <v>51156</v>
      </c>
      <c r="D80" s="2" t="s">
        <v>55</v>
      </c>
      <c r="E80" s="2" t="s">
        <v>56</v>
      </c>
      <c r="F80" s="2" t="s">
        <v>57</v>
      </c>
      <c r="G80" s="2" t="s">
        <v>58</v>
      </c>
      <c r="H80" s="2" t="s">
        <v>63</v>
      </c>
      <c r="I80" s="4">
        <v>0.2</v>
      </c>
      <c r="J80">
        <f t="shared" ca="1" si="6"/>
        <v>8382</v>
      </c>
      <c r="K80">
        <f t="shared" ca="1" si="7"/>
        <v>2920</v>
      </c>
    </row>
    <row r="81" spans="1:11" x14ac:dyDescent="0.25">
      <c r="A81" s="1">
        <v>44276</v>
      </c>
      <c r="B81">
        <f t="shared" ca="1" si="4"/>
        <v>38727</v>
      </c>
      <c r="C81">
        <f t="shared" ca="1" si="5"/>
        <v>52526</v>
      </c>
      <c r="D81" s="2" t="s">
        <v>60</v>
      </c>
      <c r="E81" s="2" t="s">
        <v>56</v>
      </c>
      <c r="F81" s="2" t="s">
        <v>47</v>
      </c>
      <c r="G81" s="2" t="s">
        <v>62</v>
      </c>
      <c r="H81" t="s">
        <v>64</v>
      </c>
      <c r="I81" s="4">
        <v>0.24</v>
      </c>
      <c r="J81">
        <f t="shared" ca="1" si="6"/>
        <v>8683</v>
      </c>
      <c r="K81">
        <f t="shared" ca="1" si="7"/>
        <v>6893</v>
      </c>
    </row>
    <row r="82" spans="1:11" x14ac:dyDescent="0.25">
      <c r="A82" s="1">
        <v>44277</v>
      </c>
      <c r="B82">
        <f t="shared" ca="1" si="4"/>
        <v>37033</v>
      </c>
      <c r="C82">
        <f t="shared" ca="1" si="5"/>
        <v>54154</v>
      </c>
      <c r="D82" s="2" t="s">
        <v>45</v>
      </c>
      <c r="E82" s="2" t="s">
        <v>46</v>
      </c>
      <c r="F82" s="2" t="s">
        <v>47</v>
      </c>
      <c r="G82" s="2" t="s">
        <v>58</v>
      </c>
      <c r="H82" s="2" t="s">
        <v>49</v>
      </c>
      <c r="I82" s="3">
        <v>0.24</v>
      </c>
      <c r="J82">
        <f t="shared" ca="1" si="6"/>
        <v>8782</v>
      </c>
      <c r="K82">
        <f t="shared" ca="1" si="7"/>
        <v>6358</v>
      </c>
    </row>
    <row r="83" spans="1:11" x14ac:dyDescent="0.25">
      <c r="A83" s="1">
        <v>44278</v>
      </c>
      <c r="B83">
        <f t="shared" ca="1" si="4"/>
        <v>36792</v>
      </c>
      <c r="C83">
        <f t="shared" ca="1" si="5"/>
        <v>59763</v>
      </c>
      <c r="D83" s="2" t="s">
        <v>50</v>
      </c>
      <c r="E83" s="2" t="s">
        <v>46</v>
      </c>
      <c r="F83" s="2" t="s">
        <v>52</v>
      </c>
      <c r="G83" s="2" t="s">
        <v>62</v>
      </c>
      <c r="H83" s="2" t="s">
        <v>54</v>
      </c>
      <c r="I83" s="4">
        <v>0.22</v>
      </c>
      <c r="J83">
        <f t="shared" ca="1" si="6"/>
        <v>8044</v>
      </c>
      <c r="K83">
        <f t="shared" ca="1" si="7"/>
        <v>2719</v>
      </c>
    </row>
    <row r="84" spans="1:11" x14ac:dyDescent="0.25">
      <c r="A84" s="1">
        <v>44279</v>
      </c>
      <c r="B84">
        <f t="shared" ca="1" si="4"/>
        <v>37518</v>
      </c>
      <c r="C84">
        <f t="shared" ca="1" si="5"/>
        <v>57068</v>
      </c>
      <c r="D84" s="2" t="s">
        <v>55</v>
      </c>
      <c r="E84" s="2" t="s">
        <v>56</v>
      </c>
      <c r="F84" s="2" t="s">
        <v>57</v>
      </c>
      <c r="G84" s="2" t="s">
        <v>58</v>
      </c>
      <c r="H84" s="2" t="s">
        <v>59</v>
      </c>
      <c r="I84" s="4">
        <v>0.16</v>
      </c>
      <c r="J84">
        <f t="shared" ca="1" si="6"/>
        <v>8496</v>
      </c>
      <c r="K84">
        <f t="shared" ca="1" si="7"/>
        <v>6948</v>
      </c>
    </row>
    <row r="85" spans="1:11" x14ac:dyDescent="0.25">
      <c r="A85" s="1">
        <v>44280</v>
      </c>
      <c r="B85">
        <f t="shared" ca="1" si="4"/>
        <v>37549</v>
      </c>
      <c r="C85">
        <f t="shared" ca="1" si="5"/>
        <v>50733</v>
      </c>
      <c r="D85" s="2" t="s">
        <v>60</v>
      </c>
      <c r="E85" s="2" t="s">
        <v>56</v>
      </c>
      <c r="F85" s="2" t="s">
        <v>47</v>
      </c>
      <c r="G85" s="2" t="s">
        <v>62</v>
      </c>
      <c r="H85" s="2" t="s">
        <v>63</v>
      </c>
      <c r="I85" s="4">
        <v>0.2</v>
      </c>
      <c r="J85">
        <f t="shared" ca="1" si="6"/>
        <v>8907</v>
      </c>
      <c r="K85">
        <f t="shared" ca="1" si="7"/>
        <v>4000</v>
      </c>
    </row>
    <row r="86" spans="1:11" x14ac:dyDescent="0.25">
      <c r="A86" s="1">
        <v>44281</v>
      </c>
      <c r="B86">
        <f t="shared" ca="1" si="4"/>
        <v>36688</v>
      </c>
      <c r="C86">
        <f t="shared" ca="1" si="5"/>
        <v>54488</v>
      </c>
      <c r="D86" s="2" t="s">
        <v>45</v>
      </c>
      <c r="E86" s="2" t="s">
        <v>46</v>
      </c>
      <c r="F86" s="2" t="s">
        <v>47</v>
      </c>
      <c r="G86" s="2" t="s">
        <v>58</v>
      </c>
      <c r="H86" t="s">
        <v>64</v>
      </c>
      <c r="I86" s="4">
        <v>0.24</v>
      </c>
      <c r="J86">
        <f t="shared" ca="1" si="6"/>
        <v>8359</v>
      </c>
      <c r="K86">
        <f t="shared" ca="1" si="7"/>
        <v>2333</v>
      </c>
    </row>
    <row r="87" spans="1:11" x14ac:dyDescent="0.25">
      <c r="A87" s="1">
        <v>44282</v>
      </c>
      <c r="B87">
        <f t="shared" ca="1" si="4"/>
        <v>36526</v>
      </c>
      <c r="C87">
        <f t="shared" ca="1" si="5"/>
        <v>57728</v>
      </c>
      <c r="D87" s="2" t="s">
        <v>50</v>
      </c>
      <c r="E87" s="2" t="s">
        <v>46</v>
      </c>
      <c r="F87" s="2" t="s">
        <v>52</v>
      </c>
      <c r="G87" s="2" t="s">
        <v>62</v>
      </c>
      <c r="H87" s="2" t="s">
        <v>49</v>
      </c>
      <c r="I87" s="3">
        <v>0.24</v>
      </c>
      <c r="J87">
        <f t="shared" ca="1" si="6"/>
        <v>8643</v>
      </c>
      <c r="K87">
        <f t="shared" ca="1" si="7"/>
        <v>3476</v>
      </c>
    </row>
    <row r="88" spans="1:11" x14ac:dyDescent="0.25">
      <c r="A88" s="1">
        <v>44283</v>
      </c>
      <c r="B88">
        <f t="shared" ca="1" si="4"/>
        <v>35338</v>
      </c>
      <c r="C88">
        <f t="shared" ca="1" si="5"/>
        <v>54412</v>
      </c>
      <c r="D88" s="2" t="s">
        <v>55</v>
      </c>
      <c r="E88" s="2" t="s">
        <v>56</v>
      </c>
      <c r="F88" s="2" t="s">
        <v>57</v>
      </c>
      <c r="G88" s="2" t="s">
        <v>58</v>
      </c>
      <c r="H88" s="2" t="s">
        <v>54</v>
      </c>
      <c r="I88" s="4">
        <v>0.22</v>
      </c>
      <c r="J88">
        <f t="shared" ca="1" si="6"/>
        <v>8640</v>
      </c>
      <c r="K88">
        <f t="shared" ca="1" si="7"/>
        <v>5251</v>
      </c>
    </row>
    <row r="89" spans="1:11" x14ac:dyDescent="0.25">
      <c r="A89" s="1">
        <v>44284</v>
      </c>
      <c r="B89">
        <f t="shared" ca="1" si="4"/>
        <v>35155</v>
      </c>
      <c r="C89">
        <f t="shared" ca="1" si="5"/>
        <v>59996</v>
      </c>
      <c r="D89" s="2" t="s">
        <v>60</v>
      </c>
      <c r="E89" s="2" t="s">
        <v>56</v>
      </c>
      <c r="F89" s="2" t="s">
        <v>47</v>
      </c>
      <c r="G89" s="2" t="s">
        <v>62</v>
      </c>
      <c r="H89" s="2" t="s">
        <v>59</v>
      </c>
      <c r="I89" s="4">
        <v>0.16</v>
      </c>
      <c r="J89">
        <f t="shared" ca="1" si="6"/>
        <v>8376</v>
      </c>
      <c r="K89">
        <f t="shared" ca="1" si="7"/>
        <v>3019</v>
      </c>
    </row>
    <row r="90" spans="1:11" x14ac:dyDescent="0.25">
      <c r="A90" s="1">
        <v>44285</v>
      </c>
      <c r="B90">
        <f t="shared" ca="1" si="4"/>
        <v>38477</v>
      </c>
      <c r="C90">
        <f t="shared" ca="1" si="5"/>
        <v>54450</v>
      </c>
      <c r="D90" s="2" t="s">
        <v>45</v>
      </c>
      <c r="E90" s="2" t="s">
        <v>46</v>
      </c>
      <c r="F90" s="2" t="s">
        <v>47</v>
      </c>
      <c r="G90" s="2" t="s">
        <v>58</v>
      </c>
      <c r="H90" s="2" t="s">
        <v>63</v>
      </c>
      <c r="I90" s="4">
        <v>0.2</v>
      </c>
      <c r="J90">
        <f t="shared" ca="1" si="6"/>
        <v>8897</v>
      </c>
      <c r="K90">
        <f t="shared" ca="1" si="7"/>
        <v>5694</v>
      </c>
    </row>
    <row r="91" spans="1:11" x14ac:dyDescent="0.25">
      <c r="A91" s="1">
        <v>44286</v>
      </c>
      <c r="B91">
        <f t="shared" ca="1" si="4"/>
        <v>36520</v>
      </c>
      <c r="C91">
        <f t="shared" ca="1" si="5"/>
        <v>59453</v>
      </c>
      <c r="D91" s="2" t="s">
        <v>50</v>
      </c>
      <c r="E91" s="2" t="s">
        <v>46</v>
      </c>
      <c r="F91" s="2" t="s">
        <v>52</v>
      </c>
      <c r="G91" s="2" t="s">
        <v>62</v>
      </c>
      <c r="H91" t="s">
        <v>64</v>
      </c>
      <c r="I91" s="4">
        <v>0.24</v>
      </c>
      <c r="J91">
        <f t="shared" ca="1" si="6"/>
        <v>8432</v>
      </c>
      <c r="K91">
        <f t="shared" ca="1" si="7"/>
        <v>5034</v>
      </c>
    </row>
    <row r="92" spans="1:11" x14ac:dyDescent="0.25">
      <c r="A92" s="1">
        <v>44287</v>
      </c>
      <c r="B92">
        <f t="shared" ca="1" si="4"/>
        <v>39694</v>
      </c>
      <c r="C92">
        <f t="shared" ca="1" si="5"/>
        <v>55752</v>
      </c>
      <c r="D92" s="2" t="s">
        <v>55</v>
      </c>
      <c r="E92" s="2" t="s">
        <v>56</v>
      </c>
      <c r="F92" s="2" t="s">
        <v>57</v>
      </c>
      <c r="G92" s="2" t="s">
        <v>58</v>
      </c>
      <c r="H92" s="2" t="s">
        <v>49</v>
      </c>
      <c r="I92" s="3">
        <v>0.24</v>
      </c>
      <c r="J92">
        <f t="shared" ca="1" si="6"/>
        <v>8970</v>
      </c>
      <c r="K92">
        <f t="shared" ca="1" si="7"/>
        <v>7554</v>
      </c>
    </row>
    <row r="93" spans="1:11" x14ac:dyDescent="0.25">
      <c r="A93" s="1">
        <v>44288</v>
      </c>
      <c r="B93">
        <f t="shared" ca="1" si="4"/>
        <v>39490</v>
      </c>
      <c r="C93">
        <f t="shared" ca="1" si="5"/>
        <v>58468</v>
      </c>
      <c r="D93" s="2" t="s">
        <v>60</v>
      </c>
      <c r="E93" s="2" t="s">
        <v>56</v>
      </c>
      <c r="F93" s="2" t="s">
        <v>47</v>
      </c>
      <c r="G93" s="2" t="s">
        <v>62</v>
      </c>
      <c r="H93" s="2" t="s">
        <v>54</v>
      </c>
      <c r="I93" s="4">
        <v>0.22</v>
      </c>
      <c r="J93">
        <f t="shared" ca="1" si="6"/>
        <v>8635</v>
      </c>
      <c r="K93">
        <f t="shared" ca="1" si="7"/>
        <v>6346</v>
      </c>
    </row>
    <row r="94" spans="1:11" x14ac:dyDescent="0.25">
      <c r="A94" s="1">
        <v>44289</v>
      </c>
      <c r="B94">
        <f t="shared" ca="1" si="4"/>
        <v>35917</v>
      </c>
      <c r="C94">
        <f t="shared" ca="1" si="5"/>
        <v>55072</v>
      </c>
      <c r="D94" s="2" t="s">
        <v>45</v>
      </c>
      <c r="E94" s="2" t="s">
        <v>46</v>
      </c>
      <c r="F94" s="2" t="s">
        <v>47</v>
      </c>
      <c r="G94" s="2" t="s">
        <v>58</v>
      </c>
      <c r="H94" s="2" t="s">
        <v>59</v>
      </c>
      <c r="I94" s="4">
        <v>0.16</v>
      </c>
      <c r="J94">
        <f t="shared" ca="1" si="6"/>
        <v>8936</v>
      </c>
      <c r="K94">
        <f t="shared" ca="1" si="7"/>
        <v>7212</v>
      </c>
    </row>
    <row r="95" spans="1:11" x14ac:dyDescent="0.25">
      <c r="A95" s="1">
        <v>44290</v>
      </c>
      <c r="B95">
        <f t="shared" ca="1" si="4"/>
        <v>38433</v>
      </c>
      <c r="C95">
        <f t="shared" ca="1" si="5"/>
        <v>51262</v>
      </c>
      <c r="D95" s="2" t="s">
        <v>50</v>
      </c>
      <c r="E95" s="2" t="s">
        <v>46</v>
      </c>
      <c r="F95" s="2" t="s">
        <v>52</v>
      </c>
      <c r="G95" s="2" t="s">
        <v>62</v>
      </c>
      <c r="H95" s="2" t="s">
        <v>63</v>
      </c>
      <c r="I95" s="4">
        <v>0.2</v>
      </c>
      <c r="J95">
        <f t="shared" ca="1" si="6"/>
        <v>8885</v>
      </c>
      <c r="K95">
        <f t="shared" ca="1" si="7"/>
        <v>3949</v>
      </c>
    </row>
    <row r="96" spans="1:11" x14ac:dyDescent="0.25">
      <c r="A96" s="1">
        <v>44291</v>
      </c>
      <c r="B96">
        <f t="shared" ca="1" si="4"/>
        <v>35189</v>
      </c>
      <c r="C96">
        <f t="shared" ca="1" si="5"/>
        <v>58203</v>
      </c>
      <c r="D96" s="2" t="s">
        <v>55</v>
      </c>
      <c r="E96" s="2" t="s">
        <v>56</v>
      </c>
      <c r="F96" s="2" t="s">
        <v>57</v>
      </c>
      <c r="G96" s="2" t="s">
        <v>58</v>
      </c>
      <c r="H96" t="s">
        <v>64</v>
      </c>
      <c r="I96" s="4">
        <v>0.24</v>
      </c>
      <c r="J96">
        <f t="shared" ca="1" si="6"/>
        <v>8481</v>
      </c>
      <c r="K96">
        <f t="shared" ca="1" si="7"/>
        <v>5711</v>
      </c>
    </row>
    <row r="97" spans="1:11" x14ac:dyDescent="0.25">
      <c r="A97" s="1">
        <v>44292</v>
      </c>
      <c r="B97">
        <f t="shared" ca="1" si="4"/>
        <v>35162</v>
      </c>
      <c r="C97">
        <f t="shared" ca="1" si="5"/>
        <v>53896</v>
      </c>
      <c r="D97" s="2" t="s">
        <v>60</v>
      </c>
      <c r="E97" s="2" t="s">
        <v>56</v>
      </c>
      <c r="F97" s="2" t="s">
        <v>47</v>
      </c>
      <c r="G97" s="2" t="s">
        <v>62</v>
      </c>
      <c r="H97" s="2" t="s">
        <v>49</v>
      </c>
      <c r="I97" s="3">
        <v>0.24</v>
      </c>
      <c r="J97">
        <f t="shared" ca="1" si="6"/>
        <v>8655</v>
      </c>
      <c r="K97">
        <f t="shared" ca="1" si="7"/>
        <v>3252</v>
      </c>
    </row>
    <row r="98" spans="1:11" x14ac:dyDescent="0.25">
      <c r="A98" s="1">
        <v>44293</v>
      </c>
      <c r="B98">
        <f t="shared" ca="1" si="4"/>
        <v>38619</v>
      </c>
      <c r="C98">
        <f t="shared" ca="1" si="5"/>
        <v>55669</v>
      </c>
      <c r="D98" s="2" t="s">
        <v>45</v>
      </c>
      <c r="E98" s="2" t="s">
        <v>46</v>
      </c>
      <c r="F98" s="2" t="s">
        <v>47</v>
      </c>
      <c r="G98" s="2" t="s">
        <v>58</v>
      </c>
      <c r="H98" s="2" t="s">
        <v>54</v>
      </c>
      <c r="I98" s="4">
        <v>0.22</v>
      </c>
      <c r="J98">
        <f t="shared" ca="1" si="6"/>
        <v>8140</v>
      </c>
      <c r="K98">
        <f t="shared" ca="1" si="7"/>
        <v>4189</v>
      </c>
    </row>
    <row r="99" spans="1:11" x14ac:dyDescent="0.25">
      <c r="A99" s="1">
        <v>44294</v>
      </c>
      <c r="B99">
        <f t="shared" ca="1" si="4"/>
        <v>36280</v>
      </c>
      <c r="C99">
        <f t="shared" ca="1" si="5"/>
        <v>52306</v>
      </c>
      <c r="D99" s="2" t="s">
        <v>50</v>
      </c>
      <c r="E99" s="2" t="s">
        <v>46</v>
      </c>
      <c r="F99" s="2" t="s">
        <v>52</v>
      </c>
      <c r="G99" s="2" t="s">
        <v>62</v>
      </c>
      <c r="H99" s="2" t="s">
        <v>59</v>
      </c>
      <c r="I99" s="4">
        <v>0.16</v>
      </c>
      <c r="J99">
        <f t="shared" ca="1" si="6"/>
        <v>8064</v>
      </c>
      <c r="K99">
        <f t="shared" ca="1" si="7"/>
        <v>3045</v>
      </c>
    </row>
    <row r="100" spans="1:11" x14ac:dyDescent="0.25">
      <c r="A100" s="1">
        <v>44295</v>
      </c>
      <c r="B100">
        <f t="shared" ca="1" si="4"/>
        <v>38402</v>
      </c>
      <c r="C100">
        <f t="shared" ca="1" si="5"/>
        <v>55610</v>
      </c>
      <c r="D100" s="2" t="s">
        <v>55</v>
      </c>
      <c r="E100" s="2" t="s">
        <v>56</v>
      </c>
      <c r="F100" s="2" t="s">
        <v>57</v>
      </c>
      <c r="G100" s="2" t="s">
        <v>58</v>
      </c>
      <c r="H100" s="2" t="s">
        <v>63</v>
      </c>
      <c r="I100" s="4">
        <v>0.2</v>
      </c>
      <c r="J100">
        <f t="shared" ca="1" si="6"/>
        <v>8006</v>
      </c>
      <c r="K100">
        <f t="shared" ca="1" si="7"/>
        <v>7819</v>
      </c>
    </row>
    <row r="101" spans="1:11" x14ac:dyDescent="0.25">
      <c r="A101" s="1">
        <v>44296</v>
      </c>
      <c r="B101">
        <f t="shared" ca="1" si="4"/>
        <v>37920</v>
      </c>
      <c r="C101">
        <f t="shared" ca="1" si="5"/>
        <v>56806</v>
      </c>
      <c r="D101" s="2" t="s">
        <v>60</v>
      </c>
      <c r="E101" s="2" t="s">
        <v>56</v>
      </c>
      <c r="F101" s="2" t="s">
        <v>47</v>
      </c>
      <c r="G101" s="2" t="s">
        <v>62</v>
      </c>
      <c r="H101" t="s">
        <v>64</v>
      </c>
      <c r="I101" s="4">
        <v>0.24</v>
      </c>
      <c r="J101">
        <f t="shared" ca="1" si="6"/>
        <v>8304</v>
      </c>
      <c r="K101">
        <f t="shared" ca="1" si="7"/>
        <v>2908</v>
      </c>
    </row>
    <row r="102" spans="1:11" x14ac:dyDescent="0.25">
      <c r="A102" s="1">
        <v>44297</v>
      </c>
      <c r="B102">
        <f t="shared" ca="1" si="4"/>
        <v>38437</v>
      </c>
      <c r="C102">
        <f t="shared" ca="1" si="5"/>
        <v>52978</v>
      </c>
      <c r="D102" s="2" t="s">
        <v>45</v>
      </c>
      <c r="E102" s="2" t="s">
        <v>46</v>
      </c>
      <c r="F102" s="2" t="s">
        <v>47</v>
      </c>
      <c r="G102" s="2" t="s">
        <v>58</v>
      </c>
      <c r="H102" s="2" t="s">
        <v>49</v>
      </c>
      <c r="I102" s="3">
        <v>0.24</v>
      </c>
      <c r="J102">
        <f t="shared" ca="1" si="6"/>
        <v>8918</v>
      </c>
      <c r="K102">
        <f t="shared" ca="1" si="7"/>
        <v>5619</v>
      </c>
    </row>
    <row r="103" spans="1:11" x14ac:dyDescent="0.25">
      <c r="A103" s="1">
        <v>44298</v>
      </c>
      <c r="B103">
        <f t="shared" ca="1" si="4"/>
        <v>39691</v>
      </c>
      <c r="C103">
        <f t="shared" ca="1" si="5"/>
        <v>50213</v>
      </c>
      <c r="D103" s="2" t="s">
        <v>50</v>
      </c>
      <c r="E103" s="2" t="s">
        <v>46</v>
      </c>
      <c r="F103" s="2" t="s">
        <v>52</v>
      </c>
      <c r="G103" s="2" t="s">
        <v>62</v>
      </c>
      <c r="H103" s="2" t="s">
        <v>54</v>
      </c>
      <c r="I103" s="4">
        <v>0.22</v>
      </c>
      <c r="J103">
        <f t="shared" ca="1" si="6"/>
        <v>8828</v>
      </c>
      <c r="K103">
        <f t="shared" ca="1" si="7"/>
        <v>7548</v>
      </c>
    </row>
    <row r="104" spans="1:11" x14ac:dyDescent="0.25">
      <c r="A104" s="1">
        <v>44299</v>
      </c>
      <c r="B104">
        <f t="shared" ca="1" si="4"/>
        <v>39355</v>
      </c>
      <c r="C104">
        <f t="shared" ca="1" si="5"/>
        <v>59270</v>
      </c>
      <c r="D104" s="2" t="s">
        <v>55</v>
      </c>
      <c r="E104" s="2" t="s">
        <v>56</v>
      </c>
      <c r="F104" s="2" t="s">
        <v>57</v>
      </c>
      <c r="G104" s="2" t="s">
        <v>58</v>
      </c>
      <c r="H104" s="2" t="s">
        <v>59</v>
      </c>
      <c r="I104" s="4">
        <v>0.16</v>
      </c>
      <c r="J104">
        <f t="shared" ca="1" si="6"/>
        <v>8598</v>
      </c>
      <c r="K104">
        <f t="shared" ca="1" si="7"/>
        <v>2143</v>
      </c>
    </row>
    <row r="105" spans="1:11" x14ac:dyDescent="0.25">
      <c r="A105" s="1">
        <v>44300</v>
      </c>
      <c r="B105">
        <f t="shared" ca="1" si="4"/>
        <v>35506</v>
      </c>
      <c r="C105">
        <f t="shared" ca="1" si="5"/>
        <v>58771</v>
      </c>
      <c r="D105" s="2" t="s">
        <v>60</v>
      </c>
      <c r="E105" s="2" t="s">
        <v>56</v>
      </c>
      <c r="F105" s="2" t="s">
        <v>47</v>
      </c>
      <c r="G105" s="2" t="s">
        <v>62</v>
      </c>
      <c r="H105" s="2" t="s">
        <v>63</v>
      </c>
      <c r="I105" s="4">
        <v>0.2</v>
      </c>
      <c r="J105">
        <f t="shared" ca="1" si="6"/>
        <v>8173</v>
      </c>
      <c r="K105">
        <f t="shared" ca="1" si="7"/>
        <v>4943</v>
      </c>
    </row>
    <row r="106" spans="1:11" x14ac:dyDescent="0.25">
      <c r="A106" s="1">
        <v>44301</v>
      </c>
      <c r="B106">
        <f t="shared" ca="1" si="4"/>
        <v>36595</v>
      </c>
      <c r="C106">
        <f t="shared" ca="1" si="5"/>
        <v>58731</v>
      </c>
      <c r="D106" s="2" t="s">
        <v>45</v>
      </c>
      <c r="E106" s="2" t="s">
        <v>46</v>
      </c>
      <c r="F106" s="2" t="s">
        <v>47</v>
      </c>
      <c r="G106" s="2" t="s">
        <v>58</v>
      </c>
      <c r="H106" t="s">
        <v>64</v>
      </c>
      <c r="I106" s="4">
        <v>0.24</v>
      </c>
      <c r="J106">
        <f t="shared" ca="1" si="6"/>
        <v>8651</v>
      </c>
      <c r="K106">
        <f t="shared" ca="1" si="7"/>
        <v>7068</v>
      </c>
    </row>
    <row r="107" spans="1:11" x14ac:dyDescent="0.25">
      <c r="A107" s="1">
        <v>44302</v>
      </c>
      <c r="B107">
        <f t="shared" ca="1" si="4"/>
        <v>37412</v>
      </c>
      <c r="C107">
        <f t="shared" ca="1" si="5"/>
        <v>52753</v>
      </c>
      <c r="D107" s="2" t="s">
        <v>50</v>
      </c>
      <c r="E107" s="2" t="s">
        <v>46</v>
      </c>
      <c r="F107" s="2" t="s">
        <v>52</v>
      </c>
      <c r="G107" s="2" t="s">
        <v>62</v>
      </c>
      <c r="H107" s="2" t="s">
        <v>49</v>
      </c>
      <c r="I107" s="3">
        <v>0.24</v>
      </c>
      <c r="J107">
        <f t="shared" ca="1" si="6"/>
        <v>8737</v>
      </c>
      <c r="K107">
        <f t="shared" ca="1" si="7"/>
        <v>6350</v>
      </c>
    </row>
    <row r="108" spans="1:11" x14ac:dyDescent="0.25">
      <c r="A108" s="1">
        <v>44303</v>
      </c>
      <c r="B108">
        <f t="shared" ca="1" si="4"/>
        <v>39929</v>
      </c>
      <c r="C108">
        <f t="shared" ca="1" si="5"/>
        <v>53205</v>
      </c>
      <c r="D108" s="2" t="s">
        <v>55</v>
      </c>
      <c r="E108" s="2" t="s">
        <v>56</v>
      </c>
      <c r="F108" s="2" t="s">
        <v>57</v>
      </c>
      <c r="G108" s="2" t="s">
        <v>58</v>
      </c>
      <c r="H108" s="2" t="s">
        <v>54</v>
      </c>
      <c r="I108" s="4">
        <v>0.22</v>
      </c>
      <c r="J108">
        <f t="shared" ca="1" si="6"/>
        <v>8320</v>
      </c>
      <c r="K108">
        <f t="shared" ca="1" si="7"/>
        <v>6546</v>
      </c>
    </row>
    <row r="109" spans="1:11" x14ac:dyDescent="0.25">
      <c r="A109" s="1">
        <v>44304</v>
      </c>
      <c r="B109">
        <f t="shared" ca="1" si="4"/>
        <v>39781</v>
      </c>
      <c r="C109">
        <f t="shared" ca="1" si="5"/>
        <v>53174</v>
      </c>
      <c r="D109" s="2" t="s">
        <v>60</v>
      </c>
      <c r="E109" s="2" t="s">
        <v>56</v>
      </c>
      <c r="F109" s="2" t="s">
        <v>47</v>
      </c>
      <c r="G109" s="2" t="s">
        <v>62</v>
      </c>
      <c r="H109" s="2" t="s">
        <v>59</v>
      </c>
      <c r="I109" s="4">
        <v>0.16</v>
      </c>
      <c r="J109">
        <f t="shared" ca="1" si="6"/>
        <v>8027</v>
      </c>
      <c r="K109">
        <f t="shared" ca="1" si="7"/>
        <v>4182</v>
      </c>
    </row>
    <row r="110" spans="1:11" x14ac:dyDescent="0.25">
      <c r="A110" s="1">
        <v>44305</v>
      </c>
      <c r="B110">
        <f t="shared" ca="1" si="4"/>
        <v>39606</v>
      </c>
      <c r="C110">
        <f t="shared" ca="1" si="5"/>
        <v>51903</v>
      </c>
      <c r="D110" s="2" t="s">
        <v>45</v>
      </c>
      <c r="E110" s="2" t="s">
        <v>46</v>
      </c>
      <c r="F110" s="2" t="s">
        <v>47</v>
      </c>
      <c r="G110" s="2" t="s">
        <v>58</v>
      </c>
      <c r="H110" s="2" t="s">
        <v>63</v>
      </c>
      <c r="I110" s="4">
        <v>0.2</v>
      </c>
      <c r="J110">
        <f t="shared" ca="1" si="6"/>
        <v>8327</v>
      </c>
      <c r="K110">
        <f t="shared" ca="1" si="7"/>
        <v>2173</v>
      </c>
    </row>
    <row r="111" spans="1:11" x14ac:dyDescent="0.25">
      <c r="A111" s="1">
        <v>44306</v>
      </c>
      <c r="B111">
        <f t="shared" ca="1" si="4"/>
        <v>37027</v>
      </c>
      <c r="C111">
        <f t="shared" ca="1" si="5"/>
        <v>51872</v>
      </c>
      <c r="D111" s="2" t="s">
        <v>50</v>
      </c>
      <c r="E111" s="2" t="s">
        <v>46</v>
      </c>
      <c r="F111" s="2" t="s">
        <v>52</v>
      </c>
      <c r="G111" s="2" t="s">
        <v>62</v>
      </c>
      <c r="H111" t="s">
        <v>64</v>
      </c>
      <c r="I111" s="4">
        <v>0.24</v>
      </c>
      <c r="J111">
        <f t="shared" ca="1" si="6"/>
        <v>8850</v>
      </c>
      <c r="K111">
        <f t="shared" ca="1" si="7"/>
        <v>4030</v>
      </c>
    </row>
    <row r="112" spans="1:11" x14ac:dyDescent="0.25">
      <c r="A112" s="1">
        <v>44307</v>
      </c>
      <c r="B112">
        <f t="shared" ca="1" si="4"/>
        <v>39804</v>
      </c>
      <c r="C112">
        <f t="shared" ca="1" si="5"/>
        <v>52320</v>
      </c>
      <c r="D112" s="2" t="s">
        <v>55</v>
      </c>
      <c r="E112" s="2" t="s">
        <v>56</v>
      </c>
      <c r="F112" s="2" t="s">
        <v>57</v>
      </c>
      <c r="G112" s="2" t="s">
        <v>58</v>
      </c>
      <c r="H112" s="2" t="s">
        <v>49</v>
      </c>
      <c r="I112" s="3">
        <v>0.24</v>
      </c>
      <c r="J112">
        <f t="shared" ca="1" si="6"/>
        <v>8349</v>
      </c>
      <c r="K112">
        <f t="shared" ca="1" si="7"/>
        <v>6660</v>
      </c>
    </row>
    <row r="113" spans="1:11" x14ac:dyDescent="0.25">
      <c r="A113" s="1">
        <v>44308</v>
      </c>
      <c r="B113">
        <f t="shared" ca="1" si="4"/>
        <v>36842</v>
      </c>
      <c r="C113">
        <f t="shared" ca="1" si="5"/>
        <v>56236</v>
      </c>
      <c r="D113" s="2" t="s">
        <v>60</v>
      </c>
      <c r="E113" s="2" t="s">
        <v>56</v>
      </c>
      <c r="F113" s="2" t="s">
        <v>47</v>
      </c>
      <c r="G113" s="2" t="s">
        <v>62</v>
      </c>
      <c r="H113" s="2" t="s">
        <v>54</v>
      </c>
      <c r="I113" s="4">
        <v>0.22</v>
      </c>
      <c r="J113">
        <f t="shared" ca="1" si="6"/>
        <v>8218</v>
      </c>
      <c r="K113">
        <f t="shared" ca="1" si="7"/>
        <v>5940</v>
      </c>
    </row>
    <row r="114" spans="1:11" x14ac:dyDescent="0.25">
      <c r="A114" s="1">
        <v>44309</v>
      </c>
      <c r="B114">
        <f t="shared" ca="1" si="4"/>
        <v>39537</v>
      </c>
      <c r="C114">
        <f t="shared" ca="1" si="5"/>
        <v>58442</v>
      </c>
      <c r="D114" s="2" t="s">
        <v>45</v>
      </c>
      <c r="E114" s="2" t="s">
        <v>46</v>
      </c>
      <c r="F114" s="2" t="s">
        <v>47</v>
      </c>
      <c r="G114" s="2" t="s">
        <v>58</v>
      </c>
      <c r="H114" s="2" t="s">
        <v>59</v>
      </c>
      <c r="I114" s="4">
        <v>0.16</v>
      </c>
      <c r="J114">
        <f t="shared" ca="1" si="6"/>
        <v>8759</v>
      </c>
      <c r="K114">
        <f t="shared" ca="1" si="7"/>
        <v>4519</v>
      </c>
    </row>
    <row r="115" spans="1:11" x14ac:dyDescent="0.25">
      <c r="A115" s="1">
        <v>44310</v>
      </c>
      <c r="B115">
        <f t="shared" ca="1" si="4"/>
        <v>39431</v>
      </c>
      <c r="C115">
        <f t="shared" ca="1" si="5"/>
        <v>51089</v>
      </c>
      <c r="D115" s="2" t="s">
        <v>50</v>
      </c>
      <c r="E115" s="2" t="s">
        <v>46</v>
      </c>
      <c r="F115" s="2" t="s">
        <v>52</v>
      </c>
      <c r="G115" s="2" t="s">
        <v>62</v>
      </c>
      <c r="H115" s="2" t="s">
        <v>63</v>
      </c>
      <c r="I115" s="4">
        <v>0.2</v>
      </c>
      <c r="J115">
        <f t="shared" ca="1" si="6"/>
        <v>8391</v>
      </c>
      <c r="K115">
        <f t="shared" ca="1" si="7"/>
        <v>4295</v>
      </c>
    </row>
    <row r="116" spans="1:11" x14ac:dyDescent="0.25">
      <c r="A116" s="1">
        <v>44311</v>
      </c>
      <c r="B116">
        <f t="shared" ca="1" si="4"/>
        <v>36084</v>
      </c>
      <c r="C116">
        <f t="shared" ca="1" si="5"/>
        <v>54437</v>
      </c>
      <c r="D116" s="2" t="s">
        <v>55</v>
      </c>
      <c r="E116" s="2" t="s">
        <v>56</v>
      </c>
      <c r="F116" s="2" t="s">
        <v>57</v>
      </c>
      <c r="G116" s="2" t="s">
        <v>58</v>
      </c>
      <c r="H116" t="s">
        <v>64</v>
      </c>
      <c r="I116" s="4">
        <v>0.24</v>
      </c>
      <c r="J116">
        <f t="shared" ca="1" si="6"/>
        <v>8002</v>
      </c>
      <c r="K116">
        <f t="shared" ca="1" si="7"/>
        <v>2917</v>
      </c>
    </row>
    <row r="117" spans="1:11" x14ac:dyDescent="0.25">
      <c r="A117" s="1">
        <v>44312</v>
      </c>
      <c r="B117">
        <f t="shared" ca="1" si="4"/>
        <v>35742</v>
      </c>
      <c r="C117">
        <f t="shared" ca="1" si="5"/>
        <v>59323</v>
      </c>
      <c r="D117" s="2" t="s">
        <v>60</v>
      </c>
      <c r="E117" s="2" t="s">
        <v>56</v>
      </c>
      <c r="F117" s="2" t="s">
        <v>47</v>
      </c>
      <c r="G117" s="2" t="s">
        <v>62</v>
      </c>
      <c r="H117" s="2" t="s">
        <v>49</v>
      </c>
      <c r="I117" s="3">
        <v>0.24</v>
      </c>
      <c r="J117">
        <f t="shared" ca="1" si="6"/>
        <v>8547</v>
      </c>
      <c r="K117">
        <f t="shared" ca="1" si="7"/>
        <v>3042</v>
      </c>
    </row>
    <row r="118" spans="1:11" x14ac:dyDescent="0.25">
      <c r="A118" s="1">
        <v>44313</v>
      </c>
      <c r="B118">
        <f t="shared" ca="1" si="4"/>
        <v>39054</v>
      </c>
      <c r="C118">
        <f t="shared" ca="1" si="5"/>
        <v>58065</v>
      </c>
      <c r="D118" s="2" t="s">
        <v>45</v>
      </c>
      <c r="E118" s="2" t="s">
        <v>46</v>
      </c>
      <c r="F118" s="2" t="s">
        <v>47</v>
      </c>
      <c r="G118" s="2" t="s">
        <v>58</v>
      </c>
      <c r="H118" s="2" t="s">
        <v>54</v>
      </c>
      <c r="I118" s="4">
        <v>0.22</v>
      </c>
      <c r="J118">
        <f t="shared" ca="1" si="6"/>
        <v>8190</v>
      </c>
      <c r="K118">
        <f t="shared" ca="1" si="7"/>
        <v>3407</v>
      </c>
    </row>
    <row r="119" spans="1:11" x14ac:dyDescent="0.25">
      <c r="A119" s="1">
        <v>44314</v>
      </c>
      <c r="B119">
        <f t="shared" ca="1" si="4"/>
        <v>37873</v>
      </c>
      <c r="C119">
        <f t="shared" ca="1" si="5"/>
        <v>58431</v>
      </c>
      <c r="D119" s="2" t="s">
        <v>50</v>
      </c>
      <c r="E119" s="2" t="s">
        <v>46</v>
      </c>
      <c r="F119" s="2" t="s">
        <v>52</v>
      </c>
      <c r="G119" s="2" t="s">
        <v>62</v>
      </c>
      <c r="H119" s="2" t="s">
        <v>59</v>
      </c>
      <c r="I119" s="4">
        <v>0.16</v>
      </c>
      <c r="J119">
        <f t="shared" ca="1" si="6"/>
        <v>8294</v>
      </c>
      <c r="K119">
        <f t="shared" ca="1" si="7"/>
        <v>5882</v>
      </c>
    </row>
    <row r="120" spans="1:11" x14ac:dyDescent="0.25">
      <c r="A120" s="1">
        <v>44315</v>
      </c>
      <c r="B120">
        <f t="shared" ca="1" si="4"/>
        <v>38622</v>
      </c>
      <c r="C120">
        <f t="shared" ca="1" si="5"/>
        <v>51788</v>
      </c>
      <c r="D120" s="2" t="s">
        <v>55</v>
      </c>
      <c r="E120" s="2" t="s">
        <v>56</v>
      </c>
      <c r="F120" s="2" t="s">
        <v>57</v>
      </c>
      <c r="G120" s="2" t="s">
        <v>58</v>
      </c>
      <c r="H120" s="2" t="s">
        <v>63</v>
      </c>
      <c r="I120" s="4">
        <v>0.2</v>
      </c>
      <c r="J120">
        <f t="shared" ca="1" si="6"/>
        <v>8887</v>
      </c>
      <c r="K120">
        <f t="shared" ca="1" si="7"/>
        <v>4658</v>
      </c>
    </row>
    <row r="121" spans="1:11" x14ac:dyDescent="0.25">
      <c r="A121" s="1">
        <v>44316</v>
      </c>
      <c r="B121">
        <f t="shared" ca="1" si="4"/>
        <v>39092</v>
      </c>
      <c r="C121">
        <f t="shared" ca="1" si="5"/>
        <v>55909</v>
      </c>
      <c r="D121" s="2" t="s">
        <v>60</v>
      </c>
      <c r="E121" s="2" t="s">
        <v>56</v>
      </c>
      <c r="F121" s="2" t="s">
        <v>47</v>
      </c>
      <c r="G121" s="2" t="s">
        <v>62</v>
      </c>
      <c r="H121" t="s">
        <v>64</v>
      </c>
      <c r="I121" s="4">
        <v>0.24</v>
      </c>
      <c r="J121">
        <f t="shared" ca="1" si="6"/>
        <v>8782</v>
      </c>
      <c r="K121">
        <f t="shared" ca="1" si="7"/>
        <v>4553</v>
      </c>
    </row>
    <row r="122" spans="1:11" x14ac:dyDescent="0.25">
      <c r="A122" s="1">
        <v>44317</v>
      </c>
      <c r="B122">
        <f t="shared" ca="1" si="4"/>
        <v>39371</v>
      </c>
      <c r="C122">
        <f t="shared" ca="1" si="5"/>
        <v>50729</v>
      </c>
      <c r="D122" s="2" t="s">
        <v>45</v>
      </c>
      <c r="E122" s="2" t="s">
        <v>46</v>
      </c>
      <c r="F122" s="2" t="s">
        <v>47</v>
      </c>
      <c r="G122" s="2" t="s">
        <v>58</v>
      </c>
      <c r="H122" s="2" t="s">
        <v>49</v>
      </c>
      <c r="I122" s="3">
        <v>0.24</v>
      </c>
      <c r="J122">
        <f t="shared" ca="1" si="6"/>
        <v>8949</v>
      </c>
      <c r="K122">
        <f t="shared" ca="1" si="7"/>
        <v>7666</v>
      </c>
    </row>
    <row r="123" spans="1:11" x14ac:dyDescent="0.25">
      <c r="A123" s="1">
        <v>44318</v>
      </c>
      <c r="B123">
        <f t="shared" ca="1" si="4"/>
        <v>35200</v>
      </c>
      <c r="C123">
        <f t="shared" ca="1" si="5"/>
        <v>51831</v>
      </c>
      <c r="D123" s="2" t="s">
        <v>50</v>
      </c>
      <c r="E123" s="2" t="s">
        <v>46</v>
      </c>
      <c r="F123" s="2" t="s">
        <v>52</v>
      </c>
      <c r="G123" s="2" t="s">
        <v>62</v>
      </c>
      <c r="H123" s="2" t="s">
        <v>54</v>
      </c>
      <c r="I123" s="4">
        <v>0.22</v>
      </c>
      <c r="J123">
        <f t="shared" ca="1" si="6"/>
        <v>8807</v>
      </c>
      <c r="K123">
        <f t="shared" ca="1" si="7"/>
        <v>7118</v>
      </c>
    </row>
    <row r="124" spans="1:11" x14ac:dyDescent="0.25">
      <c r="A124" s="1">
        <v>44319</v>
      </c>
      <c r="B124">
        <f t="shared" ca="1" si="4"/>
        <v>35801</v>
      </c>
      <c r="C124">
        <f t="shared" ca="1" si="5"/>
        <v>51218</v>
      </c>
      <c r="D124" s="2" t="s">
        <v>55</v>
      </c>
      <c r="E124" s="2" t="s">
        <v>56</v>
      </c>
      <c r="F124" s="2" t="s">
        <v>57</v>
      </c>
      <c r="G124" s="2" t="s">
        <v>58</v>
      </c>
      <c r="H124" s="2" t="s">
        <v>59</v>
      </c>
      <c r="I124" s="4">
        <v>0.16</v>
      </c>
      <c r="J124">
        <f t="shared" ca="1" si="6"/>
        <v>8714</v>
      </c>
      <c r="K124">
        <f t="shared" ca="1" si="7"/>
        <v>5487</v>
      </c>
    </row>
    <row r="125" spans="1:11" x14ac:dyDescent="0.25">
      <c r="A125" s="1">
        <v>44320</v>
      </c>
      <c r="B125">
        <f t="shared" ca="1" si="4"/>
        <v>36699</v>
      </c>
      <c r="C125">
        <f t="shared" ca="1" si="5"/>
        <v>56293</v>
      </c>
      <c r="D125" s="2" t="s">
        <v>60</v>
      </c>
      <c r="E125" s="2" t="s">
        <v>56</v>
      </c>
      <c r="F125" s="2" t="s">
        <v>47</v>
      </c>
      <c r="G125" s="2" t="s">
        <v>62</v>
      </c>
      <c r="H125" s="2" t="s">
        <v>63</v>
      </c>
      <c r="I125" s="4">
        <v>0.2</v>
      </c>
      <c r="J125">
        <f t="shared" ca="1" si="6"/>
        <v>8087</v>
      </c>
      <c r="K125">
        <f t="shared" ca="1" si="7"/>
        <v>4285</v>
      </c>
    </row>
    <row r="126" spans="1:11" x14ac:dyDescent="0.25">
      <c r="A126" s="1">
        <v>44321</v>
      </c>
      <c r="B126">
        <f t="shared" ca="1" si="4"/>
        <v>36940</v>
      </c>
      <c r="C126">
        <f t="shared" ca="1" si="5"/>
        <v>52667</v>
      </c>
      <c r="D126" s="2" t="s">
        <v>45</v>
      </c>
      <c r="E126" s="2" t="s">
        <v>46</v>
      </c>
      <c r="F126" s="2" t="s">
        <v>47</v>
      </c>
      <c r="G126" s="2" t="s">
        <v>58</v>
      </c>
      <c r="H126" t="s">
        <v>64</v>
      </c>
      <c r="I126" s="4">
        <v>0.24</v>
      </c>
      <c r="J126">
        <f t="shared" ca="1" si="6"/>
        <v>8232</v>
      </c>
      <c r="K126">
        <f t="shared" ca="1" si="7"/>
        <v>3060</v>
      </c>
    </row>
    <row r="127" spans="1:11" x14ac:dyDescent="0.25">
      <c r="A127" s="1">
        <v>44322</v>
      </c>
      <c r="B127">
        <f t="shared" ca="1" si="4"/>
        <v>36289</v>
      </c>
      <c r="C127">
        <f t="shared" ca="1" si="5"/>
        <v>56490</v>
      </c>
      <c r="D127" s="2" t="s">
        <v>50</v>
      </c>
      <c r="E127" s="2" t="s">
        <v>46</v>
      </c>
      <c r="F127" s="2" t="s">
        <v>52</v>
      </c>
      <c r="G127" s="2" t="s">
        <v>62</v>
      </c>
      <c r="H127" s="2" t="s">
        <v>49</v>
      </c>
      <c r="I127" s="3">
        <v>0.24</v>
      </c>
      <c r="J127">
        <f t="shared" ca="1" si="6"/>
        <v>8441</v>
      </c>
      <c r="K127">
        <f t="shared" ca="1" si="7"/>
        <v>6361</v>
      </c>
    </row>
    <row r="128" spans="1:11" x14ac:dyDescent="0.25">
      <c r="A128" s="1">
        <v>44323</v>
      </c>
      <c r="B128">
        <f t="shared" ca="1" si="4"/>
        <v>37958</v>
      </c>
      <c r="C128">
        <f t="shared" ca="1" si="5"/>
        <v>58275</v>
      </c>
      <c r="D128" s="2" t="s">
        <v>55</v>
      </c>
      <c r="E128" s="2" t="s">
        <v>56</v>
      </c>
      <c r="F128" s="2" t="s">
        <v>57</v>
      </c>
      <c r="G128" s="2" t="s">
        <v>58</v>
      </c>
      <c r="H128" s="2" t="s">
        <v>54</v>
      </c>
      <c r="I128" s="4">
        <v>0.22</v>
      </c>
      <c r="J128">
        <f t="shared" ca="1" si="6"/>
        <v>8008</v>
      </c>
      <c r="K128">
        <f t="shared" ca="1" si="7"/>
        <v>4032</v>
      </c>
    </row>
    <row r="129" spans="1:11" x14ac:dyDescent="0.25">
      <c r="A129" s="1">
        <v>44324</v>
      </c>
      <c r="B129">
        <f t="shared" ca="1" si="4"/>
        <v>39937</v>
      </c>
      <c r="C129">
        <f t="shared" ca="1" si="5"/>
        <v>51604</v>
      </c>
      <c r="D129" s="2" t="s">
        <v>60</v>
      </c>
      <c r="E129" s="2" t="s">
        <v>56</v>
      </c>
      <c r="F129" s="2" t="s">
        <v>47</v>
      </c>
      <c r="G129" s="2" t="s">
        <v>62</v>
      </c>
      <c r="H129" s="2" t="s">
        <v>59</v>
      </c>
      <c r="I129" s="4">
        <v>0.16</v>
      </c>
      <c r="J129">
        <f t="shared" ca="1" si="6"/>
        <v>8489</v>
      </c>
      <c r="K129">
        <f t="shared" ca="1" si="7"/>
        <v>6944</v>
      </c>
    </row>
    <row r="130" spans="1:11" x14ac:dyDescent="0.25">
      <c r="A130" s="1">
        <v>44325</v>
      </c>
      <c r="B130">
        <f t="shared" ca="1" si="4"/>
        <v>36020</v>
      </c>
      <c r="C130">
        <f t="shared" ca="1" si="5"/>
        <v>59816</v>
      </c>
      <c r="D130" s="2" t="s">
        <v>45</v>
      </c>
      <c r="E130" s="2" t="s">
        <v>46</v>
      </c>
      <c r="F130" s="2" t="s">
        <v>47</v>
      </c>
      <c r="G130" s="2" t="s">
        <v>58</v>
      </c>
      <c r="H130" s="2" t="s">
        <v>63</v>
      </c>
      <c r="I130" s="4">
        <v>0.2</v>
      </c>
      <c r="J130">
        <f t="shared" ca="1" si="6"/>
        <v>8098</v>
      </c>
      <c r="K130">
        <f t="shared" ca="1" si="7"/>
        <v>3115</v>
      </c>
    </row>
    <row r="131" spans="1:11" x14ac:dyDescent="0.25">
      <c r="A131" s="1">
        <v>44326</v>
      </c>
      <c r="B131">
        <f t="shared" ref="B131:B194" ca="1" si="8">RANDBETWEEN(35000,40050)</f>
        <v>36970</v>
      </c>
      <c r="C131">
        <f t="shared" ref="C131:C194" ca="1" si="9">RANDBETWEEN(50000,60000)</f>
        <v>58624</v>
      </c>
      <c r="D131" s="2" t="s">
        <v>50</v>
      </c>
      <c r="E131" s="2" t="s">
        <v>46</v>
      </c>
      <c r="F131" s="2" t="s">
        <v>52</v>
      </c>
      <c r="G131" s="2" t="s">
        <v>62</v>
      </c>
      <c r="H131" t="s">
        <v>64</v>
      </c>
      <c r="I131" s="4">
        <v>0.24</v>
      </c>
      <c r="J131">
        <f t="shared" ref="J131:J194" ca="1" si="10">RANDBETWEEN(8000,9000)</f>
        <v>8555</v>
      </c>
      <c r="K131">
        <f t="shared" ref="K131:K194" ca="1" si="11">RANDBETWEEN(2000,8000)</f>
        <v>3663</v>
      </c>
    </row>
    <row r="132" spans="1:11" x14ac:dyDescent="0.25">
      <c r="A132" s="1">
        <v>44327</v>
      </c>
      <c r="B132">
        <f t="shared" ca="1" si="8"/>
        <v>38820</v>
      </c>
      <c r="C132">
        <f t="shared" ca="1" si="9"/>
        <v>55473</v>
      </c>
      <c r="D132" s="2" t="s">
        <v>55</v>
      </c>
      <c r="E132" s="2" t="s">
        <v>56</v>
      </c>
      <c r="F132" s="2" t="s">
        <v>57</v>
      </c>
      <c r="G132" s="2" t="s">
        <v>58</v>
      </c>
      <c r="H132" s="2" t="s">
        <v>49</v>
      </c>
      <c r="I132" s="3">
        <v>0.24</v>
      </c>
      <c r="J132">
        <f t="shared" ca="1" si="10"/>
        <v>8998</v>
      </c>
      <c r="K132">
        <f t="shared" ca="1" si="11"/>
        <v>3964</v>
      </c>
    </row>
    <row r="133" spans="1:11" x14ac:dyDescent="0.25">
      <c r="A133" s="1">
        <v>44328</v>
      </c>
      <c r="B133">
        <f t="shared" ca="1" si="8"/>
        <v>37835</v>
      </c>
      <c r="C133">
        <f t="shared" ca="1" si="9"/>
        <v>59301</v>
      </c>
      <c r="D133" s="2" t="s">
        <v>60</v>
      </c>
      <c r="E133" s="2" t="s">
        <v>56</v>
      </c>
      <c r="F133" s="2" t="s">
        <v>47</v>
      </c>
      <c r="G133" s="2" t="s">
        <v>62</v>
      </c>
      <c r="H133" s="2" t="s">
        <v>54</v>
      </c>
      <c r="I133" s="4">
        <v>0.22</v>
      </c>
      <c r="J133">
        <f t="shared" ca="1" si="10"/>
        <v>8389</v>
      </c>
      <c r="K133">
        <f t="shared" ca="1" si="11"/>
        <v>3664</v>
      </c>
    </row>
    <row r="134" spans="1:11" x14ac:dyDescent="0.25">
      <c r="A134" s="1">
        <v>44329</v>
      </c>
      <c r="B134">
        <f t="shared" ca="1" si="8"/>
        <v>35017</v>
      </c>
      <c r="C134">
        <f t="shared" ca="1" si="9"/>
        <v>55946</v>
      </c>
      <c r="D134" s="2" t="s">
        <v>45</v>
      </c>
      <c r="E134" s="2" t="s">
        <v>46</v>
      </c>
      <c r="F134" s="2" t="s">
        <v>47</v>
      </c>
      <c r="G134" s="2" t="s">
        <v>58</v>
      </c>
      <c r="H134" s="2" t="s">
        <v>59</v>
      </c>
      <c r="I134" s="4">
        <v>0.16</v>
      </c>
      <c r="J134">
        <f t="shared" ca="1" si="10"/>
        <v>8679</v>
      </c>
      <c r="K134">
        <f t="shared" ca="1" si="11"/>
        <v>3165</v>
      </c>
    </row>
    <row r="135" spans="1:11" x14ac:dyDescent="0.25">
      <c r="A135" s="1">
        <v>44330</v>
      </c>
      <c r="B135">
        <f t="shared" ca="1" si="8"/>
        <v>37614</v>
      </c>
      <c r="C135">
        <f t="shared" ca="1" si="9"/>
        <v>57077</v>
      </c>
      <c r="D135" s="2" t="s">
        <v>50</v>
      </c>
      <c r="E135" s="2" t="s">
        <v>46</v>
      </c>
      <c r="F135" s="2" t="s">
        <v>52</v>
      </c>
      <c r="G135" s="2" t="s">
        <v>62</v>
      </c>
      <c r="H135" s="2" t="s">
        <v>63</v>
      </c>
      <c r="I135" s="4">
        <v>0.2</v>
      </c>
      <c r="J135">
        <f t="shared" ca="1" si="10"/>
        <v>8705</v>
      </c>
      <c r="K135">
        <f t="shared" ca="1" si="11"/>
        <v>3406</v>
      </c>
    </row>
    <row r="136" spans="1:11" x14ac:dyDescent="0.25">
      <c r="A136" s="1">
        <v>44331</v>
      </c>
      <c r="B136">
        <f t="shared" ca="1" si="8"/>
        <v>37420</v>
      </c>
      <c r="C136">
        <f t="shared" ca="1" si="9"/>
        <v>50756</v>
      </c>
      <c r="D136" s="2" t="s">
        <v>55</v>
      </c>
      <c r="E136" s="2" t="s">
        <v>56</v>
      </c>
      <c r="F136" s="2" t="s">
        <v>57</v>
      </c>
      <c r="G136" s="2" t="s">
        <v>58</v>
      </c>
      <c r="H136" t="s">
        <v>64</v>
      </c>
      <c r="I136" s="4">
        <v>0.24</v>
      </c>
      <c r="J136">
        <f t="shared" ca="1" si="10"/>
        <v>8245</v>
      </c>
      <c r="K136">
        <f t="shared" ca="1" si="11"/>
        <v>6635</v>
      </c>
    </row>
    <row r="137" spans="1:11" x14ac:dyDescent="0.25">
      <c r="A137" s="1">
        <v>44332</v>
      </c>
      <c r="B137">
        <f t="shared" ca="1" si="8"/>
        <v>38143</v>
      </c>
      <c r="C137">
        <f t="shared" ca="1" si="9"/>
        <v>51113</v>
      </c>
      <c r="D137" s="2" t="s">
        <v>60</v>
      </c>
      <c r="E137" s="2" t="s">
        <v>56</v>
      </c>
      <c r="F137" s="2" t="s">
        <v>47</v>
      </c>
      <c r="G137" s="2" t="s">
        <v>62</v>
      </c>
      <c r="H137" s="2" t="s">
        <v>49</v>
      </c>
      <c r="I137" s="3">
        <v>0.24</v>
      </c>
      <c r="J137">
        <f t="shared" ca="1" si="10"/>
        <v>8810</v>
      </c>
      <c r="K137">
        <f t="shared" ca="1" si="11"/>
        <v>4599</v>
      </c>
    </row>
    <row r="138" spans="1:11" x14ac:dyDescent="0.25">
      <c r="A138" s="1">
        <v>44333</v>
      </c>
      <c r="B138">
        <f t="shared" ca="1" si="8"/>
        <v>39463</v>
      </c>
      <c r="C138">
        <f t="shared" ca="1" si="9"/>
        <v>51504</v>
      </c>
      <c r="D138" s="2" t="s">
        <v>45</v>
      </c>
      <c r="E138" s="2" t="s">
        <v>46</v>
      </c>
      <c r="F138" s="2" t="s">
        <v>47</v>
      </c>
      <c r="G138" s="2" t="s">
        <v>58</v>
      </c>
      <c r="H138" s="2" t="s">
        <v>54</v>
      </c>
      <c r="I138" s="4">
        <v>0.22</v>
      </c>
      <c r="J138">
        <f t="shared" ca="1" si="10"/>
        <v>8299</v>
      </c>
      <c r="K138">
        <f t="shared" ca="1" si="11"/>
        <v>2235</v>
      </c>
    </row>
    <row r="139" spans="1:11" x14ac:dyDescent="0.25">
      <c r="A139" s="1">
        <v>44334</v>
      </c>
      <c r="B139">
        <f t="shared" ca="1" si="8"/>
        <v>38459</v>
      </c>
      <c r="C139">
        <f t="shared" ca="1" si="9"/>
        <v>56642</v>
      </c>
      <c r="D139" s="2" t="s">
        <v>50</v>
      </c>
      <c r="E139" s="2" t="s">
        <v>46</v>
      </c>
      <c r="F139" s="2" t="s">
        <v>52</v>
      </c>
      <c r="G139" s="2" t="s">
        <v>62</v>
      </c>
      <c r="H139" s="2" t="s">
        <v>59</v>
      </c>
      <c r="I139" s="4">
        <v>0.16</v>
      </c>
      <c r="J139">
        <f t="shared" ca="1" si="10"/>
        <v>8663</v>
      </c>
      <c r="K139">
        <f t="shared" ca="1" si="11"/>
        <v>4818</v>
      </c>
    </row>
    <row r="140" spans="1:11" x14ac:dyDescent="0.25">
      <c r="A140" s="1">
        <v>44335</v>
      </c>
      <c r="B140">
        <f t="shared" ca="1" si="8"/>
        <v>35603</v>
      </c>
      <c r="C140">
        <f t="shared" ca="1" si="9"/>
        <v>52810</v>
      </c>
      <c r="D140" s="2" t="s">
        <v>55</v>
      </c>
      <c r="E140" s="2" t="s">
        <v>56</v>
      </c>
      <c r="F140" s="2" t="s">
        <v>57</v>
      </c>
      <c r="G140" s="2" t="s">
        <v>58</v>
      </c>
      <c r="H140" s="2" t="s">
        <v>63</v>
      </c>
      <c r="I140" s="4">
        <v>0.2</v>
      </c>
      <c r="J140">
        <f t="shared" ca="1" si="10"/>
        <v>8692</v>
      </c>
      <c r="K140">
        <f t="shared" ca="1" si="11"/>
        <v>3025</v>
      </c>
    </row>
    <row r="141" spans="1:11" x14ac:dyDescent="0.25">
      <c r="A141" s="1">
        <v>44336</v>
      </c>
      <c r="B141">
        <f t="shared" ca="1" si="8"/>
        <v>36686</v>
      </c>
      <c r="C141">
        <f t="shared" ca="1" si="9"/>
        <v>51832</v>
      </c>
      <c r="D141" s="2" t="s">
        <v>60</v>
      </c>
      <c r="E141" s="2" t="s">
        <v>56</v>
      </c>
      <c r="F141" s="2" t="s">
        <v>47</v>
      </c>
      <c r="G141" s="2" t="s">
        <v>62</v>
      </c>
      <c r="H141" t="s">
        <v>64</v>
      </c>
      <c r="I141" s="4">
        <v>0.24</v>
      </c>
      <c r="J141">
        <f t="shared" ca="1" si="10"/>
        <v>8813</v>
      </c>
      <c r="K141">
        <f t="shared" ca="1" si="11"/>
        <v>5904</v>
      </c>
    </row>
    <row r="142" spans="1:11" x14ac:dyDescent="0.25">
      <c r="A142" s="1">
        <v>44337</v>
      </c>
      <c r="B142">
        <f t="shared" ca="1" si="8"/>
        <v>35659</v>
      </c>
      <c r="C142">
        <f t="shared" ca="1" si="9"/>
        <v>58480</v>
      </c>
      <c r="D142" s="2" t="s">
        <v>45</v>
      </c>
      <c r="E142" s="2" t="s">
        <v>46</v>
      </c>
      <c r="F142" s="2" t="s">
        <v>47</v>
      </c>
      <c r="G142" s="2" t="s">
        <v>58</v>
      </c>
      <c r="H142" s="2" t="s">
        <v>49</v>
      </c>
      <c r="I142" s="3">
        <v>0.24</v>
      </c>
      <c r="J142">
        <f t="shared" ca="1" si="10"/>
        <v>8735</v>
      </c>
      <c r="K142">
        <f t="shared" ca="1" si="11"/>
        <v>7482</v>
      </c>
    </row>
    <row r="143" spans="1:11" x14ac:dyDescent="0.25">
      <c r="A143" s="1">
        <v>44338</v>
      </c>
      <c r="B143">
        <f t="shared" ca="1" si="8"/>
        <v>37750</v>
      </c>
      <c r="C143">
        <f t="shared" ca="1" si="9"/>
        <v>57864</v>
      </c>
      <c r="D143" s="2" t="s">
        <v>50</v>
      </c>
      <c r="E143" s="2" t="s">
        <v>46</v>
      </c>
      <c r="F143" s="2" t="s">
        <v>52</v>
      </c>
      <c r="G143" s="2" t="s">
        <v>62</v>
      </c>
      <c r="H143" s="2" t="s">
        <v>54</v>
      </c>
      <c r="I143" s="4">
        <v>0.22</v>
      </c>
      <c r="J143">
        <f t="shared" ca="1" si="10"/>
        <v>8100</v>
      </c>
      <c r="K143">
        <f t="shared" ca="1" si="11"/>
        <v>7322</v>
      </c>
    </row>
    <row r="144" spans="1:11" x14ac:dyDescent="0.25">
      <c r="A144" s="1">
        <v>44339</v>
      </c>
      <c r="B144">
        <f t="shared" ca="1" si="8"/>
        <v>39225</v>
      </c>
      <c r="C144">
        <f t="shared" ca="1" si="9"/>
        <v>53689</v>
      </c>
      <c r="D144" s="2" t="s">
        <v>55</v>
      </c>
      <c r="E144" s="2" t="s">
        <v>56</v>
      </c>
      <c r="F144" s="2" t="s">
        <v>57</v>
      </c>
      <c r="G144" s="2" t="s">
        <v>58</v>
      </c>
      <c r="H144" s="2" t="s">
        <v>59</v>
      </c>
      <c r="I144" s="4">
        <v>0.16</v>
      </c>
      <c r="J144">
        <f t="shared" ca="1" si="10"/>
        <v>8351</v>
      </c>
      <c r="K144">
        <f t="shared" ca="1" si="11"/>
        <v>5179</v>
      </c>
    </row>
    <row r="145" spans="1:11" x14ac:dyDescent="0.25">
      <c r="A145" s="1">
        <v>44340</v>
      </c>
      <c r="B145">
        <f t="shared" ca="1" si="8"/>
        <v>37998</v>
      </c>
      <c r="C145">
        <f t="shared" ca="1" si="9"/>
        <v>55126</v>
      </c>
      <c r="D145" s="2" t="s">
        <v>60</v>
      </c>
      <c r="E145" s="2" t="s">
        <v>56</v>
      </c>
      <c r="F145" s="2" t="s">
        <v>47</v>
      </c>
      <c r="G145" s="2" t="s">
        <v>62</v>
      </c>
      <c r="H145" s="2" t="s">
        <v>63</v>
      </c>
      <c r="I145" s="4">
        <v>0.2</v>
      </c>
      <c r="J145">
        <f t="shared" ca="1" si="10"/>
        <v>8283</v>
      </c>
      <c r="K145">
        <f t="shared" ca="1" si="11"/>
        <v>5145</v>
      </c>
    </row>
    <row r="146" spans="1:11" x14ac:dyDescent="0.25">
      <c r="A146" s="1">
        <v>44341</v>
      </c>
      <c r="B146">
        <f t="shared" ca="1" si="8"/>
        <v>38711</v>
      </c>
      <c r="C146">
        <f t="shared" ca="1" si="9"/>
        <v>55312</v>
      </c>
      <c r="D146" s="2" t="s">
        <v>45</v>
      </c>
      <c r="E146" s="2" t="s">
        <v>46</v>
      </c>
      <c r="F146" s="2" t="s">
        <v>47</v>
      </c>
      <c r="G146" s="2" t="s">
        <v>58</v>
      </c>
      <c r="H146" t="s">
        <v>64</v>
      </c>
      <c r="I146" s="4">
        <v>0.24</v>
      </c>
      <c r="J146">
        <f t="shared" ca="1" si="10"/>
        <v>8724</v>
      </c>
      <c r="K146">
        <f t="shared" ca="1" si="11"/>
        <v>4934</v>
      </c>
    </row>
    <row r="147" spans="1:11" x14ac:dyDescent="0.25">
      <c r="A147" s="1">
        <v>44342</v>
      </c>
      <c r="B147">
        <f t="shared" ca="1" si="8"/>
        <v>38111</v>
      </c>
      <c r="C147">
        <f t="shared" ca="1" si="9"/>
        <v>58166</v>
      </c>
      <c r="D147" s="2" t="s">
        <v>50</v>
      </c>
      <c r="E147" s="2" t="s">
        <v>46</v>
      </c>
      <c r="F147" s="2" t="s">
        <v>52</v>
      </c>
      <c r="G147" s="2" t="s">
        <v>62</v>
      </c>
      <c r="H147" s="2" t="s">
        <v>49</v>
      </c>
      <c r="I147" s="3">
        <v>0.24</v>
      </c>
      <c r="J147">
        <f t="shared" ca="1" si="10"/>
        <v>8213</v>
      </c>
      <c r="K147">
        <f t="shared" ca="1" si="11"/>
        <v>4381</v>
      </c>
    </row>
    <row r="148" spans="1:11" x14ac:dyDescent="0.25">
      <c r="A148" s="1">
        <v>44343</v>
      </c>
      <c r="B148">
        <f t="shared" ca="1" si="8"/>
        <v>38781</v>
      </c>
      <c r="C148">
        <f t="shared" ca="1" si="9"/>
        <v>53062</v>
      </c>
      <c r="D148" s="2" t="s">
        <v>55</v>
      </c>
      <c r="E148" s="2" t="s">
        <v>56</v>
      </c>
      <c r="F148" s="2" t="s">
        <v>57</v>
      </c>
      <c r="G148" s="2" t="s">
        <v>58</v>
      </c>
      <c r="H148" s="2" t="s">
        <v>54</v>
      </c>
      <c r="I148" s="4">
        <v>0.22</v>
      </c>
      <c r="J148">
        <f t="shared" ca="1" si="10"/>
        <v>8185</v>
      </c>
      <c r="K148">
        <f t="shared" ca="1" si="11"/>
        <v>5432</v>
      </c>
    </row>
    <row r="149" spans="1:11" x14ac:dyDescent="0.25">
      <c r="A149" s="1">
        <v>44344</v>
      </c>
      <c r="B149">
        <f t="shared" ca="1" si="8"/>
        <v>35096</v>
      </c>
      <c r="C149">
        <f t="shared" ca="1" si="9"/>
        <v>55058</v>
      </c>
      <c r="D149" s="2" t="s">
        <v>60</v>
      </c>
      <c r="E149" s="2" t="s">
        <v>56</v>
      </c>
      <c r="F149" s="2" t="s">
        <v>47</v>
      </c>
      <c r="G149" s="2" t="s">
        <v>62</v>
      </c>
      <c r="H149" s="2" t="s">
        <v>59</v>
      </c>
      <c r="I149" s="4">
        <v>0.16</v>
      </c>
      <c r="J149">
        <f t="shared" ca="1" si="10"/>
        <v>8519</v>
      </c>
      <c r="K149">
        <f t="shared" ca="1" si="11"/>
        <v>4920</v>
      </c>
    </row>
    <row r="150" spans="1:11" x14ac:dyDescent="0.25">
      <c r="A150" s="1">
        <v>44345</v>
      </c>
      <c r="B150">
        <f t="shared" ca="1" si="8"/>
        <v>39811</v>
      </c>
      <c r="C150">
        <f t="shared" ca="1" si="9"/>
        <v>55069</v>
      </c>
      <c r="D150" s="2" t="s">
        <v>45</v>
      </c>
      <c r="E150" s="2" t="s">
        <v>46</v>
      </c>
      <c r="F150" s="2" t="s">
        <v>47</v>
      </c>
      <c r="G150" s="2" t="s">
        <v>58</v>
      </c>
      <c r="H150" s="2" t="s">
        <v>63</v>
      </c>
      <c r="I150" s="4">
        <v>0.2</v>
      </c>
      <c r="J150">
        <f t="shared" ca="1" si="10"/>
        <v>8071</v>
      </c>
      <c r="K150">
        <f t="shared" ca="1" si="11"/>
        <v>4871</v>
      </c>
    </row>
    <row r="151" spans="1:11" x14ac:dyDescent="0.25">
      <c r="A151" s="1">
        <v>44346</v>
      </c>
      <c r="B151">
        <f t="shared" ca="1" si="8"/>
        <v>37490</v>
      </c>
      <c r="C151">
        <f t="shared" ca="1" si="9"/>
        <v>53169</v>
      </c>
      <c r="D151" s="2" t="s">
        <v>50</v>
      </c>
      <c r="E151" s="2" t="s">
        <v>46</v>
      </c>
      <c r="F151" s="2" t="s">
        <v>52</v>
      </c>
      <c r="G151" s="2" t="s">
        <v>62</v>
      </c>
      <c r="H151" t="s">
        <v>64</v>
      </c>
      <c r="I151" s="4">
        <v>0.24</v>
      </c>
      <c r="J151">
        <f t="shared" ca="1" si="10"/>
        <v>8439</v>
      </c>
      <c r="K151">
        <f t="shared" ca="1" si="11"/>
        <v>2041</v>
      </c>
    </row>
    <row r="152" spans="1:11" x14ac:dyDescent="0.25">
      <c r="A152" s="1">
        <v>44347</v>
      </c>
      <c r="B152">
        <f t="shared" ca="1" si="8"/>
        <v>35789</v>
      </c>
      <c r="C152">
        <f t="shared" ca="1" si="9"/>
        <v>57430</v>
      </c>
      <c r="D152" s="2" t="s">
        <v>55</v>
      </c>
      <c r="E152" s="2" t="s">
        <v>56</v>
      </c>
      <c r="F152" s="2" t="s">
        <v>57</v>
      </c>
      <c r="G152" s="2" t="s">
        <v>58</v>
      </c>
      <c r="H152" s="2" t="s">
        <v>49</v>
      </c>
      <c r="I152" s="3">
        <v>0.24</v>
      </c>
      <c r="J152">
        <f t="shared" ca="1" si="10"/>
        <v>8584</v>
      </c>
      <c r="K152">
        <f t="shared" ca="1" si="11"/>
        <v>4295</v>
      </c>
    </row>
    <row r="153" spans="1:11" x14ac:dyDescent="0.25">
      <c r="A153" s="1">
        <v>44348</v>
      </c>
      <c r="B153">
        <f t="shared" ca="1" si="8"/>
        <v>37308</v>
      </c>
      <c r="C153">
        <f t="shared" ca="1" si="9"/>
        <v>58047</v>
      </c>
      <c r="D153" s="2" t="s">
        <v>60</v>
      </c>
      <c r="E153" s="2" t="s">
        <v>56</v>
      </c>
      <c r="F153" s="2" t="s">
        <v>47</v>
      </c>
      <c r="G153" s="2" t="s">
        <v>62</v>
      </c>
      <c r="H153" s="2" t="s">
        <v>54</v>
      </c>
      <c r="I153" s="4">
        <v>0.22</v>
      </c>
      <c r="J153">
        <f t="shared" ca="1" si="10"/>
        <v>8821</v>
      </c>
      <c r="K153">
        <f t="shared" ca="1" si="11"/>
        <v>3692</v>
      </c>
    </row>
    <row r="154" spans="1:11" x14ac:dyDescent="0.25">
      <c r="A154" s="1">
        <v>44349</v>
      </c>
      <c r="B154">
        <f t="shared" ca="1" si="8"/>
        <v>37256</v>
      </c>
      <c r="C154">
        <f t="shared" ca="1" si="9"/>
        <v>56995</v>
      </c>
      <c r="D154" s="2" t="s">
        <v>45</v>
      </c>
      <c r="E154" s="2" t="s">
        <v>46</v>
      </c>
      <c r="F154" s="2" t="s">
        <v>47</v>
      </c>
      <c r="G154" s="2" t="s">
        <v>58</v>
      </c>
      <c r="H154" s="2" t="s">
        <v>59</v>
      </c>
      <c r="I154" s="4">
        <v>0.16</v>
      </c>
      <c r="J154">
        <f t="shared" ca="1" si="10"/>
        <v>8226</v>
      </c>
      <c r="K154">
        <f t="shared" ca="1" si="11"/>
        <v>6904</v>
      </c>
    </row>
    <row r="155" spans="1:11" x14ac:dyDescent="0.25">
      <c r="A155" s="1">
        <v>44350</v>
      </c>
      <c r="B155">
        <f t="shared" ca="1" si="8"/>
        <v>35447</v>
      </c>
      <c r="C155">
        <f t="shared" ca="1" si="9"/>
        <v>58869</v>
      </c>
      <c r="D155" s="2" t="s">
        <v>50</v>
      </c>
      <c r="E155" s="2" t="s">
        <v>46</v>
      </c>
      <c r="F155" s="2" t="s">
        <v>52</v>
      </c>
      <c r="G155" s="2" t="s">
        <v>62</v>
      </c>
      <c r="H155" s="2" t="s">
        <v>63</v>
      </c>
      <c r="I155" s="4">
        <v>0.2</v>
      </c>
      <c r="J155">
        <f t="shared" ca="1" si="10"/>
        <v>8469</v>
      </c>
      <c r="K155">
        <f t="shared" ca="1" si="11"/>
        <v>6960</v>
      </c>
    </row>
    <row r="156" spans="1:11" x14ac:dyDescent="0.25">
      <c r="A156" s="1">
        <v>44351</v>
      </c>
      <c r="B156">
        <f t="shared" ca="1" si="8"/>
        <v>37185</v>
      </c>
      <c r="C156">
        <f t="shared" ca="1" si="9"/>
        <v>51741</v>
      </c>
      <c r="D156" s="2" t="s">
        <v>55</v>
      </c>
      <c r="E156" s="2" t="s">
        <v>56</v>
      </c>
      <c r="F156" s="2" t="s">
        <v>57</v>
      </c>
      <c r="G156" s="2" t="s">
        <v>58</v>
      </c>
      <c r="H156" t="s">
        <v>64</v>
      </c>
      <c r="I156" s="4">
        <v>0.24</v>
      </c>
      <c r="J156">
        <f t="shared" ca="1" si="10"/>
        <v>8484</v>
      </c>
      <c r="K156">
        <f t="shared" ca="1" si="11"/>
        <v>4275</v>
      </c>
    </row>
    <row r="157" spans="1:11" x14ac:dyDescent="0.25">
      <c r="A157" s="1">
        <v>44352</v>
      </c>
      <c r="B157">
        <f t="shared" ca="1" si="8"/>
        <v>36069</v>
      </c>
      <c r="C157">
        <f t="shared" ca="1" si="9"/>
        <v>51754</v>
      </c>
      <c r="D157" s="2" t="s">
        <v>60</v>
      </c>
      <c r="E157" s="2" t="s">
        <v>56</v>
      </c>
      <c r="F157" s="2" t="s">
        <v>47</v>
      </c>
      <c r="G157" s="2" t="s">
        <v>62</v>
      </c>
      <c r="H157" s="2" t="s">
        <v>49</v>
      </c>
      <c r="I157" s="3">
        <v>0.24</v>
      </c>
      <c r="J157">
        <f t="shared" ca="1" si="10"/>
        <v>8252</v>
      </c>
      <c r="K157">
        <f t="shared" ca="1" si="11"/>
        <v>4627</v>
      </c>
    </row>
    <row r="158" spans="1:11" x14ac:dyDescent="0.25">
      <c r="A158" s="1">
        <v>44353</v>
      </c>
      <c r="B158">
        <f t="shared" ca="1" si="8"/>
        <v>35470</v>
      </c>
      <c r="C158">
        <f t="shared" ca="1" si="9"/>
        <v>50717</v>
      </c>
      <c r="D158" s="2" t="s">
        <v>45</v>
      </c>
      <c r="E158" s="2" t="s">
        <v>46</v>
      </c>
      <c r="F158" s="2" t="s">
        <v>47</v>
      </c>
      <c r="G158" s="2" t="s">
        <v>58</v>
      </c>
      <c r="H158" s="2" t="s">
        <v>54</v>
      </c>
      <c r="I158" s="4">
        <v>0.22</v>
      </c>
      <c r="J158">
        <f t="shared" ca="1" si="10"/>
        <v>8268</v>
      </c>
      <c r="K158">
        <f t="shared" ca="1" si="11"/>
        <v>5851</v>
      </c>
    </row>
    <row r="159" spans="1:11" x14ac:dyDescent="0.25">
      <c r="A159" s="1">
        <v>44354</v>
      </c>
      <c r="B159">
        <f t="shared" ca="1" si="8"/>
        <v>38091</v>
      </c>
      <c r="C159">
        <f t="shared" ca="1" si="9"/>
        <v>55341</v>
      </c>
      <c r="D159" s="2" t="s">
        <v>50</v>
      </c>
      <c r="E159" s="2" t="s">
        <v>46</v>
      </c>
      <c r="F159" s="2" t="s">
        <v>52</v>
      </c>
      <c r="G159" s="2" t="s">
        <v>62</v>
      </c>
      <c r="H159" s="2" t="s">
        <v>59</v>
      </c>
      <c r="I159" s="4">
        <v>0.16</v>
      </c>
      <c r="J159">
        <f t="shared" ca="1" si="10"/>
        <v>8017</v>
      </c>
      <c r="K159">
        <f t="shared" ca="1" si="11"/>
        <v>5164</v>
      </c>
    </row>
    <row r="160" spans="1:11" x14ac:dyDescent="0.25">
      <c r="A160" s="1">
        <v>44355</v>
      </c>
      <c r="B160">
        <f t="shared" ca="1" si="8"/>
        <v>37493</v>
      </c>
      <c r="C160">
        <f t="shared" ca="1" si="9"/>
        <v>51323</v>
      </c>
      <c r="D160" s="2" t="s">
        <v>55</v>
      </c>
      <c r="E160" s="2" t="s">
        <v>56</v>
      </c>
      <c r="F160" s="2" t="s">
        <v>57</v>
      </c>
      <c r="G160" s="2" t="s">
        <v>58</v>
      </c>
      <c r="H160" s="2" t="s">
        <v>63</v>
      </c>
      <c r="I160" s="4">
        <v>0.2</v>
      </c>
      <c r="J160">
        <f t="shared" ca="1" si="10"/>
        <v>8160</v>
      </c>
      <c r="K160">
        <f t="shared" ca="1" si="11"/>
        <v>3287</v>
      </c>
    </row>
    <row r="161" spans="1:11" x14ac:dyDescent="0.25">
      <c r="A161" s="1">
        <v>44356</v>
      </c>
      <c r="B161">
        <f t="shared" ca="1" si="8"/>
        <v>39955</v>
      </c>
      <c r="C161">
        <f t="shared" ca="1" si="9"/>
        <v>50259</v>
      </c>
      <c r="D161" s="2" t="s">
        <v>60</v>
      </c>
      <c r="E161" s="2" t="s">
        <v>56</v>
      </c>
      <c r="F161" s="2" t="s">
        <v>47</v>
      </c>
      <c r="G161" s="2" t="s">
        <v>62</v>
      </c>
      <c r="H161" t="s">
        <v>64</v>
      </c>
      <c r="I161" s="4">
        <v>0.24</v>
      </c>
      <c r="J161">
        <f t="shared" ca="1" si="10"/>
        <v>8405</v>
      </c>
      <c r="K161">
        <f t="shared" ca="1" si="11"/>
        <v>6107</v>
      </c>
    </row>
    <row r="162" spans="1:11" x14ac:dyDescent="0.25">
      <c r="A162" s="1">
        <v>44357</v>
      </c>
      <c r="B162">
        <f t="shared" ca="1" si="8"/>
        <v>39050</v>
      </c>
      <c r="C162">
        <f t="shared" ca="1" si="9"/>
        <v>54976</v>
      </c>
      <c r="D162" s="2" t="s">
        <v>45</v>
      </c>
      <c r="E162" s="2" t="s">
        <v>46</v>
      </c>
      <c r="F162" s="2" t="s">
        <v>47</v>
      </c>
      <c r="G162" s="2" t="s">
        <v>58</v>
      </c>
      <c r="H162" s="2" t="s">
        <v>49</v>
      </c>
      <c r="I162" s="3">
        <v>0.24</v>
      </c>
      <c r="J162">
        <f t="shared" ca="1" si="10"/>
        <v>8649</v>
      </c>
      <c r="K162">
        <f t="shared" ca="1" si="11"/>
        <v>3163</v>
      </c>
    </row>
    <row r="163" spans="1:11" x14ac:dyDescent="0.25">
      <c r="A163" s="1">
        <v>44358</v>
      </c>
      <c r="B163">
        <f t="shared" ca="1" si="8"/>
        <v>35974</v>
      </c>
      <c r="C163">
        <f t="shared" ca="1" si="9"/>
        <v>54344</v>
      </c>
      <c r="D163" s="2" t="s">
        <v>50</v>
      </c>
      <c r="E163" s="2" t="s">
        <v>46</v>
      </c>
      <c r="F163" s="2" t="s">
        <v>52</v>
      </c>
      <c r="G163" s="2" t="s">
        <v>62</v>
      </c>
      <c r="H163" s="2" t="s">
        <v>54</v>
      </c>
      <c r="I163" s="4">
        <v>0.22</v>
      </c>
      <c r="J163">
        <f t="shared" ca="1" si="10"/>
        <v>8442</v>
      </c>
      <c r="K163">
        <f t="shared" ca="1" si="11"/>
        <v>2467</v>
      </c>
    </row>
    <row r="164" spans="1:11" x14ac:dyDescent="0.25">
      <c r="A164" s="1">
        <v>44359</v>
      </c>
      <c r="B164">
        <f t="shared" ca="1" si="8"/>
        <v>39927</v>
      </c>
      <c r="C164">
        <f t="shared" ca="1" si="9"/>
        <v>52993</v>
      </c>
      <c r="D164" s="2" t="s">
        <v>55</v>
      </c>
      <c r="E164" s="2" t="s">
        <v>56</v>
      </c>
      <c r="F164" s="2" t="s">
        <v>57</v>
      </c>
      <c r="G164" s="2" t="s">
        <v>58</v>
      </c>
      <c r="H164" s="2" t="s">
        <v>59</v>
      </c>
      <c r="I164" s="4">
        <v>0.16</v>
      </c>
      <c r="J164">
        <f t="shared" ca="1" si="10"/>
        <v>8369</v>
      </c>
      <c r="K164">
        <f t="shared" ca="1" si="11"/>
        <v>4617</v>
      </c>
    </row>
    <row r="165" spans="1:11" x14ac:dyDescent="0.25">
      <c r="A165" s="1">
        <v>44360</v>
      </c>
      <c r="B165">
        <f t="shared" ca="1" si="8"/>
        <v>38510</v>
      </c>
      <c r="C165">
        <f t="shared" ca="1" si="9"/>
        <v>58373</v>
      </c>
      <c r="D165" s="2" t="s">
        <v>60</v>
      </c>
      <c r="E165" s="2" t="s">
        <v>56</v>
      </c>
      <c r="F165" s="2" t="s">
        <v>47</v>
      </c>
      <c r="G165" s="2" t="s">
        <v>62</v>
      </c>
      <c r="H165" s="2" t="s">
        <v>63</v>
      </c>
      <c r="I165" s="4">
        <v>0.2</v>
      </c>
      <c r="J165">
        <f t="shared" ca="1" si="10"/>
        <v>8468</v>
      </c>
      <c r="K165">
        <f t="shared" ca="1" si="11"/>
        <v>7311</v>
      </c>
    </row>
    <row r="166" spans="1:11" x14ac:dyDescent="0.25">
      <c r="A166" s="1">
        <v>44361</v>
      </c>
      <c r="B166">
        <f t="shared" ca="1" si="8"/>
        <v>36747</v>
      </c>
      <c r="C166">
        <f t="shared" ca="1" si="9"/>
        <v>59463</v>
      </c>
      <c r="D166" s="2" t="s">
        <v>45</v>
      </c>
      <c r="E166" s="2" t="s">
        <v>46</v>
      </c>
      <c r="F166" s="2" t="s">
        <v>47</v>
      </c>
      <c r="G166" s="2" t="s">
        <v>58</v>
      </c>
      <c r="H166" t="s">
        <v>64</v>
      </c>
      <c r="I166" s="4">
        <v>0.24</v>
      </c>
      <c r="J166">
        <f t="shared" ca="1" si="10"/>
        <v>8983</v>
      </c>
      <c r="K166">
        <f t="shared" ca="1" si="11"/>
        <v>4672</v>
      </c>
    </row>
    <row r="167" spans="1:11" x14ac:dyDescent="0.25">
      <c r="A167" s="1">
        <v>44362</v>
      </c>
      <c r="B167">
        <f t="shared" ca="1" si="8"/>
        <v>38615</v>
      </c>
      <c r="C167">
        <f t="shared" ca="1" si="9"/>
        <v>51797</v>
      </c>
      <c r="D167" s="2" t="s">
        <v>50</v>
      </c>
      <c r="E167" s="2" t="s">
        <v>46</v>
      </c>
      <c r="F167" s="2" t="s">
        <v>52</v>
      </c>
      <c r="G167" s="2" t="s">
        <v>62</v>
      </c>
      <c r="H167" s="2" t="s">
        <v>49</v>
      </c>
      <c r="I167" s="3">
        <v>0.24</v>
      </c>
      <c r="J167">
        <f t="shared" ca="1" si="10"/>
        <v>8275</v>
      </c>
      <c r="K167">
        <f t="shared" ca="1" si="11"/>
        <v>6692</v>
      </c>
    </row>
    <row r="168" spans="1:11" x14ac:dyDescent="0.25">
      <c r="A168" s="1">
        <v>44363</v>
      </c>
      <c r="B168">
        <f t="shared" ca="1" si="8"/>
        <v>36872</v>
      </c>
      <c r="C168">
        <f t="shared" ca="1" si="9"/>
        <v>53434</v>
      </c>
      <c r="D168" s="2" t="s">
        <v>55</v>
      </c>
      <c r="E168" s="2" t="s">
        <v>56</v>
      </c>
      <c r="F168" s="2" t="s">
        <v>57</v>
      </c>
      <c r="G168" s="2" t="s">
        <v>58</v>
      </c>
      <c r="H168" s="2" t="s">
        <v>54</v>
      </c>
      <c r="I168" s="4">
        <v>0.22</v>
      </c>
      <c r="J168">
        <f t="shared" ca="1" si="10"/>
        <v>8862</v>
      </c>
      <c r="K168">
        <f t="shared" ca="1" si="11"/>
        <v>7752</v>
      </c>
    </row>
    <row r="169" spans="1:11" x14ac:dyDescent="0.25">
      <c r="A169" s="1">
        <v>44364</v>
      </c>
      <c r="B169">
        <f t="shared" ca="1" si="8"/>
        <v>39556</v>
      </c>
      <c r="C169">
        <f t="shared" ca="1" si="9"/>
        <v>55841</v>
      </c>
      <c r="D169" s="2" t="s">
        <v>60</v>
      </c>
      <c r="E169" s="2" t="s">
        <v>56</v>
      </c>
      <c r="F169" s="2" t="s">
        <v>47</v>
      </c>
      <c r="G169" s="2" t="s">
        <v>62</v>
      </c>
      <c r="H169" s="2" t="s">
        <v>59</v>
      </c>
      <c r="I169" s="4">
        <v>0.16</v>
      </c>
      <c r="J169">
        <f t="shared" ca="1" si="10"/>
        <v>8377</v>
      </c>
      <c r="K169">
        <f t="shared" ca="1" si="11"/>
        <v>6180</v>
      </c>
    </row>
    <row r="170" spans="1:11" x14ac:dyDescent="0.25">
      <c r="A170" s="1">
        <v>44365</v>
      </c>
      <c r="B170">
        <f t="shared" ca="1" si="8"/>
        <v>35783</v>
      </c>
      <c r="C170">
        <f t="shared" ca="1" si="9"/>
        <v>56951</v>
      </c>
      <c r="D170" s="2" t="s">
        <v>45</v>
      </c>
      <c r="E170" s="2" t="s">
        <v>46</v>
      </c>
      <c r="F170" s="2" t="s">
        <v>47</v>
      </c>
      <c r="G170" s="2" t="s">
        <v>58</v>
      </c>
      <c r="H170" s="2" t="s">
        <v>63</v>
      </c>
      <c r="I170" s="4">
        <v>0.2</v>
      </c>
      <c r="J170">
        <f t="shared" ca="1" si="10"/>
        <v>8678</v>
      </c>
      <c r="K170">
        <f t="shared" ca="1" si="11"/>
        <v>2171</v>
      </c>
    </row>
    <row r="171" spans="1:11" x14ac:dyDescent="0.25">
      <c r="A171" s="1">
        <v>44366</v>
      </c>
      <c r="B171">
        <f t="shared" ca="1" si="8"/>
        <v>35142</v>
      </c>
      <c r="C171">
        <f t="shared" ca="1" si="9"/>
        <v>55643</v>
      </c>
      <c r="D171" s="2" t="s">
        <v>50</v>
      </c>
      <c r="E171" s="2" t="s">
        <v>46</v>
      </c>
      <c r="F171" s="2" t="s">
        <v>52</v>
      </c>
      <c r="G171" s="2" t="s">
        <v>62</v>
      </c>
      <c r="H171" t="s">
        <v>64</v>
      </c>
      <c r="I171" s="4">
        <v>0.24</v>
      </c>
      <c r="J171">
        <f t="shared" ca="1" si="10"/>
        <v>8760</v>
      </c>
      <c r="K171">
        <f t="shared" ca="1" si="11"/>
        <v>3515</v>
      </c>
    </row>
    <row r="172" spans="1:11" x14ac:dyDescent="0.25">
      <c r="A172" s="1">
        <v>44367</v>
      </c>
      <c r="B172">
        <f t="shared" ca="1" si="8"/>
        <v>38377</v>
      </c>
      <c r="C172">
        <f t="shared" ca="1" si="9"/>
        <v>59595</v>
      </c>
      <c r="D172" s="2" t="s">
        <v>55</v>
      </c>
      <c r="E172" s="2" t="s">
        <v>56</v>
      </c>
      <c r="F172" s="2" t="s">
        <v>57</v>
      </c>
      <c r="G172" s="2" t="s">
        <v>58</v>
      </c>
      <c r="H172" s="2" t="s">
        <v>49</v>
      </c>
      <c r="I172" s="3">
        <v>0.24</v>
      </c>
      <c r="J172">
        <f t="shared" ca="1" si="10"/>
        <v>8915</v>
      </c>
      <c r="K172">
        <f t="shared" ca="1" si="11"/>
        <v>5809</v>
      </c>
    </row>
    <row r="173" spans="1:11" x14ac:dyDescent="0.25">
      <c r="A173" s="1">
        <v>44368</v>
      </c>
      <c r="B173">
        <f t="shared" ca="1" si="8"/>
        <v>35924</v>
      </c>
      <c r="C173">
        <f t="shared" ca="1" si="9"/>
        <v>53351</v>
      </c>
      <c r="D173" s="2" t="s">
        <v>60</v>
      </c>
      <c r="E173" s="2" t="s">
        <v>56</v>
      </c>
      <c r="F173" s="2" t="s">
        <v>47</v>
      </c>
      <c r="G173" s="2" t="s">
        <v>62</v>
      </c>
      <c r="H173" s="2" t="s">
        <v>54</v>
      </c>
      <c r="I173" s="4">
        <v>0.22</v>
      </c>
      <c r="J173">
        <f t="shared" ca="1" si="10"/>
        <v>8242</v>
      </c>
      <c r="K173">
        <f t="shared" ca="1" si="11"/>
        <v>2769</v>
      </c>
    </row>
    <row r="174" spans="1:11" x14ac:dyDescent="0.25">
      <c r="A174" s="1">
        <v>44369</v>
      </c>
      <c r="B174">
        <f t="shared" ca="1" si="8"/>
        <v>37765</v>
      </c>
      <c r="C174">
        <f t="shared" ca="1" si="9"/>
        <v>59877</v>
      </c>
      <c r="D174" s="2" t="s">
        <v>45</v>
      </c>
      <c r="E174" s="2" t="s">
        <v>46</v>
      </c>
      <c r="F174" s="2" t="s">
        <v>47</v>
      </c>
      <c r="G174" s="2" t="s">
        <v>58</v>
      </c>
      <c r="H174" s="2" t="s">
        <v>59</v>
      </c>
      <c r="I174" s="4">
        <v>0.16</v>
      </c>
      <c r="J174">
        <f t="shared" ca="1" si="10"/>
        <v>8415</v>
      </c>
      <c r="K174">
        <f t="shared" ca="1" si="11"/>
        <v>5385</v>
      </c>
    </row>
    <row r="175" spans="1:11" x14ac:dyDescent="0.25">
      <c r="A175" s="1">
        <v>44370</v>
      </c>
      <c r="B175">
        <f t="shared" ca="1" si="8"/>
        <v>38589</v>
      </c>
      <c r="C175">
        <f t="shared" ca="1" si="9"/>
        <v>51862</v>
      </c>
      <c r="D175" s="2" t="s">
        <v>50</v>
      </c>
      <c r="E175" s="2" t="s">
        <v>46</v>
      </c>
      <c r="F175" s="2" t="s">
        <v>52</v>
      </c>
      <c r="G175" s="2" t="s">
        <v>62</v>
      </c>
      <c r="H175" s="2" t="s">
        <v>63</v>
      </c>
      <c r="I175" s="4">
        <v>0.2</v>
      </c>
      <c r="J175">
        <f t="shared" ca="1" si="10"/>
        <v>8502</v>
      </c>
      <c r="K175">
        <f t="shared" ca="1" si="11"/>
        <v>2365</v>
      </c>
    </row>
    <row r="176" spans="1:11" x14ac:dyDescent="0.25">
      <c r="A176" s="1">
        <v>44371</v>
      </c>
      <c r="B176">
        <f t="shared" ca="1" si="8"/>
        <v>39192</v>
      </c>
      <c r="C176">
        <f t="shared" ca="1" si="9"/>
        <v>50156</v>
      </c>
      <c r="D176" s="2" t="s">
        <v>55</v>
      </c>
      <c r="E176" s="2" t="s">
        <v>56</v>
      </c>
      <c r="F176" s="2" t="s">
        <v>57</v>
      </c>
      <c r="G176" s="2" t="s">
        <v>58</v>
      </c>
      <c r="H176" t="s">
        <v>64</v>
      </c>
      <c r="I176" s="4">
        <v>0.24</v>
      </c>
      <c r="J176">
        <f t="shared" ca="1" si="10"/>
        <v>8200</v>
      </c>
      <c r="K176">
        <f t="shared" ca="1" si="11"/>
        <v>4581</v>
      </c>
    </row>
    <row r="177" spans="1:11" x14ac:dyDescent="0.25">
      <c r="A177" s="1">
        <v>44372</v>
      </c>
      <c r="B177">
        <f t="shared" ca="1" si="8"/>
        <v>35069</v>
      </c>
      <c r="C177">
        <f t="shared" ca="1" si="9"/>
        <v>53794</v>
      </c>
      <c r="D177" s="2" t="s">
        <v>60</v>
      </c>
      <c r="E177" s="2" t="s">
        <v>56</v>
      </c>
      <c r="F177" s="2" t="s">
        <v>47</v>
      </c>
      <c r="G177" s="2" t="s">
        <v>62</v>
      </c>
      <c r="H177" s="2" t="s">
        <v>49</v>
      </c>
      <c r="I177" s="3">
        <v>0.24</v>
      </c>
      <c r="J177">
        <f t="shared" ca="1" si="10"/>
        <v>8388</v>
      </c>
      <c r="K177">
        <f t="shared" ca="1" si="11"/>
        <v>4129</v>
      </c>
    </row>
    <row r="178" spans="1:11" x14ac:dyDescent="0.25">
      <c r="A178" s="1">
        <v>44373</v>
      </c>
      <c r="B178">
        <f t="shared" ca="1" si="8"/>
        <v>37977</v>
      </c>
      <c r="C178">
        <f t="shared" ca="1" si="9"/>
        <v>59889</v>
      </c>
      <c r="D178" s="2" t="s">
        <v>45</v>
      </c>
      <c r="E178" s="2" t="s">
        <v>46</v>
      </c>
      <c r="F178" s="2" t="s">
        <v>47</v>
      </c>
      <c r="G178" s="2" t="s">
        <v>58</v>
      </c>
      <c r="H178" s="2" t="s">
        <v>54</v>
      </c>
      <c r="I178" s="4">
        <v>0.22</v>
      </c>
      <c r="J178">
        <f t="shared" ca="1" si="10"/>
        <v>8722</v>
      </c>
      <c r="K178">
        <f t="shared" ca="1" si="11"/>
        <v>7974</v>
      </c>
    </row>
    <row r="179" spans="1:11" x14ac:dyDescent="0.25">
      <c r="A179" s="1">
        <v>44374</v>
      </c>
      <c r="B179">
        <f t="shared" ca="1" si="8"/>
        <v>37004</v>
      </c>
      <c r="C179">
        <f t="shared" ca="1" si="9"/>
        <v>57030</v>
      </c>
      <c r="D179" s="2" t="s">
        <v>50</v>
      </c>
      <c r="E179" s="2" t="s">
        <v>46</v>
      </c>
      <c r="F179" s="2" t="s">
        <v>52</v>
      </c>
      <c r="G179" s="2" t="s">
        <v>62</v>
      </c>
      <c r="H179" s="2" t="s">
        <v>59</v>
      </c>
      <c r="I179" s="4">
        <v>0.16</v>
      </c>
      <c r="J179">
        <f t="shared" ca="1" si="10"/>
        <v>8987</v>
      </c>
      <c r="K179">
        <f t="shared" ca="1" si="11"/>
        <v>3312</v>
      </c>
    </row>
    <row r="180" spans="1:11" x14ac:dyDescent="0.25">
      <c r="A180" s="1">
        <v>44375</v>
      </c>
      <c r="B180">
        <f t="shared" ca="1" si="8"/>
        <v>39627</v>
      </c>
      <c r="C180">
        <f t="shared" ca="1" si="9"/>
        <v>59286</v>
      </c>
      <c r="D180" s="2" t="s">
        <v>55</v>
      </c>
      <c r="E180" s="2" t="s">
        <v>56</v>
      </c>
      <c r="F180" s="2" t="s">
        <v>57</v>
      </c>
      <c r="G180" s="2" t="s">
        <v>58</v>
      </c>
      <c r="H180" s="2" t="s">
        <v>63</v>
      </c>
      <c r="I180" s="4">
        <v>0.2</v>
      </c>
      <c r="J180">
        <f t="shared" ca="1" si="10"/>
        <v>8651</v>
      </c>
      <c r="K180">
        <f t="shared" ca="1" si="11"/>
        <v>7502</v>
      </c>
    </row>
    <row r="181" spans="1:11" x14ac:dyDescent="0.25">
      <c r="A181" s="1">
        <v>44376</v>
      </c>
      <c r="B181">
        <f t="shared" ca="1" si="8"/>
        <v>35705</v>
      </c>
      <c r="C181">
        <f t="shared" ca="1" si="9"/>
        <v>50021</v>
      </c>
      <c r="D181" s="2" t="s">
        <v>60</v>
      </c>
      <c r="E181" s="2" t="s">
        <v>56</v>
      </c>
      <c r="F181" s="2" t="s">
        <v>47</v>
      </c>
      <c r="G181" s="2" t="s">
        <v>62</v>
      </c>
      <c r="H181" t="s">
        <v>64</v>
      </c>
      <c r="I181" s="4">
        <v>0.24</v>
      </c>
      <c r="J181">
        <f t="shared" ca="1" si="10"/>
        <v>8346</v>
      </c>
      <c r="K181">
        <f t="shared" ca="1" si="11"/>
        <v>4919</v>
      </c>
    </row>
    <row r="182" spans="1:11" x14ac:dyDescent="0.25">
      <c r="A182" s="1">
        <v>44377</v>
      </c>
      <c r="B182">
        <f t="shared" ca="1" si="8"/>
        <v>40009</v>
      </c>
      <c r="C182">
        <f t="shared" ca="1" si="9"/>
        <v>50721</v>
      </c>
      <c r="D182" s="2" t="s">
        <v>45</v>
      </c>
      <c r="E182" s="2" t="s">
        <v>46</v>
      </c>
      <c r="F182" s="2" t="s">
        <v>47</v>
      </c>
      <c r="G182" s="2" t="s">
        <v>58</v>
      </c>
      <c r="H182" s="2" t="s">
        <v>49</v>
      </c>
      <c r="I182" s="3">
        <v>0.24</v>
      </c>
      <c r="J182">
        <f t="shared" ca="1" si="10"/>
        <v>8601</v>
      </c>
      <c r="K182">
        <f t="shared" ca="1" si="11"/>
        <v>3159</v>
      </c>
    </row>
    <row r="183" spans="1:11" x14ac:dyDescent="0.25">
      <c r="A183" s="1">
        <v>44378</v>
      </c>
      <c r="B183">
        <f t="shared" ca="1" si="8"/>
        <v>37074</v>
      </c>
      <c r="C183">
        <f t="shared" ca="1" si="9"/>
        <v>54517</v>
      </c>
      <c r="D183" s="2" t="s">
        <v>50</v>
      </c>
      <c r="E183" s="2" t="s">
        <v>46</v>
      </c>
      <c r="F183" s="2" t="s">
        <v>52</v>
      </c>
      <c r="G183" s="2" t="s">
        <v>62</v>
      </c>
      <c r="H183" s="2" t="s">
        <v>54</v>
      </c>
      <c r="I183" s="4">
        <v>0.22</v>
      </c>
      <c r="J183">
        <f t="shared" ca="1" si="10"/>
        <v>8387</v>
      </c>
      <c r="K183">
        <f t="shared" ca="1" si="11"/>
        <v>3240</v>
      </c>
    </row>
    <row r="184" spans="1:11" x14ac:dyDescent="0.25">
      <c r="A184" s="1">
        <v>44379</v>
      </c>
      <c r="B184">
        <f t="shared" ca="1" si="8"/>
        <v>39421</v>
      </c>
      <c r="C184">
        <f t="shared" ca="1" si="9"/>
        <v>52409</v>
      </c>
      <c r="D184" s="2" t="s">
        <v>55</v>
      </c>
      <c r="E184" s="2" t="s">
        <v>56</v>
      </c>
      <c r="F184" s="2" t="s">
        <v>57</v>
      </c>
      <c r="G184" s="2" t="s">
        <v>58</v>
      </c>
      <c r="H184" s="2" t="s">
        <v>59</v>
      </c>
      <c r="I184" s="4">
        <v>0.16</v>
      </c>
      <c r="J184">
        <f t="shared" ca="1" si="10"/>
        <v>8530</v>
      </c>
      <c r="K184">
        <f t="shared" ca="1" si="11"/>
        <v>4059</v>
      </c>
    </row>
    <row r="185" spans="1:11" x14ac:dyDescent="0.25">
      <c r="A185" s="1">
        <v>44380</v>
      </c>
      <c r="B185">
        <f t="shared" ca="1" si="8"/>
        <v>36603</v>
      </c>
      <c r="C185">
        <f t="shared" ca="1" si="9"/>
        <v>56717</v>
      </c>
      <c r="D185" s="2" t="s">
        <v>60</v>
      </c>
      <c r="E185" s="2" t="s">
        <v>56</v>
      </c>
      <c r="F185" s="2" t="s">
        <v>47</v>
      </c>
      <c r="G185" s="2" t="s">
        <v>62</v>
      </c>
      <c r="H185" s="2" t="s">
        <v>63</v>
      </c>
      <c r="I185" s="4">
        <v>0.2</v>
      </c>
      <c r="J185">
        <f t="shared" ca="1" si="10"/>
        <v>8572</v>
      </c>
      <c r="K185">
        <f t="shared" ca="1" si="11"/>
        <v>6323</v>
      </c>
    </row>
    <row r="186" spans="1:11" x14ac:dyDescent="0.25">
      <c r="A186" s="1">
        <v>44381</v>
      </c>
      <c r="B186">
        <f t="shared" ca="1" si="8"/>
        <v>37317</v>
      </c>
      <c r="C186">
        <f t="shared" ca="1" si="9"/>
        <v>56076</v>
      </c>
      <c r="D186" s="2" t="s">
        <v>45</v>
      </c>
      <c r="E186" s="2" t="s">
        <v>46</v>
      </c>
      <c r="F186" s="2" t="s">
        <v>47</v>
      </c>
      <c r="G186" s="2" t="s">
        <v>58</v>
      </c>
      <c r="H186" t="s">
        <v>64</v>
      </c>
      <c r="I186" s="4">
        <v>0.24</v>
      </c>
      <c r="J186">
        <f t="shared" ca="1" si="10"/>
        <v>8061</v>
      </c>
      <c r="K186">
        <f t="shared" ca="1" si="11"/>
        <v>5075</v>
      </c>
    </row>
    <row r="187" spans="1:11" x14ac:dyDescent="0.25">
      <c r="A187" s="1">
        <v>44382</v>
      </c>
      <c r="B187">
        <f t="shared" ca="1" si="8"/>
        <v>37486</v>
      </c>
      <c r="C187">
        <f t="shared" ca="1" si="9"/>
        <v>58789</v>
      </c>
      <c r="D187" s="2" t="s">
        <v>50</v>
      </c>
      <c r="E187" s="2" t="s">
        <v>46</v>
      </c>
      <c r="F187" s="2" t="s">
        <v>52</v>
      </c>
      <c r="G187" s="2" t="s">
        <v>62</v>
      </c>
      <c r="H187" s="2" t="s">
        <v>49</v>
      </c>
      <c r="I187" s="3">
        <v>0.24</v>
      </c>
      <c r="J187">
        <f t="shared" ca="1" si="10"/>
        <v>8845</v>
      </c>
      <c r="K187">
        <f t="shared" ca="1" si="11"/>
        <v>6202</v>
      </c>
    </row>
    <row r="188" spans="1:11" x14ac:dyDescent="0.25">
      <c r="A188" s="1">
        <v>44383</v>
      </c>
      <c r="B188">
        <f t="shared" ca="1" si="8"/>
        <v>37513</v>
      </c>
      <c r="C188">
        <f t="shared" ca="1" si="9"/>
        <v>50243</v>
      </c>
      <c r="D188" s="2" t="s">
        <v>55</v>
      </c>
      <c r="E188" s="2" t="s">
        <v>56</v>
      </c>
      <c r="F188" s="2" t="s">
        <v>57</v>
      </c>
      <c r="G188" s="2" t="s">
        <v>58</v>
      </c>
      <c r="H188" s="2" t="s">
        <v>54</v>
      </c>
      <c r="I188" s="4">
        <v>0.22</v>
      </c>
      <c r="J188">
        <f t="shared" ca="1" si="10"/>
        <v>8117</v>
      </c>
      <c r="K188">
        <f t="shared" ca="1" si="11"/>
        <v>3094</v>
      </c>
    </row>
    <row r="189" spans="1:11" x14ac:dyDescent="0.25">
      <c r="A189" s="1">
        <v>44384</v>
      </c>
      <c r="B189">
        <f t="shared" ca="1" si="8"/>
        <v>37660</v>
      </c>
      <c r="C189">
        <f t="shared" ca="1" si="9"/>
        <v>53313</v>
      </c>
      <c r="D189" s="2" t="s">
        <v>60</v>
      </c>
      <c r="E189" s="2" t="s">
        <v>56</v>
      </c>
      <c r="F189" s="2" t="s">
        <v>47</v>
      </c>
      <c r="G189" s="2" t="s">
        <v>62</v>
      </c>
      <c r="H189" s="2" t="s">
        <v>59</v>
      </c>
      <c r="I189" s="4">
        <v>0.16</v>
      </c>
      <c r="J189">
        <f t="shared" ca="1" si="10"/>
        <v>8554</v>
      </c>
      <c r="K189">
        <f t="shared" ca="1" si="11"/>
        <v>6799</v>
      </c>
    </row>
    <row r="190" spans="1:11" x14ac:dyDescent="0.25">
      <c r="A190" s="1">
        <v>44385</v>
      </c>
      <c r="B190">
        <f t="shared" ca="1" si="8"/>
        <v>35967</v>
      </c>
      <c r="C190">
        <f t="shared" ca="1" si="9"/>
        <v>50004</v>
      </c>
      <c r="D190" s="2" t="s">
        <v>45</v>
      </c>
      <c r="E190" s="2" t="s">
        <v>46</v>
      </c>
      <c r="F190" s="2" t="s">
        <v>47</v>
      </c>
      <c r="G190" s="2" t="s">
        <v>58</v>
      </c>
      <c r="H190" s="2" t="s">
        <v>63</v>
      </c>
      <c r="I190" s="4">
        <v>0.2</v>
      </c>
      <c r="J190">
        <f t="shared" ca="1" si="10"/>
        <v>8267</v>
      </c>
      <c r="K190">
        <f t="shared" ca="1" si="11"/>
        <v>2178</v>
      </c>
    </row>
    <row r="191" spans="1:11" x14ac:dyDescent="0.25">
      <c r="A191" s="1">
        <v>44386</v>
      </c>
      <c r="B191">
        <f t="shared" ca="1" si="8"/>
        <v>35095</v>
      </c>
      <c r="C191">
        <f t="shared" ca="1" si="9"/>
        <v>52341</v>
      </c>
      <c r="D191" s="2" t="s">
        <v>50</v>
      </c>
      <c r="E191" s="2" t="s">
        <v>46</v>
      </c>
      <c r="F191" s="2" t="s">
        <v>52</v>
      </c>
      <c r="G191" s="2" t="s">
        <v>62</v>
      </c>
      <c r="H191" t="s">
        <v>64</v>
      </c>
      <c r="I191" s="4">
        <v>0.24</v>
      </c>
      <c r="J191">
        <f t="shared" ca="1" si="10"/>
        <v>8602</v>
      </c>
      <c r="K191">
        <f t="shared" ca="1" si="11"/>
        <v>5036</v>
      </c>
    </row>
    <row r="192" spans="1:11" x14ac:dyDescent="0.25">
      <c r="A192" s="1">
        <v>44387</v>
      </c>
      <c r="B192">
        <f t="shared" ca="1" si="8"/>
        <v>38143</v>
      </c>
      <c r="C192">
        <f t="shared" ca="1" si="9"/>
        <v>53805</v>
      </c>
      <c r="D192" s="2" t="s">
        <v>55</v>
      </c>
      <c r="E192" s="2" t="s">
        <v>56</v>
      </c>
      <c r="F192" s="2" t="s">
        <v>57</v>
      </c>
      <c r="G192" s="2" t="s">
        <v>58</v>
      </c>
      <c r="H192" s="2" t="s">
        <v>49</v>
      </c>
      <c r="I192" s="3">
        <v>0.24</v>
      </c>
      <c r="J192">
        <f t="shared" ca="1" si="10"/>
        <v>8227</v>
      </c>
      <c r="K192">
        <f t="shared" ca="1" si="11"/>
        <v>3212</v>
      </c>
    </row>
    <row r="193" spans="1:11" x14ac:dyDescent="0.25">
      <c r="A193" s="1">
        <v>44388</v>
      </c>
      <c r="B193">
        <f t="shared" ca="1" si="8"/>
        <v>38729</v>
      </c>
      <c r="C193">
        <f t="shared" ca="1" si="9"/>
        <v>58463</v>
      </c>
      <c r="D193" s="2" t="s">
        <v>60</v>
      </c>
      <c r="E193" s="2" t="s">
        <v>56</v>
      </c>
      <c r="F193" s="2" t="s">
        <v>47</v>
      </c>
      <c r="G193" s="2" t="s">
        <v>62</v>
      </c>
      <c r="H193" s="2" t="s">
        <v>54</v>
      </c>
      <c r="I193" s="4">
        <v>0.22</v>
      </c>
      <c r="J193">
        <f t="shared" ca="1" si="10"/>
        <v>8800</v>
      </c>
      <c r="K193">
        <f t="shared" ca="1" si="11"/>
        <v>4210</v>
      </c>
    </row>
    <row r="194" spans="1:11" x14ac:dyDescent="0.25">
      <c r="A194" s="1">
        <v>44389</v>
      </c>
      <c r="B194">
        <f t="shared" ca="1" si="8"/>
        <v>36814</v>
      </c>
      <c r="C194">
        <f t="shared" ca="1" si="9"/>
        <v>51630</v>
      </c>
      <c r="D194" s="2" t="s">
        <v>45</v>
      </c>
      <c r="E194" s="2" t="s">
        <v>46</v>
      </c>
      <c r="F194" s="2" t="s">
        <v>47</v>
      </c>
      <c r="G194" s="2" t="s">
        <v>58</v>
      </c>
      <c r="H194" s="2" t="s">
        <v>59</v>
      </c>
      <c r="I194" s="4">
        <v>0.16</v>
      </c>
      <c r="J194">
        <f t="shared" ca="1" si="10"/>
        <v>8058</v>
      </c>
      <c r="K194">
        <f t="shared" ca="1" si="11"/>
        <v>3053</v>
      </c>
    </row>
    <row r="195" spans="1:11" x14ac:dyDescent="0.25">
      <c r="A195" s="1">
        <v>44390</v>
      </c>
      <c r="B195">
        <f t="shared" ref="B195:B258" ca="1" si="12">RANDBETWEEN(35000,40050)</f>
        <v>35021</v>
      </c>
      <c r="C195">
        <f t="shared" ref="C195:C258" ca="1" si="13">RANDBETWEEN(50000,60000)</f>
        <v>50795</v>
      </c>
      <c r="D195" s="2" t="s">
        <v>50</v>
      </c>
      <c r="E195" s="2" t="s">
        <v>46</v>
      </c>
      <c r="F195" s="2" t="s">
        <v>52</v>
      </c>
      <c r="G195" s="2" t="s">
        <v>62</v>
      </c>
      <c r="H195" s="2" t="s">
        <v>63</v>
      </c>
      <c r="I195" s="4">
        <v>0.2</v>
      </c>
      <c r="J195">
        <f t="shared" ref="J195:J258" ca="1" si="14">RANDBETWEEN(8000,9000)</f>
        <v>8462</v>
      </c>
      <c r="K195">
        <f t="shared" ref="K195:K258" ca="1" si="15">RANDBETWEEN(2000,8000)</f>
        <v>7887</v>
      </c>
    </row>
    <row r="196" spans="1:11" x14ac:dyDescent="0.25">
      <c r="A196" s="1">
        <v>44391</v>
      </c>
      <c r="B196">
        <f t="shared" ca="1" si="12"/>
        <v>36583</v>
      </c>
      <c r="C196">
        <f t="shared" ca="1" si="13"/>
        <v>57377</v>
      </c>
      <c r="D196" s="2" t="s">
        <v>55</v>
      </c>
      <c r="E196" s="2" t="s">
        <v>56</v>
      </c>
      <c r="F196" s="2" t="s">
        <v>57</v>
      </c>
      <c r="G196" s="2" t="s">
        <v>58</v>
      </c>
      <c r="H196" t="s">
        <v>64</v>
      </c>
      <c r="I196" s="4">
        <v>0.24</v>
      </c>
      <c r="J196">
        <f t="shared" ca="1" si="14"/>
        <v>8524</v>
      </c>
      <c r="K196">
        <f t="shared" ca="1" si="15"/>
        <v>7822</v>
      </c>
    </row>
    <row r="197" spans="1:11" x14ac:dyDescent="0.25">
      <c r="A197" s="1">
        <v>44392</v>
      </c>
      <c r="B197">
        <f t="shared" ca="1" si="12"/>
        <v>37773</v>
      </c>
      <c r="C197">
        <f t="shared" ca="1" si="13"/>
        <v>59924</v>
      </c>
      <c r="D197" s="2" t="s">
        <v>60</v>
      </c>
      <c r="E197" s="2" t="s">
        <v>56</v>
      </c>
      <c r="F197" s="2" t="s">
        <v>47</v>
      </c>
      <c r="G197" s="2" t="s">
        <v>62</v>
      </c>
      <c r="H197" s="2" t="s">
        <v>49</v>
      </c>
      <c r="I197" s="3">
        <v>0.24</v>
      </c>
      <c r="J197">
        <f t="shared" ca="1" si="14"/>
        <v>8060</v>
      </c>
      <c r="K197">
        <f t="shared" ca="1" si="15"/>
        <v>4272</v>
      </c>
    </row>
    <row r="198" spans="1:11" x14ac:dyDescent="0.25">
      <c r="A198" s="1">
        <v>44393</v>
      </c>
      <c r="B198">
        <f t="shared" ca="1" si="12"/>
        <v>38905</v>
      </c>
      <c r="C198">
        <f t="shared" ca="1" si="13"/>
        <v>51619</v>
      </c>
      <c r="D198" s="2" t="s">
        <v>45</v>
      </c>
      <c r="E198" s="2" t="s">
        <v>46</v>
      </c>
      <c r="F198" s="2" t="s">
        <v>47</v>
      </c>
      <c r="G198" s="2" t="s">
        <v>58</v>
      </c>
      <c r="H198" s="2" t="s">
        <v>54</v>
      </c>
      <c r="I198" s="4">
        <v>0.22</v>
      </c>
      <c r="J198">
        <f t="shared" ca="1" si="14"/>
        <v>8095</v>
      </c>
      <c r="K198">
        <f t="shared" ca="1" si="15"/>
        <v>6204</v>
      </c>
    </row>
    <row r="199" spans="1:11" x14ac:dyDescent="0.25">
      <c r="A199" s="1">
        <v>44394</v>
      </c>
      <c r="B199">
        <f t="shared" ca="1" si="12"/>
        <v>36917</v>
      </c>
      <c r="C199">
        <f t="shared" ca="1" si="13"/>
        <v>50750</v>
      </c>
      <c r="D199" s="2" t="s">
        <v>50</v>
      </c>
      <c r="E199" s="2" t="s">
        <v>46</v>
      </c>
      <c r="F199" s="2" t="s">
        <v>52</v>
      </c>
      <c r="G199" s="2" t="s">
        <v>62</v>
      </c>
      <c r="H199" s="2" t="s">
        <v>59</v>
      </c>
      <c r="I199" s="4">
        <v>0.16</v>
      </c>
      <c r="J199">
        <f t="shared" ca="1" si="14"/>
        <v>8940</v>
      </c>
      <c r="K199">
        <f t="shared" ca="1" si="15"/>
        <v>6280</v>
      </c>
    </row>
    <row r="200" spans="1:11" x14ac:dyDescent="0.25">
      <c r="A200" s="1">
        <v>44395</v>
      </c>
      <c r="B200">
        <f t="shared" ca="1" si="12"/>
        <v>36325</v>
      </c>
      <c r="C200">
        <f t="shared" ca="1" si="13"/>
        <v>59433</v>
      </c>
      <c r="D200" s="2" t="s">
        <v>55</v>
      </c>
      <c r="E200" s="2" t="s">
        <v>56</v>
      </c>
      <c r="F200" s="2" t="s">
        <v>57</v>
      </c>
      <c r="G200" s="2" t="s">
        <v>58</v>
      </c>
      <c r="H200" s="2" t="s">
        <v>63</v>
      </c>
      <c r="I200" s="4">
        <v>0.2</v>
      </c>
      <c r="J200">
        <f t="shared" ca="1" si="14"/>
        <v>8430</v>
      </c>
      <c r="K200">
        <f t="shared" ca="1" si="15"/>
        <v>4537</v>
      </c>
    </row>
    <row r="201" spans="1:11" x14ac:dyDescent="0.25">
      <c r="A201" s="1">
        <v>44396</v>
      </c>
      <c r="B201">
        <f t="shared" ca="1" si="12"/>
        <v>36707</v>
      </c>
      <c r="C201">
        <f t="shared" ca="1" si="13"/>
        <v>51803</v>
      </c>
      <c r="D201" s="2" t="s">
        <v>60</v>
      </c>
      <c r="E201" s="2" t="s">
        <v>56</v>
      </c>
      <c r="F201" s="2" t="s">
        <v>47</v>
      </c>
      <c r="G201" s="2" t="s">
        <v>62</v>
      </c>
      <c r="H201" t="s">
        <v>64</v>
      </c>
      <c r="I201" s="4">
        <v>0.24</v>
      </c>
      <c r="J201">
        <f t="shared" ca="1" si="14"/>
        <v>8641</v>
      </c>
      <c r="K201">
        <f t="shared" ca="1" si="15"/>
        <v>3095</v>
      </c>
    </row>
    <row r="202" spans="1:11" x14ac:dyDescent="0.25">
      <c r="A202" s="1">
        <v>44397</v>
      </c>
      <c r="B202">
        <f t="shared" ca="1" si="12"/>
        <v>36650</v>
      </c>
      <c r="C202">
        <f t="shared" ca="1" si="13"/>
        <v>52634</v>
      </c>
      <c r="D202" s="2" t="s">
        <v>45</v>
      </c>
      <c r="E202" s="2" t="s">
        <v>46</v>
      </c>
      <c r="F202" s="2" t="s">
        <v>47</v>
      </c>
      <c r="G202" s="2" t="s">
        <v>58</v>
      </c>
      <c r="H202" s="2" t="s">
        <v>49</v>
      </c>
      <c r="I202" s="3">
        <v>0.24</v>
      </c>
      <c r="J202">
        <f t="shared" ca="1" si="14"/>
        <v>8448</v>
      </c>
      <c r="K202">
        <f t="shared" ca="1" si="15"/>
        <v>4773</v>
      </c>
    </row>
    <row r="203" spans="1:11" x14ac:dyDescent="0.25">
      <c r="A203" s="1">
        <v>44398</v>
      </c>
      <c r="B203">
        <f t="shared" ca="1" si="12"/>
        <v>38053</v>
      </c>
      <c r="C203">
        <f t="shared" ca="1" si="13"/>
        <v>58618</v>
      </c>
      <c r="D203" s="2" t="s">
        <v>50</v>
      </c>
      <c r="E203" s="2" t="s">
        <v>46</v>
      </c>
      <c r="F203" s="2" t="s">
        <v>52</v>
      </c>
      <c r="G203" s="2" t="s">
        <v>62</v>
      </c>
      <c r="H203" s="2" t="s">
        <v>54</v>
      </c>
      <c r="I203" s="4">
        <v>0.22</v>
      </c>
      <c r="J203">
        <f t="shared" ca="1" si="14"/>
        <v>8246</v>
      </c>
      <c r="K203">
        <f t="shared" ca="1" si="15"/>
        <v>6034</v>
      </c>
    </row>
    <row r="204" spans="1:11" x14ac:dyDescent="0.25">
      <c r="A204" s="1">
        <v>44399</v>
      </c>
      <c r="B204">
        <f t="shared" ca="1" si="12"/>
        <v>36983</v>
      </c>
      <c r="C204">
        <f t="shared" ca="1" si="13"/>
        <v>54397</v>
      </c>
      <c r="D204" s="2" t="s">
        <v>55</v>
      </c>
      <c r="E204" s="2" t="s">
        <v>56</v>
      </c>
      <c r="F204" s="2" t="s">
        <v>57</v>
      </c>
      <c r="G204" s="2" t="s">
        <v>58</v>
      </c>
      <c r="H204" s="2" t="s">
        <v>59</v>
      </c>
      <c r="I204" s="4">
        <v>0.16</v>
      </c>
      <c r="J204">
        <f t="shared" ca="1" si="14"/>
        <v>8123</v>
      </c>
      <c r="K204">
        <f t="shared" ca="1" si="15"/>
        <v>4588</v>
      </c>
    </row>
    <row r="205" spans="1:11" x14ac:dyDescent="0.25">
      <c r="A205" s="1">
        <v>44400</v>
      </c>
      <c r="B205">
        <f t="shared" ca="1" si="12"/>
        <v>38706</v>
      </c>
      <c r="C205">
        <f t="shared" ca="1" si="13"/>
        <v>55510</v>
      </c>
      <c r="D205" s="2" t="s">
        <v>60</v>
      </c>
      <c r="E205" s="2" t="s">
        <v>56</v>
      </c>
      <c r="F205" s="2" t="s">
        <v>47</v>
      </c>
      <c r="G205" s="2" t="s">
        <v>62</v>
      </c>
      <c r="H205" s="2" t="s">
        <v>63</v>
      </c>
      <c r="I205" s="4">
        <v>0.2</v>
      </c>
      <c r="J205">
        <f t="shared" ca="1" si="14"/>
        <v>8096</v>
      </c>
      <c r="K205">
        <f t="shared" ca="1" si="15"/>
        <v>6504</v>
      </c>
    </row>
    <row r="206" spans="1:11" x14ac:dyDescent="0.25">
      <c r="A206" s="1">
        <v>44401</v>
      </c>
      <c r="B206">
        <f t="shared" ca="1" si="12"/>
        <v>39797</v>
      </c>
      <c r="C206">
        <f t="shared" ca="1" si="13"/>
        <v>58460</v>
      </c>
      <c r="D206" s="2" t="s">
        <v>45</v>
      </c>
      <c r="E206" s="2" t="s">
        <v>46</v>
      </c>
      <c r="F206" s="2" t="s">
        <v>47</v>
      </c>
      <c r="G206" s="2" t="s">
        <v>58</v>
      </c>
      <c r="H206" t="s">
        <v>64</v>
      </c>
      <c r="I206" s="4">
        <v>0.24</v>
      </c>
      <c r="J206">
        <f t="shared" ca="1" si="14"/>
        <v>8704</v>
      </c>
      <c r="K206">
        <f t="shared" ca="1" si="15"/>
        <v>7798</v>
      </c>
    </row>
    <row r="207" spans="1:11" x14ac:dyDescent="0.25">
      <c r="A207" s="1">
        <v>44402</v>
      </c>
      <c r="B207">
        <f t="shared" ca="1" si="12"/>
        <v>39240</v>
      </c>
      <c r="C207">
        <f t="shared" ca="1" si="13"/>
        <v>57728</v>
      </c>
      <c r="D207" s="2" t="s">
        <v>50</v>
      </c>
      <c r="E207" s="2" t="s">
        <v>46</v>
      </c>
      <c r="F207" s="2" t="s">
        <v>52</v>
      </c>
      <c r="G207" s="2" t="s">
        <v>62</v>
      </c>
      <c r="H207" s="2" t="s">
        <v>49</v>
      </c>
      <c r="I207" s="3">
        <v>0.24</v>
      </c>
      <c r="J207">
        <f t="shared" ca="1" si="14"/>
        <v>8906</v>
      </c>
      <c r="K207">
        <f t="shared" ca="1" si="15"/>
        <v>7368</v>
      </c>
    </row>
    <row r="208" spans="1:11" x14ac:dyDescent="0.25">
      <c r="A208" s="1">
        <v>44403</v>
      </c>
      <c r="B208">
        <f t="shared" ca="1" si="12"/>
        <v>37999</v>
      </c>
      <c r="C208">
        <f t="shared" ca="1" si="13"/>
        <v>55223</v>
      </c>
      <c r="D208" s="2" t="s">
        <v>55</v>
      </c>
      <c r="E208" s="2" t="s">
        <v>56</v>
      </c>
      <c r="F208" s="2" t="s">
        <v>57</v>
      </c>
      <c r="G208" s="2" t="s">
        <v>58</v>
      </c>
      <c r="H208" s="2" t="s">
        <v>54</v>
      </c>
      <c r="I208" s="4">
        <v>0.22</v>
      </c>
      <c r="J208">
        <f t="shared" ca="1" si="14"/>
        <v>8470</v>
      </c>
      <c r="K208">
        <f t="shared" ca="1" si="15"/>
        <v>2959</v>
      </c>
    </row>
    <row r="209" spans="1:11" x14ac:dyDescent="0.25">
      <c r="A209" s="1">
        <v>44404</v>
      </c>
      <c r="B209">
        <f t="shared" ca="1" si="12"/>
        <v>38555</v>
      </c>
      <c r="C209">
        <f t="shared" ca="1" si="13"/>
        <v>57637</v>
      </c>
      <c r="D209" s="2" t="s">
        <v>60</v>
      </c>
      <c r="E209" s="2" t="s">
        <v>56</v>
      </c>
      <c r="F209" s="2" t="s">
        <v>47</v>
      </c>
      <c r="G209" s="2" t="s">
        <v>62</v>
      </c>
      <c r="H209" s="2" t="s">
        <v>59</v>
      </c>
      <c r="I209" s="4">
        <v>0.16</v>
      </c>
      <c r="J209">
        <f t="shared" ca="1" si="14"/>
        <v>8278</v>
      </c>
      <c r="K209">
        <f t="shared" ca="1" si="15"/>
        <v>6977</v>
      </c>
    </row>
    <row r="210" spans="1:11" x14ac:dyDescent="0.25">
      <c r="A210" s="1">
        <v>44405</v>
      </c>
      <c r="B210">
        <f t="shared" ca="1" si="12"/>
        <v>38792</v>
      </c>
      <c r="C210">
        <f t="shared" ca="1" si="13"/>
        <v>58176</v>
      </c>
      <c r="D210" s="2" t="s">
        <v>45</v>
      </c>
      <c r="E210" s="2" t="s">
        <v>46</v>
      </c>
      <c r="F210" s="2" t="s">
        <v>47</v>
      </c>
      <c r="G210" s="2" t="s">
        <v>58</v>
      </c>
      <c r="H210" s="2" t="s">
        <v>63</v>
      </c>
      <c r="I210" s="4">
        <v>0.2</v>
      </c>
      <c r="J210">
        <f t="shared" ca="1" si="14"/>
        <v>8761</v>
      </c>
      <c r="K210">
        <f t="shared" ca="1" si="15"/>
        <v>7182</v>
      </c>
    </row>
    <row r="211" spans="1:11" x14ac:dyDescent="0.25">
      <c r="A211" s="1">
        <v>44406</v>
      </c>
      <c r="B211">
        <f t="shared" ca="1" si="12"/>
        <v>35903</v>
      </c>
      <c r="C211">
        <f t="shared" ca="1" si="13"/>
        <v>52255</v>
      </c>
      <c r="D211" s="2" t="s">
        <v>50</v>
      </c>
      <c r="E211" s="2" t="s">
        <v>46</v>
      </c>
      <c r="F211" s="2" t="s">
        <v>52</v>
      </c>
      <c r="G211" s="2" t="s">
        <v>62</v>
      </c>
      <c r="H211" t="s">
        <v>64</v>
      </c>
      <c r="I211" s="4">
        <v>0.24</v>
      </c>
      <c r="J211">
        <f t="shared" ca="1" si="14"/>
        <v>8907</v>
      </c>
      <c r="K211">
        <f t="shared" ca="1" si="15"/>
        <v>7360</v>
      </c>
    </row>
    <row r="212" spans="1:11" x14ac:dyDescent="0.25">
      <c r="A212" s="1">
        <v>44407</v>
      </c>
      <c r="B212">
        <f t="shared" ca="1" si="12"/>
        <v>38595</v>
      </c>
      <c r="C212">
        <f t="shared" ca="1" si="13"/>
        <v>54634</v>
      </c>
      <c r="D212" s="2" t="s">
        <v>55</v>
      </c>
      <c r="E212" s="2" t="s">
        <v>56</v>
      </c>
      <c r="F212" s="2" t="s">
        <v>57</v>
      </c>
      <c r="G212" s="2" t="s">
        <v>58</v>
      </c>
      <c r="H212" s="2" t="s">
        <v>49</v>
      </c>
      <c r="I212" s="3">
        <v>0.24</v>
      </c>
      <c r="J212">
        <f t="shared" ca="1" si="14"/>
        <v>8389</v>
      </c>
      <c r="K212">
        <f t="shared" ca="1" si="15"/>
        <v>6664</v>
      </c>
    </row>
    <row r="213" spans="1:11" x14ac:dyDescent="0.25">
      <c r="A213" s="1">
        <v>44408</v>
      </c>
      <c r="B213">
        <f t="shared" ca="1" si="12"/>
        <v>36656</v>
      </c>
      <c r="C213">
        <f t="shared" ca="1" si="13"/>
        <v>51256</v>
      </c>
      <c r="D213" s="2" t="s">
        <v>60</v>
      </c>
      <c r="E213" s="2" t="s">
        <v>56</v>
      </c>
      <c r="F213" s="2" t="s">
        <v>47</v>
      </c>
      <c r="G213" s="2" t="s">
        <v>62</v>
      </c>
      <c r="H213" s="2" t="s">
        <v>54</v>
      </c>
      <c r="I213" s="4">
        <v>0.22</v>
      </c>
      <c r="J213">
        <f t="shared" ca="1" si="14"/>
        <v>8762</v>
      </c>
      <c r="K213">
        <f t="shared" ca="1" si="15"/>
        <v>7046</v>
      </c>
    </row>
    <row r="214" spans="1:11" x14ac:dyDescent="0.25">
      <c r="A214" s="1">
        <v>44409</v>
      </c>
      <c r="B214">
        <f t="shared" ca="1" si="12"/>
        <v>39761</v>
      </c>
      <c r="C214">
        <f t="shared" ca="1" si="13"/>
        <v>55899</v>
      </c>
      <c r="D214" s="2" t="s">
        <v>45</v>
      </c>
      <c r="E214" s="2" t="s">
        <v>46</v>
      </c>
      <c r="F214" s="2" t="s">
        <v>47</v>
      </c>
      <c r="G214" s="2" t="s">
        <v>58</v>
      </c>
      <c r="H214" s="2" t="s">
        <v>59</v>
      </c>
      <c r="I214" s="4">
        <v>0.16</v>
      </c>
      <c r="J214">
        <f t="shared" ca="1" si="14"/>
        <v>8887</v>
      </c>
      <c r="K214">
        <f t="shared" ca="1" si="15"/>
        <v>3996</v>
      </c>
    </row>
    <row r="215" spans="1:11" x14ac:dyDescent="0.25">
      <c r="A215" s="1">
        <v>44410</v>
      </c>
      <c r="B215">
        <f t="shared" ca="1" si="12"/>
        <v>37573</v>
      </c>
      <c r="C215">
        <f t="shared" ca="1" si="13"/>
        <v>52372</v>
      </c>
      <c r="D215" s="2" t="s">
        <v>50</v>
      </c>
      <c r="E215" s="2" t="s">
        <v>46</v>
      </c>
      <c r="F215" s="2" t="s">
        <v>52</v>
      </c>
      <c r="G215" s="2" t="s">
        <v>62</v>
      </c>
      <c r="H215" s="2" t="s">
        <v>63</v>
      </c>
      <c r="I215" s="4">
        <v>0.2</v>
      </c>
      <c r="J215">
        <f t="shared" ca="1" si="14"/>
        <v>8041</v>
      </c>
      <c r="K215">
        <f t="shared" ca="1" si="15"/>
        <v>2036</v>
      </c>
    </row>
    <row r="216" spans="1:11" x14ac:dyDescent="0.25">
      <c r="A216" s="1">
        <v>44411</v>
      </c>
      <c r="B216">
        <f t="shared" ca="1" si="12"/>
        <v>35155</v>
      </c>
      <c r="C216">
        <f t="shared" ca="1" si="13"/>
        <v>51450</v>
      </c>
      <c r="D216" s="2" t="s">
        <v>55</v>
      </c>
      <c r="E216" s="2" t="s">
        <v>56</v>
      </c>
      <c r="F216" s="2" t="s">
        <v>57</v>
      </c>
      <c r="G216" s="2" t="s">
        <v>58</v>
      </c>
      <c r="H216" t="s">
        <v>64</v>
      </c>
      <c r="I216" s="4">
        <v>0.24</v>
      </c>
      <c r="J216">
        <f t="shared" ca="1" si="14"/>
        <v>8201</v>
      </c>
      <c r="K216">
        <f t="shared" ca="1" si="15"/>
        <v>2741</v>
      </c>
    </row>
    <row r="217" spans="1:11" x14ac:dyDescent="0.25">
      <c r="A217" s="1">
        <v>44412</v>
      </c>
      <c r="B217">
        <f t="shared" ca="1" si="12"/>
        <v>39236</v>
      </c>
      <c r="C217">
        <f t="shared" ca="1" si="13"/>
        <v>51510</v>
      </c>
      <c r="D217" s="2" t="s">
        <v>60</v>
      </c>
      <c r="E217" s="2" t="s">
        <v>56</v>
      </c>
      <c r="F217" s="2" t="s">
        <v>47</v>
      </c>
      <c r="G217" s="2" t="s">
        <v>62</v>
      </c>
      <c r="H217" s="2" t="s">
        <v>49</v>
      </c>
      <c r="I217" s="3">
        <v>0.24</v>
      </c>
      <c r="J217">
        <f t="shared" ca="1" si="14"/>
        <v>8832</v>
      </c>
      <c r="K217">
        <f t="shared" ca="1" si="15"/>
        <v>6612</v>
      </c>
    </row>
    <row r="218" spans="1:11" x14ac:dyDescent="0.25">
      <c r="A218" s="1">
        <v>44413</v>
      </c>
      <c r="B218">
        <f t="shared" ca="1" si="12"/>
        <v>39577</v>
      </c>
      <c r="C218">
        <f t="shared" ca="1" si="13"/>
        <v>58007</v>
      </c>
      <c r="D218" s="2" t="s">
        <v>45</v>
      </c>
      <c r="E218" s="2" t="s">
        <v>46</v>
      </c>
      <c r="F218" s="2" t="s">
        <v>47</v>
      </c>
      <c r="G218" s="2" t="s">
        <v>58</v>
      </c>
      <c r="H218" s="2" t="s">
        <v>54</v>
      </c>
      <c r="I218" s="4">
        <v>0.22</v>
      </c>
      <c r="J218">
        <f t="shared" ca="1" si="14"/>
        <v>8652</v>
      </c>
      <c r="K218">
        <f t="shared" ca="1" si="15"/>
        <v>2573</v>
      </c>
    </row>
    <row r="219" spans="1:11" x14ac:dyDescent="0.25">
      <c r="A219" s="1">
        <v>44414</v>
      </c>
      <c r="B219">
        <f t="shared" ca="1" si="12"/>
        <v>36768</v>
      </c>
      <c r="C219">
        <f t="shared" ca="1" si="13"/>
        <v>59924</v>
      </c>
      <c r="D219" s="2" t="s">
        <v>50</v>
      </c>
      <c r="E219" s="2" t="s">
        <v>46</v>
      </c>
      <c r="F219" s="2" t="s">
        <v>52</v>
      </c>
      <c r="G219" s="2" t="s">
        <v>62</v>
      </c>
      <c r="H219" s="2" t="s">
        <v>59</v>
      </c>
      <c r="I219" s="4">
        <v>0.16</v>
      </c>
      <c r="J219">
        <f t="shared" ca="1" si="14"/>
        <v>8006</v>
      </c>
      <c r="K219">
        <f t="shared" ca="1" si="15"/>
        <v>7111</v>
      </c>
    </row>
    <row r="220" spans="1:11" x14ac:dyDescent="0.25">
      <c r="A220" s="1">
        <v>44415</v>
      </c>
      <c r="B220">
        <f t="shared" ca="1" si="12"/>
        <v>40041</v>
      </c>
      <c r="C220">
        <f t="shared" ca="1" si="13"/>
        <v>56754</v>
      </c>
      <c r="D220" s="2" t="s">
        <v>55</v>
      </c>
      <c r="E220" s="2" t="s">
        <v>56</v>
      </c>
      <c r="F220" s="2" t="s">
        <v>57</v>
      </c>
      <c r="G220" s="2" t="s">
        <v>58</v>
      </c>
      <c r="H220" s="2" t="s">
        <v>63</v>
      </c>
      <c r="I220" s="4">
        <v>0.2</v>
      </c>
      <c r="J220">
        <f t="shared" ca="1" si="14"/>
        <v>8758</v>
      </c>
      <c r="K220">
        <f t="shared" ca="1" si="15"/>
        <v>2055</v>
      </c>
    </row>
    <row r="221" spans="1:11" x14ac:dyDescent="0.25">
      <c r="A221" s="1">
        <v>44416</v>
      </c>
      <c r="B221">
        <f t="shared" ca="1" si="12"/>
        <v>35024</v>
      </c>
      <c r="C221">
        <f t="shared" ca="1" si="13"/>
        <v>58303</v>
      </c>
      <c r="D221" s="2" t="s">
        <v>60</v>
      </c>
      <c r="E221" s="2" t="s">
        <v>56</v>
      </c>
      <c r="F221" s="2" t="s">
        <v>47</v>
      </c>
      <c r="G221" s="2" t="s">
        <v>62</v>
      </c>
      <c r="H221" t="s">
        <v>64</v>
      </c>
      <c r="I221" s="4">
        <v>0.24</v>
      </c>
      <c r="J221">
        <f t="shared" ca="1" si="14"/>
        <v>8234</v>
      </c>
      <c r="K221">
        <f t="shared" ca="1" si="15"/>
        <v>3799</v>
      </c>
    </row>
    <row r="222" spans="1:11" x14ac:dyDescent="0.25">
      <c r="A222" s="1">
        <v>44417</v>
      </c>
      <c r="B222">
        <f t="shared" ca="1" si="12"/>
        <v>35737</v>
      </c>
      <c r="C222">
        <f t="shared" ca="1" si="13"/>
        <v>57227</v>
      </c>
      <c r="D222" s="2" t="s">
        <v>45</v>
      </c>
      <c r="E222" s="2" t="s">
        <v>46</v>
      </c>
      <c r="F222" s="2" t="s">
        <v>47</v>
      </c>
      <c r="G222" s="2" t="s">
        <v>58</v>
      </c>
      <c r="H222" s="2" t="s">
        <v>49</v>
      </c>
      <c r="I222" s="3">
        <v>0.24</v>
      </c>
      <c r="J222">
        <f t="shared" ca="1" si="14"/>
        <v>8836</v>
      </c>
      <c r="K222">
        <f t="shared" ca="1" si="15"/>
        <v>7600</v>
      </c>
    </row>
    <row r="223" spans="1:11" x14ac:dyDescent="0.25">
      <c r="A223" s="1">
        <v>44418</v>
      </c>
      <c r="B223">
        <f t="shared" ca="1" si="12"/>
        <v>37828</v>
      </c>
      <c r="C223">
        <f t="shared" ca="1" si="13"/>
        <v>53131</v>
      </c>
      <c r="D223" s="2" t="s">
        <v>50</v>
      </c>
      <c r="E223" s="2" t="s">
        <v>46</v>
      </c>
      <c r="F223" s="2" t="s">
        <v>52</v>
      </c>
      <c r="G223" s="2" t="s">
        <v>62</v>
      </c>
      <c r="H223" s="2" t="s">
        <v>54</v>
      </c>
      <c r="I223" s="4">
        <v>0.22</v>
      </c>
      <c r="J223">
        <f t="shared" ca="1" si="14"/>
        <v>8800</v>
      </c>
      <c r="K223">
        <f t="shared" ca="1" si="15"/>
        <v>2401</v>
      </c>
    </row>
    <row r="224" spans="1:11" x14ac:dyDescent="0.25">
      <c r="A224" s="1">
        <v>44419</v>
      </c>
      <c r="B224">
        <f t="shared" ca="1" si="12"/>
        <v>38945</v>
      </c>
      <c r="C224">
        <f t="shared" ca="1" si="13"/>
        <v>50532</v>
      </c>
      <c r="D224" s="2" t="s">
        <v>55</v>
      </c>
      <c r="E224" s="2" t="s">
        <v>56</v>
      </c>
      <c r="F224" s="2" t="s">
        <v>57</v>
      </c>
      <c r="G224" s="2" t="s">
        <v>58</v>
      </c>
      <c r="H224" s="2" t="s">
        <v>59</v>
      </c>
      <c r="I224" s="4">
        <v>0.16</v>
      </c>
      <c r="J224">
        <f t="shared" ca="1" si="14"/>
        <v>8697</v>
      </c>
      <c r="K224">
        <f t="shared" ca="1" si="15"/>
        <v>6542</v>
      </c>
    </row>
    <row r="225" spans="1:11" x14ac:dyDescent="0.25">
      <c r="A225" s="1">
        <v>44420</v>
      </c>
      <c r="B225">
        <f t="shared" ca="1" si="12"/>
        <v>36391</v>
      </c>
      <c r="C225">
        <f t="shared" ca="1" si="13"/>
        <v>53582</v>
      </c>
      <c r="D225" s="2" t="s">
        <v>60</v>
      </c>
      <c r="E225" s="2" t="s">
        <v>56</v>
      </c>
      <c r="F225" s="2" t="s">
        <v>47</v>
      </c>
      <c r="G225" s="2" t="s">
        <v>62</v>
      </c>
      <c r="H225" s="2" t="s">
        <v>63</v>
      </c>
      <c r="I225" s="4">
        <v>0.2</v>
      </c>
      <c r="J225">
        <f t="shared" ca="1" si="14"/>
        <v>8358</v>
      </c>
      <c r="K225">
        <f t="shared" ca="1" si="15"/>
        <v>4392</v>
      </c>
    </row>
    <row r="226" spans="1:11" x14ac:dyDescent="0.25">
      <c r="A226" s="1">
        <v>44421</v>
      </c>
      <c r="B226">
        <f t="shared" ca="1" si="12"/>
        <v>35709</v>
      </c>
      <c r="C226">
        <f t="shared" ca="1" si="13"/>
        <v>53182</v>
      </c>
      <c r="D226" s="2" t="s">
        <v>45</v>
      </c>
      <c r="E226" s="2" t="s">
        <v>46</v>
      </c>
      <c r="F226" s="2" t="s">
        <v>47</v>
      </c>
      <c r="G226" s="2" t="s">
        <v>58</v>
      </c>
      <c r="H226" t="s">
        <v>64</v>
      </c>
      <c r="I226" s="4">
        <v>0.24</v>
      </c>
      <c r="J226">
        <f t="shared" ca="1" si="14"/>
        <v>8292</v>
      </c>
      <c r="K226">
        <f t="shared" ca="1" si="15"/>
        <v>2580</v>
      </c>
    </row>
    <row r="227" spans="1:11" x14ac:dyDescent="0.25">
      <c r="A227" s="1">
        <v>44422</v>
      </c>
      <c r="B227">
        <f t="shared" ca="1" si="12"/>
        <v>36605</v>
      </c>
      <c r="C227">
        <f t="shared" ca="1" si="13"/>
        <v>58128</v>
      </c>
      <c r="D227" s="2" t="s">
        <v>50</v>
      </c>
      <c r="E227" s="2" t="s">
        <v>46</v>
      </c>
      <c r="F227" s="2" t="s">
        <v>52</v>
      </c>
      <c r="G227" s="2" t="s">
        <v>62</v>
      </c>
      <c r="H227" s="2" t="s">
        <v>49</v>
      </c>
      <c r="I227" s="3">
        <v>0.24</v>
      </c>
      <c r="J227">
        <f t="shared" ca="1" si="14"/>
        <v>8278</v>
      </c>
      <c r="K227">
        <f t="shared" ca="1" si="15"/>
        <v>3329</v>
      </c>
    </row>
    <row r="228" spans="1:11" x14ac:dyDescent="0.25">
      <c r="A228" s="1">
        <v>44423</v>
      </c>
      <c r="B228">
        <f t="shared" ca="1" si="12"/>
        <v>38283</v>
      </c>
      <c r="C228">
        <f t="shared" ca="1" si="13"/>
        <v>58444</v>
      </c>
      <c r="D228" s="2" t="s">
        <v>55</v>
      </c>
      <c r="E228" s="2" t="s">
        <v>56</v>
      </c>
      <c r="F228" s="2" t="s">
        <v>57</v>
      </c>
      <c r="G228" s="2" t="s">
        <v>58</v>
      </c>
      <c r="H228" s="2" t="s">
        <v>54</v>
      </c>
      <c r="I228" s="4">
        <v>0.22</v>
      </c>
      <c r="J228">
        <f t="shared" ca="1" si="14"/>
        <v>8853</v>
      </c>
      <c r="K228">
        <f t="shared" ca="1" si="15"/>
        <v>6150</v>
      </c>
    </row>
    <row r="229" spans="1:11" x14ac:dyDescent="0.25">
      <c r="A229" s="1">
        <v>44424</v>
      </c>
      <c r="B229">
        <f t="shared" ca="1" si="12"/>
        <v>35175</v>
      </c>
      <c r="C229">
        <f t="shared" ca="1" si="13"/>
        <v>51516</v>
      </c>
      <c r="D229" s="2" t="s">
        <v>60</v>
      </c>
      <c r="E229" s="2" t="s">
        <v>56</v>
      </c>
      <c r="F229" s="2" t="s">
        <v>47</v>
      </c>
      <c r="G229" s="2" t="s">
        <v>62</v>
      </c>
      <c r="H229" s="2" t="s">
        <v>59</v>
      </c>
      <c r="I229" s="4">
        <v>0.16</v>
      </c>
      <c r="J229">
        <f t="shared" ca="1" si="14"/>
        <v>8037</v>
      </c>
      <c r="K229">
        <f t="shared" ca="1" si="15"/>
        <v>5778</v>
      </c>
    </row>
    <row r="230" spans="1:11" x14ac:dyDescent="0.25">
      <c r="A230" s="1">
        <v>44425</v>
      </c>
      <c r="B230">
        <f t="shared" ca="1" si="12"/>
        <v>35388</v>
      </c>
      <c r="C230">
        <f t="shared" ca="1" si="13"/>
        <v>52588</v>
      </c>
      <c r="D230" s="2" t="s">
        <v>45</v>
      </c>
      <c r="E230" s="2" t="s">
        <v>46</v>
      </c>
      <c r="F230" s="2" t="s">
        <v>47</v>
      </c>
      <c r="G230" s="2" t="s">
        <v>58</v>
      </c>
      <c r="H230" s="2" t="s">
        <v>63</v>
      </c>
      <c r="I230" s="4">
        <v>0.2</v>
      </c>
      <c r="J230">
        <f t="shared" ca="1" si="14"/>
        <v>8590</v>
      </c>
      <c r="K230">
        <f t="shared" ca="1" si="15"/>
        <v>7909</v>
      </c>
    </row>
    <row r="231" spans="1:11" x14ac:dyDescent="0.25">
      <c r="A231" s="1">
        <v>44426</v>
      </c>
      <c r="B231">
        <f t="shared" ca="1" si="12"/>
        <v>36841</v>
      </c>
      <c r="C231">
        <f t="shared" ca="1" si="13"/>
        <v>59043</v>
      </c>
      <c r="D231" s="2" t="s">
        <v>50</v>
      </c>
      <c r="E231" s="2" t="s">
        <v>46</v>
      </c>
      <c r="F231" s="2" t="s">
        <v>52</v>
      </c>
      <c r="G231" s="2" t="s">
        <v>62</v>
      </c>
      <c r="H231" t="s">
        <v>64</v>
      </c>
      <c r="I231" s="4">
        <v>0.24</v>
      </c>
      <c r="J231">
        <f t="shared" ca="1" si="14"/>
        <v>8526</v>
      </c>
      <c r="K231">
        <f t="shared" ca="1" si="15"/>
        <v>6846</v>
      </c>
    </row>
    <row r="232" spans="1:11" x14ac:dyDescent="0.25">
      <c r="A232" s="1">
        <v>44427</v>
      </c>
      <c r="B232">
        <f t="shared" ca="1" si="12"/>
        <v>38463</v>
      </c>
      <c r="C232">
        <f t="shared" ca="1" si="13"/>
        <v>57272</v>
      </c>
      <c r="D232" s="2" t="s">
        <v>55</v>
      </c>
      <c r="E232" s="2" t="s">
        <v>56</v>
      </c>
      <c r="F232" s="2" t="s">
        <v>57</v>
      </c>
      <c r="G232" s="2" t="s">
        <v>58</v>
      </c>
      <c r="H232" s="2" t="s">
        <v>49</v>
      </c>
      <c r="I232" s="3">
        <v>0.24</v>
      </c>
      <c r="J232">
        <f t="shared" ca="1" si="14"/>
        <v>8505</v>
      </c>
      <c r="K232">
        <f t="shared" ca="1" si="15"/>
        <v>3916</v>
      </c>
    </row>
    <row r="233" spans="1:11" x14ac:dyDescent="0.25">
      <c r="A233" s="1">
        <v>44428</v>
      </c>
      <c r="B233">
        <f t="shared" ca="1" si="12"/>
        <v>37714</v>
      </c>
      <c r="C233">
        <f t="shared" ca="1" si="13"/>
        <v>50733</v>
      </c>
      <c r="D233" s="2" t="s">
        <v>60</v>
      </c>
      <c r="E233" s="2" t="s">
        <v>56</v>
      </c>
      <c r="F233" s="2" t="s">
        <v>47</v>
      </c>
      <c r="G233" s="2" t="s">
        <v>62</v>
      </c>
      <c r="H233" s="2" t="s">
        <v>54</v>
      </c>
      <c r="I233" s="4">
        <v>0.22</v>
      </c>
      <c r="J233">
        <f t="shared" ca="1" si="14"/>
        <v>8696</v>
      </c>
      <c r="K233">
        <f t="shared" ca="1" si="15"/>
        <v>4547</v>
      </c>
    </row>
    <row r="234" spans="1:11" x14ac:dyDescent="0.25">
      <c r="A234" s="1">
        <v>44429</v>
      </c>
      <c r="B234">
        <f t="shared" ca="1" si="12"/>
        <v>39923</v>
      </c>
      <c r="C234">
        <f t="shared" ca="1" si="13"/>
        <v>54460</v>
      </c>
      <c r="D234" s="2" t="s">
        <v>45</v>
      </c>
      <c r="E234" s="2" t="s">
        <v>46</v>
      </c>
      <c r="F234" s="2" t="s">
        <v>47</v>
      </c>
      <c r="G234" s="2" t="s">
        <v>58</v>
      </c>
      <c r="H234" s="2" t="s">
        <v>59</v>
      </c>
      <c r="I234" s="4">
        <v>0.16</v>
      </c>
      <c r="J234">
        <f t="shared" ca="1" si="14"/>
        <v>8771</v>
      </c>
      <c r="K234">
        <f t="shared" ca="1" si="15"/>
        <v>3550</v>
      </c>
    </row>
    <row r="235" spans="1:11" x14ac:dyDescent="0.25">
      <c r="A235" s="1">
        <v>44430</v>
      </c>
      <c r="B235">
        <f t="shared" ca="1" si="12"/>
        <v>38886</v>
      </c>
      <c r="C235">
        <f t="shared" ca="1" si="13"/>
        <v>59588</v>
      </c>
      <c r="D235" s="2" t="s">
        <v>50</v>
      </c>
      <c r="E235" s="2" t="s">
        <v>46</v>
      </c>
      <c r="F235" s="2" t="s">
        <v>52</v>
      </c>
      <c r="G235" s="2" t="s">
        <v>62</v>
      </c>
      <c r="H235" s="2" t="s">
        <v>63</v>
      </c>
      <c r="I235" s="4">
        <v>0.2</v>
      </c>
      <c r="J235">
        <f t="shared" ca="1" si="14"/>
        <v>8496</v>
      </c>
      <c r="K235">
        <f t="shared" ca="1" si="15"/>
        <v>4852</v>
      </c>
    </row>
    <row r="236" spans="1:11" x14ac:dyDescent="0.25">
      <c r="A236" s="1">
        <v>44431</v>
      </c>
      <c r="B236">
        <f t="shared" ca="1" si="12"/>
        <v>39024</v>
      </c>
      <c r="C236">
        <f t="shared" ca="1" si="13"/>
        <v>59847</v>
      </c>
      <c r="D236" s="2" t="s">
        <v>55</v>
      </c>
      <c r="E236" s="2" t="s">
        <v>56</v>
      </c>
      <c r="F236" s="2" t="s">
        <v>57</v>
      </c>
      <c r="G236" s="2" t="s">
        <v>58</v>
      </c>
      <c r="H236" t="s">
        <v>64</v>
      </c>
      <c r="I236" s="4">
        <v>0.24</v>
      </c>
      <c r="J236">
        <f t="shared" ca="1" si="14"/>
        <v>8453</v>
      </c>
      <c r="K236">
        <f t="shared" ca="1" si="15"/>
        <v>7132</v>
      </c>
    </row>
    <row r="237" spans="1:11" x14ac:dyDescent="0.25">
      <c r="A237" s="1">
        <v>44432</v>
      </c>
      <c r="B237">
        <f t="shared" ca="1" si="12"/>
        <v>37343</v>
      </c>
      <c r="C237">
        <f t="shared" ca="1" si="13"/>
        <v>59400</v>
      </c>
      <c r="D237" s="2" t="s">
        <v>60</v>
      </c>
      <c r="E237" s="2" t="s">
        <v>56</v>
      </c>
      <c r="F237" s="2" t="s">
        <v>47</v>
      </c>
      <c r="G237" s="2" t="s">
        <v>62</v>
      </c>
      <c r="H237" s="2" t="s">
        <v>49</v>
      </c>
      <c r="I237" s="3">
        <v>0.24</v>
      </c>
      <c r="J237">
        <f t="shared" ca="1" si="14"/>
        <v>8913</v>
      </c>
      <c r="K237">
        <f t="shared" ca="1" si="15"/>
        <v>7958</v>
      </c>
    </row>
    <row r="238" spans="1:11" x14ac:dyDescent="0.25">
      <c r="A238" s="1">
        <v>44433</v>
      </c>
      <c r="B238">
        <f t="shared" ca="1" si="12"/>
        <v>37329</v>
      </c>
      <c r="C238">
        <f t="shared" ca="1" si="13"/>
        <v>51705</v>
      </c>
      <c r="D238" s="2" t="s">
        <v>45</v>
      </c>
      <c r="E238" s="2" t="s">
        <v>46</v>
      </c>
      <c r="F238" s="2" t="s">
        <v>47</v>
      </c>
      <c r="G238" s="2" t="s">
        <v>58</v>
      </c>
      <c r="H238" s="2" t="s">
        <v>54</v>
      </c>
      <c r="I238" s="4">
        <v>0.22</v>
      </c>
      <c r="J238">
        <f t="shared" ca="1" si="14"/>
        <v>8872</v>
      </c>
      <c r="K238">
        <f t="shared" ca="1" si="15"/>
        <v>6219</v>
      </c>
    </row>
    <row r="239" spans="1:11" x14ac:dyDescent="0.25">
      <c r="A239" s="1">
        <v>44434</v>
      </c>
      <c r="B239">
        <f t="shared" ca="1" si="12"/>
        <v>36622</v>
      </c>
      <c r="C239">
        <f t="shared" ca="1" si="13"/>
        <v>52428</v>
      </c>
      <c r="D239" s="2" t="s">
        <v>50</v>
      </c>
      <c r="E239" s="2" t="s">
        <v>46</v>
      </c>
      <c r="F239" s="2" t="s">
        <v>52</v>
      </c>
      <c r="G239" s="2" t="s">
        <v>62</v>
      </c>
      <c r="H239" s="2" t="s">
        <v>59</v>
      </c>
      <c r="I239" s="4">
        <v>0.16</v>
      </c>
      <c r="J239">
        <f t="shared" ca="1" si="14"/>
        <v>8094</v>
      </c>
      <c r="K239">
        <f t="shared" ca="1" si="15"/>
        <v>7552</v>
      </c>
    </row>
    <row r="240" spans="1:11" x14ac:dyDescent="0.25">
      <c r="A240" s="1">
        <v>44435</v>
      </c>
      <c r="B240">
        <f t="shared" ca="1" si="12"/>
        <v>37134</v>
      </c>
      <c r="C240">
        <f t="shared" ca="1" si="13"/>
        <v>50223</v>
      </c>
      <c r="D240" s="2" t="s">
        <v>55</v>
      </c>
      <c r="E240" s="2" t="s">
        <v>56</v>
      </c>
      <c r="F240" s="2" t="s">
        <v>57</v>
      </c>
      <c r="G240" s="2" t="s">
        <v>58</v>
      </c>
      <c r="H240" s="2" t="s">
        <v>63</v>
      </c>
      <c r="I240" s="4">
        <v>0.2</v>
      </c>
      <c r="J240">
        <f t="shared" ca="1" si="14"/>
        <v>8855</v>
      </c>
      <c r="K240">
        <f t="shared" ca="1" si="15"/>
        <v>3311</v>
      </c>
    </row>
    <row r="241" spans="1:11" x14ac:dyDescent="0.25">
      <c r="A241" s="1">
        <v>44436</v>
      </c>
      <c r="B241">
        <f t="shared" ca="1" si="12"/>
        <v>36192</v>
      </c>
      <c r="C241">
        <f t="shared" ca="1" si="13"/>
        <v>57185</v>
      </c>
      <c r="D241" s="2" t="s">
        <v>60</v>
      </c>
      <c r="E241" s="2" t="s">
        <v>56</v>
      </c>
      <c r="F241" s="2" t="s">
        <v>47</v>
      </c>
      <c r="G241" s="2" t="s">
        <v>62</v>
      </c>
      <c r="H241" t="s">
        <v>64</v>
      </c>
      <c r="I241" s="4">
        <v>0.24</v>
      </c>
      <c r="J241">
        <f t="shared" ca="1" si="14"/>
        <v>8237</v>
      </c>
      <c r="K241">
        <f t="shared" ca="1" si="15"/>
        <v>3715</v>
      </c>
    </row>
    <row r="242" spans="1:11" x14ac:dyDescent="0.25">
      <c r="A242" s="1">
        <v>44437</v>
      </c>
      <c r="B242">
        <f t="shared" ca="1" si="12"/>
        <v>38203</v>
      </c>
      <c r="C242">
        <f t="shared" ca="1" si="13"/>
        <v>58103</v>
      </c>
      <c r="D242" s="2" t="s">
        <v>45</v>
      </c>
      <c r="E242" s="2" t="s">
        <v>46</v>
      </c>
      <c r="F242" s="2" t="s">
        <v>47</v>
      </c>
      <c r="G242" s="2" t="s">
        <v>58</v>
      </c>
      <c r="H242" s="2" t="s">
        <v>49</v>
      </c>
      <c r="I242" s="3">
        <v>0.24</v>
      </c>
      <c r="J242">
        <f t="shared" ca="1" si="14"/>
        <v>8893</v>
      </c>
      <c r="K242">
        <f t="shared" ca="1" si="15"/>
        <v>6025</v>
      </c>
    </row>
    <row r="243" spans="1:11" x14ac:dyDescent="0.25">
      <c r="A243" s="1">
        <v>44438</v>
      </c>
      <c r="B243">
        <f t="shared" ca="1" si="12"/>
        <v>38521</v>
      </c>
      <c r="C243">
        <f t="shared" ca="1" si="13"/>
        <v>59280</v>
      </c>
      <c r="D243" s="2" t="s">
        <v>50</v>
      </c>
      <c r="E243" s="2" t="s">
        <v>46</v>
      </c>
      <c r="F243" s="2" t="s">
        <v>52</v>
      </c>
      <c r="G243" s="2" t="s">
        <v>62</v>
      </c>
      <c r="H243" s="2" t="s">
        <v>54</v>
      </c>
      <c r="I243" s="4">
        <v>0.22</v>
      </c>
      <c r="J243">
        <f t="shared" ca="1" si="14"/>
        <v>8029</v>
      </c>
      <c r="K243">
        <f t="shared" ca="1" si="15"/>
        <v>7846</v>
      </c>
    </row>
    <row r="244" spans="1:11" x14ac:dyDescent="0.25">
      <c r="A244" s="1">
        <v>44439</v>
      </c>
      <c r="B244">
        <f t="shared" ca="1" si="12"/>
        <v>39902</v>
      </c>
      <c r="C244">
        <f t="shared" ca="1" si="13"/>
        <v>58169</v>
      </c>
      <c r="D244" s="2" t="s">
        <v>55</v>
      </c>
      <c r="E244" s="2" t="s">
        <v>56</v>
      </c>
      <c r="F244" s="2" t="s">
        <v>57</v>
      </c>
      <c r="G244" s="2" t="s">
        <v>58</v>
      </c>
      <c r="H244" s="2" t="s">
        <v>59</v>
      </c>
      <c r="I244" s="4">
        <v>0.16</v>
      </c>
      <c r="J244">
        <f t="shared" ca="1" si="14"/>
        <v>8687</v>
      </c>
      <c r="K244">
        <f t="shared" ca="1" si="15"/>
        <v>3749</v>
      </c>
    </row>
    <row r="245" spans="1:11" x14ac:dyDescent="0.25">
      <c r="A245" s="1">
        <v>44440</v>
      </c>
      <c r="B245">
        <f t="shared" ca="1" si="12"/>
        <v>38835</v>
      </c>
      <c r="C245">
        <f t="shared" ca="1" si="13"/>
        <v>52324</v>
      </c>
      <c r="D245" s="2" t="s">
        <v>60</v>
      </c>
      <c r="E245" s="2" t="s">
        <v>56</v>
      </c>
      <c r="F245" s="2" t="s">
        <v>47</v>
      </c>
      <c r="G245" s="2" t="s">
        <v>62</v>
      </c>
      <c r="H245" s="2" t="s">
        <v>63</v>
      </c>
      <c r="I245" s="4">
        <v>0.2</v>
      </c>
      <c r="J245">
        <f t="shared" ca="1" si="14"/>
        <v>8359</v>
      </c>
      <c r="K245">
        <f t="shared" ca="1" si="15"/>
        <v>3447</v>
      </c>
    </row>
    <row r="246" spans="1:11" x14ac:dyDescent="0.25">
      <c r="A246" s="1">
        <v>44441</v>
      </c>
      <c r="B246">
        <f t="shared" ca="1" si="12"/>
        <v>36952</v>
      </c>
      <c r="C246">
        <f t="shared" ca="1" si="13"/>
        <v>56139</v>
      </c>
      <c r="D246" s="2" t="s">
        <v>45</v>
      </c>
      <c r="E246" s="2" t="s">
        <v>46</v>
      </c>
      <c r="F246" s="2" t="s">
        <v>47</v>
      </c>
      <c r="G246" s="2" t="s">
        <v>58</v>
      </c>
      <c r="H246" t="s">
        <v>64</v>
      </c>
      <c r="I246" s="4">
        <v>0.24</v>
      </c>
      <c r="J246">
        <f t="shared" ca="1" si="14"/>
        <v>8834</v>
      </c>
      <c r="K246">
        <f t="shared" ca="1" si="15"/>
        <v>7258</v>
      </c>
    </row>
    <row r="247" spans="1:11" x14ac:dyDescent="0.25">
      <c r="A247" s="1">
        <v>44442</v>
      </c>
      <c r="B247">
        <f t="shared" ca="1" si="12"/>
        <v>38949</v>
      </c>
      <c r="C247">
        <f t="shared" ca="1" si="13"/>
        <v>50039</v>
      </c>
      <c r="D247" s="2" t="s">
        <v>50</v>
      </c>
      <c r="E247" s="2" t="s">
        <v>46</v>
      </c>
      <c r="F247" s="2" t="s">
        <v>52</v>
      </c>
      <c r="G247" s="2" t="s">
        <v>62</v>
      </c>
      <c r="H247" s="2" t="s">
        <v>49</v>
      </c>
      <c r="I247" s="3">
        <v>0.24</v>
      </c>
      <c r="J247">
        <f t="shared" ca="1" si="14"/>
        <v>8061</v>
      </c>
      <c r="K247">
        <f t="shared" ca="1" si="15"/>
        <v>5151</v>
      </c>
    </row>
    <row r="248" spans="1:11" x14ac:dyDescent="0.25">
      <c r="A248" s="1">
        <v>44443</v>
      </c>
      <c r="B248">
        <f t="shared" ca="1" si="12"/>
        <v>39485</v>
      </c>
      <c r="C248">
        <f t="shared" ca="1" si="13"/>
        <v>58825</v>
      </c>
      <c r="D248" s="2" t="s">
        <v>55</v>
      </c>
      <c r="E248" s="2" t="s">
        <v>56</v>
      </c>
      <c r="F248" s="2" t="s">
        <v>57</v>
      </c>
      <c r="G248" s="2" t="s">
        <v>58</v>
      </c>
      <c r="H248" s="2" t="s">
        <v>54</v>
      </c>
      <c r="I248" s="4">
        <v>0.22</v>
      </c>
      <c r="J248">
        <f t="shared" ca="1" si="14"/>
        <v>8096</v>
      </c>
      <c r="K248">
        <f t="shared" ca="1" si="15"/>
        <v>4952</v>
      </c>
    </row>
    <row r="249" spans="1:11" x14ac:dyDescent="0.25">
      <c r="A249" s="1">
        <v>44444</v>
      </c>
      <c r="B249">
        <f t="shared" ca="1" si="12"/>
        <v>37386</v>
      </c>
      <c r="C249">
        <f t="shared" ca="1" si="13"/>
        <v>58639</v>
      </c>
      <c r="D249" s="2" t="s">
        <v>60</v>
      </c>
      <c r="E249" s="2" t="s">
        <v>56</v>
      </c>
      <c r="F249" s="2" t="s">
        <v>47</v>
      </c>
      <c r="G249" s="2" t="s">
        <v>62</v>
      </c>
      <c r="H249" s="2" t="s">
        <v>59</v>
      </c>
      <c r="I249" s="4">
        <v>0.16</v>
      </c>
      <c r="J249">
        <f t="shared" ca="1" si="14"/>
        <v>8800</v>
      </c>
      <c r="K249">
        <f t="shared" ca="1" si="15"/>
        <v>3741</v>
      </c>
    </row>
    <row r="250" spans="1:11" x14ac:dyDescent="0.25">
      <c r="A250" s="1">
        <v>44445</v>
      </c>
      <c r="B250">
        <f t="shared" ca="1" si="12"/>
        <v>38703</v>
      </c>
      <c r="C250">
        <f t="shared" ca="1" si="13"/>
        <v>57034</v>
      </c>
      <c r="D250" s="2" t="s">
        <v>45</v>
      </c>
      <c r="E250" s="2" t="s">
        <v>46</v>
      </c>
      <c r="F250" s="2" t="s">
        <v>47</v>
      </c>
      <c r="G250" s="2" t="s">
        <v>58</v>
      </c>
      <c r="H250" s="2" t="s">
        <v>63</v>
      </c>
      <c r="I250" s="4">
        <v>0.2</v>
      </c>
      <c r="J250">
        <f t="shared" ca="1" si="14"/>
        <v>8916</v>
      </c>
      <c r="K250">
        <f t="shared" ca="1" si="15"/>
        <v>4947</v>
      </c>
    </row>
    <row r="251" spans="1:11" x14ac:dyDescent="0.25">
      <c r="A251" s="1">
        <v>44446</v>
      </c>
      <c r="B251">
        <f t="shared" ca="1" si="12"/>
        <v>36123</v>
      </c>
      <c r="C251">
        <f t="shared" ca="1" si="13"/>
        <v>50454</v>
      </c>
      <c r="D251" s="2" t="s">
        <v>50</v>
      </c>
      <c r="E251" s="2" t="s">
        <v>46</v>
      </c>
      <c r="F251" s="2" t="s">
        <v>52</v>
      </c>
      <c r="G251" s="2" t="s">
        <v>62</v>
      </c>
      <c r="H251" t="s">
        <v>64</v>
      </c>
      <c r="I251" s="4">
        <v>0.24</v>
      </c>
      <c r="J251">
        <f t="shared" ca="1" si="14"/>
        <v>8477</v>
      </c>
      <c r="K251">
        <f t="shared" ca="1" si="15"/>
        <v>7253</v>
      </c>
    </row>
    <row r="252" spans="1:11" x14ac:dyDescent="0.25">
      <c r="A252" s="1">
        <v>44447</v>
      </c>
      <c r="B252">
        <f t="shared" ca="1" si="12"/>
        <v>38080</v>
      </c>
      <c r="C252">
        <f t="shared" ca="1" si="13"/>
        <v>50095</v>
      </c>
      <c r="D252" s="2" t="s">
        <v>55</v>
      </c>
      <c r="E252" s="2" t="s">
        <v>56</v>
      </c>
      <c r="F252" s="2" t="s">
        <v>57</v>
      </c>
      <c r="G252" s="2" t="s">
        <v>58</v>
      </c>
      <c r="H252" s="2" t="s">
        <v>49</v>
      </c>
      <c r="I252" s="3">
        <v>0.24</v>
      </c>
      <c r="J252">
        <f t="shared" ca="1" si="14"/>
        <v>8655</v>
      </c>
      <c r="K252">
        <f t="shared" ca="1" si="15"/>
        <v>7713</v>
      </c>
    </row>
    <row r="253" spans="1:11" x14ac:dyDescent="0.25">
      <c r="A253" s="1">
        <v>44448</v>
      </c>
      <c r="B253">
        <f t="shared" ca="1" si="12"/>
        <v>35828</v>
      </c>
      <c r="C253">
        <f t="shared" ca="1" si="13"/>
        <v>58148</v>
      </c>
      <c r="D253" s="2" t="s">
        <v>60</v>
      </c>
      <c r="E253" s="2" t="s">
        <v>56</v>
      </c>
      <c r="F253" s="2" t="s">
        <v>47</v>
      </c>
      <c r="G253" s="2" t="s">
        <v>62</v>
      </c>
      <c r="H253" s="2" t="s">
        <v>54</v>
      </c>
      <c r="I253" s="4">
        <v>0.22</v>
      </c>
      <c r="J253">
        <f t="shared" ca="1" si="14"/>
        <v>8963</v>
      </c>
      <c r="K253">
        <f t="shared" ca="1" si="15"/>
        <v>7568</v>
      </c>
    </row>
    <row r="254" spans="1:11" x14ac:dyDescent="0.25">
      <c r="A254" s="1">
        <v>44449</v>
      </c>
      <c r="B254">
        <f t="shared" ca="1" si="12"/>
        <v>39763</v>
      </c>
      <c r="C254">
        <f t="shared" ca="1" si="13"/>
        <v>53801</v>
      </c>
      <c r="D254" s="2" t="s">
        <v>45</v>
      </c>
      <c r="E254" s="2" t="s">
        <v>46</v>
      </c>
      <c r="F254" s="2" t="s">
        <v>47</v>
      </c>
      <c r="G254" s="2" t="s">
        <v>58</v>
      </c>
      <c r="H254" s="2" t="s">
        <v>59</v>
      </c>
      <c r="I254" s="4">
        <v>0.16</v>
      </c>
      <c r="J254">
        <f t="shared" ca="1" si="14"/>
        <v>8647</v>
      </c>
      <c r="K254">
        <f t="shared" ca="1" si="15"/>
        <v>4978</v>
      </c>
    </row>
    <row r="255" spans="1:11" x14ac:dyDescent="0.25">
      <c r="A255" s="1">
        <v>44450</v>
      </c>
      <c r="B255">
        <f t="shared" ca="1" si="12"/>
        <v>38137</v>
      </c>
      <c r="C255">
        <f t="shared" ca="1" si="13"/>
        <v>55651</v>
      </c>
      <c r="D255" s="2" t="s">
        <v>50</v>
      </c>
      <c r="E255" s="2" t="s">
        <v>46</v>
      </c>
      <c r="F255" s="2" t="s">
        <v>52</v>
      </c>
      <c r="G255" s="2" t="s">
        <v>62</v>
      </c>
      <c r="H255" s="2" t="s">
        <v>63</v>
      </c>
      <c r="I255" s="4">
        <v>0.2</v>
      </c>
      <c r="J255">
        <f t="shared" ca="1" si="14"/>
        <v>8481</v>
      </c>
      <c r="K255">
        <f t="shared" ca="1" si="15"/>
        <v>6351</v>
      </c>
    </row>
    <row r="256" spans="1:11" x14ac:dyDescent="0.25">
      <c r="A256" s="1">
        <v>44451</v>
      </c>
      <c r="B256">
        <f t="shared" ca="1" si="12"/>
        <v>37387</v>
      </c>
      <c r="C256">
        <f t="shared" ca="1" si="13"/>
        <v>50348</v>
      </c>
      <c r="D256" s="2" t="s">
        <v>55</v>
      </c>
      <c r="E256" s="2" t="s">
        <v>56</v>
      </c>
      <c r="F256" s="2" t="s">
        <v>57</v>
      </c>
      <c r="G256" s="2" t="s">
        <v>58</v>
      </c>
      <c r="H256" t="s">
        <v>64</v>
      </c>
      <c r="I256" s="4">
        <v>0.24</v>
      </c>
      <c r="J256">
        <f t="shared" ca="1" si="14"/>
        <v>8872</v>
      </c>
      <c r="K256">
        <f t="shared" ca="1" si="15"/>
        <v>7805</v>
      </c>
    </row>
    <row r="257" spans="1:11" x14ac:dyDescent="0.25">
      <c r="A257" s="1">
        <v>44452</v>
      </c>
      <c r="B257">
        <f t="shared" ca="1" si="12"/>
        <v>39604</v>
      </c>
      <c r="C257">
        <f t="shared" ca="1" si="13"/>
        <v>54628</v>
      </c>
      <c r="D257" s="2" t="s">
        <v>60</v>
      </c>
      <c r="E257" s="2" t="s">
        <v>56</v>
      </c>
      <c r="F257" s="2" t="s">
        <v>47</v>
      </c>
      <c r="G257" s="2" t="s">
        <v>62</v>
      </c>
      <c r="H257" s="2" t="s">
        <v>49</v>
      </c>
      <c r="I257" s="3">
        <v>0.24</v>
      </c>
      <c r="J257">
        <f t="shared" ca="1" si="14"/>
        <v>8426</v>
      </c>
      <c r="K257">
        <f t="shared" ca="1" si="15"/>
        <v>7486</v>
      </c>
    </row>
    <row r="258" spans="1:11" x14ac:dyDescent="0.25">
      <c r="A258" s="1">
        <v>44453</v>
      </c>
      <c r="B258">
        <f t="shared" ca="1" si="12"/>
        <v>38831</v>
      </c>
      <c r="C258">
        <f t="shared" ca="1" si="13"/>
        <v>53093</v>
      </c>
      <c r="D258" s="2" t="s">
        <v>45</v>
      </c>
      <c r="E258" s="2" t="s">
        <v>46</v>
      </c>
      <c r="F258" s="2" t="s">
        <v>47</v>
      </c>
      <c r="G258" s="2" t="s">
        <v>58</v>
      </c>
      <c r="H258" s="2" t="s">
        <v>54</v>
      </c>
      <c r="I258" s="4">
        <v>0.22</v>
      </c>
      <c r="J258">
        <f t="shared" ca="1" si="14"/>
        <v>8373</v>
      </c>
      <c r="K258">
        <f t="shared" ca="1" si="15"/>
        <v>6390</v>
      </c>
    </row>
    <row r="259" spans="1:11" x14ac:dyDescent="0.25">
      <c r="A259" s="1">
        <v>44454</v>
      </c>
      <c r="B259">
        <f t="shared" ref="B259:B322" ca="1" si="16">RANDBETWEEN(35000,40050)</f>
        <v>38938</v>
      </c>
      <c r="C259">
        <f t="shared" ref="C259:C322" ca="1" si="17">RANDBETWEEN(50000,60000)</f>
        <v>52326</v>
      </c>
      <c r="D259" s="2" t="s">
        <v>50</v>
      </c>
      <c r="E259" s="2" t="s">
        <v>46</v>
      </c>
      <c r="F259" s="2" t="s">
        <v>52</v>
      </c>
      <c r="G259" s="2" t="s">
        <v>62</v>
      </c>
      <c r="H259" s="2" t="s">
        <v>59</v>
      </c>
      <c r="I259" s="4">
        <v>0.16</v>
      </c>
      <c r="J259">
        <f t="shared" ref="J259:J322" ca="1" si="18">RANDBETWEEN(8000,9000)</f>
        <v>8443</v>
      </c>
      <c r="K259">
        <f t="shared" ref="K259:K322" ca="1" si="19">RANDBETWEEN(2000,8000)</f>
        <v>3702</v>
      </c>
    </row>
    <row r="260" spans="1:11" x14ac:dyDescent="0.25">
      <c r="A260" s="1">
        <v>44455</v>
      </c>
      <c r="B260">
        <f t="shared" ca="1" si="16"/>
        <v>37430</v>
      </c>
      <c r="C260">
        <f t="shared" ca="1" si="17"/>
        <v>56980</v>
      </c>
      <c r="D260" s="2" t="s">
        <v>55</v>
      </c>
      <c r="E260" s="2" t="s">
        <v>56</v>
      </c>
      <c r="F260" s="2" t="s">
        <v>57</v>
      </c>
      <c r="G260" s="2" t="s">
        <v>58</v>
      </c>
      <c r="H260" s="2" t="s">
        <v>63</v>
      </c>
      <c r="I260" s="4">
        <v>0.2</v>
      </c>
      <c r="J260">
        <f t="shared" ca="1" si="18"/>
        <v>8909</v>
      </c>
      <c r="K260">
        <f t="shared" ca="1" si="19"/>
        <v>4245</v>
      </c>
    </row>
    <row r="261" spans="1:11" x14ac:dyDescent="0.25">
      <c r="A261" s="1">
        <v>44456</v>
      </c>
      <c r="B261">
        <f t="shared" ca="1" si="16"/>
        <v>38745</v>
      </c>
      <c r="C261">
        <f t="shared" ca="1" si="17"/>
        <v>54072</v>
      </c>
      <c r="D261" s="2" t="s">
        <v>60</v>
      </c>
      <c r="E261" s="2" t="s">
        <v>56</v>
      </c>
      <c r="F261" s="2" t="s">
        <v>47</v>
      </c>
      <c r="G261" s="2" t="s">
        <v>62</v>
      </c>
      <c r="H261" t="s">
        <v>64</v>
      </c>
      <c r="I261" s="4">
        <v>0.24</v>
      </c>
      <c r="J261">
        <f t="shared" ca="1" si="18"/>
        <v>8765</v>
      </c>
      <c r="K261">
        <f t="shared" ca="1" si="19"/>
        <v>7974</v>
      </c>
    </row>
    <row r="262" spans="1:11" x14ac:dyDescent="0.25">
      <c r="A262" s="1">
        <v>44457</v>
      </c>
      <c r="B262">
        <f t="shared" ca="1" si="16"/>
        <v>39476</v>
      </c>
      <c r="C262">
        <f t="shared" ca="1" si="17"/>
        <v>51947</v>
      </c>
      <c r="D262" s="2" t="s">
        <v>45</v>
      </c>
      <c r="E262" s="2" t="s">
        <v>46</v>
      </c>
      <c r="F262" s="2" t="s">
        <v>47</v>
      </c>
      <c r="G262" s="2" t="s">
        <v>58</v>
      </c>
      <c r="H262" s="2" t="s">
        <v>49</v>
      </c>
      <c r="I262" s="3">
        <v>0.24</v>
      </c>
      <c r="J262">
        <f t="shared" ca="1" si="18"/>
        <v>8750</v>
      </c>
      <c r="K262">
        <f t="shared" ca="1" si="19"/>
        <v>7341</v>
      </c>
    </row>
    <row r="263" spans="1:11" x14ac:dyDescent="0.25">
      <c r="A263" s="1">
        <v>44458</v>
      </c>
      <c r="B263">
        <f t="shared" ca="1" si="16"/>
        <v>38416</v>
      </c>
      <c r="C263">
        <f t="shared" ca="1" si="17"/>
        <v>54002</v>
      </c>
      <c r="D263" s="2" t="s">
        <v>50</v>
      </c>
      <c r="E263" s="2" t="s">
        <v>46</v>
      </c>
      <c r="F263" s="2" t="s">
        <v>52</v>
      </c>
      <c r="G263" s="2" t="s">
        <v>62</v>
      </c>
      <c r="H263" s="2" t="s">
        <v>54</v>
      </c>
      <c r="I263" s="4">
        <v>0.22</v>
      </c>
      <c r="J263">
        <f t="shared" ca="1" si="18"/>
        <v>8016</v>
      </c>
      <c r="K263">
        <f t="shared" ca="1" si="19"/>
        <v>7121</v>
      </c>
    </row>
    <row r="264" spans="1:11" x14ac:dyDescent="0.25">
      <c r="A264" s="1">
        <v>44459</v>
      </c>
      <c r="B264">
        <f t="shared" ca="1" si="16"/>
        <v>39785</v>
      </c>
      <c r="C264">
        <f t="shared" ca="1" si="17"/>
        <v>57925</v>
      </c>
      <c r="D264" s="2" t="s">
        <v>55</v>
      </c>
      <c r="E264" s="2" t="s">
        <v>56</v>
      </c>
      <c r="F264" s="2" t="s">
        <v>57</v>
      </c>
      <c r="G264" s="2" t="s">
        <v>58</v>
      </c>
      <c r="H264" s="2" t="s">
        <v>59</v>
      </c>
      <c r="I264" s="4">
        <v>0.16</v>
      </c>
      <c r="J264">
        <f t="shared" ca="1" si="18"/>
        <v>8225</v>
      </c>
      <c r="K264">
        <f t="shared" ca="1" si="19"/>
        <v>7164</v>
      </c>
    </row>
    <row r="265" spans="1:11" x14ac:dyDescent="0.25">
      <c r="A265" s="1">
        <v>44460</v>
      </c>
      <c r="B265">
        <f t="shared" ca="1" si="16"/>
        <v>38684</v>
      </c>
      <c r="C265">
        <f t="shared" ca="1" si="17"/>
        <v>51335</v>
      </c>
      <c r="D265" s="2" t="s">
        <v>60</v>
      </c>
      <c r="E265" s="2" t="s">
        <v>56</v>
      </c>
      <c r="F265" s="2" t="s">
        <v>47</v>
      </c>
      <c r="G265" s="2" t="s">
        <v>62</v>
      </c>
      <c r="H265" s="2" t="s">
        <v>63</v>
      </c>
      <c r="I265" s="4">
        <v>0.2</v>
      </c>
      <c r="J265">
        <f t="shared" ca="1" si="18"/>
        <v>8967</v>
      </c>
      <c r="K265">
        <f t="shared" ca="1" si="19"/>
        <v>3281</v>
      </c>
    </row>
    <row r="266" spans="1:11" x14ac:dyDescent="0.25">
      <c r="A266" s="1">
        <v>44461</v>
      </c>
      <c r="B266">
        <f t="shared" ca="1" si="16"/>
        <v>38153</v>
      </c>
      <c r="C266">
        <f t="shared" ca="1" si="17"/>
        <v>59069</v>
      </c>
      <c r="D266" s="2" t="s">
        <v>45</v>
      </c>
      <c r="E266" s="2" t="s">
        <v>46</v>
      </c>
      <c r="F266" s="2" t="s">
        <v>47</v>
      </c>
      <c r="G266" s="2" t="s">
        <v>58</v>
      </c>
      <c r="H266" t="s">
        <v>64</v>
      </c>
      <c r="I266" s="4">
        <v>0.24</v>
      </c>
      <c r="J266">
        <f t="shared" ca="1" si="18"/>
        <v>8573</v>
      </c>
      <c r="K266">
        <f t="shared" ca="1" si="19"/>
        <v>5297</v>
      </c>
    </row>
    <row r="267" spans="1:11" x14ac:dyDescent="0.25">
      <c r="A267" s="1">
        <v>44462</v>
      </c>
      <c r="B267">
        <f t="shared" ca="1" si="16"/>
        <v>36043</v>
      </c>
      <c r="C267">
        <f t="shared" ca="1" si="17"/>
        <v>56880</v>
      </c>
      <c r="D267" s="2" t="s">
        <v>50</v>
      </c>
      <c r="E267" s="2" t="s">
        <v>46</v>
      </c>
      <c r="F267" s="2" t="s">
        <v>52</v>
      </c>
      <c r="G267" s="2" t="s">
        <v>62</v>
      </c>
      <c r="H267" s="2" t="s">
        <v>49</v>
      </c>
      <c r="I267" s="3">
        <v>0.24</v>
      </c>
      <c r="J267">
        <f t="shared" ca="1" si="18"/>
        <v>8256</v>
      </c>
      <c r="K267">
        <f t="shared" ca="1" si="19"/>
        <v>7733</v>
      </c>
    </row>
    <row r="268" spans="1:11" x14ac:dyDescent="0.25">
      <c r="A268" s="1">
        <v>44463</v>
      </c>
      <c r="B268">
        <f t="shared" ca="1" si="16"/>
        <v>35966</v>
      </c>
      <c r="C268">
        <f t="shared" ca="1" si="17"/>
        <v>50086</v>
      </c>
      <c r="D268" s="2" t="s">
        <v>55</v>
      </c>
      <c r="E268" s="2" t="s">
        <v>56</v>
      </c>
      <c r="F268" s="2" t="s">
        <v>57</v>
      </c>
      <c r="G268" s="2" t="s">
        <v>58</v>
      </c>
      <c r="H268" s="2" t="s">
        <v>54</v>
      </c>
      <c r="I268" s="4">
        <v>0.22</v>
      </c>
      <c r="J268">
        <f t="shared" ca="1" si="18"/>
        <v>8489</v>
      </c>
      <c r="K268">
        <f t="shared" ca="1" si="19"/>
        <v>7590</v>
      </c>
    </row>
    <row r="269" spans="1:11" x14ac:dyDescent="0.25">
      <c r="A269" s="1">
        <v>44464</v>
      </c>
      <c r="B269">
        <f t="shared" ca="1" si="16"/>
        <v>37554</v>
      </c>
      <c r="C269">
        <f t="shared" ca="1" si="17"/>
        <v>59151</v>
      </c>
      <c r="D269" s="2" t="s">
        <v>60</v>
      </c>
      <c r="E269" s="2" t="s">
        <v>56</v>
      </c>
      <c r="F269" s="2" t="s">
        <v>47</v>
      </c>
      <c r="G269" s="2" t="s">
        <v>62</v>
      </c>
      <c r="H269" s="2" t="s">
        <v>59</v>
      </c>
      <c r="I269" s="4">
        <v>0.16</v>
      </c>
      <c r="J269">
        <f t="shared" ca="1" si="18"/>
        <v>8955</v>
      </c>
      <c r="K269">
        <f t="shared" ca="1" si="19"/>
        <v>7932</v>
      </c>
    </row>
    <row r="270" spans="1:11" x14ac:dyDescent="0.25">
      <c r="A270" s="1">
        <v>44465</v>
      </c>
      <c r="B270">
        <f t="shared" ca="1" si="16"/>
        <v>36818</v>
      </c>
      <c r="C270">
        <f t="shared" ca="1" si="17"/>
        <v>58721</v>
      </c>
      <c r="D270" s="2" t="s">
        <v>45</v>
      </c>
      <c r="E270" s="2" t="s">
        <v>46</v>
      </c>
      <c r="F270" s="2" t="s">
        <v>47</v>
      </c>
      <c r="G270" s="2" t="s">
        <v>58</v>
      </c>
      <c r="H270" s="2" t="s">
        <v>63</v>
      </c>
      <c r="I270" s="4">
        <v>0.2</v>
      </c>
      <c r="J270">
        <f t="shared" ca="1" si="18"/>
        <v>8036</v>
      </c>
      <c r="K270">
        <f t="shared" ca="1" si="19"/>
        <v>4045</v>
      </c>
    </row>
    <row r="271" spans="1:11" x14ac:dyDescent="0.25">
      <c r="A271" s="1">
        <v>44466</v>
      </c>
      <c r="B271">
        <f t="shared" ca="1" si="16"/>
        <v>39405</v>
      </c>
      <c r="C271">
        <f t="shared" ca="1" si="17"/>
        <v>51191</v>
      </c>
      <c r="D271" s="2" t="s">
        <v>50</v>
      </c>
      <c r="E271" s="2" t="s">
        <v>46</v>
      </c>
      <c r="F271" s="2" t="s">
        <v>52</v>
      </c>
      <c r="G271" s="2" t="s">
        <v>62</v>
      </c>
      <c r="H271" t="s">
        <v>64</v>
      </c>
      <c r="I271" s="4">
        <v>0.24</v>
      </c>
      <c r="J271">
        <f t="shared" ca="1" si="18"/>
        <v>8169</v>
      </c>
      <c r="K271">
        <f t="shared" ca="1" si="19"/>
        <v>3614</v>
      </c>
    </row>
    <row r="272" spans="1:11" x14ac:dyDescent="0.25">
      <c r="A272" s="1">
        <v>44467</v>
      </c>
      <c r="B272">
        <f t="shared" ca="1" si="16"/>
        <v>37901</v>
      </c>
      <c r="C272">
        <f t="shared" ca="1" si="17"/>
        <v>52652</v>
      </c>
      <c r="D272" s="2" t="s">
        <v>55</v>
      </c>
      <c r="E272" s="2" t="s">
        <v>56</v>
      </c>
      <c r="F272" s="2" t="s">
        <v>57</v>
      </c>
      <c r="G272" s="2" t="s">
        <v>58</v>
      </c>
      <c r="H272" s="2" t="s">
        <v>49</v>
      </c>
      <c r="I272" s="3">
        <v>0.24</v>
      </c>
      <c r="J272">
        <f t="shared" ca="1" si="18"/>
        <v>8421</v>
      </c>
      <c r="K272">
        <f t="shared" ca="1" si="19"/>
        <v>2448</v>
      </c>
    </row>
    <row r="273" spans="1:11" x14ac:dyDescent="0.25">
      <c r="A273" s="1">
        <v>44468</v>
      </c>
      <c r="B273">
        <f t="shared" ca="1" si="16"/>
        <v>35929</v>
      </c>
      <c r="C273">
        <f t="shared" ca="1" si="17"/>
        <v>55475</v>
      </c>
      <c r="D273" s="2" t="s">
        <v>60</v>
      </c>
      <c r="E273" s="2" t="s">
        <v>56</v>
      </c>
      <c r="F273" s="2" t="s">
        <v>47</v>
      </c>
      <c r="G273" s="2" t="s">
        <v>62</v>
      </c>
      <c r="H273" s="2" t="s">
        <v>54</v>
      </c>
      <c r="I273" s="4">
        <v>0.22</v>
      </c>
      <c r="J273">
        <f t="shared" ca="1" si="18"/>
        <v>8661</v>
      </c>
      <c r="K273">
        <f t="shared" ca="1" si="19"/>
        <v>2499</v>
      </c>
    </row>
    <row r="274" spans="1:11" x14ac:dyDescent="0.25">
      <c r="A274" s="1">
        <v>44469</v>
      </c>
      <c r="B274">
        <f t="shared" ca="1" si="16"/>
        <v>37132</v>
      </c>
      <c r="C274">
        <f t="shared" ca="1" si="17"/>
        <v>50364</v>
      </c>
      <c r="D274" s="2" t="s">
        <v>45</v>
      </c>
      <c r="E274" s="2" t="s">
        <v>46</v>
      </c>
      <c r="F274" s="2" t="s">
        <v>47</v>
      </c>
      <c r="G274" s="2" t="s">
        <v>58</v>
      </c>
      <c r="H274" s="2" t="s">
        <v>59</v>
      </c>
      <c r="I274" s="4">
        <v>0.16</v>
      </c>
      <c r="J274">
        <f t="shared" ca="1" si="18"/>
        <v>8240</v>
      </c>
      <c r="K274">
        <f t="shared" ca="1" si="19"/>
        <v>2934</v>
      </c>
    </row>
    <row r="275" spans="1:11" x14ac:dyDescent="0.25">
      <c r="A275" s="1">
        <v>44470</v>
      </c>
      <c r="B275">
        <f t="shared" ca="1" si="16"/>
        <v>38919</v>
      </c>
      <c r="C275">
        <f t="shared" ca="1" si="17"/>
        <v>57958</v>
      </c>
      <c r="D275" s="2" t="s">
        <v>50</v>
      </c>
      <c r="E275" s="2" t="s">
        <v>46</v>
      </c>
      <c r="F275" s="2" t="s">
        <v>52</v>
      </c>
      <c r="G275" s="2" t="s">
        <v>62</v>
      </c>
      <c r="H275" s="2" t="s">
        <v>63</v>
      </c>
      <c r="I275" s="4">
        <v>0.2</v>
      </c>
      <c r="J275">
        <f t="shared" ca="1" si="18"/>
        <v>8237</v>
      </c>
      <c r="K275">
        <f t="shared" ca="1" si="19"/>
        <v>6672</v>
      </c>
    </row>
    <row r="276" spans="1:11" x14ac:dyDescent="0.25">
      <c r="A276" s="1">
        <v>44471</v>
      </c>
      <c r="B276">
        <f t="shared" ca="1" si="16"/>
        <v>39042</v>
      </c>
      <c r="C276">
        <f t="shared" ca="1" si="17"/>
        <v>51934</v>
      </c>
      <c r="D276" s="2" t="s">
        <v>55</v>
      </c>
      <c r="E276" s="2" t="s">
        <v>56</v>
      </c>
      <c r="F276" s="2" t="s">
        <v>57</v>
      </c>
      <c r="G276" s="2" t="s">
        <v>58</v>
      </c>
      <c r="H276" t="s">
        <v>64</v>
      </c>
      <c r="I276" s="4">
        <v>0.24</v>
      </c>
      <c r="J276">
        <f t="shared" ca="1" si="18"/>
        <v>8519</v>
      </c>
      <c r="K276">
        <f t="shared" ca="1" si="19"/>
        <v>6329</v>
      </c>
    </row>
    <row r="277" spans="1:11" x14ac:dyDescent="0.25">
      <c r="A277" s="1">
        <v>44472</v>
      </c>
      <c r="B277">
        <f t="shared" ca="1" si="16"/>
        <v>36785</v>
      </c>
      <c r="C277">
        <f t="shared" ca="1" si="17"/>
        <v>54343</v>
      </c>
      <c r="D277" s="2" t="s">
        <v>60</v>
      </c>
      <c r="E277" s="2" t="s">
        <v>56</v>
      </c>
      <c r="F277" s="2" t="s">
        <v>47</v>
      </c>
      <c r="G277" s="2" t="s">
        <v>62</v>
      </c>
      <c r="H277" s="2" t="s">
        <v>49</v>
      </c>
      <c r="I277" s="3">
        <v>0.24</v>
      </c>
      <c r="J277">
        <f t="shared" ca="1" si="18"/>
        <v>8664</v>
      </c>
      <c r="K277">
        <f t="shared" ca="1" si="19"/>
        <v>7113</v>
      </c>
    </row>
    <row r="278" spans="1:11" x14ac:dyDescent="0.25">
      <c r="A278" s="1">
        <v>44473</v>
      </c>
      <c r="B278">
        <f t="shared" ca="1" si="16"/>
        <v>35825</v>
      </c>
      <c r="C278">
        <f t="shared" ca="1" si="17"/>
        <v>51999</v>
      </c>
      <c r="D278" s="2" t="s">
        <v>45</v>
      </c>
      <c r="E278" s="2" t="s">
        <v>46</v>
      </c>
      <c r="F278" s="2" t="s">
        <v>47</v>
      </c>
      <c r="G278" s="2" t="s">
        <v>58</v>
      </c>
      <c r="H278" s="2" t="s">
        <v>54</v>
      </c>
      <c r="I278" s="4">
        <v>0.22</v>
      </c>
      <c r="J278">
        <f t="shared" ca="1" si="18"/>
        <v>8472</v>
      </c>
      <c r="K278">
        <f t="shared" ca="1" si="19"/>
        <v>4603</v>
      </c>
    </row>
    <row r="279" spans="1:11" x14ac:dyDescent="0.25">
      <c r="A279" s="1">
        <v>44474</v>
      </c>
      <c r="B279">
        <f t="shared" ca="1" si="16"/>
        <v>35232</v>
      </c>
      <c r="C279">
        <f t="shared" ca="1" si="17"/>
        <v>57428</v>
      </c>
      <c r="D279" s="2" t="s">
        <v>50</v>
      </c>
      <c r="E279" s="2" t="s">
        <v>46</v>
      </c>
      <c r="F279" s="2" t="s">
        <v>52</v>
      </c>
      <c r="G279" s="2" t="s">
        <v>62</v>
      </c>
      <c r="H279" s="2" t="s">
        <v>59</v>
      </c>
      <c r="I279" s="4">
        <v>0.16</v>
      </c>
      <c r="J279">
        <f t="shared" ca="1" si="18"/>
        <v>8607</v>
      </c>
      <c r="K279">
        <f t="shared" ca="1" si="19"/>
        <v>2682</v>
      </c>
    </row>
    <row r="280" spans="1:11" x14ac:dyDescent="0.25">
      <c r="A280" s="1">
        <v>44475</v>
      </c>
      <c r="B280">
        <f t="shared" ca="1" si="16"/>
        <v>36352</v>
      </c>
      <c r="C280">
        <f t="shared" ca="1" si="17"/>
        <v>53802</v>
      </c>
      <c r="D280" s="2" t="s">
        <v>55</v>
      </c>
      <c r="E280" s="2" t="s">
        <v>56</v>
      </c>
      <c r="F280" s="2" t="s">
        <v>57</v>
      </c>
      <c r="G280" s="2" t="s">
        <v>58</v>
      </c>
      <c r="H280" s="2" t="s">
        <v>63</v>
      </c>
      <c r="I280" s="4">
        <v>0.2</v>
      </c>
      <c r="J280">
        <f t="shared" ca="1" si="18"/>
        <v>8646</v>
      </c>
      <c r="K280">
        <f t="shared" ca="1" si="19"/>
        <v>4753</v>
      </c>
    </row>
    <row r="281" spans="1:11" x14ac:dyDescent="0.25">
      <c r="A281" s="1">
        <v>44476</v>
      </c>
      <c r="B281">
        <f t="shared" ca="1" si="16"/>
        <v>37760</v>
      </c>
      <c r="C281">
        <f t="shared" ca="1" si="17"/>
        <v>52997</v>
      </c>
      <c r="D281" s="2" t="s">
        <v>60</v>
      </c>
      <c r="E281" s="2" t="s">
        <v>56</v>
      </c>
      <c r="F281" s="2" t="s">
        <v>47</v>
      </c>
      <c r="G281" s="2" t="s">
        <v>62</v>
      </c>
      <c r="H281" t="s">
        <v>64</v>
      </c>
      <c r="I281" s="4">
        <v>0.24</v>
      </c>
      <c r="J281">
        <f t="shared" ca="1" si="18"/>
        <v>8817</v>
      </c>
      <c r="K281">
        <f t="shared" ca="1" si="19"/>
        <v>6511</v>
      </c>
    </row>
    <row r="282" spans="1:11" x14ac:dyDescent="0.25">
      <c r="A282" s="1">
        <v>44477</v>
      </c>
      <c r="B282">
        <f t="shared" ca="1" si="16"/>
        <v>39411</v>
      </c>
      <c r="C282">
        <f t="shared" ca="1" si="17"/>
        <v>55690</v>
      </c>
      <c r="D282" s="2" t="s">
        <v>45</v>
      </c>
      <c r="E282" s="2" t="s">
        <v>46</v>
      </c>
      <c r="F282" s="2" t="s">
        <v>47</v>
      </c>
      <c r="G282" s="2" t="s">
        <v>58</v>
      </c>
      <c r="H282" s="2" t="s">
        <v>49</v>
      </c>
      <c r="I282" s="3">
        <v>0.24</v>
      </c>
      <c r="J282">
        <f t="shared" ca="1" si="18"/>
        <v>8637</v>
      </c>
      <c r="K282">
        <f t="shared" ca="1" si="19"/>
        <v>6484</v>
      </c>
    </row>
    <row r="283" spans="1:11" x14ac:dyDescent="0.25">
      <c r="A283" s="1">
        <v>44478</v>
      </c>
      <c r="B283">
        <f t="shared" ca="1" si="16"/>
        <v>36995</v>
      </c>
      <c r="C283">
        <f t="shared" ca="1" si="17"/>
        <v>59057</v>
      </c>
      <c r="D283" s="2" t="s">
        <v>50</v>
      </c>
      <c r="E283" s="2" t="s">
        <v>46</v>
      </c>
      <c r="F283" s="2" t="s">
        <v>52</v>
      </c>
      <c r="G283" s="2" t="s">
        <v>62</v>
      </c>
      <c r="H283" s="2" t="s">
        <v>54</v>
      </c>
      <c r="I283" s="4">
        <v>0.22</v>
      </c>
      <c r="J283">
        <f t="shared" ca="1" si="18"/>
        <v>8832</v>
      </c>
      <c r="K283">
        <f t="shared" ca="1" si="19"/>
        <v>2100</v>
      </c>
    </row>
    <row r="284" spans="1:11" x14ac:dyDescent="0.25">
      <c r="A284" s="1">
        <v>44479</v>
      </c>
      <c r="B284">
        <f t="shared" ca="1" si="16"/>
        <v>39011</v>
      </c>
      <c r="C284">
        <f t="shared" ca="1" si="17"/>
        <v>58910</v>
      </c>
      <c r="D284" s="2" t="s">
        <v>55</v>
      </c>
      <c r="E284" s="2" t="s">
        <v>56</v>
      </c>
      <c r="F284" s="2" t="s">
        <v>57</v>
      </c>
      <c r="G284" s="2" t="s">
        <v>58</v>
      </c>
      <c r="H284" s="2" t="s">
        <v>59</v>
      </c>
      <c r="I284" s="4">
        <v>0.16</v>
      </c>
      <c r="J284">
        <f t="shared" ca="1" si="18"/>
        <v>8172</v>
      </c>
      <c r="K284">
        <f t="shared" ca="1" si="19"/>
        <v>2396</v>
      </c>
    </row>
    <row r="285" spans="1:11" x14ac:dyDescent="0.25">
      <c r="A285" s="1">
        <v>44480</v>
      </c>
      <c r="B285">
        <f t="shared" ca="1" si="16"/>
        <v>36518</v>
      </c>
      <c r="C285">
        <f t="shared" ca="1" si="17"/>
        <v>54165</v>
      </c>
      <c r="D285" s="2" t="s">
        <v>60</v>
      </c>
      <c r="E285" s="2" t="s">
        <v>56</v>
      </c>
      <c r="F285" s="2" t="s">
        <v>47</v>
      </c>
      <c r="G285" s="2" t="s">
        <v>62</v>
      </c>
      <c r="H285" s="2" t="s">
        <v>63</v>
      </c>
      <c r="I285" s="4">
        <v>0.2</v>
      </c>
      <c r="J285">
        <f t="shared" ca="1" si="18"/>
        <v>8648</v>
      </c>
      <c r="K285">
        <f t="shared" ca="1" si="19"/>
        <v>7160</v>
      </c>
    </row>
    <row r="286" spans="1:11" x14ac:dyDescent="0.25">
      <c r="A286" s="1">
        <v>44481</v>
      </c>
      <c r="B286">
        <f t="shared" ca="1" si="16"/>
        <v>37765</v>
      </c>
      <c r="C286">
        <f t="shared" ca="1" si="17"/>
        <v>59374</v>
      </c>
      <c r="D286" s="2" t="s">
        <v>45</v>
      </c>
      <c r="E286" s="2" t="s">
        <v>46</v>
      </c>
      <c r="F286" s="2" t="s">
        <v>47</v>
      </c>
      <c r="G286" s="2" t="s">
        <v>58</v>
      </c>
      <c r="H286" t="s">
        <v>64</v>
      </c>
      <c r="I286" s="4">
        <v>0.24</v>
      </c>
      <c r="J286">
        <f t="shared" ca="1" si="18"/>
        <v>8237</v>
      </c>
      <c r="K286">
        <f t="shared" ca="1" si="19"/>
        <v>7309</v>
      </c>
    </row>
    <row r="287" spans="1:11" x14ac:dyDescent="0.25">
      <c r="A287" s="1">
        <v>44482</v>
      </c>
      <c r="B287">
        <f t="shared" ca="1" si="16"/>
        <v>35219</v>
      </c>
      <c r="C287">
        <f t="shared" ca="1" si="17"/>
        <v>56581</v>
      </c>
      <c r="D287" s="2" t="s">
        <v>50</v>
      </c>
      <c r="E287" s="2" t="s">
        <v>46</v>
      </c>
      <c r="F287" s="2" t="s">
        <v>52</v>
      </c>
      <c r="G287" s="2" t="s">
        <v>62</v>
      </c>
      <c r="H287" s="2" t="s">
        <v>49</v>
      </c>
      <c r="I287" s="3">
        <v>0.24</v>
      </c>
      <c r="J287">
        <f t="shared" ca="1" si="18"/>
        <v>8489</v>
      </c>
      <c r="K287">
        <f t="shared" ca="1" si="19"/>
        <v>7340</v>
      </c>
    </row>
    <row r="288" spans="1:11" x14ac:dyDescent="0.25">
      <c r="A288" s="1">
        <v>44483</v>
      </c>
      <c r="B288">
        <f t="shared" ca="1" si="16"/>
        <v>37281</v>
      </c>
      <c r="C288">
        <f t="shared" ca="1" si="17"/>
        <v>55702</v>
      </c>
      <c r="D288" s="2" t="s">
        <v>55</v>
      </c>
      <c r="E288" s="2" t="s">
        <v>56</v>
      </c>
      <c r="F288" s="2" t="s">
        <v>57</v>
      </c>
      <c r="G288" s="2" t="s">
        <v>58</v>
      </c>
      <c r="H288" s="2" t="s">
        <v>54</v>
      </c>
      <c r="I288" s="4">
        <v>0.22</v>
      </c>
      <c r="J288">
        <f t="shared" ca="1" si="18"/>
        <v>8853</v>
      </c>
      <c r="K288">
        <f t="shared" ca="1" si="19"/>
        <v>6316</v>
      </c>
    </row>
    <row r="289" spans="1:11" x14ac:dyDescent="0.25">
      <c r="A289" s="1">
        <v>44484</v>
      </c>
      <c r="B289">
        <f t="shared" ca="1" si="16"/>
        <v>39874</v>
      </c>
      <c r="C289">
        <f t="shared" ca="1" si="17"/>
        <v>50114</v>
      </c>
      <c r="D289" s="2" t="s">
        <v>60</v>
      </c>
      <c r="E289" s="2" t="s">
        <v>56</v>
      </c>
      <c r="F289" s="2" t="s">
        <v>47</v>
      </c>
      <c r="G289" s="2" t="s">
        <v>62</v>
      </c>
      <c r="H289" s="2" t="s">
        <v>59</v>
      </c>
      <c r="I289" s="4">
        <v>0.16</v>
      </c>
      <c r="J289">
        <f t="shared" ca="1" si="18"/>
        <v>8366</v>
      </c>
      <c r="K289">
        <f t="shared" ca="1" si="19"/>
        <v>4865</v>
      </c>
    </row>
    <row r="290" spans="1:11" x14ac:dyDescent="0.25">
      <c r="A290" s="1">
        <v>44485</v>
      </c>
      <c r="B290">
        <f t="shared" ca="1" si="16"/>
        <v>37598</v>
      </c>
      <c r="C290">
        <f t="shared" ca="1" si="17"/>
        <v>55846</v>
      </c>
      <c r="D290" s="2" t="s">
        <v>45</v>
      </c>
      <c r="E290" s="2" t="s">
        <v>46</v>
      </c>
      <c r="F290" s="2" t="s">
        <v>47</v>
      </c>
      <c r="G290" s="2" t="s">
        <v>58</v>
      </c>
      <c r="H290" s="2" t="s">
        <v>63</v>
      </c>
      <c r="I290" s="4">
        <v>0.2</v>
      </c>
      <c r="J290">
        <f t="shared" ca="1" si="18"/>
        <v>8146</v>
      </c>
      <c r="K290">
        <f t="shared" ca="1" si="19"/>
        <v>6830</v>
      </c>
    </row>
    <row r="291" spans="1:11" x14ac:dyDescent="0.25">
      <c r="A291" s="1">
        <v>44486</v>
      </c>
      <c r="B291">
        <f t="shared" ca="1" si="16"/>
        <v>38698</v>
      </c>
      <c r="C291">
        <f t="shared" ca="1" si="17"/>
        <v>58508</v>
      </c>
      <c r="D291" s="2" t="s">
        <v>50</v>
      </c>
      <c r="E291" s="2" t="s">
        <v>46</v>
      </c>
      <c r="F291" s="2" t="s">
        <v>52</v>
      </c>
      <c r="G291" s="2" t="s">
        <v>62</v>
      </c>
      <c r="H291" t="s">
        <v>64</v>
      </c>
      <c r="I291" s="4">
        <v>0.24</v>
      </c>
      <c r="J291">
        <f t="shared" ca="1" si="18"/>
        <v>8995</v>
      </c>
      <c r="K291">
        <f t="shared" ca="1" si="19"/>
        <v>4232</v>
      </c>
    </row>
    <row r="292" spans="1:11" x14ac:dyDescent="0.25">
      <c r="A292" s="1">
        <v>44487</v>
      </c>
      <c r="B292">
        <f t="shared" ca="1" si="16"/>
        <v>37519</v>
      </c>
      <c r="C292">
        <f t="shared" ca="1" si="17"/>
        <v>53041</v>
      </c>
      <c r="D292" s="2" t="s">
        <v>55</v>
      </c>
      <c r="E292" s="2" t="s">
        <v>56</v>
      </c>
      <c r="F292" s="2" t="s">
        <v>57</v>
      </c>
      <c r="G292" s="2" t="s">
        <v>58</v>
      </c>
      <c r="H292" s="2" t="s">
        <v>49</v>
      </c>
      <c r="I292" s="3">
        <v>0.24</v>
      </c>
      <c r="J292">
        <f t="shared" ca="1" si="18"/>
        <v>8311</v>
      </c>
      <c r="K292">
        <f t="shared" ca="1" si="19"/>
        <v>7821</v>
      </c>
    </row>
    <row r="293" spans="1:11" x14ac:dyDescent="0.25">
      <c r="A293" s="1">
        <v>44488</v>
      </c>
      <c r="B293">
        <f t="shared" ca="1" si="16"/>
        <v>36284</v>
      </c>
      <c r="C293">
        <f t="shared" ca="1" si="17"/>
        <v>53420</v>
      </c>
      <c r="D293" s="2" t="s">
        <v>60</v>
      </c>
      <c r="E293" s="2" t="s">
        <v>61</v>
      </c>
      <c r="F293" s="2" t="s">
        <v>47</v>
      </c>
      <c r="G293" s="2" t="s">
        <v>62</v>
      </c>
      <c r="H293" s="2" t="s">
        <v>54</v>
      </c>
      <c r="I293" s="4">
        <v>0.22</v>
      </c>
      <c r="J293">
        <f t="shared" ca="1" si="18"/>
        <v>8223</v>
      </c>
      <c r="K293">
        <f t="shared" ca="1" si="19"/>
        <v>2346</v>
      </c>
    </row>
    <row r="294" spans="1:11" x14ac:dyDescent="0.25">
      <c r="A294" s="1">
        <v>44489</v>
      </c>
      <c r="B294">
        <f t="shared" ca="1" si="16"/>
        <v>35436</v>
      </c>
      <c r="C294">
        <f t="shared" ca="1" si="17"/>
        <v>59947</v>
      </c>
      <c r="D294" s="2" t="s">
        <v>45</v>
      </c>
      <c r="E294" s="2" t="s">
        <v>46</v>
      </c>
      <c r="F294" s="2" t="s">
        <v>47</v>
      </c>
      <c r="G294" s="2" t="s">
        <v>58</v>
      </c>
      <c r="H294" s="2" t="s">
        <v>59</v>
      </c>
      <c r="I294" s="4">
        <v>0.16</v>
      </c>
      <c r="J294">
        <f t="shared" ca="1" si="18"/>
        <v>8578</v>
      </c>
      <c r="K294">
        <f t="shared" ca="1" si="19"/>
        <v>3768</v>
      </c>
    </row>
    <row r="295" spans="1:11" x14ac:dyDescent="0.25">
      <c r="A295" s="1">
        <v>44490</v>
      </c>
      <c r="B295">
        <f t="shared" ca="1" si="16"/>
        <v>38984</v>
      </c>
      <c r="C295">
        <f t="shared" ca="1" si="17"/>
        <v>50801</v>
      </c>
      <c r="D295" s="2" t="s">
        <v>50</v>
      </c>
      <c r="E295" s="2" t="s">
        <v>46</v>
      </c>
      <c r="F295" s="2" t="s">
        <v>52</v>
      </c>
      <c r="G295" s="2" t="s">
        <v>62</v>
      </c>
      <c r="H295" s="2" t="s">
        <v>63</v>
      </c>
      <c r="I295" s="4">
        <v>0.2</v>
      </c>
      <c r="J295">
        <f t="shared" ca="1" si="18"/>
        <v>8035</v>
      </c>
      <c r="K295">
        <f t="shared" ca="1" si="19"/>
        <v>4079</v>
      </c>
    </row>
    <row r="296" spans="1:11" x14ac:dyDescent="0.25">
      <c r="A296" s="1">
        <v>44491</v>
      </c>
      <c r="B296">
        <f t="shared" ca="1" si="16"/>
        <v>37562</v>
      </c>
      <c r="C296">
        <f t="shared" ca="1" si="17"/>
        <v>50199</v>
      </c>
      <c r="D296" s="2" t="s">
        <v>55</v>
      </c>
      <c r="E296" s="2" t="s">
        <v>56</v>
      </c>
      <c r="F296" s="2" t="s">
        <v>57</v>
      </c>
      <c r="G296" s="2" t="s">
        <v>58</v>
      </c>
      <c r="H296" t="s">
        <v>64</v>
      </c>
      <c r="I296" s="4">
        <v>0.24</v>
      </c>
      <c r="J296">
        <f t="shared" ca="1" si="18"/>
        <v>8991</v>
      </c>
      <c r="K296">
        <f t="shared" ca="1" si="19"/>
        <v>6961</v>
      </c>
    </row>
    <row r="297" spans="1:11" x14ac:dyDescent="0.25">
      <c r="A297" s="1">
        <v>44492</v>
      </c>
      <c r="B297">
        <f t="shared" ca="1" si="16"/>
        <v>38576</v>
      </c>
      <c r="C297">
        <f t="shared" ca="1" si="17"/>
        <v>52841</v>
      </c>
      <c r="D297" s="2" t="s">
        <v>60</v>
      </c>
      <c r="E297" s="2" t="s">
        <v>61</v>
      </c>
      <c r="F297" s="2" t="s">
        <v>47</v>
      </c>
      <c r="G297" s="2" t="s">
        <v>62</v>
      </c>
      <c r="H297" s="2" t="s">
        <v>49</v>
      </c>
      <c r="I297" s="3">
        <v>0.24</v>
      </c>
      <c r="J297">
        <f t="shared" ca="1" si="18"/>
        <v>8423</v>
      </c>
      <c r="K297">
        <f t="shared" ca="1" si="19"/>
        <v>2665</v>
      </c>
    </row>
    <row r="298" spans="1:11" x14ac:dyDescent="0.25">
      <c r="A298" s="1">
        <v>44493</v>
      </c>
      <c r="B298">
        <f t="shared" ca="1" si="16"/>
        <v>37162</v>
      </c>
      <c r="C298">
        <f t="shared" ca="1" si="17"/>
        <v>57340</v>
      </c>
      <c r="D298" s="2" t="s">
        <v>45</v>
      </c>
      <c r="E298" s="2" t="s">
        <v>46</v>
      </c>
      <c r="F298" s="2" t="s">
        <v>47</v>
      </c>
      <c r="G298" s="2" t="s">
        <v>58</v>
      </c>
      <c r="H298" s="2" t="s">
        <v>54</v>
      </c>
      <c r="I298" s="4">
        <v>0.22</v>
      </c>
      <c r="J298">
        <f t="shared" ca="1" si="18"/>
        <v>8597</v>
      </c>
      <c r="K298">
        <f t="shared" ca="1" si="19"/>
        <v>2985</v>
      </c>
    </row>
    <row r="299" spans="1:11" x14ac:dyDescent="0.25">
      <c r="A299" s="1">
        <v>44494</v>
      </c>
      <c r="B299">
        <f t="shared" ca="1" si="16"/>
        <v>38432</v>
      </c>
      <c r="C299">
        <f t="shared" ca="1" si="17"/>
        <v>51049</v>
      </c>
      <c r="D299" s="2" t="s">
        <v>50</v>
      </c>
      <c r="E299" s="2" t="s">
        <v>46</v>
      </c>
      <c r="F299" s="2" t="s">
        <v>52</v>
      </c>
      <c r="G299" s="2" t="s">
        <v>62</v>
      </c>
      <c r="H299" s="2" t="s">
        <v>59</v>
      </c>
      <c r="I299" s="4">
        <v>0.16</v>
      </c>
      <c r="J299">
        <f t="shared" ca="1" si="18"/>
        <v>8542</v>
      </c>
      <c r="K299">
        <f t="shared" ca="1" si="19"/>
        <v>5722</v>
      </c>
    </row>
    <row r="300" spans="1:11" x14ac:dyDescent="0.25">
      <c r="A300" s="1">
        <v>44495</v>
      </c>
      <c r="B300">
        <f t="shared" ca="1" si="16"/>
        <v>37925</v>
      </c>
      <c r="C300">
        <f t="shared" ca="1" si="17"/>
        <v>53800</v>
      </c>
      <c r="D300" s="2" t="s">
        <v>55</v>
      </c>
      <c r="E300" s="2" t="s">
        <v>56</v>
      </c>
      <c r="F300" s="2" t="s">
        <v>57</v>
      </c>
      <c r="G300" s="2" t="s">
        <v>58</v>
      </c>
      <c r="H300" s="2" t="s">
        <v>63</v>
      </c>
      <c r="I300" s="4">
        <v>0.2</v>
      </c>
      <c r="J300">
        <f t="shared" ca="1" si="18"/>
        <v>8527</v>
      </c>
      <c r="K300">
        <f t="shared" ca="1" si="19"/>
        <v>4978</v>
      </c>
    </row>
    <row r="301" spans="1:11" x14ac:dyDescent="0.25">
      <c r="A301" s="1">
        <v>44496</v>
      </c>
      <c r="B301">
        <f t="shared" ca="1" si="16"/>
        <v>36255</v>
      </c>
      <c r="C301">
        <f t="shared" ca="1" si="17"/>
        <v>53738</v>
      </c>
      <c r="D301" s="2" t="s">
        <v>60</v>
      </c>
      <c r="E301" s="2" t="s">
        <v>61</v>
      </c>
      <c r="F301" s="2" t="s">
        <v>47</v>
      </c>
      <c r="G301" s="2" t="s">
        <v>62</v>
      </c>
      <c r="H301" t="s">
        <v>64</v>
      </c>
      <c r="I301" s="4">
        <v>0.24</v>
      </c>
      <c r="J301">
        <f t="shared" ca="1" si="18"/>
        <v>8821</v>
      </c>
      <c r="K301">
        <f t="shared" ca="1" si="19"/>
        <v>2752</v>
      </c>
    </row>
    <row r="302" spans="1:11" x14ac:dyDescent="0.25">
      <c r="A302" s="1">
        <v>44497</v>
      </c>
      <c r="B302">
        <f t="shared" ca="1" si="16"/>
        <v>35440</v>
      </c>
      <c r="C302">
        <f t="shared" ca="1" si="17"/>
        <v>59614</v>
      </c>
      <c r="D302" s="2" t="s">
        <v>45</v>
      </c>
      <c r="E302" s="2" t="s">
        <v>46</v>
      </c>
      <c r="F302" s="2" t="s">
        <v>47</v>
      </c>
      <c r="G302" s="2" t="s">
        <v>58</v>
      </c>
      <c r="H302" s="2" t="s">
        <v>49</v>
      </c>
      <c r="I302" s="3">
        <v>0.24</v>
      </c>
      <c r="J302">
        <f t="shared" ca="1" si="18"/>
        <v>8838</v>
      </c>
      <c r="K302">
        <f t="shared" ca="1" si="19"/>
        <v>4556</v>
      </c>
    </row>
    <row r="303" spans="1:11" x14ac:dyDescent="0.25">
      <c r="A303" s="1">
        <v>44498</v>
      </c>
      <c r="B303">
        <f t="shared" ca="1" si="16"/>
        <v>35618</v>
      </c>
      <c r="C303">
        <f t="shared" ca="1" si="17"/>
        <v>55696</v>
      </c>
      <c r="D303" s="2" t="s">
        <v>50</v>
      </c>
      <c r="E303" s="2" t="s">
        <v>46</v>
      </c>
      <c r="F303" s="2" t="s">
        <v>52</v>
      </c>
      <c r="G303" s="2" t="s">
        <v>62</v>
      </c>
      <c r="H303" s="2" t="s">
        <v>54</v>
      </c>
      <c r="I303" s="4">
        <v>0.22</v>
      </c>
      <c r="J303">
        <f t="shared" ca="1" si="18"/>
        <v>8230</v>
      </c>
      <c r="K303">
        <f t="shared" ca="1" si="19"/>
        <v>7249</v>
      </c>
    </row>
    <row r="304" spans="1:11" x14ac:dyDescent="0.25">
      <c r="A304" s="1">
        <v>44499</v>
      </c>
      <c r="B304">
        <f t="shared" ca="1" si="16"/>
        <v>39741</v>
      </c>
      <c r="C304">
        <f t="shared" ca="1" si="17"/>
        <v>53490</v>
      </c>
      <c r="D304" s="2" t="s">
        <v>55</v>
      </c>
      <c r="E304" s="2" t="s">
        <v>56</v>
      </c>
      <c r="F304" s="2" t="s">
        <v>57</v>
      </c>
      <c r="G304" s="2" t="s">
        <v>58</v>
      </c>
      <c r="H304" s="2" t="s">
        <v>59</v>
      </c>
      <c r="I304" s="4">
        <v>0.16</v>
      </c>
      <c r="J304">
        <f t="shared" ca="1" si="18"/>
        <v>8265</v>
      </c>
      <c r="K304">
        <f t="shared" ca="1" si="19"/>
        <v>7473</v>
      </c>
    </row>
    <row r="305" spans="1:11" x14ac:dyDescent="0.25">
      <c r="A305" s="1">
        <v>44500</v>
      </c>
      <c r="B305">
        <f t="shared" ca="1" si="16"/>
        <v>39003</v>
      </c>
      <c r="C305">
        <f t="shared" ca="1" si="17"/>
        <v>53253</v>
      </c>
      <c r="D305" s="2" t="s">
        <v>60</v>
      </c>
      <c r="E305" s="2" t="s">
        <v>61</v>
      </c>
      <c r="F305" s="2" t="s">
        <v>47</v>
      </c>
      <c r="G305" s="2" t="s">
        <v>62</v>
      </c>
      <c r="H305" s="2" t="s">
        <v>63</v>
      </c>
      <c r="I305" s="4">
        <v>0.2</v>
      </c>
      <c r="J305">
        <f t="shared" ca="1" si="18"/>
        <v>8985</v>
      </c>
      <c r="K305">
        <f t="shared" ca="1" si="19"/>
        <v>5578</v>
      </c>
    </row>
    <row r="306" spans="1:11" x14ac:dyDescent="0.25">
      <c r="A306" s="1">
        <v>44501</v>
      </c>
      <c r="B306">
        <f t="shared" ca="1" si="16"/>
        <v>38202</v>
      </c>
      <c r="C306">
        <f t="shared" ca="1" si="17"/>
        <v>57585</v>
      </c>
      <c r="D306" s="2" t="s">
        <v>45</v>
      </c>
      <c r="E306" s="2" t="s">
        <v>46</v>
      </c>
      <c r="F306" s="2" t="s">
        <v>47</v>
      </c>
      <c r="G306" s="2" t="s">
        <v>58</v>
      </c>
      <c r="H306" t="s">
        <v>64</v>
      </c>
      <c r="I306" s="4">
        <v>0.24</v>
      </c>
      <c r="J306">
        <f t="shared" ca="1" si="18"/>
        <v>8632</v>
      </c>
      <c r="K306">
        <f t="shared" ca="1" si="19"/>
        <v>5553</v>
      </c>
    </row>
    <row r="307" spans="1:11" x14ac:dyDescent="0.25">
      <c r="A307" s="1">
        <v>44502</v>
      </c>
      <c r="B307">
        <f t="shared" ca="1" si="16"/>
        <v>37559</v>
      </c>
      <c r="C307">
        <f t="shared" ca="1" si="17"/>
        <v>53194</v>
      </c>
      <c r="D307" s="2" t="s">
        <v>50</v>
      </c>
      <c r="E307" s="2" t="s">
        <v>51</v>
      </c>
      <c r="F307" s="2" t="s">
        <v>52</v>
      </c>
      <c r="G307" s="2" t="s">
        <v>62</v>
      </c>
      <c r="H307" s="2" t="s">
        <v>49</v>
      </c>
      <c r="I307" s="3">
        <v>0.24</v>
      </c>
      <c r="J307">
        <f t="shared" ca="1" si="18"/>
        <v>8065</v>
      </c>
      <c r="K307">
        <f t="shared" ca="1" si="19"/>
        <v>5236</v>
      </c>
    </row>
    <row r="308" spans="1:11" x14ac:dyDescent="0.25">
      <c r="A308" s="1">
        <v>44503</v>
      </c>
      <c r="B308">
        <f t="shared" ca="1" si="16"/>
        <v>36776</v>
      </c>
      <c r="C308">
        <f t="shared" ca="1" si="17"/>
        <v>51782</v>
      </c>
      <c r="D308" s="2" t="s">
        <v>55</v>
      </c>
      <c r="E308" s="2" t="s">
        <v>56</v>
      </c>
      <c r="F308" s="2" t="s">
        <v>57</v>
      </c>
      <c r="G308" s="2" t="s">
        <v>58</v>
      </c>
      <c r="H308" s="2" t="s">
        <v>54</v>
      </c>
      <c r="I308" s="4">
        <v>0.22</v>
      </c>
      <c r="J308">
        <f t="shared" ca="1" si="18"/>
        <v>8834</v>
      </c>
      <c r="K308">
        <f t="shared" ca="1" si="19"/>
        <v>3014</v>
      </c>
    </row>
    <row r="309" spans="1:11" x14ac:dyDescent="0.25">
      <c r="A309" s="1">
        <v>44504</v>
      </c>
      <c r="B309">
        <f t="shared" ca="1" si="16"/>
        <v>38800</v>
      </c>
      <c r="C309">
        <f t="shared" ca="1" si="17"/>
        <v>59515</v>
      </c>
      <c r="D309" s="2" t="s">
        <v>60</v>
      </c>
      <c r="E309" s="2" t="s">
        <v>61</v>
      </c>
      <c r="F309" s="2" t="s">
        <v>47</v>
      </c>
      <c r="G309" s="2" t="s">
        <v>62</v>
      </c>
      <c r="H309" s="2" t="s">
        <v>59</v>
      </c>
      <c r="I309" s="4">
        <v>0.16</v>
      </c>
      <c r="J309">
        <f t="shared" ca="1" si="18"/>
        <v>8910</v>
      </c>
      <c r="K309">
        <f t="shared" ca="1" si="19"/>
        <v>5841</v>
      </c>
    </row>
    <row r="310" spans="1:11" x14ac:dyDescent="0.25">
      <c r="A310" s="1">
        <v>44505</v>
      </c>
      <c r="B310">
        <f t="shared" ca="1" si="16"/>
        <v>39701</v>
      </c>
      <c r="C310">
        <f t="shared" ca="1" si="17"/>
        <v>51030</v>
      </c>
      <c r="D310" s="2" t="s">
        <v>45</v>
      </c>
      <c r="E310" s="2" t="s">
        <v>46</v>
      </c>
      <c r="F310" s="2" t="s">
        <v>47</v>
      </c>
      <c r="G310" s="2" t="s">
        <v>58</v>
      </c>
      <c r="H310" s="2" t="s">
        <v>63</v>
      </c>
      <c r="I310" s="4">
        <v>0.2</v>
      </c>
      <c r="J310">
        <f t="shared" ca="1" si="18"/>
        <v>8925</v>
      </c>
      <c r="K310">
        <f t="shared" ca="1" si="19"/>
        <v>4361</v>
      </c>
    </row>
    <row r="311" spans="1:11" x14ac:dyDescent="0.25">
      <c r="A311" s="1">
        <v>44506</v>
      </c>
      <c r="B311">
        <f t="shared" ca="1" si="16"/>
        <v>37509</v>
      </c>
      <c r="C311">
        <f t="shared" ca="1" si="17"/>
        <v>59125</v>
      </c>
      <c r="D311" s="2" t="s">
        <v>50</v>
      </c>
      <c r="E311" s="2" t="s">
        <v>51</v>
      </c>
      <c r="F311" s="2" t="s">
        <v>52</v>
      </c>
      <c r="G311" s="2" t="s">
        <v>53</v>
      </c>
      <c r="H311" t="s">
        <v>64</v>
      </c>
      <c r="I311" s="4">
        <v>0.24</v>
      </c>
      <c r="J311">
        <f t="shared" ca="1" si="18"/>
        <v>8134</v>
      </c>
      <c r="K311">
        <f t="shared" ca="1" si="19"/>
        <v>3250</v>
      </c>
    </row>
    <row r="312" spans="1:11" x14ac:dyDescent="0.25">
      <c r="A312" s="1">
        <v>44507</v>
      </c>
      <c r="B312">
        <f t="shared" ca="1" si="16"/>
        <v>36959</v>
      </c>
      <c r="C312">
        <f t="shared" ca="1" si="17"/>
        <v>54815</v>
      </c>
      <c r="D312" s="2" t="s">
        <v>55</v>
      </c>
      <c r="E312" s="2" t="s">
        <v>56</v>
      </c>
      <c r="F312" s="2" t="s">
        <v>57</v>
      </c>
      <c r="G312" s="2" t="s">
        <v>58</v>
      </c>
      <c r="H312" s="2" t="s">
        <v>49</v>
      </c>
      <c r="I312" s="3">
        <v>0.24</v>
      </c>
      <c r="J312">
        <f t="shared" ca="1" si="18"/>
        <v>8793</v>
      </c>
      <c r="K312">
        <f t="shared" ca="1" si="19"/>
        <v>5839</v>
      </c>
    </row>
    <row r="313" spans="1:11" x14ac:dyDescent="0.25">
      <c r="A313" s="1">
        <v>44508</v>
      </c>
      <c r="B313">
        <f t="shared" ca="1" si="16"/>
        <v>36677</v>
      </c>
      <c r="C313">
        <f t="shared" ca="1" si="17"/>
        <v>53546</v>
      </c>
      <c r="D313" s="2" t="s">
        <v>60</v>
      </c>
      <c r="E313" s="2" t="s">
        <v>61</v>
      </c>
      <c r="F313" s="2" t="s">
        <v>47</v>
      </c>
      <c r="G313" s="2" t="s">
        <v>62</v>
      </c>
      <c r="H313" s="2" t="s">
        <v>54</v>
      </c>
      <c r="I313" s="4">
        <v>0.22</v>
      </c>
      <c r="J313">
        <f t="shared" ca="1" si="18"/>
        <v>8136</v>
      </c>
      <c r="K313">
        <f t="shared" ca="1" si="19"/>
        <v>2308</v>
      </c>
    </row>
    <row r="314" spans="1:11" x14ac:dyDescent="0.25">
      <c r="A314" s="1">
        <v>44509</v>
      </c>
      <c r="B314">
        <f t="shared" ca="1" si="16"/>
        <v>35520</v>
      </c>
      <c r="C314">
        <f t="shared" ca="1" si="17"/>
        <v>58148</v>
      </c>
      <c r="D314" s="2" t="s">
        <v>45</v>
      </c>
      <c r="E314" s="2" t="s">
        <v>46</v>
      </c>
      <c r="F314" s="2" t="s">
        <v>47</v>
      </c>
      <c r="G314" s="2" t="s">
        <v>58</v>
      </c>
      <c r="H314" s="2" t="s">
        <v>59</v>
      </c>
      <c r="I314" s="4">
        <v>0.16</v>
      </c>
      <c r="J314">
        <f t="shared" ca="1" si="18"/>
        <v>8995</v>
      </c>
      <c r="K314">
        <f t="shared" ca="1" si="19"/>
        <v>6962</v>
      </c>
    </row>
    <row r="315" spans="1:11" x14ac:dyDescent="0.25">
      <c r="A315" s="1">
        <v>44510</v>
      </c>
      <c r="B315">
        <f t="shared" ca="1" si="16"/>
        <v>38573</v>
      </c>
      <c r="C315">
        <f t="shared" ca="1" si="17"/>
        <v>59463</v>
      </c>
      <c r="D315" s="2" t="s">
        <v>50</v>
      </c>
      <c r="E315" s="2" t="s">
        <v>51</v>
      </c>
      <c r="F315" s="2" t="s">
        <v>52</v>
      </c>
      <c r="G315" s="2" t="s">
        <v>53</v>
      </c>
      <c r="H315" s="2" t="s">
        <v>63</v>
      </c>
      <c r="I315" s="4">
        <v>0.2</v>
      </c>
      <c r="J315">
        <f t="shared" ca="1" si="18"/>
        <v>8734</v>
      </c>
      <c r="K315">
        <f t="shared" ca="1" si="19"/>
        <v>5231</v>
      </c>
    </row>
    <row r="316" spans="1:11" x14ac:dyDescent="0.25">
      <c r="A316" s="1">
        <v>44511</v>
      </c>
      <c r="B316">
        <f t="shared" ca="1" si="16"/>
        <v>35242</v>
      </c>
      <c r="C316">
        <f t="shared" ca="1" si="17"/>
        <v>59979</v>
      </c>
      <c r="D316" s="2" t="s">
        <v>55</v>
      </c>
      <c r="E316" s="2" t="s">
        <v>56</v>
      </c>
      <c r="F316" s="2" t="s">
        <v>57</v>
      </c>
      <c r="G316" s="2" t="s">
        <v>58</v>
      </c>
      <c r="H316" t="s">
        <v>64</v>
      </c>
      <c r="I316" s="4">
        <v>0.24</v>
      </c>
      <c r="J316">
        <f t="shared" ca="1" si="18"/>
        <v>8706</v>
      </c>
      <c r="K316">
        <f t="shared" ca="1" si="19"/>
        <v>2340</v>
      </c>
    </row>
    <row r="317" spans="1:11" x14ac:dyDescent="0.25">
      <c r="A317" s="1">
        <v>44512</v>
      </c>
      <c r="B317">
        <f t="shared" ca="1" si="16"/>
        <v>39640</v>
      </c>
      <c r="C317">
        <f t="shared" ca="1" si="17"/>
        <v>57190</v>
      </c>
      <c r="D317" s="2" t="s">
        <v>60</v>
      </c>
      <c r="E317" s="2" t="s">
        <v>61</v>
      </c>
      <c r="F317" s="2" t="s">
        <v>47</v>
      </c>
      <c r="G317" s="2" t="s">
        <v>62</v>
      </c>
      <c r="H317" s="2" t="s">
        <v>49</v>
      </c>
      <c r="I317" s="3">
        <v>0.24</v>
      </c>
      <c r="J317">
        <f t="shared" ca="1" si="18"/>
        <v>8398</v>
      </c>
      <c r="K317">
        <f t="shared" ca="1" si="19"/>
        <v>5316</v>
      </c>
    </row>
    <row r="318" spans="1:11" x14ac:dyDescent="0.25">
      <c r="A318" s="1">
        <v>44513</v>
      </c>
      <c r="B318">
        <f t="shared" ca="1" si="16"/>
        <v>35106</v>
      </c>
      <c r="C318">
        <f t="shared" ca="1" si="17"/>
        <v>53387</v>
      </c>
      <c r="D318" s="2" t="s">
        <v>45</v>
      </c>
      <c r="E318" s="2" t="s">
        <v>46</v>
      </c>
      <c r="F318" s="2" t="s">
        <v>47</v>
      </c>
      <c r="G318" s="2" t="s">
        <v>58</v>
      </c>
      <c r="H318" s="2" t="s">
        <v>54</v>
      </c>
      <c r="I318" s="4">
        <v>0.22</v>
      </c>
      <c r="J318">
        <f t="shared" ca="1" si="18"/>
        <v>8117</v>
      </c>
      <c r="K318">
        <f t="shared" ca="1" si="19"/>
        <v>4612</v>
      </c>
    </row>
    <row r="319" spans="1:11" x14ac:dyDescent="0.25">
      <c r="A319" s="1">
        <v>44514</v>
      </c>
      <c r="B319">
        <f t="shared" ca="1" si="16"/>
        <v>36366</v>
      </c>
      <c r="C319">
        <f t="shared" ca="1" si="17"/>
        <v>53236</v>
      </c>
      <c r="D319" s="2" t="s">
        <v>50</v>
      </c>
      <c r="E319" s="2" t="s">
        <v>51</v>
      </c>
      <c r="F319" s="2" t="s">
        <v>52</v>
      </c>
      <c r="G319" s="2" t="s">
        <v>53</v>
      </c>
      <c r="H319" s="2" t="s">
        <v>59</v>
      </c>
      <c r="I319" s="4">
        <v>0.16</v>
      </c>
      <c r="J319">
        <f t="shared" ca="1" si="18"/>
        <v>8259</v>
      </c>
      <c r="K319">
        <f t="shared" ca="1" si="19"/>
        <v>7802</v>
      </c>
    </row>
    <row r="320" spans="1:11" x14ac:dyDescent="0.25">
      <c r="A320" s="1">
        <v>44515</v>
      </c>
      <c r="B320">
        <f t="shared" ca="1" si="16"/>
        <v>35116</v>
      </c>
      <c r="C320">
        <f t="shared" ca="1" si="17"/>
        <v>52234</v>
      </c>
      <c r="D320" s="2" t="s">
        <v>55</v>
      </c>
      <c r="E320" s="2" t="s">
        <v>56</v>
      </c>
      <c r="F320" s="2" t="s">
        <v>57</v>
      </c>
      <c r="G320" s="2" t="s">
        <v>58</v>
      </c>
      <c r="H320" s="2" t="s">
        <v>63</v>
      </c>
      <c r="I320" s="4">
        <v>0.2</v>
      </c>
      <c r="J320">
        <f t="shared" ca="1" si="18"/>
        <v>8062</v>
      </c>
      <c r="K320">
        <f t="shared" ca="1" si="19"/>
        <v>4550</v>
      </c>
    </row>
    <row r="321" spans="1:11" x14ac:dyDescent="0.25">
      <c r="A321" s="1">
        <v>44516</v>
      </c>
      <c r="B321">
        <f t="shared" ca="1" si="16"/>
        <v>37708</v>
      </c>
      <c r="C321">
        <f t="shared" ca="1" si="17"/>
        <v>50164</v>
      </c>
      <c r="D321" s="2" t="s">
        <v>60</v>
      </c>
      <c r="E321" s="2" t="s">
        <v>61</v>
      </c>
      <c r="F321" s="2" t="s">
        <v>47</v>
      </c>
      <c r="G321" s="2" t="s">
        <v>62</v>
      </c>
      <c r="H321" t="s">
        <v>64</v>
      </c>
      <c r="I321" s="4">
        <v>0.24</v>
      </c>
      <c r="J321">
        <f t="shared" ca="1" si="18"/>
        <v>8686</v>
      </c>
      <c r="K321">
        <f t="shared" ca="1" si="19"/>
        <v>4639</v>
      </c>
    </row>
    <row r="322" spans="1:11" x14ac:dyDescent="0.25">
      <c r="A322" s="1">
        <v>44517</v>
      </c>
      <c r="B322">
        <f t="shared" ca="1" si="16"/>
        <v>39816</v>
      </c>
      <c r="C322">
        <f t="shared" ca="1" si="17"/>
        <v>56545</v>
      </c>
      <c r="D322" s="2" t="s">
        <v>45</v>
      </c>
      <c r="E322" s="2" t="s">
        <v>46</v>
      </c>
      <c r="F322" s="2" t="s">
        <v>47</v>
      </c>
      <c r="G322" s="2" t="s">
        <v>58</v>
      </c>
      <c r="H322" s="2" t="s">
        <v>49</v>
      </c>
      <c r="I322" s="3">
        <v>0.24</v>
      </c>
      <c r="J322">
        <f t="shared" ca="1" si="18"/>
        <v>8645</v>
      </c>
      <c r="K322">
        <f t="shared" ca="1" si="19"/>
        <v>4422</v>
      </c>
    </row>
    <row r="323" spans="1:11" x14ac:dyDescent="0.25">
      <c r="A323" s="1">
        <v>44518</v>
      </c>
      <c r="B323">
        <f t="shared" ref="B323:B361" ca="1" si="20">RANDBETWEEN(35000,40050)</f>
        <v>35904</v>
      </c>
      <c r="C323">
        <f t="shared" ref="C323:C361" ca="1" si="21">RANDBETWEEN(50000,60000)</f>
        <v>54974</v>
      </c>
      <c r="D323" s="2" t="s">
        <v>50</v>
      </c>
      <c r="E323" s="2" t="s">
        <v>51</v>
      </c>
      <c r="F323" s="2" t="s">
        <v>52</v>
      </c>
      <c r="G323" s="2" t="s">
        <v>53</v>
      </c>
      <c r="H323" s="2" t="s">
        <v>54</v>
      </c>
      <c r="I323" s="4">
        <v>0.22</v>
      </c>
      <c r="J323">
        <f t="shared" ref="J323:J361" ca="1" si="22">RANDBETWEEN(8000,9000)</f>
        <v>8995</v>
      </c>
      <c r="K323">
        <f t="shared" ref="K323:K361" ca="1" si="23">RANDBETWEEN(2000,8000)</f>
        <v>3092</v>
      </c>
    </row>
    <row r="324" spans="1:11" x14ac:dyDescent="0.25">
      <c r="A324" s="1">
        <v>44519</v>
      </c>
      <c r="B324">
        <f t="shared" ca="1" si="20"/>
        <v>38655</v>
      </c>
      <c r="C324">
        <f t="shared" ca="1" si="21"/>
        <v>53530</v>
      </c>
      <c r="D324" s="2" t="s">
        <v>55</v>
      </c>
      <c r="E324" s="2" t="s">
        <v>56</v>
      </c>
      <c r="F324" s="2" t="s">
        <v>57</v>
      </c>
      <c r="G324" s="2" t="s">
        <v>58</v>
      </c>
      <c r="H324" s="2" t="s">
        <v>59</v>
      </c>
      <c r="I324" s="4">
        <v>0.16</v>
      </c>
      <c r="J324">
        <f t="shared" ca="1" si="22"/>
        <v>8851</v>
      </c>
      <c r="K324">
        <f t="shared" ca="1" si="23"/>
        <v>4550</v>
      </c>
    </row>
    <row r="325" spans="1:11" x14ac:dyDescent="0.25">
      <c r="A325" s="1">
        <v>44520</v>
      </c>
      <c r="B325">
        <f t="shared" ca="1" si="20"/>
        <v>36708</v>
      </c>
      <c r="C325">
        <f t="shared" ca="1" si="21"/>
        <v>53087</v>
      </c>
      <c r="D325" s="2" t="s">
        <v>60</v>
      </c>
      <c r="E325" s="2" t="s">
        <v>61</v>
      </c>
      <c r="F325" s="2" t="s">
        <v>47</v>
      </c>
      <c r="G325" s="2" t="s">
        <v>62</v>
      </c>
      <c r="H325" s="2" t="s">
        <v>63</v>
      </c>
      <c r="I325" s="4">
        <v>0.2</v>
      </c>
      <c r="J325">
        <f t="shared" ca="1" si="22"/>
        <v>8389</v>
      </c>
      <c r="K325">
        <f t="shared" ca="1" si="23"/>
        <v>6252</v>
      </c>
    </row>
    <row r="326" spans="1:11" x14ac:dyDescent="0.25">
      <c r="A326" s="1">
        <v>44521</v>
      </c>
      <c r="B326">
        <f t="shared" ca="1" si="20"/>
        <v>38957</v>
      </c>
      <c r="C326">
        <f t="shared" ca="1" si="21"/>
        <v>56471</v>
      </c>
      <c r="D326" s="2" t="s">
        <v>45</v>
      </c>
      <c r="E326" s="2" t="s">
        <v>46</v>
      </c>
      <c r="F326" s="2" t="s">
        <v>47</v>
      </c>
      <c r="G326" s="2" t="s">
        <v>58</v>
      </c>
      <c r="H326" t="s">
        <v>64</v>
      </c>
      <c r="I326" s="4">
        <v>0.24</v>
      </c>
      <c r="J326">
        <f t="shared" ca="1" si="22"/>
        <v>8853</v>
      </c>
      <c r="K326">
        <f t="shared" ca="1" si="23"/>
        <v>4826</v>
      </c>
    </row>
    <row r="327" spans="1:11" x14ac:dyDescent="0.25">
      <c r="A327" s="1">
        <v>44522</v>
      </c>
      <c r="B327">
        <f t="shared" ca="1" si="20"/>
        <v>38598</v>
      </c>
      <c r="C327">
        <f t="shared" ca="1" si="21"/>
        <v>52811</v>
      </c>
      <c r="D327" s="2" t="s">
        <v>50</v>
      </c>
      <c r="E327" s="2" t="s">
        <v>51</v>
      </c>
      <c r="F327" s="2" t="s">
        <v>52</v>
      </c>
      <c r="G327" s="2" t="s">
        <v>53</v>
      </c>
      <c r="H327" s="2" t="s">
        <v>49</v>
      </c>
      <c r="I327" s="3">
        <v>0.24</v>
      </c>
      <c r="J327">
        <f t="shared" ca="1" si="22"/>
        <v>8991</v>
      </c>
      <c r="K327">
        <f t="shared" ca="1" si="23"/>
        <v>3150</v>
      </c>
    </row>
    <row r="328" spans="1:11" x14ac:dyDescent="0.25">
      <c r="A328" s="1">
        <v>44523</v>
      </c>
      <c r="B328">
        <f t="shared" ca="1" si="20"/>
        <v>39960</v>
      </c>
      <c r="C328">
        <f t="shared" ca="1" si="21"/>
        <v>50914</v>
      </c>
      <c r="D328" s="2" t="s">
        <v>55</v>
      </c>
      <c r="E328" s="2" t="s">
        <v>56</v>
      </c>
      <c r="F328" s="2" t="s">
        <v>57</v>
      </c>
      <c r="G328" s="2" t="s">
        <v>58</v>
      </c>
      <c r="H328" s="2" t="s">
        <v>54</v>
      </c>
      <c r="I328" s="4">
        <v>0.22</v>
      </c>
      <c r="J328">
        <f t="shared" ca="1" si="22"/>
        <v>8306</v>
      </c>
      <c r="K328">
        <f t="shared" ca="1" si="23"/>
        <v>3887</v>
      </c>
    </row>
    <row r="329" spans="1:11" x14ac:dyDescent="0.25">
      <c r="A329" s="1">
        <v>44524</v>
      </c>
      <c r="B329">
        <f t="shared" ca="1" si="20"/>
        <v>36019</v>
      </c>
      <c r="C329">
        <f t="shared" ca="1" si="21"/>
        <v>53639</v>
      </c>
      <c r="D329" s="2" t="s">
        <v>60</v>
      </c>
      <c r="E329" s="2" t="s">
        <v>61</v>
      </c>
      <c r="F329" s="2" t="s">
        <v>47</v>
      </c>
      <c r="G329" s="2" t="s">
        <v>62</v>
      </c>
      <c r="H329" s="2" t="s">
        <v>59</v>
      </c>
      <c r="I329" s="4">
        <v>0.16</v>
      </c>
      <c r="J329">
        <f t="shared" ca="1" si="22"/>
        <v>8227</v>
      </c>
      <c r="K329">
        <f t="shared" ca="1" si="23"/>
        <v>6670</v>
      </c>
    </row>
    <row r="330" spans="1:11" x14ac:dyDescent="0.25">
      <c r="A330" s="1">
        <v>44525</v>
      </c>
      <c r="B330">
        <f t="shared" ca="1" si="20"/>
        <v>37387</v>
      </c>
      <c r="C330">
        <f t="shared" ca="1" si="21"/>
        <v>56759</v>
      </c>
      <c r="D330" s="2" t="s">
        <v>45</v>
      </c>
      <c r="E330" s="2" t="s">
        <v>46</v>
      </c>
      <c r="F330" s="2" t="s">
        <v>47</v>
      </c>
      <c r="G330" s="2" t="s">
        <v>58</v>
      </c>
      <c r="H330" s="2" t="s">
        <v>63</v>
      </c>
      <c r="I330" s="4">
        <v>0.2</v>
      </c>
      <c r="J330">
        <f t="shared" ca="1" si="22"/>
        <v>8126</v>
      </c>
      <c r="K330">
        <f t="shared" ca="1" si="23"/>
        <v>3761</v>
      </c>
    </row>
    <row r="331" spans="1:11" x14ac:dyDescent="0.25">
      <c r="A331" s="1">
        <v>44526</v>
      </c>
      <c r="B331">
        <f t="shared" ca="1" si="20"/>
        <v>37341</v>
      </c>
      <c r="C331">
        <f t="shared" ca="1" si="21"/>
        <v>56260</v>
      </c>
      <c r="D331" s="2" t="s">
        <v>50</v>
      </c>
      <c r="E331" s="2" t="s">
        <v>51</v>
      </c>
      <c r="F331" s="2" t="s">
        <v>52</v>
      </c>
      <c r="G331" s="2" t="s">
        <v>53</v>
      </c>
      <c r="H331" t="s">
        <v>64</v>
      </c>
      <c r="I331" s="4">
        <v>0.24</v>
      </c>
      <c r="J331">
        <f t="shared" ca="1" si="22"/>
        <v>8972</v>
      </c>
      <c r="K331">
        <f t="shared" ca="1" si="23"/>
        <v>5973</v>
      </c>
    </row>
    <row r="332" spans="1:11" x14ac:dyDescent="0.25">
      <c r="A332" s="1">
        <v>44527</v>
      </c>
      <c r="B332">
        <f t="shared" ca="1" si="20"/>
        <v>37730</v>
      </c>
      <c r="C332">
        <f t="shared" ca="1" si="21"/>
        <v>50470</v>
      </c>
      <c r="D332" s="2" t="s">
        <v>55</v>
      </c>
      <c r="E332" s="2" t="s">
        <v>56</v>
      </c>
      <c r="F332" s="2" t="s">
        <v>57</v>
      </c>
      <c r="G332" s="2" t="s">
        <v>58</v>
      </c>
      <c r="H332" s="2" t="s">
        <v>49</v>
      </c>
      <c r="I332" s="3">
        <v>0.24</v>
      </c>
      <c r="J332">
        <f t="shared" ca="1" si="22"/>
        <v>8127</v>
      </c>
      <c r="K332">
        <f t="shared" ca="1" si="23"/>
        <v>7198</v>
      </c>
    </row>
    <row r="333" spans="1:11" x14ac:dyDescent="0.25">
      <c r="A333" s="1">
        <v>44528</v>
      </c>
      <c r="B333">
        <f t="shared" ca="1" si="20"/>
        <v>36946</v>
      </c>
      <c r="C333">
        <f t="shared" ca="1" si="21"/>
        <v>55474</v>
      </c>
      <c r="D333" s="2" t="s">
        <v>60</v>
      </c>
      <c r="E333" s="2" t="s">
        <v>61</v>
      </c>
      <c r="F333" s="2" t="s">
        <v>47</v>
      </c>
      <c r="G333" s="2" t="s">
        <v>62</v>
      </c>
      <c r="H333" s="2" t="s">
        <v>54</v>
      </c>
      <c r="I333" s="4">
        <v>0.22</v>
      </c>
      <c r="J333">
        <f t="shared" ca="1" si="22"/>
        <v>8527</v>
      </c>
      <c r="K333">
        <f t="shared" ca="1" si="23"/>
        <v>5009</v>
      </c>
    </row>
    <row r="334" spans="1:11" x14ac:dyDescent="0.25">
      <c r="A334" s="1">
        <v>44529</v>
      </c>
      <c r="B334">
        <f t="shared" ca="1" si="20"/>
        <v>37174</v>
      </c>
      <c r="C334">
        <f t="shared" ca="1" si="21"/>
        <v>52333</v>
      </c>
      <c r="D334" s="2" t="s">
        <v>45</v>
      </c>
      <c r="E334" s="2" t="s">
        <v>46</v>
      </c>
      <c r="F334" s="2" t="s">
        <v>47</v>
      </c>
      <c r="G334" s="2" t="s">
        <v>58</v>
      </c>
      <c r="H334" s="2" t="s">
        <v>59</v>
      </c>
      <c r="I334" s="4">
        <v>0.16</v>
      </c>
      <c r="J334">
        <f t="shared" ca="1" si="22"/>
        <v>8213</v>
      </c>
      <c r="K334">
        <f t="shared" ca="1" si="23"/>
        <v>6839</v>
      </c>
    </row>
    <row r="335" spans="1:11" x14ac:dyDescent="0.25">
      <c r="A335" s="1">
        <v>44530</v>
      </c>
      <c r="B335">
        <f t="shared" ca="1" si="20"/>
        <v>39875</v>
      </c>
      <c r="C335">
        <f t="shared" ca="1" si="21"/>
        <v>52146</v>
      </c>
      <c r="D335" s="2" t="s">
        <v>50</v>
      </c>
      <c r="E335" s="2" t="s">
        <v>51</v>
      </c>
      <c r="F335" s="2" t="s">
        <v>52</v>
      </c>
      <c r="G335" s="2" t="s">
        <v>53</v>
      </c>
      <c r="H335" s="2" t="s">
        <v>63</v>
      </c>
      <c r="I335" s="4">
        <v>0.2</v>
      </c>
      <c r="J335">
        <f t="shared" ca="1" si="22"/>
        <v>8075</v>
      </c>
      <c r="K335">
        <f t="shared" ca="1" si="23"/>
        <v>3608</v>
      </c>
    </row>
    <row r="336" spans="1:11" x14ac:dyDescent="0.25">
      <c r="A336" s="1">
        <v>44531</v>
      </c>
      <c r="B336">
        <f t="shared" ca="1" si="20"/>
        <v>35048</v>
      </c>
      <c r="C336">
        <f t="shared" ca="1" si="21"/>
        <v>52140</v>
      </c>
      <c r="D336" s="2" t="s">
        <v>55</v>
      </c>
      <c r="E336" s="2" t="s">
        <v>56</v>
      </c>
      <c r="F336" s="2" t="s">
        <v>57</v>
      </c>
      <c r="G336" s="2" t="s">
        <v>58</v>
      </c>
      <c r="H336" t="s">
        <v>64</v>
      </c>
      <c r="I336" s="4">
        <v>0.24</v>
      </c>
      <c r="J336">
        <f t="shared" ca="1" si="22"/>
        <v>8108</v>
      </c>
      <c r="K336">
        <f t="shared" ca="1" si="23"/>
        <v>4117</v>
      </c>
    </row>
    <row r="337" spans="1:11" x14ac:dyDescent="0.25">
      <c r="A337" s="1">
        <v>44532</v>
      </c>
      <c r="B337">
        <f t="shared" ca="1" si="20"/>
        <v>38891</v>
      </c>
      <c r="C337">
        <f t="shared" ca="1" si="21"/>
        <v>59639</v>
      </c>
      <c r="D337" s="2" t="s">
        <v>60</v>
      </c>
      <c r="E337" s="2" t="s">
        <v>61</v>
      </c>
      <c r="F337" s="2" t="s">
        <v>47</v>
      </c>
      <c r="G337" s="2" t="s">
        <v>62</v>
      </c>
      <c r="H337" s="2" t="s">
        <v>49</v>
      </c>
      <c r="I337" s="3">
        <v>0.24</v>
      </c>
      <c r="J337">
        <f t="shared" ca="1" si="22"/>
        <v>8652</v>
      </c>
      <c r="K337">
        <f t="shared" ca="1" si="23"/>
        <v>4400</v>
      </c>
    </row>
    <row r="338" spans="1:11" x14ac:dyDescent="0.25">
      <c r="A338" s="1">
        <v>44533</v>
      </c>
      <c r="B338">
        <f t="shared" ca="1" si="20"/>
        <v>35541</v>
      </c>
      <c r="C338">
        <f t="shared" ca="1" si="21"/>
        <v>59108</v>
      </c>
      <c r="D338" s="2" t="s">
        <v>45</v>
      </c>
      <c r="E338" s="2" t="s">
        <v>46</v>
      </c>
      <c r="F338" s="2" t="s">
        <v>47</v>
      </c>
      <c r="G338" s="2" t="s">
        <v>58</v>
      </c>
      <c r="H338" s="2" t="s">
        <v>54</v>
      </c>
      <c r="I338" s="4">
        <v>0.22</v>
      </c>
      <c r="J338">
        <f t="shared" ca="1" si="22"/>
        <v>8053</v>
      </c>
      <c r="K338">
        <f t="shared" ca="1" si="23"/>
        <v>2183</v>
      </c>
    </row>
    <row r="339" spans="1:11" x14ac:dyDescent="0.25">
      <c r="A339" s="1">
        <v>44534</v>
      </c>
      <c r="B339">
        <f t="shared" ca="1" si="20"/>
        <v>37676</v>
      </c>
      <c r="C339">
        <f t="shared" ca="1" si="21"/>
        <v>50842</v>
      </c>
      <c r="D339" s="2" t="s">
        <v>50</v>
      </c>
      <c r="E339" s="2" t="s">
        <v>51</v>
      </c>
      <c r="F339" s="2" t="s">
        <v>52</v>
      </c>
      <c r="G339" s="2" t="s">
        <v>53</v>
      </c>
      <c r="H339" s="2" t="s">
        <v>59</v>
      </c>
      <c r="I339" s="4">
        <v>0.16</v>
      </c>
      <c r="J339">
        <f t="shared" ca="1" si="22"/>
        <v>8218</v>
      </c>
      <c r="K339">
        <f t="shared" ca="1" si="23"/>
        <v>7311</v>
      </c>
    </row>
    <row r="340" spans="1:11" x14ac:dyDescent="0.25">
      <c r="A340" s="1">
        <v>44535</v>
      </c>
      <c r="B340">
        <f t="shared" ca="1" si="20"/>
        <v>37183</v>
      </c>
      <c r="C340">
        <f t="shared" ca="1" si="21"/>
        <v>51533</v>
      </c>
      <c r="D340" s="2" t="s">
        <v>55</v>
      </c>
      <c r="E340" s="2" t="s">
        <v>56</v>
      </c>
      <c r="F340" s="2" t="s">
        <v>57</v>
      </c>
      <c r="G340" s="2" t="s">
        <v>58</v>
      </c>
      <c r="H340" s="2" t="s">
        <v>63</v>
      </c>
      <c r="I340" s="4">
        <v>0.2</v>
      </c>
      <c r="J340">
        <f t="shared" ca="1" si="22"/>
        <v>8269</v>
      </c>
      <c r="K340">
        <f t="shared" ca="1" si="23"/>
        <v>2039</v>
      </c>
    </row>
    <row r="341" spans="1:11" x14ac:dyDescent="0.25">
      <c r="A341" s="1">
        <v>44536</v>
      </c>
      <c r="B341">
        <f t="shared" ca="1" si="20"/>
        <v>35768</v>
      </c>
      <c r="C341">
        <f t="shared" ca="1" si="21"/>
        <v>58883</v>
      </c>
      <c r="D341" s="2" t="s">
        <v>60</v>
      </c>
      <c r="E341" s="2" t="s">
        <v>61</v>
      </c>
      <c r="F341" s="2" t="s">
        <v>47</v>
      </c>
      <c r="G341" s="2" t="s">
        <v>62</v>
      </c>
      <c r="H341" t="s">
        <v>64</v>
      </c>
      <c r="I341" s="4">
        <v>0.24</v>
      </c>
      <c r="J341">
        <f t="shared" ca="1" si="22"/>
        <v>8671</v>
      </c>
      <c r="K341">
        <f t="shared" ca="1" si="23"/>
        <v>4496</v>
      </c>
    </row>
    <row r="342" spans="1:11" x14ac:dyDescent="0.25">
      <c r="A342" s="1">
        <v>44537</v>
      </c>
      <c r="B342">
        <f t="shared" ca="1" si="20"/>
        <v>38006</v>
      </c>
      <c r="C342">
        <f t="shared" ca="1" si="21"/>
        <v>53133</v>
      </c>
      <c r="D342" s="2" t="s">
        <v>45</v>
      </c>
      <c r="E342" s="2" t="s">
        <v>46</v>
      </c>
      <c r="F342" s="2" t="s">
        <v>47</v>
      </c>
      <c r="G342" s="2" t="s">
        <v>48</v>
      </c>
      <c r="H342" s="2" t="s">
        <v>49</v>
      </c>
      <c r="I342" s="3">
        <v>0.24</v>
      </c>
      <c r="J342">
        <f t="shared" ca="1" si="22"/>
        <v>8625</v>
      </c>
      <c r="K342">
        <f t="shared" ca="1" si="23"/>
        <v>4207</v>
      </c>
    </row>
    <row r="343" spans="1:11" x14ac:dyDescent="0.25">
      <c r="A343" s="1">
        <v>44538</v>
      </c>
      <c r="B343">
        <f t="shared" ca="1" si="20"/>
        <v>39366</v>
      </c>
      <c r="C343">
        <f t="shared" ca="1" si="21"/>
        <v>54557</v>
      </c>
      <c r="D343" s="2" t="s">
        <v>50</v>
      </c>
      <c r="E343" s="2" t="s">
        <v>51</v>
      </c>
      <c r="F343" s="2" t="s">
        <v>52</v>
      </c>
      <c r="G343" s="2" t="s">
        <v>53</v>
      </c>
      <c r="H343" s="2" t="s">
        <v>54</v>
      </c>
      <c r="I343" s="4">
        <v>0.22</v>
      </c>
      <c r="J343">
        <f t="shared" ca="1" si="22"/>
        <v>8210</v>
      </c>
      <c r="K343">
        <f t="shared" ca="1" si="23"/>
        <v>6487</v>
      </c>
    </row>
    <row r="344" spans="1:11" x14ac:dyDescent="0.25">
      <c r="A344" s="1">
        <v>44539</v>
      </c>
      <c r="B344">
        <f t="shared" ca="1" si="20"/>
        <v>38889</v>
      </c>
      <c r="C344">
        <f t="shared" ca="1" si="21"/>
        <v>57524</v>
      </c>
      <c r="D344" s="2" t="s">
        <v>55</v>
      </c>
      <c r="E344" s="2" t="s">
        <v>56</v>
      </c>
      <c r="F344" s="2" t="s">
        <v>57</v>
      </c>
      <c r="G344" s="2" t="s">
        <v>58</v>
      </c>
      <c r="H344" s="2" t="s">
        <v>59</v>
      </c>
      <c r="I344" s="4">
        <v>0.16</v>
      </c>
      <c r="J344">
        <f t="shared" ca="1" si="22"/>
        <v>8882</v>
      </c>
      <c r="K344">
        <f t="shared" ca="1" si="23"/>
        <v>5403</v>
      </c>
    </row>
    <row r="345" spans="1:11" x14ac:dyDescent="0.25">
      <c r="A345" s="1">
        <v>44540</v>
      </c>
      <c r="B345">
        <f t="shared" ca="1" si="20"/>
        <v>35234</v>
      </c>
      <c r="C345">
        <f t="shared" ca="1" si="21"/>
        <v>58403</v>
      </c>
      <c r="D345" s="2" t="s">
        <v>60</v>
      </c>
      <c r="E345" s="2" t="s">
        <v>61</v>
      </c>
      <c r="F345" s="2" t="s">
        <v>47</v>
      </c>
      <c r="G345" s="2" t="s">
        <v>62</v>
      </c>
      <c r="H345" s="2" t="s">
        <v>63</v>
      </c>
      <c r="I345" s="4">
        <v>0.2</v>
      </c>
      <c r="J345">
        <f t="shared" ca="1" si="22"/>
        <v>8790</v>
      </c>
      <c r="K345">
        <f t="shared" ca="1" si="23"/>
        <v>6622</v>
      </c>
    </row>
    <row r="346" spans="1:11" x14ac:dyDescent="0.25">
      <c r="A346" s="1">
        <v>44541</v>
      </c>
      <c r="B346">
        <f t="shared" ca="1" si="20"/>
        <v>39021</v>
      </c>
      <c r="C346">
        <f t="shared" ca="1" si="21"/>
        <v>54941</v>
      </c>
      <c r="D346" s="2" t="s">
        <v>45</v>
      </c>
      <c r="E346" s="2" t="s">
        <v>46</v>
      </c>
      <c r="F346" s="2" t="s">
        <v>47</v>
      </c>
      <c r="G346" s="2" t="s">
        <v>48</v>
      </c>
      <c r="H346" t="s">
        <v>64</v>
      </c>
      <c r="I346" s="4">
        <v>0.24</v>
      </c>
      <c r="J346">
        <f t="shared" ca="1" si="22"/>
        <v>8443</v>
      </c>
      <c r="K346">
        <f t="shared" ca="1" si="23"/>
        <v>4597</v>
      </c>
    </row>
    <row r="347" spans="1:11" x14ac:dyDescent="0.25">
      <c r="A347" s="1">
        <v>44542</v>
      </c>
      <c r="B347">
        <f t="shared" ca="1" si="20"/>
        <v>39481</v>
      </c>
      <c r="C347">
        <f t="shared" ca="1" si="21"/>
        <v>54674</v>
      </c>
      <c r="D347" s="2" t="s">
        <v>50</v>
      </c>
      <c r="E347" s="2" t="s">
        <v>51</v>
      </c>
      <c r="F347" s="2" t="s">
        <v>52</v>
      </c>
      <c r="G347" s="2" t="s">
        <v>53</v>
      </c>
      <c r="H347" s="2" t="s">
        <v>49</v>
      </c>
      <c r="I347" s="3">
        <v>0.24</v>
      </c>
      <c r="J347">
        <f t="shared" ca="1" si="22"/>
        <v>8947</v>
      </c>
      <c r="K347">
        <f t="shared" ca="1" si="23"/>
        <v>2074</v>
      </c>
    </row>
    <row r="348" spans="1:11" x14ac:dyDescent="0.25">
      <c r="A348" s="1">
        <v>44543</v>
      </c>
      <c r="B348">
        <f t="shared" ca="1" si="20"/>
        <v>37308</v>
      </c>
      <c r="C348">
        <f t="shared" ca="1" si="21"/>
        <v>59083</v>
      </c>
      <c r="D348" s="2" t="s">
        <v>55</v>
      </c>
      <c r="E348" s="2" t="s">
        <v>56</v>
      </c>
      <c r="F348" s="2" t="s">
        <v>57</v>
      </c>
      <c r="G348" s="2" t="s">
        <v>58</v>
      </c>
      <c r="H348" s="2" t="s">
        <v>54</v>
      </c>
      <c r="I348" s="4">
        <v>0.22</v>
      </c>
      <c r="J348">
        <f t="shared" ca="1" si="22"/>
        <v>8949</v>
      </c>
      <c r="K348">
        <f t="shared" ca="1" si="23"/>
        <v>6775</v>
      </c>
    </row>
    <row r="349" spans="1:11" x14ac:dyDescent="0.25">
      <c r="A349" s="1">
        <v>44544</v>
      </c>
      <c r="B349">
        <f t="shared" ca="1" si="20"/>
        <v>36041</v>
      </c>
      <c r="C349">
        <f t="shared" ca="1" si="21"/>
        <v>53209</v>
      </c>
      <c r="D349" s="2" t="s">
        <v>60</v>
      </c>
      <c r="E349" s="2" t="s">
        <v>61</v>
      </c>
      <c r="F349" s="2" t="s">
        <v>47</v>
      </c>
      <c r="G349" s="2" t="s">
        <v>62</v>
      </c>
      <c r="H349" s="2" t="s">
        <v>59</v>
      </c>
      <c r="I349" s="4">
        <v>0.16</v>
      </c>
      <c r="J349">
        <f t="shared" ca="1" si="22"/>
        <v>8194</v>
      </c>
      <c r="K349">
        <f t="shared" ca="1" si="23"/>
        <v>4082</v>
      </c>
    </row>
    <row r="350" spans="1:11" x14ac:dyDescent="0.25">
      <c r="A350" s="1">
        <v>44545</v>
      </c>
      <c r="B350">
        <f t="shared" ca="1" si="20"/>
        <v>39855</v>
      </c>
      <c r="C350">
        <f t="shared" ca="1" si="21"/>
        <v>53455</v>
      </c>
      <c r="D350" s="2" t="s">
        <v>45</v>
      </c>
      <c r="E350" s="2" t="s">
        <v>46</v>
      </c>
      <c r="F350" s="2" t="s">
        <v>47</v>
      </c>
      <c r="G350" s="2" t="s">
        <v>48</v>
      </c>
      <c r="H350" s="2" t="s">
        <v>63</v>
      </c>
      <c r="I350" s="4">
        <v>0.2</v>
      </c>
      <c r="J350">
        <f t="shared" ca="1" si="22"/>
        <v>8670</v>
      </c>
      <c r="K350">
        <f t="shared" ca="1" si="23"/>
        <v>5375</v>
      </c>
    </row>
    <row r="351" spans="1:11" x14ac:dyDescent="0.25">
      <c r="A351" s="1">
        <v>44546</v>
      </c>
      <c r="B351">
        <f t="shared" ca="1" si="20"/>
        <v>37554</v>
      </c>
      <c r="C351">
        <f t="shared" ca="1" si="21"/>
        <v>56475</v>
      </c>
      <c r="D351" s="2" t="s">
        <v>50</v>
      </c>
      <c r="E351" s="2" t="s">
        <v>51</v>
      </c>
      <c r="F351" s="2" t="s">
        <v>52</v>
      </c>
      <c r="G351" s="2" t="s">
        <v>53</v>
      </c>
      <c r="H351" t="s">
        <v>64</v>
      </c>
      <c r="I351" s="4">
        <v>0.24</v>
      </c>
      <c r="J351">
        <f t="shared" ca="1" si="22"/>
        <v>8435</v>
      </c>
      <c r="K351">
        <f t="shared" ca="1" si="23"/>
        <v>5416</v>
      </c>
    </row>
    <row r="352" spans="1:11" x14ac:dyDescent="0.25">
      <c r="A352" s="1">
        <v>44547</v>
      </c>
      <c r="B352">
        <f t="shared" ca="1" si="20"/>
        <v>38885</v>
      </c>
      <c r="C352">
        <f t="shared" ca="1" si="21"/>
        <v>53392</v>
      </c>
      <c r="D352" s="2" t="s">
        <v>55</v>
      </c>
      <c r="E352" s="2" t="s">
        <v>56</v>
      </c>
      <c r="F352" s="2" t="s">
        <v>57</v>
      </c>
      <c r="G352" s="2" t="s">
        <v>58</v>
      </c>
      <c r="H352" s="2" t="s">
        <v>49</v>
      </c>
      <c r="I352" s="3">
        <v>0.24</v>
      </c>
      <c r="J352">
        <f t="shared" ca="1" si="22"/>
        <v>8841</v>
      </c>
      <c r="K352">
        <f t="shared" ca="1" si="23"/>
        <v>2131</v>
      </c>
    </row>
    <row r="353" spans="1:11" x14ac:dyDescent="0.25">
      <c r="A353" s="1">
        <v>44548</v>
      </c>
      <c r="B353">
        <f t="shared" ca="1" si="20"/>
        <v>37771</v>
      </c>
      <c r="C353">
        <f t="shared" ca="1" si="21"/>
        <v>52562</v>
      </c>
      <c r="D353" s="2" t="s">
        <v>60</v>
      </c>
      <c r="E353" s="2" t="s">
        <v>61</v>
      </c>
      <c r="F353" s="2" t="s">
        <v>47</v>
      </c>
      <c r="G353" s="2" t="s">
        <v>62</v>
      </c>
      <c r="H353" s="2" t="s">
        <v>54</v>
      </c>
      <c r="I353" s="4">
        <v>0.22</v>
      </c>
      <c r="J353">
        <f t="shared" ca="1" si="22"/>
        <v>8724</v>
      </c>
      <c r="K353">
        <f t="shared" ca="1" si="23"/>
        <v>5702</v>
      </c>
    </row>
    <row r="354" spans="1:11" x14ac:dyDescent="0.25">
      <c r="A354" s="1">
        <v>44549</v>
      </c>
      <c r="B354">
        <f t="shared" ca="1" si="20"/>
        <v>39463</v>
      </c>
      <c r="C354">
        <f t="shared" ca="1" si="21"/>
        <v>55016</v>
      </c>
      <c r="D354" s="2" t="s">
        <v>45</v>
      </c>
      <c r="E354" s="2" t="s">
        <v>46</v>
      </c>
      <c r="F354" s="2" t="s">
        <v>47</v>
      </c>
      <c r="G354" s="2" t="s">
        <v>48</v>
      </c>
      <c r="H354" s="2" t="s">
        <v>59</v>
      </c>
      <c r="I354" s="4">
        <v>0.16</v>
      </c>
      <c r="J354">
        <f t="shared" ca="1" si="22"/>
        <v>8358</v>
      </c>
      <c r="K354">
        <f t="shared" ca="1" si="23"/>
        <v>3966</v>
      </c>
    </row>
    <row r="355" spans="1:11" x14ac:dyDescent="0.25">
      <c r="A355" s="1">
        <v>44550</v>
      </c>
      <c r="B355">
        <f t="shared" ca="1" si="20"/>
        <v>37118</v>
      </c>
      <c r="C355">
        <f t="shared" ca="1" si="21"/>
        <v>59336</v>
      </c>
      <c r="D355" s="2" t="s">
        <v>50</v>
      </c>
      <c r="E355" s="2" t="s">
        <v>51</v>
      </c>
      <c r="F355" s="2" t="s">
        <v>52</v>
      </c>
      <c r="G355" s="2" t="s">
        <v>53</v>
      </c>
      <c r="H355" s="2" t="s">
        <v>63</v>
      </c>
      <c r="I355" s="4">
        <v>0.2</v>
      </c>
      <c r="J355">
        <f t="shared" ca="1" si="22"/>
        <v>8830</v>
      </c>
      <c r="K355">
        <f t="shared" ca="1" si="23"/>
        <v>6506</v>
      </c>
    </row>
    <row r="356" spans="1:11" x14ac:dyDescent="0.25">
      <c r="A356" s="1">
        <v>44551</v>
      </c>
      <c r="B356">
        <f t="shared" ca="1" si="20"/>
        <v>35054</v>
      </c>
      <c r="C356">
        <f t="shared" ca="1" si="21"/>
        <v>56344</v>
      </c>
      <c r="D356" s="2" t="s">
        <v>55</v>
      </c>
      <c r="E356" s="2" t="s">
        <v>56</v>
      </c>
      <c r="F356" s="2" t="s">
        <v>57</v>
      </c>
      <c r="G356" s="2" t="s">
        <v>58</v>
      </c>
      <c r="H356" t="s">
        <v>64</v>
      </c>
      <c r="I356" s="4">
        <v>0.24</v>
      </c>
      <c r="J356">
        <f t="shared" ca="1" si="22"/>
        <v>8190</v>
      </c>
      <c r="K356">
        <f t="shared" ca="1" si="23"/>
        <v>2814</v>
      </c>
    </row>
    <row r="357" spans="1:11" x14ac:dyDescent="0.25">
      <c r="A357" s="1">
        <v>44552</v>
      </c>
      <c r="B357">
        <f t="shared" ca="1" si="20"/>
        <v>39277</v>
      </c>
      <c r="C357">
        <f t="shared" ca="1" si="21"/>
        <v>51773</v>
      </c>
      <c r="D357" s="2" t="s">
        <v>60</v>
      </c>
      <c r="E357" s="2" t="s">
        <v>61</v>
      </c>
      <c r="F357" s="2" t="s">
        <v>47</v>
      </c>
      <c r="G357" s="2" t="s">
        <v>62</v>
      </c>
      <c r="H357" s="2" t="s">
        <v>49</v>
      </c>
      <c r="I357" s="3">
        <v>0.24</v>
      </c>
      <c r="J357">
        <f t="shared" ca="1" si="22"/>
        <v>8632</v>
      </c>
      <c r="K357">
        <f t="shared" ca="1" si="23"/>
        <v>2271</v>
      </c>
    </row>
    <row r="358" spans="1:11" x14ac:dyDescent="0.25">
      <c r="A358" s="1">
        <v>44553</v>
      </c>
      <c r="B358">
        <f t="shared" ca="1" si="20"/>
        <v>35708</v>
      </c>
      <c r="C358">
        <f t="shared" ca="1" si="21"/>
        <v>52216</v>
      </c>
      <c r="D358" s="2" t="s">
        <v>45</v>
      </c>
      <c r="E358" s="2" t="s">
        <v>46</v>
      </c>
      <c r="F358" s="2" t="s">
        <v>47</v>
      </c>
      <c r="G358" s="2" t="s">
        <v>48</v>
      </c>
      <c r="H358" s="2" t="s">
        <v>54</v>
      </c>
      <c r="I358" s="4">
        <v>0.22</v>
      </c>
      <c r="J358">
        <f t="shared" ca="1" si="22"/>
        <v>8306</v>
      </c>
      <c r="K358">
        <f t="shared" ca="1" si="23"/>
        <v>6582</v>
      </c>
    </row>
    <row r="359" spans="1:11" x14ac:dyDescent="0.25">
      <c r="A359" s="1">
        <v>44554</v>
      </c>
      <c r="B359">
        <f t="shared" ca="1" si="20"/>
        <v>39790</v>
      </c>
      <c r="C359">
        <f t="shared" ca="1" si="21"/>
        <v>58926</v>
      </c>
      <c r="D359" s="2" t="s">
        <v>50</v>
      </c>
      <c r="E359" s="2" t="s">
        <v>51</v>
      </c>
      <c r="F359" s="2" t="s">
        <v>52</v>
      </c>
      <c r="G359" s="2" t="s">
        <v>53</v>
      </c>
      <c r="H359" s="2" t="s">
        <v>59</v>
      </c>
      <c r="I359" s="4">
        <v>0.16</v>
      </c>
      <c r="J359">
        <f t="shared" ca="1" si="22"/>
        <v>8618</v>
      </c>
      <c r="K359">
        <f t="shared" ca="1" si="23"/>
        <v>3500</v>
      </c>
    </row>
    <row r="360" spans="1:11" x14ac:dyDescent="0.25">
      <c r="A360" s="1">
        <v>44555</v>
      </c>
      <c r="B360">
        <f t="shared" ca="1" si="20"/>
        <v>37398</v>
      </c>
      <c r="C360">
        <f t="shared" ca="1" si="21"/>
        <v>51801</v>
      </c>
      <c r="D360" s="2" t="s">
        <v>55</v>
      </c>
      <c r="E360" s="2" t="s">
        <v>56</v>
      </c>
      <c r="F360" s="2" t="s">
        <v>57</v>
      </c>
      <c r="G360" s="2" t="s">
        <v>58</v>
      </c>
      <c r="H360" s="2" t="s">
        <v>63</v>
      </c>
      <c r="I360" s="4">
        <v>0.2</v>
      </c>
      <c r="J360">
        <f t="shared" ca="1" si="22"/>
        <v>8732</v>
      </c>
      <c r="K360">
        <f t="shared" ca="1" si="23"/>
        <v>5014</v>
      </c>
    </row>
    <row r="361" spans="1:11" x14ac:dyDescent="0.25">
      <c r="A361" s="1">
        <v>44556</v>
      </c>
      <c r="B361">
        <f t="shared" ca="1" si="20"/>
        <v>36924</v>
      </c>
      <c r="C361">
        <f t="shared" ca="1" si="21"/>
        <v>51604</v>
      </c>
      <c r="D361" s="2" t="s">
        <v>60</v>
      </c>
      <c r="E361" s="2" t="s">
        <v>61</v>
      </c>
      <c r="F361" s="2" t="s">
        <v>47</v>
      </c>
      <c r="G361" s="2" t="s">
        <v>62</v>
      </c>
      <c r="H361" t="s">
        <v>64</v>
      </c>
      <c r="I361" s="4">
        <v>0.24</v>
      </c>
      <c r="J361">
        <f t="shared" ca="1" si="22"/>
        <v>8878</v>
      </c>
      <c r="K361">
        <f t="shared" ca="1" si="23"/>
        <v>3273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7A13-6F92-458B-87B5-76435C20A1B1}">
  <dimension ref="A1:J1001"/>
  <sheetViews>
    <sheetView topLeftCell="C1" workbookViewId="0">
      <selection activeCell="H1" sqref="H1:H1048576"/>
    </sheetView>
  </sheetViews>
  <sheetFormatPr defaultRowHeight="15" x14ac:dyDescent="0.25"/>
  <cols>
    <col min="1" max="1" width="17" customWidth="1"/>
    <col min="2" max="2" width="26.7109375" customWidth="1"/>
    <col min="3" max="3" width="20.140625" customWidth="1"/>
    <col min="4" max="4" width="15.5703125" customWidth="1"/>
    <col min="5" max="5" width="16" customWidth="1"/>
    <col min="6" max="6" width="20.140625" customWidth="1"/>
    <col min="7" max="7" width="36" customWidth="1"/>
    <col min="8" max="8" width="34.42578125" customWidth="1"/>
    <col min="9" max="9" width="17" customWidth="1"/>
    <col min="10" max="10" width="18.85546875" customWidth="1"/>
  </cols>
  <sheetData>
    <row r="1" spans="1:10" x14ac:dyDescent="0.25">
      <c r="A1" t="s">
        <v>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128</v>
      </c>
      <c r="J1" t="s">
        <v>68</v>
      </c>
    </row>
    <row r="2" spans="1:10" x14ac:dyDescent="0.25">
      <c r="A2" s="1">
        <v>43466</v>
      </c>
      <c r="B2">
        <f ca="1">RANDBETWEEN(1,9)</f>
        <v>6</v>
      </c>
      <c r="C2">
        <v>175800</v>
      </c>
      <c r="D2">
        <v>175800</v>
      </c>
      <c r="E2" t="s">
        <v>120</v>
      </c>
      <c r="F2" t="s">
        <v>121</v>
      </c>
      <c r="G2">
        <v>2.84</v>
      </c>
      <c r="H2">
        <v>5</v>
      </c>
      <c r="I2">
        <f ca="1">RANDBETWEEN(1,20)</f>
        <v>19</v>
      </c>
      <c r="J2">
        <f ca="1">RANDBETWEEN(0,15)</f>
        <v>0</v>
      </c>
    </row>
    <row r="3" spans="1:10" x14ac:dyDescent="0.25">
      <c r="A3" s="1">
        <v>43472</v>
      </c>
      <c r="B3">
        <f t="shared" ref="B3:B66" ca="1" si="0">RANDBETWEEN(1,9)</f>
        <v>6</v>
      </c>
      <c r="C3" s="5">
        <v>8678500</v>
      </c>
      <c r="D3" s="5">
        <v>8678500</v>
      </c>
      <c r="E3" t="s">
        <v>122</v>
      </c>
      <c r="F3" t="s">
        <v>121</v>
      </c>
      <c r="G3">
        <v>500.98</v>
      </c>
      <c r="H3">
        <v>9</v>
      </c>
      <c r="I3">
        <f t="shared" ref="I3:I66" ca="1" si="1">RANDBETWEEN(1,20)</f>
        <v>12</v>
      </c>
      <c r="J3">
        <f t="shared" ref="J3:J66" ca="1" si="2">RANDBETWEEN(0,15)</f>
        <v>10</v>
      </c>
    </row>
    <row r="4" spans="1:10" x14ac:dyDescent="0.25">
      <c r="A4" s="1">
        <v>43478</v>
      </c>
      <c r="B4">
        <f t="shared" ca="1" si="0"/>
        <v>7</v>
      </c>
      <c r="C4" s="5">
        <v>2052660</v>
      </c>
      <c r="D4" s="5">
        <v>17580000</v>
      </c>
      <c r="E4" t="s">
        <v>123</v>
      </c>
      <c r="F4" t="s">
        <v>124</v>
      </c>
      <c r="G4">
        <v>9.48</v>
      </c>
      <c r="H4">
        <v>3</v>
      </c>
      <c r="I4">
        <f t="shared" ca="1" si="1"/>
        <v>11</v>
      </c>
      <c r="J4">
        <f t="shared" ca="1" si="2"/>
        <v>7</v>
      </c>
    </row>
    <row r="5" spans="1:10" x14ac:dyDescent="0.25">
      <c r="A5" s="1">
        <v>43484</v>
      </c>
      <c r="B5">
        <f t="shared" ca="1" si="0"/>
        <v>1</v>
      </c>
      <c r="C5" s="5">
        <v>17580000</v>
      </c>
      <c r="D5">
        <v>615633.33333329996</v>
      </c>
      <c r="E5" t="s">
        <v>125</v>
      </c>
      <c r="F5" t="s">
        <v>126</v>
      </c>
      <c r="G5">
        <v>78.69</v>
      </c>
      <c r="H5">
        <v>4</v>
      </c>
      <c r="I5">
        <f t="shared" ca="1" si="1"/>
        <v>6</v>
      </c>
      <c r="J5">
        <f t="shared" ca="1" si="2"/>
        <v>4</v>
      </c>
    </row>
    <row r="6" spans="1:10" x14ac:dyDescent="0.25">
      <c r="A6" s="1">
        <v>43490</v>
      </c>
      <c r="B6">
        <f t="shared" ca="1" si="0"/>
        <v>8</v>
      </c>
      <c r="C6" s="5">
        <v>1925000</v>
      </c>
      <c r="D6" s="5">
        <v>34917733.333333299</v>
      </c>
      <c r="E6" t="s">
        <v>120</v>
      </c>
      <c r="F6" t="s">
        <v>121</v>
      </c>
      <c r="G6">
        <v>3.28</v>
      </c>
      <c r="H6">
        <v>0</v>
      </c>
      <c r="I6">
        <f t="shared" ca="1" si="1"/>
        <v>16</v>
      </c>
      <c r="J6">
        <f t="shared" ca="1" si="2"/>
        <v>9</v>
      </c>
    </row>
    <row r="7" spans="1:10" x14ac:dyDescent="0.25">
      <c r="A7" s="1">
        <v>43496</v>
      </c>
      <c r="B7">
        <f t="shared" ca="1" si="0"/>
        <v>4</v>
      </c>
      <c r="C7" s="5">
        <v>12934500</v>
      </c>
      <c r="D7" s="5">
        <v>43619833.333333299</v>
      </c>
      <c r="E7" t="s">
        <v>122</v>
      </c>
      <c r="F7" t="s">
        <v>127</v>
      </c>
      <c r="G7">
        <v>3.28</v>
      </c>
      <c r="H7">
        <v>5</v>
      </c>
      <c r="I7">
        <f t="shared" ca="1" si="1"/>
        <v>16</v>
      </c>
      <c r="J7">
        <f t="shared" ca="1" si="2"/>
        <v>2</v>
      </c>
    </row>
    <row r="8" spans="1:10" x14ac:dyDescent="0.25">
      <c r="A8" s="1">
        <v>43502</v>
      </c>
      <c r="B8">
        <f t="shared" ca="1" si="0"/>
        <v>7</v>
      </c>
      <c r="C8" s="5">
        <v>928300</v>
      </c>
      <c r="D8">
        <v>531933.33333329996</v>
      </c>
      <c r="E8" t="s">
        <v>123</v>
      </c>
      <c r="F8" t="s">
        <v>121</v>
      </c>
      <c r="G8">
        <v>3.58</v>
      </c>
      <c r="H8">
        <v>4</v>
      </c>
      <c r="I8">
        <f t="shared" ca="1" si="1"/>
        <v>11</v>
      </c>
      <c r="J8">
        <f t="shared" ca="1" si="2"/>
        <v>10</v>
      </c>
    </row>
    <row r="9" spans="1:10" x14ac:dyDescent="0.25">
      <c r="A9" s="1">
        <v>43508</v>
      </c>
      <c r="B9">
        <f t="shared" ca="1" si="0"/>
        <v>1</v>
      </c>
      <c r="C9" s="5">
        <v>2219900</v>
      </c>
      <c r="D9" s="5">
        <v>6104033.3333333004</v>
      </c>
      <c r="E9" t="s">
        <v>125</v>
      </c>
      <c r="F9" t="s">
        <v>121</v>
      </c>
      <c r="G9">
        <v>4.42</v>
      </c>
      <c r="H9">
        <v>1</v>
      </c>
      <c r="I9">
        <f t="shared" ca="1" si="1"/>
        <v>3</v>
      </c>
      <c r="J9">
        <f t="shared" ca="1" si="2"/>
        <v>10</v>
      </c>
    </row>
    <row r="10" spans="1:10" x14ac:dyDescent="0.25">
      <c r="A10" s="1">
        <v>43514</v>
      </c>
      <c r="B10">
        <f t="shared" ca="1" si="0"/>
        <v>5</v>
      </c>
      <c r="C10" s="5">
        <v>14100000</v>
      </c>
      <c r="D10" s="5">
        <v>6976133.3333333004</v>
      </c>
      <c r="E10" t="s">
        <v>120</v>
      </c>
      <c r="F10" t="s">
        <v>124</v>
      </c>
      <c r="G10">
        <v>35.94</v>
      </c>
      <c r="H10">
        <v>0</v>
      </c>
      <c r="I10">
        <f t="shared" ca="1" si="1"/>
        <v>4</v>
      </c>
      <c r="J10">
        <f t="shared" ca="1" si="2"/>
        <v>9</v>
      </c>
    </row>
    <row r="11" spans="1:10" x14ac:dyDescent="0.25">
      <c r="A11" s="1">
        <v>43520</v>
      </c>
      <c r="B11">
        <f t="shared" ca="1" si="0"/>
        <v>9</v>
      </c>
      <c r="C11" s="5">
        <v>4762808</v>
      </c>
      <c r="D11">
        <v>784833.33333329996</v>
      </c>
      <c r="E11" t="s">
        <v>122</v>
      </c>
      <c r="F11" t="s">
        <v>126</v>
      </c>
      <c r="G11">
        <v>2.98</v>
      </c>
      <c r="H11">
        <v>0</v>
      </c>
      <c r="I11">
        <f t="shared" ca="1" si="1"/>
        <v>19</v>
      </c>
      <c r="J11">
        <f t="shared" ca="1" si="2"/>
        <v>9</v>
      </c>
    </row>
    <row r="12" spans="1:10" x14ac:dyDescent="0.25">
      <c r="A12" s="1">
        <v>43526</v>
      </c>
      <c r="B12">
        <f t="shared" ca="1" si="0"/>
        <v>1</v>
      </c>
      <c r="C12" s="5">
        <v>13925190</v>
      </c>
      <c r="D12" s="5">
        <v>87130333.333333299</v>
      </c>
      <c r="E12" t="s">
        <v>123</v>
      </c>
      <c r="F12" t="s">
        <v>121</v>
      </c>
      <c r="G12">
        <v>115.99</v>
      </c>
      <c r="H12">
        <v>0</v>
      </c>
      <c r="I12">
        <f t="shared" ca="1" si="1"/>
        <v>20</v>
      </c>
      <c r="J12">
        <f t="shared" ca="1" si="2"/>
        <v>3</v>
      </c>
    </row>
    <row r="13" spans="1:10" x14ac:dyDescent="0.25">
      <c r="A13" s="1">
        <v>43532</v>
      </c>
      <c r="B13">
        <f t="shared" ca="1" si="0"/>
        <v>8</v>
      </c>
      <c r="C13" s="5">
        <v>6350000</v>
      </c>
      <c r="D13" s="5">
        <v>9583433.3333333004</v>
      </c>
      <c r="E13" t="s">
        <v>125</v>
      </c>
      <c r="F13" t="s">
        <v>127</v>
      </c>
      <c r="G13">
        <v>26.48</v>
      </c>
      <c r="H13">
        <v>0</v>
      </c>
      <c r="I13">
        <f t="shared" ca="1" si="1"/>
        <v>9</v>
      </c>
      <c r="J13">
        <f t="shared" ca="1" si="2"/>
        <v>13</v>
      </c>
    </row>
    <row r="14" spans="1:10" x14ac:dyDescent="0.25">
      <c r="A14" s="1">
        <v>43538</v>
      </c>
      <c r="B14">
        <f t="shared" ca="1" si="0"/>
        <v>6</v>
      </c>
      <c r="C14" s="5">
        <v>4036000</v>
      </c>
      <c r="D14">
        <v>104534533.333333</v>
      </c>
      <c r="E14" t="s">
        <v>120</v>
      </c>
      <c r="F14" t="s">
        <v>121</v>
      </c>
      <c r="G14">
        <v>12.99</v>
      </c>
      <c r="H14">
        <v>4</v>
      </c>
      <c r="I14">
        <f t="shared" ca="1" si="1"/>
        <v>7</v>
      </c>
      <c r="J14">
        <f t="shared" ca="1" si="2"/>
        <v>7</v>
      </c>
    </row>
    <row r="15" spans="1:10" x14ac:dyDescent="0.25">
      <c r="A15" s="1">
        <v>43544</v>
      </c>
      <c r="B15">
        <f t="shared" ca="1" si="0"/>
        <v>9</v>
      </c>
      <c r="C15" s="5">
        <v>472800</v>
      </c>
      <c r="D15" s="5">
        <v>11336633.333333001</v>
      </c>
      <c r="E15" t="s">
        <v>122</v>
      </c>
      <c r="F15" t="s">
        <v>121</v>
      </c>
      <c r="G15">
        <v>26.48</v>
      </c>
      <c r="H15">
        <v>7</v>
      </c>
      <c r="I15">
        <f t="shared" ca="1" si="1"/>
        <v>2</v>
      </c>
      <c r="J15">
        <f t="shared" ca="1" si="2"/>
        <v>3</v>
      </c>
    </row>
    <row r="16" spans="1:10" x14ac:dyDescent="0.25">
      <c r="A16" s="1">
        <v>43550</v>
      </c>
      <c r="B16">
        <f t="shared" ca="1" si="0"/>
        <v>5</v>
      </c>
      <c r="C16" s="5">
        <v>11710880</v>
      </c>
      <c r="D16" s="5">
        <v>11938733.333333001</v>
      </c>
      <c r="E16" t="s">
        <v>123</v>
      </c>
      <c r="F16" t="s">
        <v>124</v>
      </c>
      <c r="G16">
        <v>5</v>
      </c>
      <c r="H16">
        <v>0</v>
      </c>
      <c r="I16">
        <f t="shared" ca="1" si="1"/>
        <v>13</v>
      </c>
      <c r="J16">
        <f t="shared" ca="1" si="2"/>
        <v>13</v>
      </c>
    </row>
    <row r="17" spans="1:10" x14ac:dyDescent="0.25">
      <c r="A17" s="1">
        <v>43556</v>
      </c>
      <c r="B17">
        <f t="shared" ca="1" si="0"/>
        <v>9</v>
      </c>
      <c r="C17" s="5">
        <v>1370300</v>
      </c>
      <c r="D17">
        <v>130640833.333333</v>
      </c>
      <c r="E17" t="s">
        <v>125</v>
      </c>
      <c r="F17" t="s">
        <v>126</v>
      </c>
      <c r="G17">
        <v>12.99</v>
      </c>
      <c r="H17">
        <v>1</v>
      </c>
      <c r="I17">
        <f t="shared" ca="1" si="1"/>
        <v>15</v>
      </c>
      <c r="J17">
        <f t="shared" ca="1" si="2"/>
        <v>1</v>
      </c>
    </row>
    <row r="18" spans="1:10" x14ac:dyDescent="0.25">
      <c r="A18" s="1">
        <v>43562</v>
      </c>
      <c r="B18">
        <f t="shared" ca="1" si="0"/>
        <v>2</v>
      </c>
      <c r="C18" s="5">
        <v>1432835</v>
      </c>
      <c r="D18" s="5">
        <v>13934933.333333001</v>
      </c>
      <c r="E18" t="s">
        <v>120</v>
      </c>
      <c r="F18" t="s">
        <v>121</v>
      </c>
      <c r="G18">
        <v>55.48</v>
      </c>
      <c r="H18">
        <v>0</v>
      </c>
      <c r="I18">
        <f t="shared" ca="1" si="1"/>
        <v>14</v>
      </c>
      <c r="J18">
        <f t="shared" ca="1" si="2"/>
        <v>7</v>
      </c>
    </row>
    <row r="19" spans="1:10" x14ac:dyDescent="0.25">
      <c r="A19" s="1">
        <v>43568</v>
      </c>
      <c r="B19">
        <f t="shared" ca="1" si="0"/>
        <v>8</v>
      </c>
      <c r="C19" s="5">
        <v>82000</v>
      </c>
      <c r="D19" s="5">
        <v>148045033.33333299</v>
      </c>
      <c r="E19" t="s">
        <v>122</v>
      </c>
      <c r="F19" t="s">
        <v>127</v>
      </c>
      <c r="G19">
        <v>1.68</v>
      </c>
      <c r="H19">
        <v>5</v>
      </c>
      <c r="I19">
        <f t="shared" ca="1" si="1"/>
        <v>2</v>
      </c>
      <c r="J19">
        <f t="shared" ca="1" si="2"/>
        <v>6</v>
      </c>
    </row>
    <row r="20" spans="1:10" x14ac:dyDescent="0.25">
      <c r="A20" s="1">
        <v>43574</v>
      </c>
      <c r="B20">
        <f t="shared" ca="1" si="0"/>
        <v>2</v>
      </c>
      <c r="C20" s="5">
        <v>192000</v>
      </c>
      <c r="D20">
        <v>156747133.33333299</v>
      </c>
      <c r="E20" t="s">
        <v>123</v>
      </c>
      <c r="F20" t="s">
        <v>121</v>
      </c>
      <c r="G20">
        <v>4.1399999999999997</v>
      </c>
      <c r="H20">
        <v>4</v>
      </c>
      <c r="I20">
        <f t="shared" ca="1" si="1"/>
        <v>11</v>
      </c>
      <c r="J20">
        <f t="shared" ca="1" si="2"/>
        <v>3</v>
      </c>
    </row>
    <row r="21" spans="1:10" x14ac:dyDescent="0.25">
      <c r="A21" s="1">
        <v>43580</v>
      </c>
      <c r="B21">
        <f t="shared" ca="1" si="0"/>
        <v>3</v>
      </c>
      <c r="C21" s="5">
        <v>4950000</v>
      </c>
      <c r="D21" s="5">
        <v>16544933.333333001</v>
      </c>
      <c r="E21" t="s">
        <v>125</v>
      </c>
      <c r="F21" t="s">
        <v>121</v>
      </c>
      <c r="G21">
        <v>34.99</v>
      </c>
      <c r="H21">
        <v>2</v>
      </c>
      <c r="I21">
        <f t="shared" ca="1" si="1"/>
        <v>16</v>
      </c>
      <c r="J21">
        <f t="shared" ca="1" si="2"/>
        <v>12</v>
      </c>
    </row>
    <row r="22" spans="1:10" x14ac:dyDescent="0.25">
      <c r="A22" s="1">
        <v>43586</v>
      </c>
      <c r="B22">
        <f t="shared" ca="1" si="0"/>
        <v>2</v>
      </c>
      <c r="C22" s="5">
        <v>2432875</v>
      </c>
      <c r="D22" s="5">
        <v>174151333.33333299</v>
      </c>
      <c r="E22" t="s">
        <v>120</v>
      </c>
      <c r="F22" t="s">
        <v>124</v>
      </c>
      <c r="G22">
        <v>17.98</v>
      </c>
      <c r="H22">
        <v>2</v>
      </c>
      <c r="I22">
        <f t="shared" ca="1" si="1"/>
        <v>10</v>
      </c>
      <c r="J22">
        <f t="shared" ca="1" si="2"/>
        <v>12</v>
      </c>
    </row>
    <row r="23" spans="1:10" x14ac:dyDescent="0.25">
      <c r="A23" s="1">
        <v>43592</v>
      </c>
      <c r="B23">
        <f t="shared" ca="1" si="0"/>
        <v>9</v>
      </c>
      <c r="C23" s="5">
        <v>1529600</v>
      </c>
      <c r="D23">
        <v>18853433.333333001</v>
      </c>
      <c r="E23" t="s">
        <v>122</v>
      </c>
      <c r="F23" t="s">
        <v>126</v>
      </c>
      <c r="G23">
        <v>125.99</v>
      </c>
      <c r="H23">
        <v>7</v>
      </c>
      <c r="I23">
        <f t="shared" ca="1" si="1"/>
        <v>11</v>
      </c>
      <c r="J23">
        <f t="shared" ca="1" si="2"/>
        <v>3</v>
      </c>
    </row>
    <row r="24" spans="1:10" x14ac:dyDescent="0.25">
      <c r="A24" s="1">
        <v>43598</v>
      </c>
      <c r="B24">
        <f t="shared" ca="1" si="0"/>
        <v>1</v>
      </c>
      <c r="C24" s="5">
        <v>7677000</v>
      </c>
      <c r="D24" s="5">
        <v>191555533.33333299</v>
      </c>
      <c r="E24" t="s">
        <v>123</v>
      </c>
      <c r="F24" t="s">
        <v>121</v>
      </c>
      <c r="G24">
        <v>205.99</v>
      </c>
      <c r="H24">
        <v>9</v>
      </c>
      <c r="I24">
        <f t="shared" ca="1" si="1"/>
        <v>9</v>
      </c>
      <c r="J24">
        <f t="shared" ca="1" si="2"/>
        <v>1</v>
      </c>
    </row>
    <row r="25" spans="1:10" x14ac:dyDescent="0.25">
      <c r="A25" s="1">
        <v>43604</v>
      </c>
      <c r="B25">
        <f t="shared" ca="1" si="0"/>
        <v>8</v>
      </c>
      <c r="C25" s="5">
        <v>13750000</v>
      </c>
      <c r="D25" s="5">
        <v>7677000</v>
      </c>
      <c r="E25" t="s">
        <v>125</v>
      </c>
      <c r="F25" t="s">
        <v>127</v>
      </c>
      <c r="G25">
        <v>4.24</v>
      </c>
      <c r="H25">
        <v>0</v>
      </c>
      <c r="I25">
        <f t="shared" ca="1" si="1"/>
        <v>16</v>
      </c>
      <c r="J25">
        <f t="shared" ca="1" si="2"/>
        <v>9</v>
      </c>
    </row>
    <row r="26" spans="1:10" x14ac:dyDescent="0.25">
      <c r="A26" s="1">
        <v>43610</v>
      </c>
      <c r="B26">
        <f t="shared" ca="1" si="0"/>
        <v>6</v>
      </c>
      <c r="C26" s="5">
        <v>2529400</v>
      </c>
      <c r="D26" s="5">
        <v>438000</v>
      </c>
      <c r="E26" t="s">
        <v>120</v>
      </c>
      <c r="F26" t="s">
        <v>121</v>
      </c>
      <c r="G26">
        <v>2.94</v>
      </c>
      <c r="H26">
        <v>1</v>
      </c>
      <c r="I26">
        <f t="shared" ca="1" si="1"/>
        <v>16</v>
      </c>
      <c r="J26">
        <f t="shared" ca="1" si="2"/>
        <v>6</v>
      </c>
    </row>
    <row r="27" spans="1:10" x14ac:dyDescent="0.25">
      <c r="A27" s="1">
        <v>43616</v>
      </c>
      <c r="B27">
        <f t="shared" ca="1" si="0"/>
        <v>9</v>
      </c>
      <c r="C27" s="5">
        <v>2328650</v>
      </c>
      <c r="D27" s="5">
        <v>1083400</v>
      </c>
      <c r="E27" t="s">
        <v>122</v>
      </c>
      <c r="F27" t="s">
        <v>121</v>
      </c>
      <c r="G27">
        <v>99.99</v>
      </c>
      <c r="H27">
        <v>3</v>
      </c>
      <c r="I27">
        <f t="shared" ca="1" si="1"/>
        <v>4</v>
      </c>
      <c r="J27">
        <f t="shared" ca="1" si="2"/>
        <v>0</v>
      </c>
    </row>
    <row r="28" spans="1:10" x14ac:dyDescent="0.25">
      <c r="A28" s="1">
        <v>43622</v>
      </c>
      <c r="B28">
        <f t="shared" ca="1" si="0"/>
        <v>5</v>
      </c>
      <c r="C28" s="5">
        <v>4380200</v>
      </c>
      <c r="D28" s="5">
        <v>13400</v>
      </c>
      <c r="E28" t="s">
        <v>123</v>
      </c>
      <c r="F28" t="s">
        <v>124</v>
      </c>
      <c r="G28">
        <v>115.99</v>
      </c>
      <c r="H28">
        <v>5</v>
      </c>
      <c r="I28">
        <f t="shared" ca="1" si="1"/>
        <v>10</v>
      </c>
      <c r="J28">
        <f t="shared" ca="1" si="2"/>
        <v>9</v>
      </c>
    </row>
    <row r="29" spans="1:10" x14ac:dyDescent="0.25">
      <c r="A29" s="1">
        <v>43628</v>
      </c>
      <c r="B29">
        <f t="shared" ca="1" si="0"/>
        <v>4</v>
      </c>
      <c r="C29" s="5">
        <v>2815000</v>
      </c>
      <c r="D29" s="5">
        <v>551000</v>
      </c>
      <c r="E29" t="s">
        <v>125</v>
      </c>
      <c r="F29" t="s">
        <v>126</v>
      </c>
      <c r="G29">
        <v>3502.14</v>
      </c>
      <c r="H29">
        <v>5</v>
      </c>
      <c r="I29">
        <f t="shared" ca="1" si="1"/>
        <v>13</v>
      </c>
      <c r="J29">
        <f t="shared" ca="1" si="2"/>
        <v>14</v>
      </c>
    </row>
    <row r="30" spans="1:10" x14ac:dyDescent="0.25">
      <c r="A30" s="1">
        <v>43634</v>
      </c>
      <c r="B30">
        <f t="shared" ca="1" si="0"/>
        <v>6</v>
      </c>
      <c r="C30" s="5">
        <v>1177700</v>
      </c>
      <c r="D30" s="5">
        <v>8807000</v>
      </c>
      <c r="E30" t="s">
        <v>120</v>
      </c>
      <c r="F30" t="s">
        <v>121</v>
      </c>
      <c r="G30">
        <v>5.98</v>
      </c>
      <c r="H30">
        <f ca="1">RANDBETWEEN(0,10)</f>
        <v>10</v>
      </c>
      <c r="I30">
        <f t="shared" ca="1" si="1"/>
        <v>16</v>
      </c>
      <c r="J30">
        <f t="shared" ca="1" si="2"/>
        <v>4</v>
      </c>
    </row>
    <row r="31" spans="1:10" x14ac:dyDescent="0.25">
      <c r="A31" s="1">
        <v>43640</v>
      </c>
      <c r="B31">
        <f t="shared" ca="1" si="0"/>
        <v>4</v>
      </c>
      <c r="C31" s="5">
        <v>7203500</v>
      </c>
      <c r="D31" s="5">
        <v>1103800</v>
      </c>
      <c r="E31" t="s">
        <v>122</v>
      </c>
      <c r="F31" t="s">
        <v>127</v>
      </c>
      <c r="G31">
        <v>3.8</v>
      </c>
      <c r="H31">
        <f t="shared" ref="H31:H94" ca="1" si="3">RANDBETWEEN(0,10)</f>
        <v>9</v>
      </c>
      <c r="I31">
        <f t="shared" ca="1" si="1"/>
        <v>12</v>
      </c>
      <c r="J31">
        <f t="shared" ca="1" si="2"/>
        <v>3</v>
      </c>
    </row>
    <row r="32" spans="1:10" x14ac:dyDescent="0.25">
      <c r="A32" s="1">
        <v>43646</v>
      </c>
      <c r="B32">
        <f t="shared" ca="1" si="0"/>
        <v>6</v>
      </c>
      <c r="C32" s="5">
        <v>53410614</v>
      </c>
      <c r="D32" s="5">
        <v>15400600</v>
      </c>
      <c r="E32" t="s">
        <v>123</v>
      </c>
      <c r="F32" t="s">
        <v>121</v>
      </c>
      <c r="G32">
        <v>1.76</v>
      </c>
      <c r="H32">
        <f t="shared" ca="1" si="3"/>
        <v>5</v>
      </c>
      <c r="I32">
        <f t="shared" ca="1" si="1"/>
        <v>1</v>
      </c>
      <c r="J32">
        <f t="shared" ca="1" si="2"/>
        <v>3</v>
      </c>
    </row>
    <row r="33" spans="1:10" x14ac:dyDescent="0.25">
      <c r="A33" s="1">
        <v>43652</v>
      </c>
      <c r="B33">
        <f t="shared" ca="1" si="0"/>
        <v>5</v>
      </c>
      <c r="C33" s="5">
        <v>3189300</v>
      </c>
      <c r="D33" s="5">
        <v>18697400</v>
      </c>
      <c r="E33" t="s">
        <v>125</v>
      </c>
      <c r="F33" t="s">
        <v>121</v>
      </c>
      <c r="G33">
        <v>5.98</v>
      </c>
      <c r="H33">
        <f t="shared" ca="1" si="3"/>
        <v>8</v>
      </c>
      <c r="I33">
        <f t="shared" ca="1" si="1"/>
        <v>3</v>
      </c>
      <c r="J33">
        <f t="shared" ca="1" si="2"/>
        <v>2</v>
      </c>
    </row>
    <row r="34" spans="1:10" x14ac:dyDescent="0.25">
      <c r="A34" s="1">
        <v>43658</v>
      </c>
      <c r="B34">
        <f t="shared" ca="1" si="0"/>
        <v>9</v>
      </c>
      <c r="C34" s="5">
        <v>3145700</v>
      </c>
      <c r="D34" s="5">
        <v>199400</v>
      </c>
      <c r="E34" t="s">
        <v>120</v>
      </c>
      <c r="F34" t="s">
        <v>124</v>
      </c>
      <c r="G34">
        <v>29.14</v>
      </c>
      <c r="H34">
        <f t="shared" ca="1" si="3"/>
        <v>8</v>
      </c>
      <c r="I34">
        <f t="shared" ca="1" si="1"/>
        <v>8</v>
      </c>
      <c r="J34">
        <f t="shared" ca="1" si="2"/>
        <v>1</v>
      </c>
    </row>
    <row r="35" spans="1:10" x14ac:dyDescent="0.25">
      <c r="A35" s="1">
        <v>43664</v>
      </c>
      <c r="B35">
        <f t="shared" ca="1" si="0"/>
        <v>8</v>
      </c>
      <c r="C35" s="5">
        <v>1451100</v>
      </c>
      <c r="D35" s="5">
        <v>591000</v>
      </c>
      <c r="E35" t="s">
        <v>122</v>
      </c>
      <c r="F35" t="s">
        <v>126</v>
      </c>
      <c r="G35">
        <v>3.69</v>
      </c>
      <c r="H35">
        <f t="shared" ca="1" si="3"/>
        <v>4</v>
      </c>
      <c r="I35">
        <f t="shared" ca="1" si="1"/>
        <v>2</v>
      </c>
      <c r="J35">
        <f t="shared" ca="1" si="2"/>
        <v>5</v>
      </c>
    </row>
    <row r="36" spans="1:10" x14ac:dyDescent="0.25">
      <c r="A36" s="1">
        <v>43670</v>
      </c>
      <c r="B36">
        <f t="shared" ca="1" si="0"/>
        <v>1</v>
      </c>
      <c r="C36" s="5">
        <v>1787900</v>
      </c>
      <c r="D36" s="5">
        <v>8587800</v>
      </c>
      <c r="E36" t="s">
        <v>123</v>
      </c>
      <c r="F36" t="s">
        <v>121</v>
      </c>
      <c r="G36">
        <v>175.99</v>
      </c>
      <c r="H36">
        <f t="shared" ca="1" si="3"/>
        <v>6</v>
      </c>
      <c r="I36">
        <f t="shared" ca="1" si="1"/>
        <v>2</v>
      </c>
      <c r="J36">
        <f t="shared" ca="1" si="2"/>
        <v>7</v>
      </c>
    </row>
    <row r="37" spans="1:10" x14ac:dyDescent="0.25">
      <c r="A37" s="1">
        <v>43676</v>
      </c>
      <c r="B37">
        <f t="shared" ca="1" si="0"/>
        <v>4</v>
      </c>
      <c r="C37" s="5">
        <v>18777355</v>
      </c>
      <c r="D37">
        <v>5554675.9971987</v>
      </c>
      <c r="E37" t="s">
        <v>125</v>
      </c>
      <c r="F37" t="s">
        <v>127</v>
      </c>
      <c r="G37">
        <v>155.06</v>
      </c>
      <c r="H37">
        <f t="shared" ca="1" si="3"/>
        <v>9</v>
      </c>
      <c r="I37">
        <f t="shared" ca="1" si="1"/>
        <v>10</v>
      </c>
      <c r="J37">
        <f t="shared" ca="1" si="2"/>
        <v>15</v>
      </c>
    </row>
    <row r="38" spans="1:10" x14ac:dyDescent="0.25">
      <c r="A38" s="1">
        <v>43682</v>
      </c>
      <c r="B38">
        <f t="shared" ca="1" si="0"/>
        <v>7</v>
      </c>
      <c r="C38" s="5">
        <v>8800000</v>
      </c>
      <c r="D38" s="5">
        <v>5489317.6610642998</v>
      </c>
      <c r="E38" t="s">
        <v>120</v>
      </c>
      <c r="F38" t="s">
        <v>121</v>
      </c>
      <c r="G38">
        <v>291.73</v>
      </c>
      <c r="H38">
        <f t="shared" ca="1" si="3"/>
        <v>9</v>
      </c>
      <c r="I38">
        <f t="shared" ca="1" si="1"/>
        <v>16</v>
      </c>
      <c r="J38">
        <f t="shared" ca="1" si="2"/>
        <v>11</v>
      </c>
    </row>
    <row r="39" spans="1:10" x14ac:dyDescent="0.25">
      <c r="A39" s="1">
        <v>43688</v>
      </c>
      <c r="B39">
        <f t="shared" ca="1" si="0"/>
        <v>2</v>
      </c>
      <c r="C39" s="5">
        <v>1123000</v>
      </c>
      <c r="D39" s="5">
        <v>543959.34998000006</v>
      </c>
      <c r="E39" t="s">
        <v>122</v>
      </c>
      <c r="F39" t="s">
        <v>121</v>
      </c>
      <c r="G39">
        <v>100.98</v>
      </c>
      <c r="H39">
        <f t="shared" ca="1" si="3"/>
        <v>3</v>
      </c>
      <c r="I39">
        <f t="shared" ca="1" si="1"/>
        <v>20</v>
      </c>
      <c r="J39">
        <f t="shared" ca="1" si="2"/>
        <v>14</v>
      </c>
    </row>
    <row r="40" spans="1:10" x14ac:dyDescent="0.25">
      <c r="A40" s="1">
        <v>43694</v>
      </c>
      <c r="B40">
        <f t="shared" ca="1" si="0"/>
        <v>9</v>
      </c>
      <c r="C40" s="5">
        <v>2145420</v>
      </c>
      <c r="D40">
        <v>53586011.9887954</v>
      </c>
      <c r="E40" t="s">
        <v>123</v>
      </c>
      <c r="F40" t="s">
        <v>124</v>
      </c>
      <c r="G40">
        <v>155.06</v>
      </c>
      <c r="H40">
        <f t="shared" ca="1" si="3"/>
        <v>5</v>
      </c>
      <c r="I40">
        <f t="shared" ca="1" si="1"/>
        <v>9</v>
      </c>
      <c r="J40">
        <f t="shared" ca="1" si="2"/>
        <v>4</v>
      </c>
    </row>
    <row r="41" spans="1:10" x14ac:dyDescent="0.25">
      <c r="A41" s="1">
        <v>43700</v>
      </c>
      <c r="B41">
        <f t="shared" ca="1" si="0"/>
        <v>7</v>
      </c>
      <c r="C41" s="5">
        <v>18933000</v>
      </c>
      <c r="D41" s="5">
        <v>593431.65660900006</v>
      </c>
      <c r="E41" t="s">
        <v>125</v>
      </c>
      <c r="F41" t="s">
        <v>126</v>
      </c>
      <c r="G41">
        <v>122.99</v>
      </c>
      <c r="H41">
        <f t="shared" ca="1" si="3"/>
        <v>6</v>
      </c>
      <c r="I41">
        <f t="shared" ca="1" si="1"/>
        <v>19</v>
      </c>
      <c r="J41">
        <f t="shared" ca="1" si="2"/>
        <v>6</v>
      </c>
    </row>
    <row r="42" spans="1:10" x14ac:dyDescent="0.25">
      <c r="A42" s="1">
        <v>43706</v>
      </c>
      <c r="B42">
        <f t="shared" ca="1" si="0"/>
        <v>3</v>
      </c>
      <c r="C42" s="5">
        <v>21400000</v>
      </c>
      <c r="D42" s="5">
        <v>578851.31656499999</v>
      </c>
      <c r="E42" t="s">
        <v>120</v>
      </c>
      <c r="F42" t="s">
        <v>121</v>
      </c>
      <c r="G42">
        <v>122.99</v>
      </c>
      <c r="H42">
        <f t="shared" ca="1" si="3"/>
        <v>8</v>
      </c>
      <c r="I42">
        <f t="shared" ca="1" si="1"/>
        <v>19</v>
      </c>
      <c r="J42">
        <f t="shared" ca="1" si="2"/>
        <v>9</v>
      </c>
    </row>
    <row r="43" spans="1:10" x14ac:dyDescent="0.25">
      <c r="A43" s="1">
        <v>43712</v>
      </c>
      <c r="B43">
        <f t="shared" ca="1" si="0"/>
        <v>4</v>
      </c>
      <c r="C43" s="5">
        <v>3754000</v>
      </c>
      <c r="D43">
        <v>516570.98038999998</v>
      </c>
      <c r="E43" t="s">
        <v>122</v>
      </c>
      <c r="F43" t="s">
        <v>127</v>
      </c>
      <c r="G43">
        <v>296.18</v>
      </c>
      <c r="H43">
        <f t="shared" ca="1" si="3"/>
        <v>9</v>
      </c>
      <c r="I43">
        <f t="shared" ca="1" si="1"/>
        <v>11</v>
      </c>
      <c r="J43">
        <f t="shared" ca="1" si="2"/>
        <v>0</v>
      </c>
    </row>
    <row r="44" spans="1:10" x14ac:dyDescent="0.25">
      <c r="A44" s="1">
        <v>43718</v>
      </c>
      <c r="B44">
        <f t="shared" ca="1" si="0"/>
        <v>9</v>
      </c>
      <c r="C44" s="5">
        <v>9650000</v>
      </c>
      <c r="D44" s="5">
        <v>50971690.644575998</v>
      </c>
      <c r="E44" t="s">
        <v>123</v>
      </c>
      <c r="F44" t="s">
        <v>121</v>
      </c>
      <c r="G44">
        <v>8.09</v>
      </c>
      <c r="H44">
        <f t="shared" ca="1" si="3"/>
        <v>2</v>
      </c>
      <c r="I44">
        <f t="shared" ca="1" si="1"/>
        <v>19</v>
      </c>
      <c r="J44">
        <f t="shared" ca="1" si="2"/>
        <v>3</v>
      </c>
    </row>
    <row r="45" spans="1:10" x14ac:dyDescent="0.25">
      <c r="A45" s="1">
        <v>43724</v>
      </c>
      <c r="B45">
        <f t="shared" ca="1" si="0"/>
        <v>1</v>
      </c>
      <c r="C45" s="5">
        <v>9503000</v>
      </c>
      <c r="D45" s="5">
        <v>50318110.308131002</v>
      </c>
      <c r="E45" t="s">
        <v>125</v>
      </c>
      <c r="F45" t="s">
        <v>121</v>
      </c>
      <c r="G45">
        <v>896.99</v>
      </c>
      <c r="H45">
        <f t="shared" ca="1" si="3"/>
        <v>6</v>
      </c>
      <c r="I45">
        <f t="shared" ca="1" si="1"/>
        <v>19</v>
      </c>
      <c r="J45">
        <f t="shared" ca="1" si="2"/>
        <v>8</v>
      </c>
    </row>
    <row r="46" spans="1:10" x14ac:dyDescent="0.25">
      <c r="A46" s="1">
        <v>43730</v>
      </c>
      <c r="B46">
        <f t="shared" ca="1" si="0"/>
        <v>3</v>
      </c>
      <c r="C46" s="5">
        <v>1688300</v>
      </c>
      <c r="D46">
        <v>4966459.9719887003</v>
      </c>
      <c r="E46" t="s">
        <v>120</v>
      </c>
      <c r="F46" t="s">
        <v>124</v>
      </c>
      <c r="G46">
        <v>161.55000000000001</v>
      </c>
      <c r="H46">
        <f t="shared" ca="1" si="3"/>
        <v>3</v>
      </c>
      <c r="I46">
        <f t="shared" ca="1" si="1"/>
        <v>14</v>
      </c>
      <c r="J46">
        <f t="shared" ca="1" si="2"/>
        <v>9</v>
      </c>
    </row>
    <row r="47" spans="1:10" x14ac:dyDescent="0.25">
      <c r="A47" s="1">
        <v>43736</v>
      </c>
      <c r="B47">
        <f t="shared" ca="1" si="0"/>
        <v>1</v>
      </c>
      <c r="C47" s="5">
        <v>17856705</v>
      </c>
      <c r="D47" s="5">
        <v>49010949.635853998</v>
      </c>
      <c r="E47" t="s">
        <v>122</v>
      </c>
      <c r="F47" t="s">
        <v>126</v>
      </c>
      <c r="G47">
        <v>4.91</v>
      </c>
      <c r="H47">
        <f t="shared" ca="1" si="3"/>
        <v>4</v>
      </c>
      <c r="I47">
        <f t="shared" ca="1" si="1"/>
        <v>17</v>
      </c>
      <c r="J47">
        <f t="shared" ca="1" si="2"/>
        <v>15</v>
      </c>
    </row>
    <row r="48" spans="1:10" x14ac:dyDescent="0.25">
      <c r="A48" s="1">
        <v>43742</v>
      </c>
      <c r="B48">
        <f t="shared" ca="1" si="0"/>
        <v>2</v>
      </c>
      <c r="C48" s="5">
        <v>7577000</v>
      </c>
      <c r="D48" s="5">
        <v>48357369.997198001</v>
      </c>
      <c r="E48" t="s">
        <v>123</v>
      </c>
      <c r="F48" t="s">
        <v>121</v>
      </c>
      <c r="G48">
        <v>296.18</v>
      </c>
      <c r="H48">
        <f t="shared" ca="1" si="3"/>
        <v>10</v>
      </c>
      <c r="I48">
        <f t="shared" ca="1" si="1"/>
        <v>4</v>
      </c>
      <c r="J48">
        <f t="shared" ca="1" si="2"/>
        <v>12</v>
      </c>
    </row>
    <row r="49" spans="1:10" x14ac:dyDescent="0.25">
      <c r="A49" s="1">
        <v>43748</v>
      </c>
      <c r="B49">
        <f t="shared" ca="1" si="0"/>
        <v>6</v>
      </c>
      <c r="C49" s="5">
        <v>1990915</v>
      </c>
      <c r="D49">
        <v>47703788.963585302</v>
      </c>
      <c r="E49" t="s">
        <v>125</v>
      </c>
      <c r="F49" t="s">
        <v>127</v>
      </c>
      <c r="G49">
        <v>19.84</v>
      </c>
      <c r="H49">
        <f t="shared" ca="1" si="3"/>
        <v>3</v>
      </c>
      <c r="I49">
        <f t="shared" ca="1" si="1"/>
        <v>11</v>
      </c>
      <c r="J49">
        <f t="shared" ca="1" si="2"/>
        <v>9</v>
      </c>
    </row>
    <row r="50" spans="1:10" x14ac:dyDescent="0.25">
      <c r="A50" s="1">
        <v>43754</v>
      </c>
      <c r="B50">
        <f t="shared" ca="1" si="0"/>
        <v>6</v>
      </c>
      <c r="C50" s="5">
        <v>1245000</v>
      </c>
      <c r="D50" s="5">
        <v>4705008.674509</v>
      </c>
      <c r="E50" t="s">
        <v>120</v>
      </c>
      <c r="F50" t="s">
        <v>121</v>
      </c>
      <c r="G50">
        <v>5.18</v>
      </c>
      <c r="H50">
        <f t="shared" ca="1" si="3"/>
        <v>3</v>
      </c>
      <c r="I50">
        <f t="shared" ca="1" si="1"/>
        <v>13</v>
      </c>
      <c r="J50">
        <f t="shared" ca="1" si="2"/>
        <v>3</v>
      </c>
    </row>
    <row r="51" spans="1:10" x14ac:dyDescent="0.25">
      <c r="A51" s="1">
        <v>43760</v>
      </c>
      <c r="B51">
        <f t="shared" ca="1" si="0"/>
        <v>5</v>
      </c>
      <c r="C51" s="5">
        <v>1895000</v>
      </c>
      <c r="D51" s="5">
        <v>4639668.913164</v>
      </c>
      <c r="E51" t="s">
        <v>122</v>
      </c>
      <c r="F51" t="s">
        <v>121</v>
      </c>
      <c r="G51">
        <v>175.99</v>
      </c>
      <c r="H51">
        <f t="shared" ca="1" si="3"/>
        <v>1</v>
      </c>
      <c r="I51">
        <f t="shared" ca="1" si="1"/>
        <v>19</v>
      </c>
      <c r="J51">
        <f t="shared" ca="1" si="2"/>
        <v>0</v>
      </c>
    </row>
    <row r="52" spans="1:10" x14ac:dyDescent="0.25">
      <c r="A52" s="1">
        <v>43766</v>
      </c>
      <c r="B52">
        <f t="shared" ca="1" si="0"/>
        <v>6</v>
      </c>
      <c r="C52" s="5">
        <v>5000368</v>
      </c>
      <c r="D52">
        <v>45743047.955179997</v>
      </c>
      <c r="E52" t="s">
        <v>123</v>
      </c>
      <c r="F52" t="s">
        <v>124</v>
      </c>
      <c r="G52">
        <v>8.34</v>
      </c>
      <c r="H52">
        <f t="shared" ca="1" si="3"/>
        <v>8</v>
      </c>
      <c r="I52">
        <f t="shared" ca="1" si="1"/>
        <v>11</v>
      </c>
      <c r="J52">
        <f t="shared" ca="1" si="2"/>
        <v>14</v>
      </c>
    </row>
    <row r="53" spans="1:10" x14ac:dyDescent="0.25">
      <c r="A53" s="1">
        <v>43772</v>
      </c>
      <c r="B53">
        <f t="shared" ca="1" si="0"/>
        <v>1</v>
      </c>
      <c r="C53" s="5">
        <v>8397700</v>
      </c>
      <c r="D53" s="5">
        <v>45089467.6190475</v>
      </c>
      <c r="E53" t="s">
        <v>125</v>
      </c>
      <c r="F53" t="s">
        <v>126</v>
      </c>
      <c r="G53">
        <v>4.9800000000000004</v>
      </c>
      <c r="H53">
        <f t="shared" ca="1" si="3"/>
        <v>4</v>
      </c>
      <c r="I53">
        <f t="shared" ca="1" si="1"/>
        <v>5</v>
      </c>
      <c r="J53">
        <f t="shared" ca="1" si="2"/>
        <v>7</v>
      </c>
    </row>
    <row r="54" spans="1:10" x14ac:dyDescent="0.25">
      <c r="A54" s="1">
        <v>43778</v>
      </c>
      <c r="B54">
        <f t="shared" ca="1" si="0"/>
        <v>8</v>
      </c>
      <c r="C54" s="5">
        <v>36356000</v>
      </c>
      <c r="D54" s="5">
        <v>44435887.8913</v>
      </c>
      <c r="E54" t="s">
        <v>120</v>
      </c>
      <c r="F54" t="s">
        <v>121</v>
      </c>
      <c r="G54">
        <v>12.98</v>
      </c>
      <c r="H54">
        <f t="shared" ca="1" si="3"/>
        <v>8</v>
      </c>
      <c r="I54">
        <f t="shared" ca="1" si="1"/>
        <v>4</v>
      </c>
      <c r="J54">
        <f t="shared" ca="1" si="2"/>
        <v>9</v>
      </c>
    </row>
    <row r="55" spans="1:10" x14ac:dyDescent="0.25">
      <c r="A55" s="1">
        <v>43784</v>
      </c>
      <c r="B55">
        <f t="shared" ca="1" si="0"/>
        <v>6</v>
      </c>
      <c r="C55" s="5">
        <v>16932600</v>
      </c>
      <c r="D55">
        <v>4378306.9467786001</v>
      </c>
      <c r="E55" t="s">
        <v>122</v>
      </c>
      <c r="F55" t="s">
        <v>127</v>
      </c>
      <c r="G55">
        <v>160.97999999999999</v>
      </c>
      <c r="H55">
        <f t="shared" ca="1" si="3"/>
        <v>0</v>
      </c>
      <c r="I55">
        <f t="shared" ca="1" si="1"/>
        <v>18</v>
      </c>
      <c r="J55">
        <f t="shared" ca="1" si="2"/>
        <v>10</v>
      </c>
    </row>
    <row r="56" spans="1:10" x14ac:dyDescent="0.25">
      <c r="A56" s="1">
        <v>43790</v>
      </c>
      <c r="B56">
        <f t="shared" ca="1" si="0"/>
        <v>5</v>
      </c>
      <c r="C56" s="5">
        <v>1849000</v>
      </c>
      <c r="D56" s="5">
        <v>431876.6106441</v>
      </c>
      <c r="E56" t="s">
        <v>123</v>
      </c>
      <c r="F56" t="s">
        <v>121</v>
      </c>
      <c r="G56">
        <v>17.98</v>
      </c>
      <c r="H56">
        <f t="shared" ca="1" si="3"/>
        <v>8</v>
      </c>
      <c r="I56">
        <f t="shared" ca="1" si="1"/>
        <v>3</v>
      </c>
      <c r="J56">
        <f t="shared" ca="1" si="2"/>
        <v>8</v>
      </c>
    </row>
    <row r="57" spans="1:10" x14ac:dyDescent="0.25">
      <c r="A57" s="1">
        <v>43796</v>
      </c>
      <c r="B57">
        <f t="shared" ca="1" si="0"/>
        <v>1</v>
      </c>
      <c r="C57" s="5">
        <v>218490</v>
      </c>
      <c r="D57" s="5">
        <v>4475146.7450970002</v>
      </c>
      <c r="E57" t="s">
        <v>125</v>
      </c>
      <c r="F57" t="s">
        <v>121</v>
      </c>
      <c r="G57">
        <v>160.97999999999999</v>
      </c>
      <c r="H57">
        <f t="shared" ca="1" si="3"/>
        <v>2</v>
      </c>
      <c r="I57">
        <f t="shared" ca="1" si="1"/>
        <v>6</v>
      </c>
      <c r="J57">
        <f t="shared" ca="1" si="2"/>
        <v>4</v>
      </c>
    </row>
    <row r="58" spans="1:10" x14ac:dyDescent="0.25">
      <c r="A58" s="1">
        <v>43802</v>
      </c>
      <c r="B58">
        <f t="shared" ca="1" si="0"/>
        <v>8</v>
      </c>
      <c r="C58" s="5">
        <v>3052600</v>
      </c>
      <c r="D58">
        <v>4181565.9383749999</v>
      </c>
      <c r="E58" t="s">
        <v>120</v>
      </c>
      <c r="F58" t="s">
        <v>124</v>
      </c>
      <c r="G58">
        <v>115.99</v>
      </c>
      <c r="H58">
        <f t="shared" ca="1" si="3"/>
        <v>2</v>
      </c>
      <c r="I58">
        <f t="shared" ca="1" si="1"/>
        <v>20</v>
      </c>
      <c r="J58">
        <f t="shared" ca="1" si="2"/>
        <v>4</v>
      </c>
    </row>
    <row r="59" spans="1:10" x14ac:dyDescent="0.25">
      <c r="A59" s="1">
        <v>43808</v>
      </c>
      <c r="B59">
        <f t="shared" ca="1" si="0"/>
        <v>2</v>
      </c>
      <c r="C59" s="5">
        <v>8126500</v>
      </c>
      <c r="D59" s="5">
        <v>41167985.604079999</v>
      </c>
      <c r="E59" t="s">
        <v>122</v>
      </c>
      <c r="F59" t="s">
        <v>126</v>
      </c>
      <c r="G59">
        <v>19.98</v>
      </c>
      <c r="H59">
        <f t="shared" ca="1" si="3"/>
        <v>3</v>
      </c>
      <c r="I59">
        <f t="shared" ca="1" si="1"/>
        <v>6</v>
      </c>
      <c r="J59">
        <f t="shared" ca="1" si="2"/>
        <v>12</v>
      </c>
    </row>
    <row r="60" spans="1:10" x14ac:dyDescent="0.25">
      <c r="A60" s="1">
        <v>43814</v>
      </c>
      <c r="B60">
        <f t="shared" ca="1" si="0"/>
        <v>4</v>
      </c>
      <c r="C60" s="5">
        <v>11400000</v>
      </c>
      <c r="D60" s="5">
        <v>40514405.661063001</v>
      </c>
      <c r="E60" t="s">
        <v>123</v>
      </c>
      <c r="F60" t="s">
        <v>121</v>
      </c>
      <c r="G60">
        <v>300.98</v>
      </c>
      <c r="H60">
        <f t="shared" ca="1" si="3"/>
        <v>3</v>
      </c>
      <c r="I60">
        <f t="shared" ca="1" si="1"/>
        <v>12</v>
      </c>
      <c r="J60">
        <f t="shared" ca="1" si="2"/>
        <v>10</v>
      </c>
    </row>
    <row r="61" spans="1:10" x14ac:dyDescent="0.25">
      <c r="A61" s="1">
        <v>43820</v>
      </c>
      <c r="B61">
        <f t="shared" ca="1" si="0"/>
        <v>6</v>
      </c>
      <c r="C61" s="5">
        <v>5918400</v>
      </c>
      <c r="D61" s="5">
        <v>3986084.999719</v>
      </c>
      <c r="E61" t="s">
        <v>125</v>
      </c>
      <c r="F61" t="s">
        <v>127</v>
      </c>
      <c r="G61">
        <v>19.98</v>
      </c>
      <c r="H61">
        <f t="shared" ca="1" si="3"/>
        <v>10</v>
      </c>
      <c r="I61">
        <f t="shared" ca="1" si="1"/>
        <v>5</v>
      </c>
      <c r="J61">
        <f t="shared" ca="1" si="2"/>
        <v>15</v>
      </c>
    </row>
    <row r="62" spans="1:10" x14ac:dyDescent="0.25">
      <c r="A62" s="1">
        <v>43826</v>
      </c>
      <c r="B62">
        <f t="shared" ca="1" si="0"/>
        <v>7</v>
      </c>
      <c r="C62" s="5">
        <v>2550750</v>
      </c>
      <c r="D62" s="5">
        <v>390744.59383740003</v>
      </c>
      <c r="E62" t="s">
        <v>120</v>
      </c>
      <c r="F62" t="s">
        <v>121</v>
      </c>
      <c r="G62">
        <v>2.88</v>
      </c>
      <c r="H62">
        <f t="shared" ca="1" si="3"/>
        <v>9</v>
      </c>
      <c r="I62">
        <f t="shared" ca="1" si="1"/>
        <v>8</v>
      </c>
      <c r="J62">
        <f t="shared" ca="1" si="2"/>
        <v>9</v>
      </c>
    </row>
    <row r="63" spans="1:10" x14ac:dyDescent="0.25">
      <c r="A63" s="1">
        <v>43832</v>
      </c>
      <c r="B63">
        <f t="shared" ca="1" si="0"/>
        <v>2</v>
      </c>
      <c r="C63" s="5">
        <v>140000</v>
      </c>
      <c r="D63" s="5">
        <v>38553664.577030003</v>
      </c>
      <c r="E63" t="s">
        <v>122</v>
      </c>
      <c r="F63" t="s">
        <v>121</v>
      </c>
      <c r="G63">
        <v>300.98</v>
      </c>
      <c r="H63">
        <f t="shared" ca="1" si="3"/>
        <v>4</v>
      </c>
      <c r="I63">
        <f t="shared" ca="1" si="1"/>
        <v>3</v>
      </c>
      <c r="J63">
        <f t="shared" ca="1" si="2"/>
        <v>15</v>
      </c>
    </row>
    <row r="64" spans="1:10" x14ac:dyDescent="0.25">
      <c r="A64" s="1">
        <v>43838</v>
      </c>
      <c r="B64">
        <f t="shared" ca="1" si="0"/>
        <v>1</v>
      </c>
      <c r="C64" s="5">
        <v>725000</v>
      </c>
      <c r="D64" s="5">
        <v>37900083.915684998</v>
      </c>
      <c r="E64" t="s">
        <v>123</v>
      </c>
      <c r="F64" t="s">
        <v>124</v>
      </c>
      <c r="G64">
        <v>2.88</v>
      </c>
      <c r="H64">
        <f t="shared" ca="1" si="3"/>
        <v>3</v>
      </c>
      <c r="I64">
        <f t="shared" ca="1" si="1"/>
        <v>1</v>
      </c>
      <c r="J64">
        <f t="shared" ca="1" si="2"/>
        <v>7</v>
      </c>
    </row>
    <row r="65" spans="1:10" x14ac:dyDescent="0.25">
      <c r="A65" s="1">
        <v>43844</v>
      </c>
      <c r="B65">
        <f t="shared" ca="1" si="0"/>
        <v>1</v>
      </c>
      <c r="C65" s="5">
        <v>10098900</v>
      </c>
      <c r="D65" s="5">
        <v>3746503.5854341001</v>
      </c>
      <c r="E65" t="s">
        <v>125</v>
      </c>
      <c r="F65" t="s">
        <v>126</v>
      </c>
      <c r="G65">
        <v>4.26</v>
      </c>
      <c r="H65">
        <f t="shared" ca="1" si="3"/>
        <v>5</v>
      </c>
      <c r="I65">
        <f t="shared" ca="1" si="1"/>
        <v>16</v>
      </c>
      <c r="J65">
        <f t="shared" ca="1" si="2"/>
        <v>4</v>
      </c>
    </row>
    <row r="66" spans="1:10" x14ac:dyDescent="0.25">
      <c r="A66" s="1">
        <v>43850</v>
      </c>
      <c r="B66">
        <f t="shared" ca="1" si="0"/>
        <v>8</v>
      </c>
      <c r="C66" s="5">
        <v>2937200</v>
      </c>
      <c r="D66" s="5">
        <v>365993.49995999999</v>
      </c>
      <c r="E66" t="s">
        <v>120</v>
      </c>
      <c r="F66" t="s">
        <v>121</v>
      </c>
      <c r="G66">
        <v>4.91</v>
      </c>
      <c r="H66">
        <f t="shared" ca="1" si="3"/>
        <v>8</v>
      </c>
      <c r="I66">
        <f t="shared" ca="1" si="1"/>
        <v>8</v>
      </c>
      <c r="J66">
        <f t="shared" ca="1" si="2"/>
        <v>13</v>
      </c>
    </row>
    <row r="67" spans="1:10" x14ac:dyDescent="0.25">
      <c r="A67" s="1">
        <v>43856</v>
      </c>
      <c r="B67">
        <f t="shared" ref="B67:B130" ca="1" si="4">RANDBETWEEN(1,9)</f>
        <v>8</v>
      </c>
      <c r="C67" s="5">
        <v>3644800</v>
      </c>
      <c r="D67" s="5">
        <v>3593934.9131649998</v>
      </c>
      <c r="E67" t="s">
        <v>122</v>
      </c>
      <c r="F67" t="s">
        <v>127</v>
      </c>
      <c r="G67">
        <v>4</v>
      </c>
      <c r="H67">
        <f t="shared" ca="1" si="3"/>
        <v>0</v>
      </c>
      <c r="I67">
        <f t="shared" ref="I67:I130" ca="1" si="5">RANDBETWEEN(1,20)</f>
        <v>4</v>
      </c>
      <c r="J67">
        <f t="shared" ref="J67:J130" ca="1" si="6">RANDBETWEEN(0,15)</f>
        <v>13</v>
      </c>
    </row>
    <row r="68" spans="1:10" x14ac:dyDescent="0.25">
      <c r="A68" s="1">
        <v>43862</v>
      </c>
      <c r="B68">
        <f t="shared" ca="1" si="4"/>
        <v>4</v>
      </c>
      <c r="C68" s="5">
        <v>13882500</v>
      </c>
      <c r="D68" s="5">
        <v>358576.57703069999</v>
      </c>
      <c r="E68" t="s">
        <v>123</v>
      </c>
      <c r="F68" t="s">
        <v>121</v>
      </c>
      <c r="G68">
        <v>2.12</v>
      </c>
      <c r="H68">
        <f t="shared" ca="1" si="3"/>
        <v>3</v>
      </c>
      <c r="I68">
        <f t="shared" ca="1" si="5"/>
        <v>12</v>
      </c>
      <c r="J68">
        <f t="shared" ca="1" si="6"/>
        <v>3</v>
      </c>
    </row>
    <row r="69" spans="1:10" x14ac:dyDescent="0.25">
      <c r="A69" s="1">
        <v>43868</v>
      </c>
      <c r="B69">
        <f t="shared" ca="1" si="4"/>
        <v>5</v>
      </c>
      <c r="C69" s="5">
        <v>2050000</v>
      </c>
      <c r="D69" s="5">
        <v>346318.40896299999</v>
      </c>
      <c r="E69" t="s">
        <v>125</v>
      </c>
      <c r="F69" t="s">
        <v>121</v>
      </c>
      <c r="G69">
        <v>4.26</v>
      </c>
      <c r="H69">
        <f t="shared" ca="1" si="3"/>
        <v>4</v>
      </c>
      <c r="I69">
        <f t="shared" ca="1" si="5"/>
        <v>3</v>
      </c>
      <c r="J69">
        <f t="shared" ca="1" si="6"/>
        <v>13</v>
      </c>
    </row>
    <row r="70" spans="1:10" x14ac:dyDescent="0.25">
      <c r="A70" s="1">
        <v>43874</v>
      </c>
      <c r="B70">
        <f t="shared" ca="1" si="4"/>
        <v>4</v>
      </c>
      <c r="C70" s="5">
        <v>3805200</v>
      </c>
      <c r="D70" s="5">
        <v>33978601.904761799</v>
      </c>
      <c r="E70" t="s">
        <v>120</v>
      </c>
      <c r="F70" t="s">
        <v>124</v>
      </c>
      <c r="G70">
        <v>4.91</v>
      </c>
      <c r="H70">
        <f t="shared" ca="1" si="3"/>
        <v>3</v>
      </c>
      <c r="I70">
        <f t="shared" ca="1" si="5"/>
        <v>18</v>
      </c>
      <c r="J70">
        <f t="shared" ca="1" si="6"/>
        <v>6</v>
      </c>
    </row>
    <row r="71" spans="1:10" x14ac:dyDescent="0.25">
      <c r="A71" s="1">
        <v>43880</v>
      </c>
      <c r="B71">
        <f t="shared" ca="1" si="4"/>
        <v>7</v>
      </c>
      <c r="C71" s="5">
        <v>1417800</v>
      </c>
      <c r="D71" s="5">
        <v>333501.56867299997</v>
      </c>
      <c r="E71" t="s">
        <v>122</v>
      </c>
      <c r="F71" t="s">
        <v>126</v>
      </c>
      <c r="G71">
        <v>4</v>
      </c>
      <c r="H71">
        <f t="shared" ca="1" si="3"/>
        <v>4</v>
      </c>
      <c r="I71">
        <f t="shared" ca="1" si="5"/>
        <v>10</v>
      </c>
      <c r="J71">
        <f t="shared" ca="1" si="6"/>
        <v>1</v>
      </c>
    </row>
    <row r="72" spans="1:10" x14ac:dyDescent="0.25">
      <c r="A72" s="1">
        <v>43886</v>
      </c>
      <c r="B72">
        <f t="shared" ca="1" si="4"/>
        <v>9</v>
      </c>
      <c r="C72" s="5">
        <v>5613900</v>
      </c>
      <c r="D72">
        <v>3671441.3498999998</v>
      </c>
      <c r="E72" t="s">
        <v>123</v>
      </c>
      <c r="F72" t="s">
        <v>121</v>
      </c>
      <c r="G72">
        <v>2.12</v>
      </c>
      <c r="H72">
        <f t="shared" ca="1" si="3"/>
        <v>1</v>
      </c>
      <c r="I72">
        <f t="shared" ca="1" si="5"/>
        <v>1</v>
      </c>
      <c r="J72">
        <f t="shared" ca="1" si="6"/>
        <v>15</v>
      </c>
    </row>
    <row r="73" spans="1:10" x14ac:dyDescent="0.25">
      <c r="A73" s="1">
        <v>43892</v>
      </c>
      <c r="B73">
        <f t="shared" ca="1" si="4"/>
        <v>5</v>
      </c>
      <c r="C73" s="5">
        <v>2471100</v>
      </c>
      <c r="D73" s="5">
        <v>3017860.8963584001</v>
      </c>
      <c r="E73" t="s">
        <v>125</v>
      </c>
      <c r="F73" t="s">
        <v>127</v>
      </c>
      <c r="G73">
        <v>6.3</v>
      </c>
      <c r="H73">
        <f t="shared" ca="1" si="3"/>
        <v>0</v>
      </c>
      <c r="I73">
        <f t="shared" ca="1" si="5"/>
        <v>15</v>
      </c>
      <c r="J73">
        <f t="shared" ca="1" si="6"/>
        <v>10</v>
      </c>
    </row>
    <row r="74" spans="1:10" x14ac:dyDescent="0.25">
      <c r="A74" s="1">
        <v>43898</v>
      </c>
      <c r="B74">
        <f t="shared" ca="1" si="4"/>
        <v>9</v>
      </c>
      <c r="C74" s="5">
        <v>2985950</v>
      </c>
      <c r="D74" s="5">
        <v>3136480.5603999998</v>
      </c>
      <c r="E74" t="s">
        <v>120</v>
      </c>
      <c r="F74" t="s">
        <v>121</v>
      </c>
      <c r="G74">
        <v>205.99</v>
      </c>
      <c r="H74">
        <f t="shared" ca="1" si="3"/>
        <v>10</v>
      </c>
      <c r="I74">
        <f t="shared" ca="1" si="5"/>
        <v>17</v>
      </c>
      <c r="J74">
        <f t="shared" ca="1" si="6"/>
        <v>10</v>
      </c>
    </row>
    <row r="75" spans="1:10" x14ac:dyDescent="0.25">
      <c r="A75" s="1">
        <v>43904</v>
      </c>
      <c r="B75">
        <f t="shared" ca="1" si="4"/>
        <v>7</v>
      </c>
      <c r="C75" s="5">
        <v>9062700</v>
      </c>
      <c r="D75">
        <v>30710700.408950001</v>
      </c>
      <c r="E75" t="s">
        <v>122</v>
      </c>
      <c r="F75" t="s">
        <v>121</v>
      </c>
      <c r="G75">
        <v>8.57</v>
      </c>
      <c r="H75">
        <f t="shared" ca="1" si="3"/>
        <v>10</v>
      </c>
      <c r="I75">
        <f t="shared" ca="1" si="5"/>
        <v>9</v>
      </c>
      <c r="J75">
        <f t="shared" ca="1" si="6"/>
        <v>12</v>
      </c>
    </row>
    <row r="76" spans="1:10" x14ac:dyDescent="0.25">
      <c r="A76" s="1">
        <v>43910</v>
      </c>
      <c r="B76">
        <f t="shared" ca="1" si="4"/>
        <v>6</v>
      </c>
      <c r="C76" s="5">
        <v>7350000</v>
      </c>
      <c r="D76" s="5">
        <v>30057119.887955099</v>
      </c>
      <c r="E76" t="s">
        <v>123</v>
      </c>
      <c r="F76" t="s">
        <v>124</v>
      </c>
      <c r="G76">
        <v>1.74</v>
      </c>
      <c r="H76">
        <f t="shared" ca="1" si="3"/>
        <v>0</v>
      </c>
      <c r="I76">
        <f t="shared" ca="1" si="5"/>
        <v>10</v>
      </c>
      <c r="J76">
        <f t="shared" ca="1" si="6"/>
        <v>12</v>
      </c>
    </row>
    <row r="77" spans="1:10" x14ac:dyDescent="0.25">
      <c r="A77" s="1">
        <v>43916</v>
      </c>
      <c r="B77">
        <f t="shared" ca="1" si="4"/>
        <v>5</v>
      </c>
      <c r="C77" s="5">
        <v>1300900</v>
      </c>
      <c r="D77" s="5">
        <v>9403539.5518059991</v>
      </c>
      <c r="E77" t="s">
        <v>125</v>
      </c>
      <c r="F77" t="s">
        <v>126</v>
      </c>
      <c r="G77">
        <v>15.74</v>
      </c>
      <c r="H77">
        <f t="shared" ca="1" si="3"/>
        <v>3</v>
      </c>
      <c r="I77">
        <f t="shared" ca="1" si="5"/>
        <v>12</v>
      </c>
      <c r="J77">
        <f t="shared" ca="1" si="6"/>
        <v>1</v>
      </c>
    </row>
    <row r="78" spans="1:10" x14ac:dyDescent="0.25">
      <c r="A78" s="1">
        <v>43922</v>
      </c>
      <c r="B78">
        <f t="shared" ca="1" si="4"/>
        <v>1</v>
      </c>
      <c r="C78" s="5">
        <v>12750000</v>
      </c>
      <c r="D78">
        <v>8749959.1568599995</v>
      </c>
      <c r="E78" t="s">
        <v>120</v>
      </c>
      <c r="F78" t="s">
        <v>121</v>
      </c>
      <c r="G78">
        <v>18.97</v>
      </c>
      <c r="H78">
        <f t="shared" ca="1" si="3"/>
        <v>10</v>
      </c>
      <c r="I78">
        <f t="shared" ca="1" si="5"/>
        <v>6</v>
      </c>
      <c r="J78">
        <f t="shared" ca="1" si="6"/>
        <v>6</v>
      </c>
    </row>
    <row r="79" spans="1:10" x14ac:dyDescent="0.25">
      <c r="A79" s="1">
        <v>43928</v>
      </c>
      <c r="B79">
        <f t="shared" ca="1" si="4"/>
        <v>7</v>
      </c>
      <c r="C79" s="5">
        <v>7585000</v>
      </c>
      <c r="D79" s="5">
        <v>8096378.8795517003</v>
      </c>
      <c r="E79" t="s">
        <v>122</v>
      </c>
      <c r="F79" t="s">
        <v>127</v>
      </c>
      <c r="G79">
        <v>10.98</v>
      </c>
      <c r="H79">
        <f t="shared" ca="1" si="3"/>
        <v>6</v>
      </c>
      <c r="I79">
        <f t="shared" ca="1" si="5"/>
        <v>14</v>
      </c>
      <c r="J79">
        <f t="shared" ca="1" si="6"/>
        <v>9</v>
      </c>
    </row>
    <row r="80" spans="1:10" x14ac:dyDescent="0.25">
      <c r="A80" s="1">
        <v>43934</v>
      </c>
      <c r="B80">
        <f t="shared" ca="1" si="4"/>
        <v>1</v>
      </c>
      <c r="C80" s="5">
        <v>9493313</v>
      </c>
      <c r="D80" s="5">
        <v>744798.54341729998</v>
      </c>
      <c r="E80" t="s">
        <v>123</v>
      </c>
      <c r="F80" t="s">
        <v>121</v>
      </c>
      <c r="G80">
        <v>22.84</v>
      </c>
      <c r="H80">
        <f t="shared" ca="1" si="3"/>
        <v>1</v>
      </c>
      <c r="I80">
        <f t="shared" ca="1" si="5"/>
        <v>3</v>
      </c>
      <c r="J80">
        <f t="shared" ca="1" si="6"/>
        <v>14</v>
      </c>
    </row>
    <row r="81" spans="1:10" x14ac:dyDescent="0.25">
      <c r="A81" s="1">
        <v>43940</v>
      </c>
      <c r="B81">
        <f t="shared" ca="1" si="4"/>
        <v>8</v>
      </c>
      <c r="C81" s="5">
        <v>10302000</v>
      </c>
      <c r="D81">
        <v>678918.07880000002</v>
      </c>
      <c r="E81" t="s">
        <v>125</v>
      </c>
      <c r="F81" t="s">
        <v>121</v>
      </c>
      <c r="G81">
        <v>10.98</v>
      </c>
      <c r="H81">
        <f t="shared" ca="1" si="3"/>
        <v>3</v>
      </c>
      <c r="I81">
        <f t="shared" ca="1" si="5"/>
        <v>3</v>
      </c>
      <c r="J81">
        <f t="shared" ca="1" si="6"/>
        <v>6</v>
      </c>
    </row>
    <row r="82" spans="1:10" x14ac:dyDescent="0.25">
      <c r="A82" s="1">
        <v>43946</v>
      </c>
      <c r="B82">
        <f t="shared" ca="1" si="4"/>
        <v>7</v>
      </c>
      <c r="C82" s="5">
        <v>2500000</v>
      </c>
      <c r="D82" s="5">
        <v>6135637.8711484</v>
      </c>
      <c r="E82" t="s">
        <v>120</v>
      </c>
      <c r="F82" t="s">
        <v>124</v>
      </c>
      <c r="G82">
        <v>7.04</v>
      </c>
      <c r="H82">
        <f t="shared" ca="1" si="3"/>
        <v>8</v>
      </c>
      <c r="I82">
        <f t="shared" ca="1" si="5"/>
        <v>17</v>
      </c>
      <c r="J82">
        <f t="shared" ca="1" si="6"/>
        <v>7</v>
      </c>
    </row>
    <row r="83" spans="1:10" x14ac:dyDescent="0.25">
      <c r="A83" s="1">
        <v>43952</v>
      </c>
      <c r="B83">
        <f t="shared" ca="1" si="4"/>
        <v>8</v>
      </c>
      <c r="C83" s="5">
        <v>4833900</v>
      </c>
      <c r="D83" s="5">
        <v>548057.53501390002</v>
      </c>
      <c r="E83" t="s">
        <v>122</v>
      </c>
      <c r="F83" t="s">
        <v>126</v>
      </c>
      <c r="G83">
        <v>154.13</v>
      </c>
      <c r="H83">
        <f t="shared" ca="1" si="3"/>
        <v>2</v>
      </c>
      <c r="I83">
        <f t="shared" ca="1" si="5"/>
        <v>6</v>
      </c>
      <c r="J83">
        <f t="shared" ca="1" si="6"/>
        <v>8</v>
      </c>
    </row>
    <row r="84" spans="1:10" x14ac:dyDescent="0.25">
      <c r="A84" s="1">
        <v>43958</v>
      </c>
      <c r="B84">
        <f t="shared" ca="1" si="4"/>
        <v>5</v>
      </c>
      <c r="C84" s="5">
        <v>2029500</v>
      </c>
      <c r="D84">
        <v>488477.19887949998</v>
      </c>
      <c r="E84" t="s">
        <v>123</v>
      </c>
      <c r="F84" t="s">
        <v>121</v>
      </c>
      <c r="G84">
        <v>45.98</v>
      </c>
      <c r="H84">
        <f t="shared" ca="1" si="3"/>
        <v>10</v>
      </c>
      <c r="I84">
        <f t="shared" ca="1" si="5"/>
        <v>2</v>
      </c>
      <c r="J84">
        <f t="shared" ca="1" si="6"/>
        <v>14</v>
      </c>
    </row>
    <row r="85" spans="1:10" x14ac:dyDescent="0.25">
      <c r="A85" s="1">
        <v>43964</v>
      </c>
      <c r="B85">
        <f t="shared" ca="1" si="4"/>
        <v>8</v>
      </c>
      <c r="C85" s="5">
        <v>2233200</v>
      </c>
      <c r="D85" s="5">
        <v>4174896.8674499998</v>
      </c>
      <c r="E85" t="s">
        <v>125</v>
      </c>
      <c r="F85" t="s">
        <v>127</v>
      </c>
      <c r="G85">
        <v>180.98</v>
      </c>
      <c r="H85">
        <f t="shared" ca="1" si="3"/>
        <v>3</v>
      </c>
      <c r="I85">
        <f t="shared" ca="1" si="5"/>
        <v>20</v>
      </c>
      <c r="J85">
        <f t="shared" ca="1" si="6"/>
        <v>9</v>
      </c>
    </row>
    <row r="86" spans="1:10" x14ac:dyDescent="0.25">
      <c r="A86" s="1">
        <v>43970</v>
      </c>
      <c r="B86">
        <f t="shared" ca="1" si="4"/>
        <v>3</v>
      </c>
      <c r="C86" s="5">
        <v>2001250</v>
      </c>
      <c r="D86" s="5">
        <v>351316.56610499998</v>
      </c>
      <c r="E86" t="s">
        <v>120</v>
      </c>
      <c r="F86" t="s">
        <v>121</v>
      </c>
      <c r="G86">
        <v>32.979999999999997</v>
      </c>
      <c r="H86">
        <f t="shared" ca="1" si="3"/>
        <v>9</v>
      </c>
      <c r="I86">
        <f t="shared" ca="1" si="5"/>
        <v>6</v>
      </c>
      <c r="J86">
        <f t="shared" ca="1" si="6"/>
        <v>5</v>
      </c>
    </row>
    <row r="87" spans="1:10" x14ac:dyDescent="0.25">
      <c r="A87" s="1">
        <v>43976</v>
      </c>
      <c r="B87">
        <f t="shared" ca="1" si="4"/>
        <v>2</v>
      </c>
      <c r="C87" s="5">
        <v>1498850</v>
      </c>
      <c r="D87">
        <v>867736.19047609996</v>
      </c>
      <c r="E87" t="s">
        <v>122</v>
      </c>
      <c r="F87" t="s">
        <v>121</v>
      </c>
      <c r="G87">
        <v>5.98</v>
      </c>
      <c r="H87">
        <f t="shared" ca="1" si="3"/>
        <v>6</v>
      </c>
      <c r="I87">
        <f t="shared" ca="1" si="5"/>
        <v>5</v>
      </c>
      <c r="J87">
        <f t="shared" ca="1" si="6"/>
        <v>12</v>
      </c>
    </row>
    <row r="88" spans="1:10" x14ac:dyDescent="0.25">
      <c r="A88" s="1">
        <v>43982</v>
      </c>
      <c r="B88">
        <f t="shared" ca="1" si="4"/>
        <v>2</v>
      </c>
      <c r="C88" s="5">
        <v>405556</v>
      </c>
      <c r="D88" s="5">
        <v>14155.854341599999</v>
      </c>
      <c r="E88" t="s">
        <v>123</v>
      </c>
      <c r="F88" t="s">
        <v>124</v>
      </c>
      <c r="G88">
        <v>2.88</v>
      </c>
      <c r="H88">
        <f t="shared" ca="1" si="3"/>
        <v>7</v>
      </c>
      <c r="I88">
        <f t="shared" ca="1" si="5"/>
        <v>3</v>
      </c>
      <c r="J88">
        <f t="shared" ca="1" si="6"/>
        <v>6</v>
      </c>
    </row>
    <row r="89" spans="1:10" x14ac:dyDescent="0.25">
      <c r="A89" s="1">
        <v>43988</v>
      </c>
      <c r="B89">
        <f t="shared" ca="1" si="4"/>
        <v>7</v>
      </c>
      <c r="C89" s="5">
        <v>1311220</v>
      </c>
      <c r="D89" s="5">
        <v>1560575.51807</v>
      </c>
      <c r="E89" t="s">
        <v>125</v>
      </c>
      <c r="F89" t="s">
        <v>126</v>
      </c>
      <c r="G89">
        <v>79.52</v>
      </c>
      <c r="H89">
        <f t="shared" ca="1" si="3"/>
        <v>7</v>
      </c>
      <c r="I89">
        <f t="shared" ca="1" si="5"/>
        <v>16</v>
      </c>
      <c r="J89">
        <f t="shared" ca="1" si="6"/>
        <v>13</v>
      </c>
    </row>
    <row r="90" spans="1:10" x14ac:dyDescent="0.25">
      <c r="A90" s="1">
        <v>43994</v>
      </c>
      <c r="B90">
        <f t="shared" ca="1" si="4"/>
        <v>4</v>
      </c>
      <c r="C90" s="5">
        <v>1769785</v>
      </c>
      <c r="D90">
        <v>906995.18076999998</v>
      </c>
      <c r="E90" t="s">
        <v>120</v>
      </c>
      <c r="F90" t="s">
        <v>121</v>
      </c>
      <c r="G90">
        <v>65.989999999999995</v>
      </c>
      <c r="H90">
        <f t="shared" ca="1" si="3"/>
        <v>6</v>
      </c>
      <c r="I90">
        <f t="shared" ca="1" si="5"/>
        <v>11</v>
      </c>
      <c r="J90">
        <f t="shared" ca="1" si="6"/>
        <v>8</v>
      </c>
    </row>
    <row r="91" spans="1:10" x14ac:dyDescent="0.25">
      <c r="A91" s="1">
        <v>44000</v>
      </c>
      <c r="B91">
        <f t="shared" ca="1" si="4"/>
        <v>3</v>
      </c>
      <c r="C91" s="5">
        <v>5377000</v>
      </c>
      <c r="D91" s="5">
        <v>53414.845938300001</v>
      </c>
      <c r="E91" t="s">
        <v>122</v>
      </c>
      <c r="F91" t="s">
        <v>127</v>
      </c>
      <c r="G91">
        <v>39.979999999999997</v>
      </c>
      <c r="H91">
        <f t="shared" ca="1" si="3"/>
        <v>10</v>
      </c>
      <c r="I91">
        <f t="shared" ca="1" si="5"/>
        <v>12</v>
      </c>
      <c r="J91">
        <f t="shared" ca="1" si="6"/>
        <v>3</v>
      </c>
    </row>
    <row r="92" spans="1:10" x14ac:dyDescent="0.25">
      <c r="A92" s="1">
        <v>44006</v>
      </c>
      <c r="B92">
        <f t="shared" ca="1" si="4"/>
        <v>8</v>
      </c>
      <c r="C92" s="5">
        <v>1599860</v>
      </c>
      <c r="D92" s="5">
        <v>19599834.509803802</v>
      </c>
      <c r="E92" t="s">
        <v>123</v>
      </c>
      <c r="F92" t="s">
        <v>121</v>
      </c>
      <c r="G92">
        <v>95.99</v>
      </c>
      <c r="H92">
        <f t="shared" ca="1" si="3"/>
        <v>5</v>
      </c>
      <c r="I92">
        <f t="shared" ca="1" si="5"/>
        <v>16</v>
      </c>
      <c r="J92">
        <f t="shared" ca="1" si="6"/>
        <v>12</v>
      </c>
    </row>
    <row r="93" spans="1:10" x14ac:dyDescent="0.25">
      <c r="A93" s="1">
        <v>44012</v>
      </c>
      <c r="B93">
        <f t="shared" ca="1" si="4"/>
        <v>7</v>
      </c>
      <c r="C93" s="5">
        <v>10780450</v>
      </c>
      <c r="D93">
        <v>1894654.1736693999</v>
      </c>
      <c r="E93" t="s">
        <v>125</v>
      </c>
      <c r="F93" t="s">
        <v>121</v>
      </c>
      <c r="G93">
        <v>10.89</v>
      </c>
      <c r="H93">
        <f t="shared" ca="1" si="3"/>
        <v>6</v>
      </c>
      <c r="I93">
        <f t="shared" ca="1" si="5"/>
        <v>1</v>
      </c>
      <c r="J93">
        <f t="shared" ca="1" si="6"/>
        <v>9</v>
      </c>
    </row>
    <row r="94" spans="1:10" x14ac:dyDescent="0.25">
      <c r="A94" s="1">
        <v>44018</v>
      </c>
      <c r="B94">
        <f t="shared" ca="1" si="4"/>
        <v>2</v>
      </c>
      <c r="C94" s="5">
        <v>3839200</v>
      </c>
      <c r="D94" s="5">
        <v>189673.8375349</v>
      </c>
      <c r="E94" t="s">
        <v>120</v>
      </c>
      <c r="F94" t="s">
        <v>124</v>
      </c>
      <c r="G94">
        <v>100.98</v>
      </c>
      <c r="H94">
        <f t="shared" ca="1" si="3"/>
        <v>8</v>
      </c>
      <c r="I94">
        <f t="shared" ca="1" si="5"/>
        <v>2</v>
      </c>
      <c r="J94">
        <f t="shared" ca="1" si="6"/>
        <v>13</v>
      </c>
    </row>
    <row r="95" spans="1:10" x14ac:dyDescent="0.25">
      <c r="A95" s="1">
        <v>44024</v>
      </c>
      <c r="B95">
        <f t="shared" ca="1" si="4"/>
        <v>4</v>
      </c>
      <c r="C95" s="5">
        <v>296000</v>
      </c>
      <c r="D95" s="5">
        <v>17639093.501400501</v>
      </c>
      <c r="E95" t="s">
        <v>122</v>
      </c>
      <c r="F95" t="s">
        <v>126</v>
      </c>
      <c r="G95">
        <v>4.9800000000000004</v>
      </c>
      <c r="H95">
        <f t="shared" ref="H95:H158" ca="1" si="7">RANDBETWEEN(0,10)</f>
        <v>8</v>
      </c>
      <c r="I95">
        <f t="shared" ca="1" si="5"/>
        <v>16</v>
      </c>
      <c r="J95">
        <f t="shared" ca="1" si="6"/>
        <v>8</v>
      </c>
    </row>
    <row r="96" spans="1:10" x14ac:dyDescent="0.25">
      <c r="A96" s="1">
        <v>44030</v>
      </c>
      <c r="B96">
        <f t="shared" ca="1" si="4"/>
        <v>4</v>
      </c>
      <c r="C96" s="5">
        <v>2707630</v>
      </c>
      <c r="D96" s="5">
        <v>16985513.165660001</v>
      </c>
      <c r="E96" t="s">
        <v>123</v>
      </c>
      <c r="F96" t="s">
        <v>121</v>
      </c>
      <c r="G96">
        <v>399.98</v>
      </c>
      <c r="H96">
        <f t="shared" ca="1" si="7"/>
        <v>5</v>
      </c>
      <c r="I96">
        <f t="shared" ca="1" si="5"/>
        <v>11</v>
      </c>
      <c r="J96">
        <f t="shared" ca="1" si="6"/>
        <v>11</v>
      </c>
    </row>
    <row r="97" spans="1:10" x14ac:dyDescent="0.25">
      <c r="A97" s="1">
        <v>44036</v>
      </c>
      <c r="B97">
        <f t="shared" ca="1" si="4"/>
        <v>3</v>
      </c>
      <c r="C97" s="5">
        <v>2249500</v>
      </c>
      <c r="D97" s="5">
        <v>1633193.8913159999</v>
      </c>
      <c r="E97" t="s">
        <v>125</v>
      </c>
      <c r="F97" t="s">
        <v>127</v>
      </c>
      <c r="G97">
        <v>43.22</v>
      </c>
      <c r="H97">
        <f t="shared" ca="1" si="7"/>
        <v>6</v>
      </c>
      <c r="I97">
        <f t="shared" ca="1" si="5"/>
        <v>14</v>
      </c>
      <c r="J97">
        <f t="shared" ca="1" si="6"/>
        <v>6</v>
      </c>
    </row>
    <row r="98" spans="1:10" x14ac:dyDescent="0.25">
      <c r="A98" s="1">
        <v>44042</v>
      </c>
      <c r="B98">
        <f t="shared" ca="1" si="4"/>
        <v>9</v>
      </c>
      <c r="C98" s="5">
        <v>7611000</v>
      </c>
      <c r="D98" s="5">
        <v>1567835.499971</v>
      </c>
      <c r="E98" t="s">
        <v>120</v>
      </c>
      <c r="F98" t="s">
        <v>121</v>
      </c>
      <c r="G98">
        <v>574.74</v>
      </c>
      <c r="H98">
        <f t="shared" ca="1" si="7"/>
        <v>2</v>
      </c>
      <c r="I98">
        <f t="shared" ca="1" si="5"/>
        <v>20</v>
      </c>
      <c r="J98">
        <f t="shared" ca="1" si="6"/>
        <v>14</v>
      </c>
    </row>
    <row r="99" spans="1:10" x14ac:dyDescent="0.25">
      <c r="A99" s="1">
        <v>44048</v>
      </c>
      <c r="B99">
        <f t="shared" ca="1" si="4"/>
        <v>7</v>
      </c>
      <c r="C99" s="5">
        <v>1152600</v>
      </c>
      <c r="D99" s="5">
        <v>150477.15686700001</v>
      </c>
      <c r="E99" t="s">
        <v>122</v>
      </c>
      <c r="F99" t="s">
        <v>121</v>
      </c>
      <c r="G99">
        <v>10.14</v>
      </c>
      <c r="H99">
        <f t="shared" ca="1" si="7"/>
        <v>5</v>
      </c>
      <c r="I99">
        <f t="shared" ca="1" si="5"/>
        <v>5</v>
      </c>
      <c r="J99">
        <f t="shared" ca="1" si="6"/>
        <v>6</v>
      </c>
    </row>
    <row r="100" spans="1:10" x14ac:dyDescent="0.25">
      <c r="A100" s="1">
        <v>44054</v>
      </c>
      <c r="B100">
        <f t="shared" ca="1" si="4"/>
        <v>1</v>
      </c>
      <c r="C100" s="5">
        <v>9115500</v>
      </c>
      <c r="D100" s="5">
        <v>14371191.807800001</v>
      </c>
      <c r="E100" t="s">
        <v>123</v>
      </c>
      <c r="F100" t="s">
        <v>124</v>
      </c>
      <c r="G100">
        <v>1.88</v>
      </c>
      <c r="H100">
        <f t="shared" ca="1" si="7"/>
        <v>9</v>
      </c>
      <c r="I100">
        <f t="shared" ca="1" si="5"/>
        <v>13</v>
      </c>
      <c r="J100">
        <f t="shared" ca="1" si="6"/>
        <v>3</v>
      </c>
    </row>
    <row r="101" spans="1:10" x14ac:dyDescent="0.25">
      <c r="A101" s="1">
        <v>44060</v>
      </c>
      <c r="B101">
        <f t="shared" ca="1" si="4"/>
        <v>4</v>
      </c>
      <c r="C101" s="5">
        <v>1600000</v>
      </c>
      <c r="D101" s="5">
        <v>13717611.484593799</v>
      </c>
      <c r="E101" t="s">
        <v>125</v>
      </c>
      <c r="F101" t="s">
        <v>126</v>
      </c>
      <c r="G101">
        <v>49.99</v>
      </c>
      <c r="H101">
        <f t="shared" ca="1" si="7"/>
        <v>1</v>
      </c>
      <c r="I101">
        <f t="shared" ca="1" si="5"/>
        <v>15</v>
      </c>
      <c r="J101">
        <f t="shared" ca="1" si="6"/>
        <v>11</v>
      </c>
    </row>
    <row r="102" spans="1:10" x14ac:dyDescent="0.25">
      <c r="A102" s="1">
        <v>44066</v>
      </c>
      <c r="B102">
        <f t="shared" ca="1" si="4"/>
        <v>1</v>
      </c>
      <c r="C102" s="5">
        <v>2575965</v>
      </c>
      <c r="D102" s="5">
        <v>13064031.1484593</v>
      </c>
      <c r="E102" t="s">
        <v>120</v>
      </c>
      <c r="F102" t="s">
        <v>121</v>
      </c>
      <c r="G102">
        <v>1.68</v>
      </c>
      <c r="H102">
        <f t="shared" ca="1" si="7"/>
        <v>4</v>
      </c>
      <c r="I102">
        <f t="shared" ca="1" si="5"/>
        <v>14</v>
      </c>
      <c r="J102">
        <f t="shared" ca="1" si="6"/>
        <v>10</v>
      </c>
    </row>
    <row r="103" spans="1:10" x14ac:dyDescent="0.25">
      <c r="A103" s="1">
        <v>44072</v>
      </c>
      <c r="B103">
        <f t="shared" ca="1" si="4"/>
        <v>9</v>
      </c>
      <c r="C103" s="5">
        <v>220000</v>
      </c>
      <c r="D103" s="5">
        <v>1410450.8134900001</v>
      </c>
      <c r="E103" t="s">
        <v>122</v>
      </c>
      <c r="F103" t="s">
        <v>127</v>
      </c>
      <c r="G103">
        <v>49.99</v>
      </c>
      <c r="H103">
        <f t="shared" ca="1" si="7"/>
        <v>9</v>
      </c>
      <c r="I103">
        <f t="shared" ca="1" si="5"/>
        <v>16</v>
      </c>
      <c r="J103">
        <f t="shared" ca="1" si="6"/>
        <v>8</v>
      </c>
    </row>
    <row r="104" spans="1:10" x14ac:dyDescent="0.25">
      <c r="A104" s="1">
        <v>44078</v>
      </c>
      <c r="B104">
        <f t="shared" ca="1" si="4"/>
        <v>3</v>
      </c>
      <c r="C104" s="5">
        <v>1800000</v>
      </c>
      <c r="D104" s="5">
        <v>11756870.476190399</v>
      </c>
      <c r="E104" t="s">
        <v>123</v>
      </c>
      <c r="F104" t="s">
        <v>121</v>
      </c>
      <c r="G104">
        <v>10.06</v>
      </c>
      <c r="H104">
        <f t="shared" ca="1" si="7"/>
        <v>3</v>
      </c>
      <c r="I104">
        <f t="shared" ca="1" si="5"/>
        <v>2</v>
      </c>
      <c r="J104">
        <f t="shared" ca="1" si="6"/>
        <v>5</v>
      </c>
    </row>
    <row r="105" spans="1:10" x14ac:dyDescent="0.25">
      <c r="A105" s="1">
        <v>44084</v>
      </c>
      <c r="B105">
        <f t="shared" ca="1" si="4"/>
        <v>3</v>
      </c>
      <c r="C105" s="5">
        <v>16998000</v>
      </c>
      <c r="D105" s="5">
        <v>1110390.1400559</v>
      </c>
      <c r="E105" t="s">
        <v>125</v>
      </c>
      <c r="F105" t="s">
        <v>121</v>
      </c>
      <c r="G105">
        <v>1.68</v>
      </c>
      <c r="H105">
        <f t="shared" ca="1" si="7"/>
        <v>4</v>
      </c>
      <c r="I105">
        <f t="shared" ca="1" si="5"/>
        <v>19</v>
      </c>
      <c r="J105">
        <f t="shared" ca="1" si="6"/>
        <v>12</v>
      </c>
    </row>
    <row r="106" spans="1:10" x14ac:dyDescent="0.25">
      <c r="A106" s="1">
        <v>44090</v>
      </c>
      <c r="B106">
        <f t="shared" ca="1" si="4"/>
        <v>5</v>
      </c>
      <c r="C106" s="5">
        <v>14450000</v>
      </c>
      <c r="D106" s="5">
        <v>10449709.803915</v>
      </c>
      <c r="E106" t="s">
        <v>120</v>
      </c>
      <c r="F106" t="s">
        <v>124</v>
      </c>
      <c r="G106">
        <v>58.1</v>
      </c>
      <c r="H106">
        <f t="shared" ca="1" si="7"/>
        <v>7</v>
      </c>
      <c r="I106">
        <f t="shared" ca="1" si="5"/>
        <v>16</v>
      </c>
      <c r="J106">
        <f t="shared" ca="1" si="6"/>
        <v>12</v>
      </c>
    </row>
    <row r="107" spans="1:10" x14ac:dyDescent="0.25">
      <c r="A107" s="1">
        <v>44096</v>
      </c>
      <c r="B107">
        <f t="shared" ca="1" si="4"/>
        <v>8</v>
      </c>
      <c r="C107" s="5">
        <v>2835800</v>
      </c>
      <c r="D107">
        <v>979619.46778704005</v>
      </c>
      <c r="E107" t="s">
        <v>122</v>
      </c>
      <c r="F107" t="s">
        <v>126</v>
      </c>
      <c r="G107">
        <v>80.48</v>
      </c>
      <c r="H107">
        <f t="shared" ca="1" si="7"/>
        <v>4</v>
      </c>
      <c r="I107">
        <f t="shared" ca="1" si="5"/>
        <v>10</v>
      </c>
      <c r="J107">
        <f t="shared" ca="1" si="6"/>
        <v>9</v>
      </c>
    </row>
    <row r="108" spans="1:10" x14ac:dyDescent="0.25">
      <c r="A108" s="1">
        <v>44102</v>
      </c>
      <c r="B108">
        <f t="shared" ca="1" si="4"/>
        <v>8</v>
      </c>
      <c r="C108" s="5">
        <v>2280000</v>
      </c>
      <c r="D108" s="5">
        <v>914549.13165640004</v>
      </c>
      <c r="E108" t="s">
        <v>123</v>
      </c>
      <c r="F108" t="s">
        <v>121</v>
      </c>
      <c r="G108">
        <v>3.8</v>
      </c>
      <c r="H108">
        <f t="shared" ca="1" si="7"/>
        <v>0</v>
      </c>
      <c r="I108">
        <f t="shared" ca="1" si="5"/>
        <v>16</v>
      </c>
      <c r="J108">
        <f t="shared" ca="1" si="6"/>
        <v>13</v>
      </c>
    </row>
    <row r="109" spans="1:10" x14ac:dyDescent="0.25">
      <c r="A109" s="1">
        <v>44108</v>
      </c>
      <c r="B109">
        <f t="shared" ca="1" si="4"/>
        <v>1</v>
      </c>
      <c r="C109" s="5">
        <v>3960000</v>
      </c>
      <c r="D109" s="5">
        <v>8488968.7955181394</v>
      </c>
      <c r="E109" t="s">
        <v>125</v>
      </c>
      <c r="F109" t="s">
        <v>127</v>
      </c>
      <c r="G109">
        <v>30.73</v>
      </c>
      <c r="H109">
        <f t="shared" ca="1" si="7"/>
        <v>3</v>
      </c>
      <c r="I109">
        <f t="shared" ca="1" si="5"/>
        <v>6</v>
      </c>
      <c r="J109">
        <f t="shared" ca="1" si="6"/>
        <v>13</v>
      </c>
    </row>
    <row r="110" spans="1:10" x14ac:dyDescent="0.25">
      <c r="A110" s="1">
        <v>44114</v>
      </c>
      <c r="B110">
        <f t="shared" ca="1" si="4"/>
        <v>8</v>
      </c>
      <c r="C110" s="5">
        <v>5272975</v>
      </c>
      <c r="D110">
        <v>7835388.4593837401</v>
      </c>
      <c r="E110" t="s">
        <v>120</v>
      </c>
      <c r="F110" t="s">
        <v>121</v>
      </c>
      <c r="G110">
        <v>125.99</v>
      </c>
      <c r="H110">
        <f t="shared" ca="1" si="7"/>
        <v>5</v>
      </c>
      <c r="I110">
        <f t="shared" ca="1" si="5"/>
        <v>8</v>
      </c>
      <c r="J110">
        <f t="shared" ca="1" si="6"/>
        <v>1</v>
      </c>
    </row>
    <row r="111" spans="1:10" x14ac:dyDescent="0.25">
      <c r="A111" s="1">
        <v>44120</v>
      </c>
      <c r="B111">
        <f t="shared" ca="1" si="4"/>
        <v>4</v>
      </c>
      <c r="C111" s="5">
        <v>6354220</v>
      </c>
      <c r="D111" s="5">
        <v>7181808.1349499999</v>
      </c>
      <c r="E111" t="s">
        <v>122</v>
      </c>
      <c r="F111" t="s">
        <v>121</v>
      </c>
      <c r="G111">
        <v>213.45</v>
      </c>
      <c r="H111">
        <f t="shared" ca="1" si="7"/>
        <v>1</v>
      </c>
      <c r="I111">
        <f t="shared" ca="1" si="5"/>
        <v>6</v>
      </c>
      <c r="J111">
        <f t="shared" ca="1" si="6"/>
        <v>9</v>
      </c>
    </row>
    <row r="112" spans="1:10" x14ac:dyDescent="0.25">
      <c r="A112" s="1">
        <v>44126</v>
      </c>
      <c r="B112">
        <f t="shared" ca="1" si="4"/>
        <v>5</v>
      </c>
      <c r="C112" s="5">
        <v>8892200</v>
      </c>
      <c r="D112" s="5">
        <v>6587.78711484</v>
      </c>
      <c r="E112" t="s">
        <v>123</v>
      </c>
      <c r="F112" t="s">
        <v>124</v>
      </c>
      <c r="G112">
        <v>6.54</v>
      </c>
      <c r="H112">
        <f t="shared" ca="1" si="7"/>
        <v>7</v>
      </c>
      <c r="I112">
        <f t="shared" ca="1" si="5"/>
        <v>11</v>
      </c>
      <c r="J112">
        <f t="shared" ca="1" si="6"/>
        <v>12</v>
      </c>
    </row>
    <row r="113" spans="1:10" x14ac:dyDescent="0.25">
      <c r="A113" s="1">
        <v>44132</v>
      </c>
      <c r="B113">
        <f t="shared" ca="1" si="4"/>
        <v>1</v>
      </c>
      <c r="C113" s="5">
        <v>4651680</v>
      </c>
      <c r="D113">
        <v>5874647.4509803401</v>
      </c>
      <c r="E113" t="s">
        <v>125</v>
      </c>
      <c r="F113" t="s">
        <v>126</v>
      </c>
      <c r="G113">
        <v>6.48</v>
      </c>
      <c r="H113">
        <f t="shared" ca="1" si="7"/>
        <v>10</v>
      </c>
      <c r="I113">
        <f t="shared" ca="1" si="5"/>
        <v>5</v>
      </c>
      <c r="J113">
        <f t="shared" ca="1" si="6"/>
        <v>14</v>
      </c>
    </row>
    <row r="114" spans="1:10" x14ac:dyDescent="0.25">
      <c r="A114" s="1">
        <v>44138</v>
      </c>
      <c r="B114">
        <f t="shared" ca="1" si="4"/>
        <v>6</v>
      </c>
      <c r="C114" s="5">
        <v>5990067</v>
      </c>
      <c r="D114" s="5">
        <v>51067.114845949996</v>
      </c>
      <c r="E114" t="s">
        <v>120</v>
      </c>
      <c r="F114" t="s">
        <v>121</v>
      </c>
      <c r="G114">
        <v>3.29</v>
      </c>
      <c r="H114">
        <f t="shared" ca="1" si="7"/>
        <v>0</v>
      </c>
      <c r="I114">
        <f t="shared" ca="1" si="5"/>
        <v>8</v>
      </c>
      <c r="J114">
        <f t="shared" ca="1" si="6"/>
        <v>15</v>
      </c>
    </row>
    <row r="115" spans="1:10" x14ac:dyDescent="0.25">
      <c r="A115" s="1">
        <v>44144</v>
      </c>
      <c r="B115">
        <f t="shared" ca="1" si="4"/>
        <v>5</v>
      </c>
      <c r="C115" s="5">
        <v>4102500</v>
      </c>
      <c r="D115" s="5">
        <v>4567486.77871144</v>
      </c>
      <c r="E115" t="s">
        <v>122</v>
      </c>
      <c r="F115" t="s">
        <v>127</v>
      </c>
      <c r="G115">
        <v>161.55000000000001</v>
      </c>
      <c r="H115">
        <f t="shared" ca="1" si="7"/>
        <v>0</v>
      </c>
      <c r="I115">
        <f t="shared" ca="1" si="5"/>
        <v>14</v>
      </c>
      <c r="J115">
        <f t="shared" ca="1" si="6"/>
        <v>10</v>
      </c>
    </row>
    <row r="116" spans="1:10" x14ac:dyDescent="0.25">
      <c r="A116" s="1">
        <v>44150</v>
      </c>
      <c r="B116">
        <f t="shared" ca="1" si="4"/>
        <v>2</v>
      </c>
      <c r="C116" s="5">
        <v>3400000</v>
      </c>
      <c r="D116">
        <v>3913906.4457705002</v>
      </c>
      <c r="E116" t="s">
        <v>123</v>
      </c>
      <c r="F116" t="s">
        <v>121</v>
      </c>
      <c r="G116">
        <v>161.55000000000001</v>
      </c>
      <c r="H116">
        <f t="shared" ca="1" si="7"/>
        <v>6</v>
      </c>
      <c r="I116">
        <f t="shared" ca="1" si="5"/>
        <v>5</v>
      </c>
      <c r="J116">
        <f t="shared" ca="1" si="6"/>
        <v>15</v>
      </c>
    </row>
    <row r="117" spans="1:10" x14ac:dyDescent="0.25">
      <c r="A117" s="1">
        <v>44156</v>
      </c>
      <c r="B117">
        <f t="shared" ca="1" si="4"/>
        <v>9</v>
      </c>
      <c r="C117" s="5">
        <v>9973900</v>
      </c>
      <c r="D117" s="5">
        <v>36036.106445400001</v>
      </c>
      <c r="E117" t="s">
        <v>125</v>
      </c>
      <c r="F117" t="s">
        <v>121</v>
      </c>
      <c r="G117">
        <v>12.28</v>
      </c>
      <c r="H117">
        <f t="shared" ca="1" si="7"/>
        <v>9</v>
      </c>
      <c r="I117">
        <f t="shared" ca="1" si="5"/>
        <v>18</v>
      </c>
      <c r="J117">
        <f t="shared" ca="1" si="6"/>
        <v>2</v>
      </c>
    </row>
    <row r="118" spans="1:10" x14ac:dyDescent="0.25">
      <c r="A118" s="1">
        <v>44162</v>
      </c>
      <c r="B118">
        <f t="shared" ca="1" si="4"/>
        <v>6</v>
      </c>
      <c r="C118" s="5">
        <v>15480000</v>
      </c>
      <c r="D118" s="5">
        <v>606745.77030813997</v>
      </c>
      <c r="E118" t="s">
        <v>120</v>
      </c>
      <c r="F118" t="s">
        <v>124</v>
      </c>
      <c r="G118">
        <v>7.37</v>
      </c>
      <c r="H118">
        <f t="shared" ca="1" si="7"/>
        <v>3</v>
      </c>
      <c r="I118">
        <f t="shared" ca="1" si="5"/>
        <v>4</v>
      </c>
      <c r="J118">
        <f t="shared" ca="1" si="6"/>
        <v>3</v>
      </c>
    </row>
    <row r="119" spans="1:10" x14ac:dyDescent="0.25">
      <c r="A119" s="1">
        <v>44168</v>
      </c>
      <c r="B119">
        <f t="shared" ca="1" si="4"/>
        <v>6</v>
      </c>
      <c r="C119" s="5">
        <v>2446600</v>
      </c>
      <c r="D119">
        <v>1953165.4341736401</v>
      </c>
      <c r="E119" t="s">
        <v>122</v>
      </c>
      <c r="F119" t="s">
        <v>126</v>
      </c>
      <c r="G119">
        <v>1.86</v>
      </c>
      <c r="H119">
        <f t="shared" ca="1" si="7"/>
        <v>10</v>
      </c>
      <c r="I119">
        <f t="shared" ca="1" si="5"/>
        <v>12</v>
      </c>
      <c r="J119">
        <f t="shared" ca="1" si="6"/>
        <v>5</v>
      </c>
    </row>
    <row r="120" spans="1:10" x14ac:dyDescent="0.25">
      <c r="A120" s="1">
        <v>44174</v>
      </c>
      <c r="B120">
        <f t="shared" ca="1" si="4"/>
        <v>7</v>
      </c>
      <c r="C120" s="5">
        <v>8861500</v>
      </c>
      <c r="D120" s="5">
        <v>199585.09803940001</v>
      </c>
      <c r="E120" t="s">
        <v>123</v>
      </c>
      <c r="F120" t="s">
        <v>121</v>
      </c>
      <c r="G120">
        <v>5.4</v>
      </c>
      <c r="H120">
        <f t="shared" ca="1" si="7"/>
        <v>10</v>
      </c>
      <c r="I120">
        <f t="shared" ca="1" si="5"/>
        <v>8</v>
      </c>
      <c r="J120">
        <f t="shared" ca="1" si="6"/>
        <v>11</v>
      </c>
    </row>
    <row r="121" spans="1:10" x14ac:dyDescent="0.25">
      <c r="A121" s="1">
        <v>44180</v>
      </c>
      <c r="B121">
        <f t="shared" ca="1" si="4"/>
        <v>5</v>
      </c>
      <c r="C121" s="5">
        <v>97920</v>
      </c>
      <c r="D121" s="5">
        <v>646004.76190474594</v>
      </c>
      <c r="E121" t="s">
        <v>125</v>
      </c>
      <c r="F121" t="s">
        <v>127</v>
      </c>
      <c r="G121">
        <v>20.28</v>
      </c>
      <c r="H121">
        <f t="shared" ca="1" si="7"/>
        <v>5</v>
      </c>
      <c r="I121">
        <f t="shared" ca="1" si="5"/>
        <v>10</v>
      </c>
      <c r="J121">
        <f t="shared" ca="1" si="6"/>
        <v>15</v>
      </c>
    </row>
    <row r="122" spans="1:10" x14ac:dyDescent="0.25">
      <c r="A122" s="1">
        <v>44186</v>
      </c>
      <c r="B122">
        <f t="shared" ca="1" si="4"/>
        <v>6</v>
      </c>
      <c r="C122" s="5">
        <v>5150000</v>
      </c>
      <c r="D122">
        <v>7575.5749761959996</v>
      </c>
      <c r="E122" t="s">
        <v>120</v>
      </c>
      <c r="F122" t="s">
        <v>121</v>
      </c>
      <c r="G122">
        <v>11.55</v>
      </c>
      <c r="H122">
        <f t="shared" ca="1" si="7"/>
        <v>2</v>
      </c>
      <c r="I122">
        <f t="shared" ca="1" si="5"/>
        <v>1</v>
      </c>
      <c r="J122">
        <f t="shared" ca="1" si="6"/>
        <v>14</v>
      </c>
    </row>
    <row r="123" spans="1:10" x14ac:dyDescent="0.25">
      <c r="A123" s="1">
        <v>44192</v>
      </c>
      <c r="B123">
        <f t="shared" ca="1" si="4"/>
        <v>9</v>
      </c>
      <c r="C123" s="5">
        <v>1451662</v>
      </c>
      <c r="D123" s="5">
        <v>661155.910364151</v>
      </c>
      <c r="E123" t="s">
        <v>122</v>
      </c>
      <c r="F123" t="s">
        <v>121</v>
      </c>
      <c r="G123">
        <v>10.06</v>
      </c>
      <c r="H123">
        <f t="shared" ca="1" si="7"/>
        <v>2</v>
      </c>
      <c r="I123">
        <f t="shared" ca="1" si="5"/>
        <v>15</v>
      </c>
      <c r="J123">
        <f t="shared" ca="1" si="6"/>
        <v>13</v>
      </c>
    </row>
    <row r="124" spans="1:10" x14ac:dyDescent="0.25">
      <c r="A124" s="1">
        <v>44198</v>
      </c>
      <c r="B124">
        <f t="shared" ca="1" si="4"/>
        <v>3</v>
      </c>
      <c r="C124" s="5">
        <v>1761960</v>
      </c>
      <c r="D124" s="5">
        <v>1314736.4649866</v>
      </c>
      <c r="E124" t="s">
        <v>123</v>
      </c>
      <c r="F124" t="s">
        <v>124</v>
      </c>
      <c r="G124">
        <v>65.989999999999995</v>
      </c>
      <c r="H124">
        <f t="shared" ca="1" si="7"/>
        <v>5</v>
      </c>
      <c r="I124">
        <f t="shared" ca="1" si="5"/>
        <v>14</v>
      </c>
      <c r="J124">
        <f t="shared" ca="1" si="6"/>
        <v>7</v>
      </c>
    </row>
    <row r="125" spans="1:10" x14ac:dyDescent="0.25">
      <c r="A125" s="1">
        <v>44204</v>
      </c>
      <c r="B125">
        <f t="shared" ca="1" si="4"/>
        <v>9</v>
      </c>
      <c r="C125" s="5">
        <v>1649105</v>
      </c>
      <c r="D125">
        <v>1968316.5863306001</v>
      </c>
      <c r="E125" t="s">
        <v>125</v>
      </c>
      <c r="F125" t="s">
        <v>126</v>
      </c>
      <c r="G125">
        <v>2.08</v>
      </c>
      <c r="H125">
        <f t="shared" ca="1" si="7"/>
        <v>7</v>
      </c>
      <c r="I125">
        <f t="shared" ca="1" si="5"/>
        <v>7</v>
      </c>
      <c r="J125">
        <f t="shared" ca="1" si="6"/>
        <v>6</v>
      </c>
    </row>
    <row r="126" spans="1:10" x14ac:dyDescent="0.25">
      <c r="A126" s="1">
        <v>44210</v>
      </c>
      <c r="B126">
        <f t="shared" ca="1" si="4"/>
        <v>4</v>
      </c>
      <c r="C126" s="5">
        <v>2329500</v>
      </c>
      <c r="D126" s="5">
        <v>61896.918767559997</v>
      </c>
      <c r="E126" t="s">
        <v>120</v>
      </c>
      <c r="F126" t="s">
        <v>121</v>
      </c>
      <c r="G126">
        <v>119.99</v>
      </c>
      <c r="H126">
        <f t="shared" ca="1" si="7"/>
        <v>3</v>
      </c>
      <c r="I126">
        <f t="shared" ca="1" si="5"/>
        <v>11</v>
      </c>
      <c r="J126">
        <f t="shared" ca="1" si="6"/>
        <v>1</v>
      </c>
    </row>
    <row r="127" spans="1:10" x14ac:dyDescent="0.25">
      <c r="A127" s="1">
        <v>44216</v>
      </c>
      <c r="B127">
        <f t="shared" ca="1" si="4"/>
        <v>5</v>
      </c>
      <c r="C127" s="5">
        <v>721500</v>
      </c>
      <c r="D127" s="5">
        <v>375477.54901959997</v>
      </c>
      <c r="E127" t="s">
        <v>122</v>
      </c>
      <c r="F127" t="s">
        <v>127</v>
      </c>
      <c r="G127">
        <v>60.89</v>
      </c>
      <c r="H127">
        <f t="shared" ca="1" si="7"/>
        <v>6</v>
      </c>
      <c r="I127">
        <f t="shared" ca="1" si="5"/>
        <v>1</v>
      </c>
      <c r="J127">
        <f t="shared" ca="1" si="6"/>
        <v>0</v>
      </c>
    </row>
    <row r="128" spans="1:10" x14ac:dyDescent="0.25">
      <c r="A128" s="1">
        <v>44222</v>
      </c>
      <c r="B128">
        <f t="shared" ca="1" si="4"/>
        <v>4</v>
      </c>
      <c r="C128" s="5">
        <v>2455000</v>
      </c>
      <c r="D128">
        <v>399057.59103645</v>
      </c>
      <c r="E128" t="s">
        <v>123</v>
      </c>
      <c r="F128" t="s">
        <v>121</v>
      </c>
      <c r="G128">
        <v>5.81</v>
      </c>
      <c r="H128">
        <f t="shared" ca="1" si="7"/>
        <v>4</v>
      </c>
      <c r="I128">
        <f t="shared" ca="1" si="5"/>
        <v>4</v>
      </c>
      <c r="J128">
        <f t="shared" ca="1" si="6"/>
        <v>10</v>
      </c>
    </row>
    <row r="129" spans="1:10" x14ac:dyDescent="0.25">
      <c r="A129" s="1">
        <v>44228</v>
      </c>
      <c r="B129">
        <f t="shared" ca="1" si="4"/>
        <v>5</v>
      </c>
      <c r="C129" s="5">
        <v>3363463</v>
      </c>
      <c r="D129" s="5">
        <v>458637.9717086</v>
      </c>
      <c r="E129" t="s">
        <v>125</v>
      </c>
      <c r="F129" t="s">
        <v>121</v>
      </c>
      <c r="G129">
        <v>9.65</v>
      </c>
      <c r="H129">
        <f t="shared" ca="1" si="7"/>
        <v>8</v>
      </c>
      <c r="I129">
        <f t="shared" ca="1" si="5"/>
        <v>13</v>
      </c>
      <c r="J129">
        <f t="shared" ca="1" si="6"/>
        <v>3</v>
      </c>
    </row>
    <row r="130" spans="1:10" x14ac:dyDescent="0.25">
      <c r="A130" s="1">
        <v>44234</v>
      </c>
      <c r="B130">
        <f t="shared" ca="1" si="4"/>
        <v>4</v>
      </c>
      <c r="C130" s="5">
        <v>1568100</v>
      </c>
      <c r="D130" s="5">
        <v>53618.633053500002</v>
      </c>
      <c r="E130" t="s">
        <v>120</v>
      </c>
      <c r="F130" t="s">
        <v>124</v>
      </c>
      <c r="G130">
        <v>279.81</v>
      </c>
      <c r="H130">
        <f t="shared" ca="1" si="7"/>
        <v>2</v>
      </c>
      <c r="I130">
        <f t="shared" ca="1" si="5"/>
        <v>7</v>
      </c>
      <c r="J130">
        <f t="shared" ca="1" si="6"/>
        <v>3</v>
      </c>
    </row>
    <row r="131" spans="1:10" x14ac:dyDescent="0.25">
      <c r="A131" s="1">
        <v>44240</v>
      </c>
      <c r="B131">
        <f t="shared" ref="B131:B194" ca="1" si="8">RANDBETWEEN(1,9)</f>
        <v>7</v>
      </c>
      <c r="C131" s="5">
        <v>2063960</v>
      </c>
      <c r="D131" s="5">
        <v>5889798.5994397597</v>
      </c>
      <c r="E131" t="s">
        <v>122</v>
      </c>
      <c r="F131" t="s">
        <v>126</v>
      </c>
      <c r="G131">
        <v>28.53</v>
      </c>
      <c r="H131">
        <f t="shared" ca="1" si="7"/>
        <v>1</v>
      </c>
      <c r="I131">
        <f t="shared" ref="I131:I194" ca="1" si="9">RANDBETWEEN(1,20)</f>
        <v>18</v>
      </c>
      <c r="J131">
        <f t="shared" ref="J131:J194" ca="1" si="10">RANDBETWEEN(0,15)</f>
        <v>7</v>
      </c>
    </row>
    <row r="132" spans="1:10" x14ac:dyDescent="0.25">
      <c r="A132" s="1">
        <v>44246</v>
      </c>
      <c r="B132">
        <f t="shared" ca="1" si="8"/>
        <v>8</v>
      </c>
      <c r="C132" s="5">
        <v>1806500</v>
      </c>
      <c r="D132" s="5">
        <v>6543378.9355745995</v>
      </c>
      <c r="E132" t="s">
        <v>123</v>
      </c>
      <c r="F132" t="s">
        <v>121</v>
      </c>
      <c r="G132">
        <v>15.28</v>
      </c>
      <c r="H132">
        <f t="shared" ca="1" si="7"/>
        <v>0</v>
      </c>
      <c r="I132">
        <f t="shared" ca="1" si="9"/>
        <v>3</v>
      </c>
      <c r="J132">
        <f t="shared" ca="1" si="10"/>
        <v>4</v>
      </c>
    </row>
    <row r="133" spans="1:10" x14ac:dyDescent="0.25">
      <c r="A133" s="1">
        <v>44252</v>
      </c>
      <c r="B133">
        <f t="shared" ca="1" si="8"/>
        <v>9</v>
      </c>
      <c r="C133" s="5">
        <v>49837500</v>
      </c>
      <c r="D133" s="5">
        <v>7196959.7170864996</v>
      </c>
      <c r="E133" t="s">
        <v>125</v>
      </c>
      <c r="F133" t="s">
        <v>127</v>
      </c>
      <c r="G133">
        <v>3.34</v>
      </c>
      <c r="H133">
        <f t="shared" ca="1" si="7"/>
        <v>1</v>
      </c>
      <c r="I133">
        <f t="shared" ca="1" si="9"/>
        <v>3</v>
      </c>
      <c r="J133">
        <f t="shared" ca="1" si="10"/>
        <v>6</v>
      </c>
    </row>
    <row r="134" spans="1:10" x14ac:dyDescent="0.25">
      <c r="A134" s="1">
        <v>44258</v>
      </c>
      <c r="B134">
        <f t="shared" ca="1" si="8"/>
        <v>8</v>
      </c>
      <c r="C134" s="5">
        <v>2244800</v>
      </c>
      <c r="D134" s="5">
        <v>7850539.6078431597</v>
      </c>
      <c r="E134" t="s">
        <v>120</v>
      </c>
      <c r="F134" t="s">
        <v>121</v>
      </c>
      <c r="G134">
        <v>442.14</v>
      </c>
      <c r="H134">
        <f t="shared" ca="1" si="7"/>
        <v>8</v>
      </c>
      <c r="I134">
        <f t="shared" ca="1" si="9"/>
        <v>12</v>
      </c>
      <c r="J134">
        <f t="shared" ca="1" si="10"/>
        <v>9</v>
      </c>
    </row>
    <row r="135" spans="1:10" x14ac:dyDescent="0.25">
      <c r="A135" s="1">
        <v>44264</v>
      </c>
      <c r="B135">
        <f t="shared" ca="1" si="8"/>
        <v>3</v>
      </c>
      <c r="C135" s="5">
        <v>10346950</v>
      </c>
      <c r="D135" s="5">
        <v>8504119.9439775608</v>
      </c>
      <c r="E135" t="s">
        <v>122</v>
      </c>
      <c r="F135" t="s">
        <v>121</v>
      </c>
      <c r="G135">
        <v>19.98</v>
      </c>
      <c r="H135">
        <f t="shared" ca="1" si="7"/>
        <v>5</v>
      </c>
      <c r="I135">
        <f t="shared" ca="1" si="9"/>
        <v>7</v>
      </c>
      <c r="J135">
        <f t="shared" ca="1" si="10"/>
        <v>11</v>
      </c>
    </row>
    <row r="136" spans="1:10" x14ac:dyDescent="0.25">
      <c r="A136" s="1">
        <v>44270</v>
      </c>
      <c r="B136">
        <f t="shared" ca="1" si="8"/>
        <v>7</v>
      </c>
      <c r="C136" s="5">
        <v>8150000</v>
      </c>
      <c r="D136" s="5">
        <v>9157700.8011060003</v>
      </c>
      <c r="E136" t="s">
        <v>123</v>
      </c>
      <c r="F136" t="s">
        <v>124</v>
      </c>
      <c r="G136">
        <v>259.70999999999998</v>
      </c>
      <c r="H136">
        <f t="shared" ca="1" si="7"/>
        <v>6</v>
      </c>
      <c r="I136">
        <f t="shared" ca="1" si="9"/>
        <v>13</v>
      </c>
      <c r="J136">
        <f t="shared" ca="1" si="10"/>
        <v>2</v>
      </c>
    </row>
    <row r="137" spans="1:10" x14ac:dyDescent="0.25">
      <c r="A137" s="1">
        <v>44276</v>
      </c>
      <c r="B137">
        <f t="shared" ca="1" si="8"/>
        <v>5</v>
      </c>
      <c r="C137" s="5">
        <v>1697200</v>
      </c>
      <c r="D137" s="5">
        <v>981180.61646459997</v>
      </c>
      <c r="E137" t="s">
        <v>125</v>
      </c>
      <c r="F137" t="s">
        <v>126</v>
      </c>
      <c r="G137">
        <v>5.94</v>
      </c>
      <c r="H137">
        <f t="shared" ca="1" si="7"/>
        <v>3</v>
      </c>
      <c r="I137">
        <f t="shared" ca="1" si="9"/>
        <v>7</v>
      </c>
      <c r="J137">
        <f t="shared" ca="1" si="10"/>
        <v>2</v>
      </c>
    </row>
    <row r="138" spans="1:10" x14ac:dyDescent="0.25">
      <c r="A138" s="1">
        <v>44282</v>
      </c>
      <c r="B138">
        <f t="shared" ca="1" si="8"/>
        <v>9</v>
      </c>
      <c r="C138" s="5">
        <v>3334353</v>
      </c>
      <c r="D138" s="5">
        <v>10464860.953810001</v>
      </c>
      <c r="E138" t="s">
        <v>120</v>
      </c>
      <c r="F138" t="s">
        <v>121</v>
      </c>
      <c r="G138">
        <v>125.99</v>
      </c>
      <c r="H138">
        <f t="shared" ca="1" si="7"/>
        <v>5</v>
      </c>
      <c r="I138">
        <f t="shared" ca="1" si="9"/>
        <v>18</v>
      </c>
      <c r="J138">
        <f t="shared" ca="1" si="10"/>
        <v>10</v>
      </c>
    </row>
    <row r="139" spans="1:10" x14ac:dyDescent="0.25">
      <c r="A139" s="1">
        <v>44288</v>
      </c>
      <c r="B139">
        <f t="shared" ca="1" si="8"/>
        <v>9</v>
      </c>
      <c r="C139" s="5">
        <v>6020060</v>
      </c>
      <c r="D139" s="5">
        <v>11118441.885155</v>
      </c>
      <c r="E139" t="s">
        <v>122</v>
      </c>
      <c r="F139" t="s">
        <v>127</v>
      </c>
      <c r="G139">
        <v>146.05000000000001</v>
      </c>
      <c r="H139">
        <f t="shared" ca="1" si="7"/>
        <v>4</v>
      </c>
      <c r="I139">
        <f t="shared" ca="1" si="9"/>
        <v>2</v>
      </c>
      <c r="J139">
        <f t="shared" ca="1" si="10"/>
        <v>9</v>
      </c>
    </row>
    <row r="140" spans="1:10" x14ac:dyDescent="0.25">
      <c r="A140" s="1">
        <v>44294</v>
      </c>
      <c r="B140">
        <f t="shared" ca="1" si="8"/>
        <v>7</v>
      </c>
      <c r="C140" s="5">
        <v>1381370</v>
      </c>
      <c r="D140" s="5">
        <v>117701.64649899999</v>
      </c>
      <c r="E140" t="s">
        <v>123</v>
      </c>
      <c r="F140" t="s">
        <v>121</v>
      </c>
      <c r="G140">
        <v>65.989999999999995</v>
      </c>
      <c r="H140">
        <f t="shared" ca="1" si="7"/>
        <v>2</v>
      </c>
      <c r="I140">
        <f t="shared" ca="1" si="9"/>
        <v>14</v>
      </c>
      <c r="J140">
        <f t="shared" ca="1" si="10"/>
        <v>14</v>
      </c>
    </row>
    <row r="141" spans="1:10" x14ac:dyDescent="0.25">
      <c r="A141" s="1">
        <v>44300</v>
      </c>
      <c r="B141">
        <f t="shared" ca="1" si="8"/>
        <v>2</v>
      </c>
      <c r="C141" s="5">
        <v>2442400</v>
      </c>
      <c r="D141" s="5">
        <v>145601.9607844</v>
      </c>
      <c r="E141" t="s">
        <v>125</v>
      </c>
      <c r="F141" t="s">
        <v>121</v>
      </c>
      <c r="G141">
        <v>2.88</v>
      </c>
      <c r="H141">
        <f t="shared" ca="1" si="7"/>
        <v>8</v>
      </c>
      <c r="I141">
        <f t="shared" ca="1" si="9"/>
        <v>15</v>
      </c>
      <c r="J141">
        <f t="shared" ca="1" si="10"/>
        <v>8</v>
      </c>
    </row>
    <row r="142" spans="1:10" x14ac:dyDescent="0.25">
      <c r="A142" s="1">
        <v>44306</v>
      </c>
      <c r="B142">
        <f t="shared" ca="1" si="8"/>
        <v>8</v>
      </c>
      <c r="C142" s="5">
        <v>4193603</v>
      </c>
      <c r="D142">
        <v>1307918.9691880001</v>
      </c>
      <c r="E142" t="s">
        <v>120</v>
      </c>
      <c r="F142" t="s">
        <v>124</v>
      </c>
      <c r="G142">
        <v>2.58</v>
      </c>
      <c r="H142">
        <f t="shared" ca="1" si="7"/>
        <v>6</v>
      </c>
      <c r="I142">
        <f t="shared" ca="1" si="9"/>
        <v>1</v>
      </c>
      <c r="J142">
        <f t="shared" ca="1" si="10"/>
        <v>9</v>
      </c>
    </row>
    <row r="143" spans="1:10" x14ac:dyDescent="0.25">
      <c r="A143" s="1">
        <v>44312</v>
      </c>
      <c r="B143">
        <f t="shared" ca="1" si="8"/>
        <v>3</v>
      </c>
      <c r="C143" s="5">
        <v>3725520</v>
      </c>
      <c r="D143" s="5">
        <v>137376.6330533</v>
      </c>
      <c r="E143" t="s">
        <v>122</v>
      </c>
      <c r="F143" t="s">
        <v>126</v>
      </c>
      <c r="G143">
        <v>65.989999999999995</v>
      </c>
      <c r="H143">
        <f t="shared" ca="1" si="7"/>
        <v>0</v>
      </c>
      <c r="I143">
        <f t="shared" ca="1" si="9"/>
        <v>10</v>
      </c>
      <c r="J143">
        <f t="shared" ca="1" si="10"/>
        <v>3</v>
      </c>
    </row>
    <row r="144" spans="1:10" x14ac:dyDescent="0.25">
      <c r="A144" s="1">
        <v>44318</v>
      </c>
      <c r="B144">
        <f t="shared" ca="1" si="8"/>
        <v>8</v>
      </c>
      <c r="C144" s="5">
        <v>7394300</v>
      </c>
      <c r="D144" s="5">
        <v>1438634.9691877</v>
      </c>
      <c r="E144" t="s">
        <v>123</v>
      </c>
      <c r="F144" t="s">
        <v>121</v>
      </c>
      <c r="G144">
        <v>280.98</v>
      </c>
      <c r="H144">
        <f t="shared" ca="1" si="7"/>
        <v>10</v>
      </c>
      <c r="I144">
        <f t="shared" ca="1" si="9"/>
        <v>12</v>
      </c>
      <c r="J144">
        <f t="shared" ca="1" si="10"/>
        <v>0</v>
      </c>
    </row>
    <row r="145" spans="1:10" x14ac:dyDescent="0.25">
      <c r="A145" s="1">
        <v>44324</v>
      </c>
      <c r="B145">
        <f t="shared" ca="1" si="8"/>
        <v>5</v>
      </c>
      <c r="C145" s="5">
        <v>2402500</v>
      </c>
      <c r="D145">
        <v>1503993.3052999999</v>
      </c>
      <c r="E145" t="s">
        <v>125</v>
      </c>
      <c r="F145" t="s">
        <v>127</v>
      </c>
      <c r="G145">
        <v>8.34</v>
      </c>
      <c r="H145">
        <f t="shared" ca="1" si="7"/>
        <v>3</v>
      </c>
      <c r="I145">
        <f t="shared" ca="1" si="9"/>
        <v>17</v>
      </c>
      <c r="J145">
        <f t="shared" ca="1" si="10"/>
        <v>15</v>
      </c>
    </row>
    <row r="146" spans="1:10" x14ac:dyDescent="0.25">
      <c r="A146" s="1">
        <v>44330</v>
      </c>
      <c r="B146">
        <f t="shared" ca="1" si="8"/>
        <v>2</v>
      </c>
      <c r="C146" s="5">
        <v>1693000</v>
      </c>
      <c r="D146" s="5">
        <v>15693503.6414566</v>
      </c>
      <c r="E146" t="s">
        <v>120</v>
      </c>
      <c r="F146" t="s">
        <v>121</v>
      </c>
      <c r="G146">
        <v>17.48</v>
      </c>
      <c r="H146">
        <f t="shared" ca="1" si="7"/>
        <v>2</v>
      </c>
      <c r="I146">
        <f t="shared" ca="1" si="9"/>
        <v>3</v>
      </c>
      <c r="J146">
        <f t="shared" ca="1" si="10"/>
        <v>0</v>
      </c>
    </row>
    <row r="147" spans="1:10" x14ac:dyDescent="0.25">
      <c r="A147" s="1">
        <v>44336</v>
      </c>
      <c r="B147">
        <f t="shared" ca="1" si="8"/>
        <v>7</v>
      </c>
      <c r="C147" s="5">
        <v>9148076</v>
      </c>
      <c r="D147" s="5">
        <v>16347083.977591099</v>
      </c>
      <c r="E147" t="s">
        <v>122</v>
      </c>
      <c r="F147" t="s">
        <v>121</v>
      </c>
      <c r="G147">
        <v>2.88</v>
      </c>
      <c r="H147">
        <f t="shared" ca="1" si="7"/>
        <v>5</v>
      </c>
      <c r="I147">
        <f t="shared" ca="1" si="9"/>
        <v>3</v>
      </c>
      <c r="J147">
        <f t="shared" ca="1" si="10"/>
        <v>9</v>
      </c>
    </row>
    <row r="148" spans="1:10" x14ac:dyDescent="0.25">
      <c r="A148" s="1">
        <v>44342</v>
      </c>
      <c r="B148">
        <f t="shared" ca="1" si="8"/>
        <v>1</v>
      </c>
      <c r="C148" s="5">
        <v>3950000</v>
      </c>
      <c r="D148">
        <v>17000664.313754998</v>
      </c>
      <c r="E148" t="s">
        <v>123</v>
      </c>
      <c r="F148" t="s">
        <v>124</v>
      </c>
      <c r="G148">
        <v>31.76</v>
      </c>
      <c r="H148">
        <f t="shared" ca="1" si="7"/>
        <v>3</v>
      </c>
      <c r="I148">
        <f t="shared" ca="1" si="9"/>
        <v>6</v>
      </c>
      <c r="J148">
        <f t="shared" ca="1" si="10"/>
        <v>12</v>
      </c>
    </row>
    <row r="149" spans="1:10" x14ac:dyDescent="0.25">
      <c r="A149" s="1">
        <v>44348</v>
      </c>
      <c r="B149">
        <f t="shared" ca="1" si="8"/>
        <v>5</v>
      </c>
      <c r="C149" s="5">
        <v>14183900</v>
      </c>
      <c r="D149" s="5">
        <v>1765444.64986</v>
      </c>
      <c r="E149" t="s">
        <v>125</v>
      </c>
      <c r="F149" t="s">
        <v>126</v>
      </c>
      <c r="G149">
        <v>73.98</v>
      </c>
      <c r="H149">
        <f t="shared" ca="1" si="7"/>
        <v>9</v>
      </c>
      <c r="I149">
        <f t="shared" ca="1" si="9"/>
        <v>10</v>
      </c>
      <c r="J149">
        <f t="shared" ca="1" si="10"/>
        <v>5</v>
      </c>
    </row>
    <row r="150" spans="1:10" x14ac:dyDescent="0.25">
      <c r="A150" s="1">
        <v>44354</v>
      </c>
      <c r="B150">
        <f t="shared" ca="1" si="8"/>
        <v>7</v>
      </c>
      <c r="C150" s="5">
        <v>35245000</v>
      </c>
      <c r="D150" s="5">
        <v>1830784.9859944</v>
      </c>
      <c r="E150" t="s">
        <v>120</v>
      </c>
      <c r="F150" t="s">
        <v>121</v>
      </c>
      <c r="G150">
        <v>6.48</v>
      </c>
      <c r="H150">
        <f t="shared" ca="1" si="7"/>
        <v>1</v>
      </c>
      <c r="I150">
        <f t="shared" ca="1" si="9"/>
        <v>1</v>
      </c>
      <c r="J150">
        <f t="shared" ca="1" si="10"/>
        <v>0</v>
      </c>
    </row>
    <row r="151" spans="1:10" x14ac:dyDescent="0.25">
      <c r="A151" s="1">
        <v>44360</v>
      </c>
      <c r="B151">
        <f t="shared" ca="1" si="8"/>
        <v>7</v>
      </c>
      <c r="C151" s="5">
        <v>294700</v>
      </c>
      <c r="D151">
        <v>18961405.3189</v>
      </c>
      <c r="E151" t="s">
        <v>122</v>
      </c>
      <c r="F151" t="s">
        <v>127</v>
      </c>
      <c r="G151">
        <v>20.34</v>
      </c>
      <c r="H151">
        <f t="shared" ca="1" si="7"/>
        <v>4</v>
      </c>
      <c r="I151">
        <f t="shared" ca="1" si="9"/>
        <v>17</v>
      </c>
      <c r="J151">
        <f t="shared" ca="1" si="10"/>
        <v>11</v>
      </c>
    </row>
    <row r="152" spans="1:10" x14ac:dyDescent="0.25">
      <c r="A152" s="1">
        <v>44366</v>
      </c>
      <c r="B152">
        <f t="shared" ca="1" si="8"/>
        <v>3</v>
      </c>
      <c r="C152" s="5">
        <v>4488000</v>
      </c>
      <c r="D152" s="5">
        <v>19614985.658633001</v>
      </c>
      <c r="E152" t="s">
        <v>123</v>
      </c>
      <c r="F152" t="s">
        <v>121</v>
      </c>
      <c r="G152">
        <v>5.58</v>
      </c>
      <c r="H152">
        <f t="shared" ca="1" si="7"/>
        <v>6</v>
      </c>
      <c r="I152">
        <f t="shared" ca="1" si="9"/>
        <v>17</v>
      </c>
      <c r="J152">
        <f t="shared" ca="1" si="10"/>
        <v>10</v>
      </c>
    </row>
    <row r="153" spans="1:10" x14ac:dyDescent="0.25">
      <c r="A153" s="1">
        <v>44372</v>
      </c>
      <c r="B153">
        <f t="shared" ca="1" si="8"/>
        <v>5</v>
      </c>
      <c r="C153" s="5">
        <v>1595500</v>
      </c>
      <c r="D153" s="5">
        <v>68565.994397799994</v>
      </c>
      <c r="E153" t="s">
        <v>125</v>
      </c>
      <c r="F153" t="s">
        <v>121</v>
      </c>
      <c r="G153">
        <v>40.89</v>
      </c>
      <c r="H153">
        <f t="shared" ca="1" si="7"/>
        <v>10</v>
      </c>
      <c r="I153">
        <f t="shared" ca="1" si="9"/>
        <v>10</v>
      </c>
      <c r="J153">
        <f t="shared" ca="1" si="10"/>
        <v>7</v>
      </c>
    </row>
    <row r="154" spans="1:10" x14ac:dyDescent="0.25">
      <c r="A154" s="1">
        <v>44378</v>
      </c>
      <c r="B154">
        <f t="shared" ca="1" si="8"/>
        <v>3</v>
      </c>
      <c r="C154" s="5">
        <v>394220</v>
      </c>
      <c r="D154">
        <v>9146.3305330000003</v>
      </c>
      <c r="E154" t="s">
        <v>120</v>
      </c>
      <c r="F154" t="s">
        <v>124</v>
      </c>
      <c r="G154">
        <v>35.94</v>
      </c>
      <c r="H154">
        <f t="shared" ca="1" si="7"/>
        <v>1</v>
      </c>
      <c r="I154">
        <f t="shared" ca="1" si="9"/>
        <v>18</v>
      </c>
      <c r="J154">
        <f t="shared" ca="1" si="10"/>
        <v>6</v>
      </c>
    </row>
    <row r="155" spans="1:10" x14ac:dyDescent="0.25">
      <c r="A155" s="1">
        <v>44384</v>
      </c>
      <c r="B155">
        <f t="shared" ca="1" si="8"/>
        <v>6</v>
      </c>
      <c r="C155" s="5">
        <v>723900</v>
      </c>
      <c r="D155" s="5">
        <v>157576.66666670001</v>
      </c>
      <c r="E155" t="s">
        <v>122</v>
      </c>
      <c r="F155" t="s">
        <v>126</v>
      </c>
      <c r="G155">
        <v>170.98</v>
      </c>
      <c r="H155">
        <f t="shared" ca="1" si="7"/>
        <v>2</v>
      </c>
      <c r="I155">
        <f t="shared" ca="1" si="9"/>
        <v>18</v>
      </c>
      <c r="J155">
        <f t="shared" ca="1" si="10"/>
        <v>4</v>
      </c>
    </row>
    <row r="156" spans="1:10" x14ac:dyDescent="0.25">
      <c r="A156" s="1">
        <v>44390</v>
      </c>
      <c r="B156">
        <f t="shared" ca="1" si="8"/>
        <v>8</v>
      </c>
      <c r="C156" s="5">
        <v>2006700</v>
      </c>
      <c r="D156" s="5">
        <v>9307.0080139999991</v>
      </c>
      <c r="E156" t="s">
        <v>123</v>
      </c>
      <c r="F156" t="s">
        <v>121</v>
      </c>
      <c r="G156">
        <v>4.9800000000000004</v>
      </c>
      <c r="H156">
        <f t="shared" ca="1" si="7"/>
        <v>9</v>
      </c>
      <c r="I156">
        <f t="shared" ca="1" si="9"/>
        <v>1</v>
      </c>
      <c r="J156">
        <f t="shared" ca="1" si="10"/>
        <v>5</v>
      </c>
    </row>
    <row r="157" spans="1:10" x14ac:dyDescent="0.25">
      <c r="A157" s="1">
        <v>44396</v>
      </c>
      <c r="B157">
        <f t="shared" ca="1" si="8"/>
        <v>7</v>
      </c>
      <c r="C157" s="5">
        <v>979572</v>
      </c>
      <c r="D157">
        <v>88887.338935399996</v>
      </c>
      <c r="E157" t="s">
        <v>125</v>
      </c>
      <c r="F157" t="s">
        <v>127</v>
      </c>
      <c r="G157">
        <v>80.97</v>
      </c>
      <c r="H157">
        <f t="shared" ca="1" si="7"/>
        <v>4</v>
      </c>
      <c r="I157">
        <f t="shared" ca="1" si="9"/>
        <v>19</v>
      </c>
      <c r="J157">
        <f t="shared" ca="1" si="10"/>
        <v>1</v>
      </c>
    </row>
    <row r="158" spans="1:10" x14ac:dyDescent="0.25">
      <c r="A158" s="1">
        <v>44402</v>
      </c>
      <c r="B158">
        <f t="shared" ca="1" si="8"/>
        <v>9</v>
      </c>
      <c r="C158" s="5">
        <v>5086300</v>
      </c>
      <c r="D158" s="5">
        <v>3536467.6750703999</v>
      </c>
      <c r="E158" t="s">
        <v>120</v>
      </c>
      <c r="F158" t="s">
        <v>121</v>
      </c>
      <c r="G158">
        <v>5.58</v>
      </c>
      <c r="H158">
        <f t="shared" ca="1" si="7"/>
        <v>8</v>
      </c>
      <c r="I158">
        <f t="shared" ca="1" si="9"/>
        <v>18</v>
      </c>
      <c r="J158">
        <f t="shared" ca="1" si="10"/>
        <v>5</v>
      </c>
    </row>
    <row r="159" spans="1:10" x14ac:dyDescent="0.25">
      <c r="A159" s="1">
        <v>44408</v>
      </c>
      <c r="B159">
        <f t="shared" ca="1" si="8"/>
        <v>8</v>
      </c>
      <c r="C159" s="5">
        <v>4353100</v>
      </c>
      <c r="D159" s="5">
        <v>4190048.0110439998</v>
      </c>
      <c r="E159" t="s">
        <v>122</v>
      </c>
      <c r="F159" t="s">
        <v>121</v>
      </c>
      <c r="G159">
        <v>40.89</v>
      </c>
      <c r="H159">
        <f t="shared" ref="H159:H222" ca="1" si="11">RANDBETWEEN(0,10)</f>
        <v>7</v>
      </c>
      <c r="I159">
        <f t="shared" ca="1" si="9"/>
        <v>2</v>
      </c>
      <c r="J159">
        <f t="shared" ca="1" si="10"/>
        <v>4</v>
      </c>
    </row>
    <row r="160" spans="1:10" x14ac:dyDescent="0.25">
      <c r="A160" s="1">
        <v>44414</v>
      </c>
      <c r="B160">
        <f t="shared" ca="1" si="8"/>
        <v>7</v>
      </c>
      <c r="C160" s="5">
        <v>2056700</v>
      </c>
      <c r="D160">
        <v>484368.34733939997</v>
      </c>
      <c r="E160" t="s">
        <v>123</v>
      </c>
      <c r="F160" t="s">
        <v>124</v>
      </c>
      <c r="G160">
        <v>35.94</v>
      </c>
      <c r="H160">
        <f t="shared" ca="1" si="11"/>
        <v>10</v>
      </c>
      <c r="I160">
        <f t="shared" ca="1" si="9"/>
        <v>9</v>
      </c>
      <c r="J160">
        <f t="shared" ca="1" si="10"/>
        <v>4</v>
      </c>
    </row>
    <row r="161" spans="1:10" x14ac:dyDescent="0.25">
      <c r="A161" s="1">
        <v>44420</v>
      </c>
      <c r="B161">
        <f t="shared" ca="1" si="8"/>
        <v>3</v>
      </c>
      <c r="C161" s="5">
        <v>4886675</v>
      </c>
      <c r="D161" s="5">
        <v>549708.68347339996</v>
      </c>
      <c r="E161" t="s">
        <v>125</v>
      </c>
      <c r="F161" t="s">
        <v>126</v>
      </c>
      <c r="G161">
        <v>4.9800000000000004</v>
      </c>
      <c r="H161">
        <f t="shared" ca="1" si="11"/>
        <v>9</v>
      </c>
      <c r="I161">
        <f t="shared" ca="1" si="9"/>
        <v>4</v>
      </c>
      <c r="J161">
        <f t="shared" ca="1" si="10"/>
        <v>2</v>
      </c>
    </row>
    <row r="162" spans="1:10" x14ac:dyDescent="0.25">
      <c r="A162" s="1">
        <v>44426</v>
      </c>
      <c r="B162">
        <f t="shared" ca="1" si="8"/>
        <v>3</v>
      </c>
      <c r="C162" s="5">
        <v>1973200</v>
      </c>
      <c r="D162" s="5">
        <v>6150789.0196073996</v>
      </c>
      <c r="E162" t="s">
        <v>120</v>
      </c>
      <c r="F162" t="s">
        <v>121</v>
      </c>
      <c r="G162">
        <v>15.28</v>
      </c>
      <c r="H162">
        <f t="shared" ca="1" si="11"/>
        <v>8</v>
      </c>
      <c r="I162">
        <f t="shared" ca="1" si="9"/>
        <v>6</v>
      </c>
      <c r="J162">
        <f t="shared" ca="1" si="10"/>
        <v>10</v>
      </c>
    </row>
    <row r="163" spans="1:10" x14ac:dyDescent="0.25">
      <c r="A163" s="1">
        <v>44432</v>
      </c>
      <c r="B163">
        <f t="shared" ca="1" si="8"/>
        <v>1</v>
      </c>
      <c r="C163" s="5">
        <v>4156000</v>
      </c>
      <c r="D163">
        <v>6804369.3557439996</v>
      </c>
      <c r="E163" t="s">
        <v>122</v>
      </c>
      <c r="F163" t="s">
        <v>127</v>
      </c>
      <c r="G163">
        <v>1.98</v>
      </c>
      <c r="H163">
        <f t="shared" ca="1" si="11"/>
        <v>7</v>
      </c>
      <c r="I163">
        <f t="shared" ca="1" si="9"/>
        <v>12</v>
      </c>
      <c r="J163">
        <f t="shared" ca="1" si="10"/>
        <v>6</v>
      </c>
    </row>
    <row r="164" spans="1:10" x14ac:dyDescent="0.25">
      <c r="A164" s="1">
        <v>44438</v>
      </c>
      <c r="B164">
        <f t="shared" ca="1" si="8"/>
        <v>6</v>
      </c>
      <c r="C164" s="5">
        <v>1045000</v>
      </c>
      <c r="D164" s="5">
        <v>7457949.6918764003</v>
      </c>
      <c r="E164" t="s">
        <v>123</v>
      </c>
      <c r="F164" t="s">
        <v>121</v>
      </c>
      <c r="G164">
        <v>55.99</v>
      </c>
      <c r="H164">
        <f t="shared" ca="1" si="11"/>
        <v>2</v>
      </c>
      <c r="I164">
        <f t="shared" ca="1" si="9"/>
        <v>2</v>
      </c>
      <c r="J164">
        <f t="shared" ca="1" si="10"/>
        <v>6</v>
      </c>
    </row>
    <row r="165" spans="1:10" x14ac:dyDescent="0.25">
      <c r="A165" s="1">
        <v>44444</v>
      </c>
      <c r="B165">
        <f t="shared" ca="1" si="8"/>
        <v>3</v>
      </c>
      <c r="C165" s="5">
        <v>800000</v>
      </c>
      <c r="D165" s="5">
        <v>8111530.0801139995</v>
      </c>
      <c r="E165" t="s">
        <v>125</v>
      </c>
      <c r="F165" t="s">
        <v>121</v>
      </c>
      <c r="G165">
        <v>1.68</v>
      </c>
      <c r="H165">
        <f t="shared" ca="1" si="11"/>
        <v>3</v>
      </c>
      <c r="I165">
        <f t="shared" ca="1" si="9"/>
        <v>12</v>
      </c>
      <c r="J165">
        <f t="shared" ca="1" si="10"/>
        <v>14</v>
      </c>
    </row>
    <row r="166" spans="1:10" x14ac:dyDescent="0.25">
      <c r="A166" s="1">
        <v>44450</v>
      </c>
      <c r="B166">
        <f t="shared" ca="1" si="8"/>
        <v>8</v>
      </c>
      <c r="C166" s="5">
        <v>4483000</v>
      </c>
      <c r="D166" s="5">
        <v>8765110.3641454</v>
      </c>
      <c r="E166" t="s">
        <v>120</v>
      </c>
      <c r="F166" t="s">
        <v>124</v>
      </c>
      <c r="G166">
        <v>4.13</v>
      </c>
      <c r="H166">
        <f t="shared" ca="1" si="11"/>
        <v>4</v>
      </c>
      <c r="I166">
        <f t="shared" ca="1" si="9"/>
        <v>20</v>
      </c>
      <c r="J166">
        <f t="shared" ca="1" si="10"/>
        <v>7</v>
      </c>
    </row>
    <row r="167" spans="1:10" x14ac:dyDescent="0.25">
      <c r="A167" s="1">
        <v>44456</v>
      </c>
      <c r="B167">
        <f t="shared" ca="1" si="8"/>
        <v>5</v>
      </c>
      <c r="C167" s="5">
        <v>3074775</v>
      </c>
      <c r="D167" s="5">
        <v>9418690.7008040007</v>
      </c>
      <c r="E167" t="s">
        <v>122</v>
      </c>
      <c r="F167" t="s">
        <v>126</v>
      </c>
      <c r="G167">
        <v>130.97999999999999</v>
      </c>
      <c r="H167">
        <f t="shared" ca="1" si="11"/>
        <v>7</v>
      </c>
      <c r="I167">
        <f t="shared" ca="1" si="9"/>
        <v>14</v>
      </c>
      <c r="J167">
        <f t="shared" ca="1" si="10"/>
        <v>13</v>
      </c>
    </row>
    <row r="168" spans="1:10" x14ac:dyDescent="0.25">
      <c r="A168" s="1">
        <v>44462</v>
      </c>
      <c r="B168">
        <f t="shared" ca="1" si="8"/>
        <v>5</v>
      </c>
      <c r="C168" s="5">
        <v>1834200</v>
      </c>
      <c r="D168" s="5">
        <v>300771.03641439998</v>
      </c>
      <c r="E168" t="s">
        <v>123</v>
      </c>
      <c r="F168" t="s">
        <v>121</v>
      </c>
      <c r="G168">
        <v>28.48</v>
      </c>
      <c r="H168">
        <f t="shared" ca="1" si="11"/>
        <v>4</v>
      </c>
      <c r="I168">
        <f t="shared" ca="1" si="9"/>
        <v>20</v>
      </c>
      <c r="J168">
        <f t="shared" ca="1" si="10"/>
        <v>5</v>
      </c>
    </row>
    <row r="169" spans="1:10" x14ac:dyDescent="0.25">
      <c r="A169" s="1">
        <v>44468</v>
      </c>
      <c r="B169">
        <f t="shared" ca="1" si="8"/>
        <v>8</v>
      </c>
      <c r="C169" s="5">
        <v>13370000</v>
      </c>
      <c r="D169" s="5">
        <v>3075851.375494</v>
      </c>
      <c r="E169" t="s">
        <v>125</v>
      </c>
      <c r="F169" t="s">
        <v>127</v>
      </c>
      <c r="G169">
        <v>65.989999999999995</v>
      </c>
      <c r="H169">
        <f t="shared" ca="1" si="11"/>
        <v>7</v>
      </c>
      <c r="I169">
        <f t="shared" ca="1" si="9"/>
        <v>16</v>
      </c>
      <c r="J169">
        <f t="shared" ca="1" si="10"/>
        <v>6</v>
      </c>
    </row>
    <row r="170" spans="1:10" x14ac:dyDescent="0.25">
      <c r="A170" s="1">
        <v>44474</v>
      </c>
      <c r="B170">
        <f t="shared" ca="1" si="8"/>
        <v>4</v>
      </c>
      <c r="C170" s="5">
        <v>14474600</v>
      </c>
      <c r="D170" s="5">
        <v>31379431.708683401</v>
      </c>
      <c r="E170" t="s">
        <v>120</v>
      </c>
      <c r="F170" t="s">
        <v>121</v>
      </c>
      <c r="G170">
        <v>4.9800000000000004</v>
      </c>
      <c r="H170">
        <f t="shared" ca="1" si="11"/>
        <v>8</v>
      </c>
      <c r="I170">
        <f t="shared" ca="1" si="9"/>
        <v>12</v>
      </c>
      <c r="J170">
        <f t="shared" ca="1" si="10"/>
        <v>12</v>
      </c>
    </row>
    <row r="171" spans="1:10" x14ac:dyDescent="0.25">
      <c r="A171" s="1">
        <v>44480</v>
      </c>
      <c r="B171">
        <f t="shared" ca="1" si="8"/>
        <v>9</v>
      </c>
      <c r="C171" s="5">
        <v>2103390</v>
      </c>
      <c r="D171" s="5">
        <v>303301.0448184</v>
      </c>
      <c r="E171" t="s">
        <v>122</v>
      </c>
      <c r="F171" t="s">
        <v>121</v>
      </c>
      <c r="G171">
        <v>8.33</v>
      </c>
      <c r="H171">
        <f t="shared" ca="1" si="11"/>
        <v>4</v>
      </c>
      <c r="I171">
        <f t="shared" ca="1" si="9"/>
        <v>1</v>
      </c>
      <c r="J171">
        <f t="shared" ca="1" si="10"/>
        <v>6</v>
      </c>
    </row>
    <row r="172" spans="1:10" x14ac:dyDescent="0.25">
      <c r="A172" s="1">
        <v>44486</v>
      </c>
      <c r="B172">
        <f t="shared" ca="1" si="8"/>
        <v>9</v>
      </c>
      <c r="C172" s="5">
        <v>7750100</v>
      </c>
      <c r="D172" s="5">
        <v>368659.38095399999</v>
      </c>
      <c r="E172" t="s">
        <v>123</v>
      </c>
      <c r="F172" t="s">
        <v>124</v>
      </c>
      <c r="G172">
        <v>85.99</v>
      </c>
      <c r="H172">
        <f t="shared" ca="1" si="11"/>
        <v>0</v>
      </c>
      <c r="I172">
        <f t="shared" ca="1" si="9"/>
        <v>20</v>
      </c>
      <c r="J172">
        <f t="shared" ca="1" si="10"/>
        <v>0</v>
      </c>
    </row>
    <row r="173" spans="1:10" x14ac:dyDescent="0.25">
      <c r="A173" s="1">
        <v>44492</v>
      </c>
      <c r="B173">
        <f t="shared" ca="1" si="8"/>
        <v>5</v>
      </c>
      <c r="C173" s="5">
        <v>9250000</v>
      </c>
      <c r="D173" s="5">
        <v>3334017.7170863999</v>
      </c>
      <c r="E173" t="s">
        <v>125</v>
      </c>
      <c r="F173" t="s">
        <v>126</v>
      </c>
      <c r="G173">
        <v>8.33</v>
      </c>
      <c r="H173">
        <f t="shared" ca="1" si="11"/>
        <v>4</v>
      </c>
      <c r="I173">
        <f t="shared" ca="1" si="9"/>
        <v>10</v>
      </c>
      <c r="J173">
        <f t="shared" ca="1" si="10"/>
        <v>8</v>
      </c>
    </row>
    <row r="174" spans="1:10" x14ac:dyDescent="0.25">
      <c r="A174" s="1">
        <v>44498</v>
      </c>
      <c r="B174">
        <f t="shared" ca="1" si="8"/>
        <v>8</v>
      </c>
      <c r="C174" s="5">
        <v>2867650</v>
      </c>
      <c r="D174" s="5">
        <v>33993753.05314</v>
      </c>
      <c r="E174" t="s">
        <v>120</v>
      </c>
      <c r="F174" t="s">
        <v>121</v>
      </c>
      <c r="G174">
        <v>1637.53</v>
      </c>
      <c r="H174">
        <f t="shared" ca="1" si="11"/>
        <v>2</v>
      </c>
      <c r="I174">
        <f t="shared" ca="1" si="9"/>
        <v>3</v>
      </c>
      <c r="J174">
        <f t="shared" ca="1" si="10"/>
        <v>12</v>
      </c>
    </row>
    <row r="175" spans="1:10" x14ac:dyDescent="0.25">
      <c r="A175" s="1">
        <v>44504</v>
      </c>
      <c r="B175">
        <f t="shared" ca="1" si="8"/>
        <v>1</v>
      </c>
      <c r="C175" s="5">
        <v>2798650</v>
      </c>
      <c r="D175" s="5">
        <v>34647333.389355399</v>
      </c>
      <c r="E175" t="s">
        <v>122</v>
      </c>
      <c r="F175" t="s">
        <v>127</v>
      </c>
      <c r="G175">
        <v>19.98</v>
      </c>
      <c r="H175">
        <f t="shared" ca="1" si="11"/>
        <v>6</v>
      </c>
      <c r="I175">
        <f t="shared" ca="1" si="9"/>
        <v>17</v>
      </c>
      <c r="J175">
        <f t="shared" ca="1" si="10"/>
        <v>11</v>
      </c>
    </row>
    <row r="176" spans="1:10" x14ac:dyDescent="0.25">
      <c r="A176" s="1">
        <v>44510</v>
      </c>
      <c r="B176">
        <f t="shared" ca="1" si="8"/>
        <v>6</v>
      </c>
      <c r="C176" s="5">
        <v>2468300</v>
      </c>
      <c r="D176" s="5">
        <v>35300913.754904002</v>
      </c>
      <c r="E176" t="s">
        <v>123</v>
      </c>
      <c r="F176" t="s">
        <v>121</v>
      </c>
      <c r="G176">
        <v>7.38</v>
      </c>
      <c r="H176">
        <f t="shared" ca="1" si="11"/>
        <v>2</v>
      </c>
      <c r="I176">
        <f t="shared" ca="1" si="9"/>
        <v>12</v>
      </c>
      <c r="J176">
        <f t="shared" ca="1" si="10"/>
        <v>7</v>
      </c>
    </row>
    <row r="177" spans="1:10" x14ac:dyDescent="0.25">
      <c r="A177" s="1">
        <v>44516</v>
      </c>
      <c r="B177">
        <f t="shared" ca="1" si="8"/>
        <v>1</v>
      </c>
      <c r="C177" s="5">
        <v>270000</v>
      </c>
      <c r="D177">
        <v>35954494.061644003</v>
      </c>
      <c r="E177" t="s">
        <v>125</v>
      </c>
      <c r="F177" t="s">
        <v>121</v>
      </c>
      <c r="G177">
        <v>5.98</v>
      </c>
      <c r="H177">
        <f t="shared" ca="1" si="11"/>
        <v>4</v>
      </c>
      <c r="I177">
        <f t="shared" ca="1" si="9"/>
        <v>1</v>
      </c>
      <c r="J177">
        <f t="shared" ca="1" si="10"/>
        <v>5</v>
      </c>
    </row>
    <row r="178" spans="1:10" x14ac:dyDescent="0.25">
      <c r="A178" s="1">
        <v>44522</v>
      </c>
      <c r="B178">
        <f t="shared" ca="1" si="8"/>
        <v>5</v>
      </c>
      <c r="C178" s="5">
        <v>1374100</v>
      </c>
      <c r="D178" s="5">
        <v>36608074.3977594</v>
      </c>
      <c r="E178" t="s">
        <v>120</v>
      </c>
      <c r="F178" t="s">
        <v>124</v>
      </c>
      <c r="G178">
        <v>15.42</v>
      </c>
      <c r="H178">
        <f t="shared" ca="1" si="11"/>
        <v>5</v>
      </c>
      <c r="I178">
        <f t="shared" ca="1" si="9"/>
        <v>13</v>
      </c>
      <c r="J178">
        <f t="shared" ca="1" si="10"/>
        <v>2</v>
      </c>
    </row>
    <row r="179" spans="1:10" x14ac:dyDescent="0.25">
      <c r="A179" s="1">
        <v>44528</v>
      </c>
      <c r="B179">
        <f t="shared" ca="1" si="8"/>
        <v>8</v>
      </c>
      <c r="C179" s="5">
        <v>4077100</v>
      </c>
      <c r="D179" s="5">
        <v>3761654.7338934001</v>
      </c>
      <c r="E179" t="s">
        <v>122</v>
      </c>
      <c r="F179" t="s">
        <v>126</v>
      </c>
      <c r="G179">
        <v>8.33</v>
      </c>
      <c r="H179">
        <f t="shared" ca="1" si="11"/>
        <v>10</v>
      </c>
      <c r="I179">
        <f t="shared" ca="1" si="9"/>
        <v>14</v>
      </c>
      <c r="J179">
        <f t="shared" ca="1" si="10"/>
        <v>15</v>
      </c>
    </row>
    <row r="180" spans="1:10" x14ac:dyDescent="0.25">
      <c r="A180" s="1">
        <v>44534</v>
      </c>
      <c r="B180">
        <f t="shared" ca="1" si="8"/>
        <v>6</v>
      </c>
      <c r="C180" s="5">
        <v>1651300</v>
      </c>
      <c r="D180">
        <v>3791535.070084</v>
      </c>
      <c r="E180" t="s">
        <v>123</v>
      </c>
      <c r="F180" t="s">
        <v>121</v>
      </c>
      <c r="G180">
        <v>7.99</v>
      </c>
      <c r="H180">
        <f t="shared" ca="1" si="11"/>
        <v>7</v>
      </c>
      <c r="I180">
        <f t="shared" ca="1" si="9"/>
        <v>16</v>
      </c>
      <c r="J180">
        <f t="shared" ca="1" si="10"/>
        <v>4</v>
      </c>
    </row>
    <row r="181" spans="1:10" x14ac:dyDescent="0.25">
      <c r="A181" s="1">
        <v>44540</v>
      </c>
      <c r="B181">
        <f t="shared" ca="1" si="8"/>
        <v>7</v>
      </c>
      <c r="C181" s="5">
        <v>2785000</v>
      </c>
      <c r="D181" s="5">
        <v>38568815.406163998</v>
      </c>
      <c r="E181" t="s">
        <v>125</v>
      </c>
      <c r="F181" t="s">
        <v>127</v>
      </c>
      <c r="G181">
        <v>296.18</v>
      </c>
      <c r="H181">
        <f t="shared" ca="1" si="11"/>
        <v>6</v>
      </c>
      <c r="I181">
        <f t="shared" ca="1" si="9"/>
        <v>20</v>
      </c>
      <c r="J181">
        <f t="shared" ca="1" si="10"/>
        <v>3</v>
      </c>
    </row>
    <row r="182" spans="1:10" x14ac:dyDescent="0.25">
      <c r="A182" s="1">
        <v>44546</v>
      </c>
      <c r="B182">
        <f t="shared" ca="1" si="8"/>
        <v>5</v>
      </c>
      <c r="C182" s="5">
        <v>3086048</v>
      </c>
      <c r="D182" s="5">
        <v>39395.749739999999</v>
      </c>
      <c r="E182" t="s">
        <v>120</v>
      </c>
      <c r="F182" t="s">
        <v>121</v>
      </c>
      <c r="G182">
        <v>29.1</v>
      </c>
      <c r="H182">
        <f t="shared" ca="1" si="11"/>
        <v>8</v>
      </c>
      <c r="I182">
        <f t="shared" ca="1" si="9"/>
        <v>6</v>
      </c>
      <c r="J182">
        <f t="shared" ca="1" si="10"/>
        <v>2</v>
      </c>
    </row>
    <row r="183" spans="1:10" x14ac:dyDescent="0.25">
      <c r="A183" s="1">
        <v>44552</v>
      </c>
      <c r="B183">
        <f t="shared" ca="1" si="8"/>
        <v>4</v>
      </c>
      <c r="C183" s="5">
        <v>1974300</v>
      </c>
      <c r="D183">
        <v>39875976.078431398</v>
      </c>
      <c r="E183" t="s">
        <v>122</v>
      </c>
      <c r="F183" t="s">
        <v>121</v>
      </c>
      <c r="G183">
        <v>276.2</v>
      </c>
      <c r="H183">
        <f t="shared" ca="1" si="11"/>
        <v>4</v>
      </c>
      <c r="I183">
        <f t="shared" ca="1" si="9"/>
        <v>9</v>
      </c>
      <c r="J183">
        <f t="shared" ca="1" si="10"/>
        <v>12</v>
      </c>
    </row>
    <row r="184" spans="1:10" x14ac:dyDescent="0.25">
      <c r="A184" s="1">
        <v>44553</v>
      </c>
      <c r="B184">
        <f t="shared" ca="1" si="8"/>
        <v>3</v>
      </c>
      <c r="C184" s="5">
        <v>3660780</v>
      </c>
      <c r="D184" s="5">
        <v>4059556.4145654002</v>
      </c>
      <c r="E184" t="s">
        <v>123</v>
      </c>
      <c r="F184" t="s">
        <v>124</v>
      </c>
      <c r="G184">
        <v>6.28</v>
      </c>
      <c r="H184">
        <f t="shared" ca="1" si="11"/>
        <v>5</v>
      </c>
      <c r="I184">
        <f t="shared" ca="1" si="9"/>
        <v>19</v>
      </c>
      <c r="J184">
        <f t="shared" ca="1" si="10"/>
        <v>1</v>
      </c>
    </row>
    <row r="185" spans="1:10" x14ac:dyDescent="0.25">
      <c r="A185" s="1">
        <v>44554</v>
      </c>
      <c r="B185">
        <f t="shared" ca="1" si="8"/>
        <v>2</v>
      </c>
      <c r="C185" s="5">
        <v>2550000</v>
      </c>
      <c r="D185" s="5">
        <v>41183136.750700399</v>
      </c>
      <c r="E185" t="s">
        <v>125</v>
      </c>
      <c r="F185" t="s">
        <v>126</v>
      </c>
      <c r="G185">
        <v>7.77</v>
      </c>
      <c r="H185">
        <f t="shared" ca="1" si="11"/>
        <v>9</v>
      </c>
      <c r="I185">
        <f t="shared" ca="1" si="9"/>
        <v>15</v>
      </c>
      <c r="J185">
        <f t="shared" ca="1" si="10"/>
        <v>0</v>
      </c>
    </row>
    <row r="186" spans="1:10" x14ac:dyDescent="0.25">
      <c r="A186" s="1">
        <v>44555</v>
      </c>
      <c r="B186">
        <f t="shared" ca="1" si="8"/>
        <v>5</v>
      </c>
      <c r="C186" s="5">
        <v>2730000</v>
      </c>
      <c r="D186">
        <v>41836717.086834401</v>
      </c>
      <c r="E186" t="s">
        <v>120</v>
      </c>
      <c r="F186" t="s">
        <v>121</v>
      </c>
      <c r="G186">
        <v>7.59</v>
      </c>
      <c r="H186">
        <f t="shared" ca="1" si="11"/>
        <v>2</v>
      </c>
      <c r="I186">
        <f t="shared" ca="1" si="9"/>
        <v>3</v>
      </c>
      <c r="J186">
        <f t="shared" ca="1" si="10"/>
        <v>2</v>
      </c>
    </row>
    <row r="187" spans="1:10" x14ac:dyDescent="0.25">
      <c r="A187" s="1">
        <v>44556</v>
      </c>
      <c r="B187">
        <f t="shared" ca="1" si="8"/>
        <v>3</v>
      </c>
      <c r="C187" s="5">
        <v>963100</v>
      </c>
      <c r="D187" s="5">
        <v>449097.49693999998</v>
      </c>
      <c r="E187" t="s">
        <v>122</v>
      </c>
      <c r="F187" t="s">
        <v>127</v>
      </c>
      <c r="G187">
        <v>3.26</v>
      </c>
      <c r="H187">
        <f t="shared" ca="1" si="11"/>
        <v>0</v>
      </c>
      <c r="I187">
        <f t="shared" ca="1" si="9"/>
        <v>13</v>
      </c>
      <c r="J187">
        <f t="shared" ca="1" si="10"/>
        <v>11</v>
      </c>
    </row>
    <row r="188" spans="1:10" x14ac:dyDescent="0.25">
      <c r="A188" s="1">
        <v>44557</v>
      </c>
      <c r="B188">
        <f t="shared" ca="1" si="8"/>
        <v>8</v>
      </c>
      <c r="C188" s="5">
        <v>1419500</v>
      </c>
      <c r="D188" s="5">
        <v>43143877.759103402</v>
      </c>
      <c r="E188" t="s">
        <v>123</v>
      </c>
      <c r="F188" t="s">
        <v>121</v>
      </c>
      <c r="G188">
        <v>15.23</v>
      </c>
      <c r="H188">
        <f t="shared" ca="1" si="11"/>
        <v>1</v>
      </c>
      <c r="I188">
        <f t="shared" ca="1" si="9"/>
        <v>8</v>
      </c>
      <c r="J188">
        <f t="shared" ca="1" si="10"/>
        <v>14</v>
      </c>
    </row>
    <row r="189" spans="1:10" x14ac:dyDescent="0.25">
      <c r="A189" s="1">
        <v>44558</v>
      </c>
      <c r="B189">
        <f t="shared" ca="1" si="8"/>
        <v>8</v>
      </c>
      <c r="C189" s="5">
        <v>2758482</v>
      </c>
      <c r="D189">
        <v>43797458.095384002</v>
      </c>
      <c r="E189" t="s">
        <v>125</v>
      </c>
      <c r="F189" t="s">
        <v>121</v>
      </c>
      <c r="G189">
        <v>3.26</v>
      </c>
      <c r="H189">
        <f t="shared" ca="1" si="11"/>
        <v>10</v>
      </c>
      <c r="I189">
        <f t="shared" ca="1" si="9"/>
        <v>10</v>
      </c>
      <c r="J189">
        <f t="shared" ca="1" si="10"/>
        <v>3</v>
      </c>
    </row>
    <row r="190" spans="1:10" x14ac:dyDescent="0.25">
      <c r="A190" s="1">
        <v>44559</v>
      </c>
      <c r="B190">
        <f t="shared" ca="1" si="8"/>
        <v>6</v>
      </c>
      <c r="C190" s="5">
        <v>661900</v>
      </c>
      <c r="D190" s="5">
        <v>44451038.431373999</v>
      </c>
      <c r="E190" t="s">
        <v>120</v>
      </c>
      <c r="F190" t="s">
        <v>124</v>
      </c>
      <c r="G190">
        <v>8.34</v>
      </c>
      <c r="H190">
        <f t="shared" ca="1" si="11"/>
        <v>6</v>
      </c>
      <c r="I190">
        <f t="shared" ca="1" si="9"/>
        <v>14</v>
      </c>
      <c r="J190">
        <f t="shared" ca="1" si="10"/>
        <v>10</v>
      </c>
    </row>
    <row r="191" spans="1:10" x14ac:dyDescent="0.25">
      <c r="A191" s="1">
        <v>44560</v>
      </c>
      <c r="B191">
        <f t="shared" ca="1" si="8"/>
        <v>7</v>
      </c>
      <c r="C191" s="5">
        <v>19451600</v>
      </c>
      <c r="D191" s="5">
        <v>45104618.767507397</v>
      </c>
      <c r="E191" t="s">
        <v>122</v>
      </c>
      <c r="F191" t="s">
        <v>126</v>
      </c>
      <c r="G191">
        <v>99.23</v>
      </c>
      <c r="H191">
        <f t="shared" ca="1" si="11"/>
        <v>10</v>
      </c>
      <c r="I191">
        <f t="shared" ca="1" si="9"/>
        <v>10</v>
      </c>
      <c r="J191">
        <f t="shared" ca="1" si="10"/>
        <v>6</v>
      </c>
    </row>
    <row r="192" spans="1:10" x14ac:dyDescent="0.25">
      <c r="A192" s="1">
        <v>44561</v>
      </c>
      <c r="B192">
        <f t="shared" ca="1" si="8"/>
        <v>1</v>
      </c>
      <c r="C192" s="5">
        <v>1292345</v>
      </c>
      <c r="D192">
        <v>45758199.103641398</v>
      </c>
      <c r="E192" t="s">
        <v>123</v>
      </c>
      <c r="F192" t="s">
        <v>121</v>
      </c>
      <c r="G192">
        <v>8.34</v>
      </c>
      <c r="H192">
        <f t="shared" ca="1" si="11"/>
        <v>10</v>
      </c>
      <c r="I192">
        <f t="shared" ca="1" si="9"/>
        <v>17</v>
      </c>
      <c r="J192">
        <f t="shared" ca="1" si="10"/>
        <v>1</v>
      </c>
    </row>
    <row r="193" spans="1:10" x14ac:dyDescent="0.25">
      <c r="A193" s="1">
        <v>44421</v>
      </c>
      <c r="B193">
        <f t="shared" ca="1" si="8"/>
        <v>3</v>
      </c>
      <c r="C193" s="5">
        <v>9702682</v>
      </c>
      <c r="D193" s="5">
        <v>46411779.439776398</v>
      </c>
      <c r="E193" t="s">
        <v>125</v>
      </c>
      <c r="F193" t="s">
        <v>127</v>
      </c>
      <c r="G193">
        <v>99.23</v>
      </c>
      <c r="H193">
        <f t="shared" ca="1" si="11"/>
        <v>9</v>
      </c>
      <c r="I193">
        <f t="shared" ca="1" si="9"/>
        <v>18</v>
      </c>
      <c r="J193">
        <f t="shared" ca="1" si="10"/>
        <v>7</v>
      </c>
    </row>
    <row r="194" spans="1:10" x14ac:dyDescent="0.25">
      <c r="A194" s="1">
        <v>44424</v>
      </c>
      <c r="B194">
        <f t="shared" ca="1" si="8"/>
        <v>5</v>
      </c>
      <c r="C194" s="5">
        <v>10198700</v>
      </c>
      <c r="D194" s="5">
        <v>47065359.7759104</v>
      </c>
      <c r="E194" t="s">
        <v>120</v>
      </c>
      <c r="F194" t="s">
        <v>121</v>
      </c>
      <c r="G194">
        <v>4.8899999999999997</v>
      </c>
      <c r="H194">
        <f t="shared" ca="1" si="11"/>
        <v>3</v>
      </c>
      <c r="I194">
        <f t="shared" ca="1" si="9"/>
        <v>11</v>
      </c>
      <c r="J194">
        <f t="shared" ca="1" si="10"/>
        <v>4</v>
      </c>
    </row>
    <row r="195" spans="1:10" x14ac:dyDescent="0.25">
      <c r="A195" s="1">
        <v>44422</v>
      </c>
      <c r="B195">
        <f t="shared" ref="B195:B258" ca="1" si="12">RANDBETWEEN(1,9)</f>
        <v>7</v>
      </c>
      <c r="C195" s="5">
        <v>714000</v>
      </c>
      <c r="D195">
        <v>47718940.110444002</v>
      </c>
      <c r="E195" t="s">
        <v>122</v>
      </c>
      <c r="F195" t="s">
        <v>121</v>
      </c>
      <c r="G195">
        <v>6.68</v>
      </c>
      <c r="H195">
        <f t="shared" ca="1" si="11"/>
        <v>9</v>
      </c>
      <c r="I195">
        <f t="shared" ref="I195:I258" ca="1" si="13">RANDBETWEEN(1,20)</f>
        <v>12</v>
      </c>
      <c r="J195">
        <f t="shared" ref="J195:J258" ca="1" si="14">RANDBETWEEN(0,15)</f>
        <v>13</v>
      </c>
    </row>
    <row r="196" spans="1:10" x14ac:dyDescent="0.25">
      <c r="A196" s="1">
        <v>44423</v>
      </c>
      <c r="B196">
        <f t="shared" ca="1" si="12"/>
        <v>1</v>
      </c>
      <c r="C196" s="5">
        <v>2099525</v>
      </c>
      <c r="D196" s="5">
        <v>483750.4481794</v>
      </c>
      <c r="E196" t="s">
        <v>123</v>
      </c>
      <c r="F196" t="s">
        <v>124</v>
      </c>
      <c r="G196">
        <v>124.49</v>
      </c>
      <c r="H196">
        <f t="shared" ca="1" si="11"/>
        <v>3</v>
      </c>
      <c r="I196">
        <f t="shared" ca="1" si="13"/>
        <v>7</v>
      </c>
      <c r="J196">
        <f t="shared" ca="1" si="14"/>
        <v>8</v>
      </c>
    </row>
    <row r="197" spans="1:10" x14ac:dyDescent="0.25">
      <c r="A197" s="1">
        <v>44425</v>
      </c>
      <c r="B197">
        <f t="shared" ca="1" si="12"/>
        <v>8</v>
      </c>
      <c r="C197" s="5">
        <v>16200000</v>
      </c>
      <c r="D197" s="5">
        <v>4906100.7843134003</v>
      </c>
      <c r="E197" t="s">
        <v>125</v>
      </c>
      <c r="F197" t="s">
        <v>126</v>
      </c>
      <c r="G197">
        <v>125.99</v>
      </c>
      <c r="H197">
        <f t="shared" ca="1" si="11"/>
        <v>6</v>
      </c>
      <c r="I197">
        <f t="shared" ca="1" si="13"/>
        <v>20</v>
      </c>
      <c r="J197">
        <f t="shared" ca="1" si="14"/>
        <v>9</v>
      </c>
    </row>
    <row r="198" spans="1:10" x14ac:dyDescent="0.25">
      <c r="A198" s="1">
        <v>44445</v>
      </c>
      <c r="B198">
        <f t="shared" ca="1" si="12"/>
        <v>4</v>
      </c>
      <c r="C198" s="5">
        <v>2570600</v>
      </c>
      <c r="D198">
        <v>49679681.104483999</v>
      </c>
      <c r="E198" t="s">
        <v>120</v>
      </c>
      <c r="F198" t="s">
        <v>121</v>
      </c>
      <c r="G198">
        <v>328.14</v>
      </c>
      <c r="H198">
        <f t="shared" ca="1" si="11"/>
        <v>7</v>
      </c>
      <c r="I198">
        <f t="shared" ca="1" si="13"/>
        <v>8</v>
      </c>
      <c r="J198">
        <f t="shared" ca="1" si="14"/>
        <v>13</v>
      </c>
    </row>
    <row r="199" spans="1:10" x14ac:dyDescent="0.25">
      <c r="A199" s="1">
        <v>44446</v>
      </c>
      <c r="B199">
        <f t="shared" ca="1" si="12"/>
        <v>5</v>
      </c>
      <c r="C199" s="5">
        <v>1280000</v>
      </c>
      <c r="D199" s="5">
        <v>5033361.456584</v>
      </c>
      <c r="E199" t="s">
        <v>122</v>
      </c>
      <c r="F199" t="s">
        <v>127</v>
      </c>
      <c r="G199">
        <v>19.23</v>
      </c>
      <c r="H199">
        <f t="shared" ca="1" si="11"/>
        <v>2</v>
      </c>
      <c r="I199">
        <f t="shared" ca="1" si="13"/>
        <v>19</v>
      </c>
      <c r="J199">
        <f t="shared" ca="1" si="14"/>
        <v>4</v>
      </c>
    </row>
    <row r="200" spans="1:10" x14ac:dyDescent="0.25">
      <c r="A200" s="1">
        <v>43466</v>
      </c>
      <c r="B200">
        <f t="shared" ca="1" si="12"/>
        <v>5</v>
      </c>
      <c r="C200" s="5">
        <v>205000</v>
      </c>
      <c r="D200" s="5">
        <v>50986841.797173999</v>
      </c>
      <c r="E200" t="s">
        <v>123</v>
      </c>
      <c r="F200" t="s">
        <v>121</v>
      </c>
      <c r="G200">
        <v>20.99</v>
      </c>
      <c r="H200">
        <f t="shared" ca="1" si="11"/>
        <v>10</v>
      </c>
      <c r="I200">
        <f t="shared" ca="1" si="13"/>
        <v>20</v>
      </c>
      <c r="J200">
        <f t="shared" ca="1" si="14"/>
        <v>1</v>
      </c>
    </row>
    <row r="201" spans="1:10" x14ac:dyDescent="0.25">
      <c r="A201" s="1">
        <v>43468</v>
      </c>
      <c r="B201">
        <f t="shared" ca="1" si="12"/>
        <v>6</v>
      </c>
      <c r="C201" s="5">
        <v>1760800</v>
      </c>
      <c r="D201" s="5">
        <v>516404.18851399998</v>
      </c>
      <c r="E201" t="s">
        <v>125</v>
      </c>
      <c r="F201" t="s">
        <v>121</v>
      </c>
      <c r="G201">
        <v>5.4</v>
      </c>
      <c r="H201">
        <f t="shared" ca="1" si="11"/>
        <v>5</v>
      </c>
      <c r="I201">
        <f t="shared" ca="1" si="13"/>
        <v>16</v>
      </c>
      <c r="J201">
        <f t="shared" ca="1" si="14"/>
        <v>13</v>
      </c>
    </row>
    <row r="202" spans="1:10" x14ac:dyDescent="0.25">
      <c r="A202" s="1">
        <v>43470</v>
      </c>
      <c r="B202">
        <f t="shared" ca="1" si="12"/>
        <v>5</v>
      </c>
      <c r="C202" s="5">
        <v>2812559</v>
      </c>
      <c r="D202" s="5">
        <v>59400.464986400002</v>
      </c>
      <c r="E202" t="s">
        <v>120</v>
      </c>
      <c r="F202" t="s">
        <v>124</v>
      </c>
      <c r="G202">
        <v>200.98</v>
      </c>
      <c r="H202">
        <f t="shared" ca="1" si="11"/>
        <v>1</v>
      </c>
      <c r="I202">
        <f t="shared" ca="1" si="13"/>
        <v>4</v>
      </c>
      <c r="J202">
        <f t="shared" ca="1" si="14"/>
        <v>2</v>
      </c>
    </row>
    <row r="203" spans="1:10" x14ac:dyDescent="0.25">
      <c r="A203" s="1">
        <v>43472</v>
      </c>
      <c r="B203">
        <f t="shared" ca="1" si="12"/>
        <v>8</v>
      </c>
      <c r="C203" s="5">
        <v>3943000</v>
      </c>
      <c r="D203" s="5">
        <v>594758.80110399995</v>
      </c>
      <c r="E203" t="s">
        <v>122</v>
      </c>
      <c r="F203" t="s">
        <v>126</v>
      </c>
      <c r="G203">
        <v>4.28</v>
      </c>
      <c r="H203">
        <f t="shared" ca="1" si="11"/>
        <v>6</v>
      </c>
      <c r="I203">
        <f t="shared" ca="1" si="13"/>
        <v>20</v>
      </c>
      <c r="J203">
        <f t="shared" ca="1" si="14"/>
        <v>12</v>
      </c>
    </row>
    <row r="204" spans="1:10" x14ac:dyDescent="0.25">
      <c r="A204" s="1">
        <v>43474</v>
      </c>
      <c r="B204">
        <f t="shared" ca="1" si="12"/>
        <v>5</v>
      </c>
      <c r="C204" s="5">
        <v>3107790</v>
      </c>
      <c r="D204" s="5">
        <v>53601163.137543999</v>
      </c>
      <c r="E204" t="s">
        <v>123</v>
      </c>
      <c r="F204" t="s">
        <v>121</v>
      </c>
      <c r="G204">
        <v>85.99</v>
      </c>
      <c r="H204">
        <f t="shared" ca="1" si="11"/>
        <v>3</v>
      </c>
      <c r="I204">
        <f t="shared" ca="1" si="13"/>
        <v>17</v>
      </c>
      <c r="J204">
        <f t="shared" ca="1" si="14"/>
        <v>13</v>
      </c>
    </row>
    <row r="205" spans="1:10" x14ac:dyDescent="0.25">
      <c r="A205" s="1">
        <v>43476</v>
      </c>
      <c r="B205">
        <f t="shared" ca="1" si="12"/>
        <v>4</v>
      </c>
      <c r="C205" s="5">
        <v>9448200</v>
      </c>
      <c r="D205" s="5">
        <v>5454743.4733894002</v>
      </c>
      <c r="E205" t="s">
        <v>125</v>
      </c>
      <c r="F205" t="s">
        <v>127</v>
      </c>
      <c r="G205">
        <v>200.98</v>
      </c>
      <c r="H205">
        <f t="shared" ca="1" si="11"/>
        <v>5</v>
      </c>
      <c r="I205">
        <f t="shared" ca="1" si="13"/>
        <v>3</v>
      </c>
      <c r="J205">
        <f t="shared" ca="1" si="14"/>
        <v>5</v>
      </c>
    </row>
    <row r="206" spans="1:10" x14ac:dyDescent="0.25">
      <c r="A206" s="1">
        <v>43478</v>
      </c>
      <c r="B206">
        <f t="shared" ca="1" si="12"/>
        <v>7</v>
      </c>
      <c r="C206" s="5">
        <v>10617800</v>
      </c>
      <c r="D206" s="5">
        <v>5490833.8095340002</v>
      </c>
      <c r="E206" t="s">
        <v>120</v>
      </c>
      <c r="F206" t="s">
        <v>121</v>
      </c>
      <c r="G206">
        <v>4.28</v>
      </c>
      <c r="H206">
        <f t="shared" ca="1" si="11"/>
        <v>5</v>
      </c>
      <c r="I206">
        <f t="shared" ca="1" si="13"/>
        <v>18</v>
      </c>
      <c r="J206">
        <f t="shared" ca="1" si="14"/>
        <v>2</v>
      </c>
    </row>
    <row r="207" spans="1:10" x14ac:dyDescent="0.25">
      <c r="A207" s="1">
        <v>43480</v>
      </c>
      <c r="B207">
        <f t="shared" ca="1" si="12"/>
        <v>7</v>
      </c>
      <c r="C207" s="5">
        <v>847300</v>
      </c>
      <c r="D207" s="5">
        <v>55561904.145658404</v>
      </c>
      <c r="E207" t="s">
        <v>122</v>
      </c>
      <c r="F207" t="s">
        <v>121</v>
      </c>
      <c r="G207">
        <v>25.98</v>
      </c>
      <c r="H207">
        <f t="shared" ca="1" si="11"/>
        <v>9</v>
      </c>
      <c r="I207">
        <f t="shared" ca="1" si="13"/>
        <v>6</v>
      </c>
      <c r="J207">
        <f t="shared" ca="1" si="14"/>
        <v>7</v>
      </c>
    </row>
    <row r="208" spans="1:10" x14ac:dyDescent="0.25">
      <c r="A208" s="1">
        <v>43482</v>
      </c>
      <c r="B208">
        <f t="shared" ca="1" si="12"/>
        <v>6</v>
      </c>
      <c r="C208" s="5">
        <v>400000</v>
      </c>
      <c r="D208" s="5">
        <v>5615484.4817930004</v>
      </c>
      <c r="E208" t="s">
        <v>123</v>
      </c>
      <c r="F208" t="s">
        <v>124</v>
      </c>
      <c r="G208">
        <v>415.88</v>
      </c>
      <c r="H208">
        <f t="shared" ca="1" si="11"/>
        <v>2</v>
      </c>
      <c r="I208">
        <f t="shared" ca="1" si="13"/>
        <v>13</v>
      </c>
      <c r="J208">
        <f t="shared" ca="1" si="14"/>
        <v>14</v>
      </c>
    </row>
    <row r="209" spans="1:10" x14ac:dyDescent="0.25">
      <c r="A209" s="1">
        <v>43484</v>
      </c>
      <c r="B209">
        <f t="shared" ca="1" si="12"/>
        <v>7</v>
      </c>
      <c r="C209" s="5">
        <v>363200</v>
      </c>
      <c r="D209" s="5">
        <v>56869064.817973003</v>
      </c>
      <c r="E209" t="s">
        <v>125</v>
      </c>
      <c r="F209" t="s">
        <v>126</v>
      </c>
      <c r="G209">
        <v>5.34</v>
      </c>
      <c r="H209">
        <f t="shared" ca="1" si="11"/>
        <v>10</v>
      </c>
      <c r="I209">
        <f t="shared" ca="1" si="13"/>
        <v>14</v>
      </c>
      <c r="J209">
        <f t="shared" ca="1" si="14"/>
        <v>7</v>
      </c>
    </row>
    <row r="210" spans="1:10" x14ac:dyDescent="0.25">
      <c r="A210" s="1">
        <v>43486</v>
      </c>
      <c r="B210">
        <f t="shared" ca="1" si="12"/>
        <v>7</v>
      </c>
      <c r="C210" s="5">
        <v>2922600</v>
      </c>
      <c r="D210" s="5">
        <v>575645.15406139998</v>
      </c>
      <c r="E210" t="s">
        <v>120</v>
      </c>
      <c r="F210" t="s">
        <v>121</v>
      </c>
      <c r="G210">
        <v>65.989999999999995</v>
      </c>
      <c r="H210">
        <f t="shared" ca="1" si="11"/>
        <v>8</v>
      </c>
      <c r="I210">
        <f t="shared" ca="1" si="13"/>
        <v>17</v>
      </c>
      <c r="J210">
        <f t="shared" ca="1" si="14"/>
        <v>5</v>
      </c>
    </row>
    <row r="211" spans="1:10" x14ac:dyDescent="0.25">
      <c r="A211" s="1">
        <v>43488</v>
      </c>
      <c r="B211">
        <f t="shared" ca="1" si="12"/>
        <v>1</v>
      </c>
      <c r="C211" s="5">
        <v>500500</v>
      </c>
      <c r="D211" s="5">
        <v>581765.49019639997</v>
      </c>
      <c r="E211" t="s">
        <v>122</v>
      </c>
      <c r="F211" t="s">
        <v>127</v>
      </c>
      <c r="G211">
        <v>8.8800000000000008</v>
      </c>
      <c r="H211">
        <f t="shared" ca="1" si="11"/>
        <v>9</v>
      </c>
      <c r="I211">
        <f t="shared" ca="1" si="13"/>
        <v>10</v>
      </c>
      <c r="J211">
        <f t="shared" ca="1" si="14"/>
        <v>5</v>
      </c>
    </row>
    <row r="212" spans="1:10" x14ac:dyDescent="0.25">
      <c r="A212" s="1">
        <v>43490</v>
      </c>
      <c r="B212">
        <f t="shared" ca="1" si="12"/>
        <v>7</v>
      </c>
      <c r="C212" s="5">
        <v>1927450</v>
      </c>
      <c r="D212">
        <v>5889805.8633030001</v>
      </c>
      <c r="E212" t="s">
        <v>123</v>
      </c>
      <c r="F212" t="s">
        <v>121</v>
      </c>
      <c r="G212">
        <v>5.28</v>
      </c>
      <c r="H212">
        <f t="shared" ca="1" si="11"/>
        <v>2</v>
      </c>
      <c r="I212">
        <f t="shared" ca="1" si="13"/>
        <v>9</v>
      </c>
      <c r="J212">
        <f t="shared" ca="1" si="14"/>
        <v>14</v>
      </c>
    </row>
    <row r="213" spans="1:10" x14ac:dyDescent="0.25">
      <c r="A213" s="1">
        <v>43492</v>
      </c>
      <c r="B213">
        <f t="shared" ca="1" si="12"/>
        <v>5</v>
      </c>
      <c r="C213" s="5">
        <v>2660299</v>
      </c>
      <c r="D213" s="5">
        <v>59483386.164653003</v>
      </c>
      <c r="E213" t="s">
        <v>125</v>
      </c>
      <c r="F213" t="s">
        <v>121</v>
      </c>
      <c r="G213">
        <v>110.99</v>
      </c>
      <c r="H213">
        <f t="shared" ca="1" si="11"/>
        <v>5</v>
      </c>
      <c r="I213">
        <f t="shared" ca="1" si="13"/>
        <v>19</v>
      </c>
      <c r="J213">
        <f t="shared" ca="1" si="14"/>
        <v>13</v>
      </c>
    </row>
    <row r="214" spans="1:10" x14ac:dyDescent="0.25">
      <c r="A214" s="1">
        <v>43494</v>
      </c>
      <c r="B214">
        <f t="shared" ca="1" si="12"/>
        <v>9</v>
      </c>
      <c r="C214" s="5">
        <v>3980100</v>
      </c>
      <c r="D214" s="5">
        <v>60136966.498599403</v>
      </c>
      <c r="E214" t="s">
        <v>120</v>
      </c>
      <c r="F214" t="s">
        <v>124</v>
      </c>
      <c r="G214">
        <v>160.97999999999999</v>
      </c>
      <c r="H214">
        <f t="shared" ca="1" si="11"/>
        <v>2</v>
      </c>
      <c r="I214">
        <f t="shared" ca="1" si="13"/>
        <v>19</v>
      </c>
      <c r="J214">
        <f t="shared" ca="1" si="14"/>
        <v>2</v>
      </c>
    </row>
    <row r="215" spans="1:10" x14ac:dyDescent="0.25">
      <c r="A215" s="1">
        <v>43496</v>
      </c>
      <c r="B215">
        <f t="shared" ca="1" si="12"/>
        <v>4</v>
      </c>
      <c r="C215" s="5">
        <v>2987000</v>
      </c>
      <c r="D215">
        <v>60790546.834733397</v>
      </c>
      <c r="E215" t="s">
        <v>122</v>
      </c>
      <c r="F215" t="s">
        <v>126</v>
      </c>
      <c r="G215">
        <v>34.979999999999997</v>
      </c>
      <c r="H215">
        <f t="shared" ca="1" si="11"/>
        <v>6</v>
      </c>
      <c r="I215">
        <f t="shared" ca="1" si="13"/>
        <v>10</v>
      </c>
      <c r="J215">
        <f t="shared" ca="1" si="14"/>
        <v>8</v>
      </c>
    </row>
    <row r="216" spans="1:10" x14ac:dyDescent="0.25">
      <c r="A216" s="1">
        <v>43498</v>
      </c>
      <c r="B216">
        <f t="shared" ca="1" si="12"/>
        <v>3</v>
      </c>
      <c r="C216" s="5">
        <v>16429900</v>
      </c>
      <c r="D216" s="5">
        <v>6144417.1708683996</v>
      </c>
      <c r="E216" t="s">
        <v>123</v>
      </c>
      <c r="F216" t="s">
        <v>121</v>
      </c>
      <c r="G216">
        <v>19.989999999999998</v>
      </c>
      <c r="H216">
        <f t="shared" ca="1" si="11"/>
        <v>1</v>
      </c>
      <c r="I216">
        <f t="shared" ca="1" si="13"/>
        <v>12</v>
      </c>
      <c r="J216">
        <f t="shared" ca="1" si="14"/>
        <v>8</v>
      </c>
    </row>
    <row r="217" spans="1:10" x14ac:dyDescent="0.25">
      <c r="A217" s="1">
        <v>43500</v>
      </c>
      <c r="B217">
        <f t="shared" ca="1" si="12"/>
        <v>8</v>
      </c>
      <c r="C217" s="5">
        <v>16950000</v>
      </c>
      <c r="D217" s="5">
        <v>6097707.5070040002</v>
      </c>
      <c r="E217" t="s">
        <v>125</v>
      </c>
      <c r="F217" t="s">
        <v>127</v>
      </c>
      <c r="G217">
        <v>9.7100000000000009</v>
      </c>
      <c r="H217">
        <f t="shared" ca="1" si="11"/>
        <v>1</v>
      </c>
      <c r="I217">
        <f t="shared" ca="1" si="13"/>
        <v>14</v>
      </c>
      <c r="J217">
        <f t="shared" ca="1" si="14"/>
        <v>13</v>
      </c>
    </row>
    <row r="218" spans="1:10" x14ac:dyDescent="0.25">
      <c r="A218" s="1">
        <v>43502</v>
      </c>
      <c r="B218">
        <f t="shared" ca="1" si="12"/>
        <v>8</v>
      </c>
      <c r="C218" s="5">
        <v>36909180</v>
      </c>
      <c r="D218">
        <v>675187.84313739999</v>
      </c>
      <c r="E218" t="s">
        <v>120</v>
      </c>
      <c r="F218" t="s">
        <v>121</v>
      </c>
      <c r="G218">
        <v>15.98</v>
      </c>
      <c r="H218">
        <f t="shared" ca="1" si="11"/>
        <v>1</v>
      </c>
      <c r="I218">
        <f t="shared" ca="1" si="13"/>
        <v>6</v>
      </c>
      <c r="J218">
        <f t="shared" ca="1" si="14"/>
        <v>7</v>
      </c>
    </row>
    <row r="219" spans="1:10" x14ac:dyDescent="0.25">
      <c r="A219" s="1">
        <v>43504</v>
      </c>
      <c r="B219">
        <f t="shared" ca="1" si="12"/>
        <v>1</v>
      </c>
      <c r="C219" s="5">
        <v>9600000</v>
      </c>
      <c r="D219" s="5">
        <v>63404868.179714002</v>
      </c>
      <c r="E219" t="s">
        <v>122</v>
      </c>
      <c r="F219" t="s">
        <v>121</v>
      </c>
      <c r="G219">
        <v>22.84</v>
      </c>
      <c r="H219">
        <f t="shared" ca="1" si="11"/>
        <v>9</v>
      </c>
      <c r="I219">
        <f t="shared" ca="1" si="13"/>
        <v>2</v>
      </c>
      <c r="J219">
        <f t="shared" ca="1" si="14"/>
        <v>1</v>
      </c>
    </row>
    <row r="220" spans="1:10" x14ac:dyDescent="0.25">
      <c r="A220" s="1">
        <v>43506</v>
      </c>
      <c r="B220">
        <f t="shared" ca="1" si="12"/>
        <v>5</v>
      </c>
      <c r="C220" s="5">
        <v>22050000</v>
      </c>
      <c r="D220" s="5">
        <v>64058448.5154064</v>
      </c>
      <c r="E220" t="s">
        <v>123</v>
      </c>
      <c r="F220" t="s">
        <v>124</v>
      </c>
      <c r="G220">
        <v>154.13</v>
      </c>
      <c r="H220">
        <f t="shared" ca="1" si="11"/>
        <v>5</v>
      </c>
      <c r="I220">
        <f t="shared" ca="1" si="13"/>
        <v>18</v>
      </c>
      <c r="J220">
        <f t="shared" ca="1" si="14"/>
        <v>5</v>
      </c>
    </row>
    <row r="221" spans="1:10" x14ac:dyDescent="0.25">
      <c r="A221" s="1">
        <v>43508</v>
      </c>
      <c r="B221">
        <f t="shared" ca="1" si="12"/>
        <v>7</v>
      </c>
      <c r="C221" s="5">
        <v>3850000</v>
      </c>
      <c r="D221">
        <v>647108.85154039995</v>
      </c>
      <c r="E221" t="s">
        <v>125</v>
      </c>
      <c r="F221" t="s">
        <v>126</v>
      </c>
      <c r="G221">
        <v>63.94</v>
      </c>
      <c r="H221">
        <f t="shared" ca="1" si="11"/>
        <v>10</v>
      </c>
      <c r="I221">
        <f t="shared" ca="1" si="13"/>
        <v>7</v>
      </c>
      <c r="J221">
        <f t="shared" ca="1" si="14"/>
        <v>15</v>
      </c>
    </row>
    <row r="222" spans="1:10" x14ac:dyDescent="0.25">
      <c r="A222" s="1">
        <v>43510</v>
      </c>
      <c r="B222">
        <f t="shared" ca="1" si="12"/>
        <v>3</v>
      </c>
      <c r="C222" s="5">
        <v>13514081</v>
      </c>
      <c r="D222" s="5">
        <v>65365609.187675402</v>
      </c>
      <c r="E222" t="s">
        <v>120</v>
      </c>
      <c r="F222" t="s">
        <v>121</v>
      </c>
      <c r="G222">
        <v>4.9800000000000004</v>
      </c>
      <c r="H222">
        <f t="shared" ca="1" si="11"/>
        <v>8</v>
      </c>
      <c r="I222">
        <f t="shared" ca="1" si="13"/>
        <v>2</v>
      </c>
      <c r="J222">
        <f t="shared" ca="1" si="14"/>
        <v>15</v>
      </c>
    </row>
    <row r="223" spans="1:10" x14ac:dyDescent="0.25">
      <c r="A223" s="1">
        <v>43512</v>
      </c>
      <c r="B223">
        <f t="shared" ca="1" si="12"/>
        <v>2</v>
      </c>
      <c r="C223" s="5">
        <v>2000000</v>
      </c>
      <c r="D223" s="5">
        <v>66019189.538093999</v>
      </c>
      <c r="E223" t="s">
        <v>122</v>
      </c>
      <c r="F223" t="s">
        <v>127</v>
      </c>
      <c r="G223">
        <v>29.17</v>
      </c>
      <c r="H223">
        <f t="shared" ref="H223:H286" ca="1" si="15">RANDBETWEEN(0,10)</f>
        <v>2</v>
      </c>
      <c r="I223">
        <f t="shared" ca="1" si="13"/>
        <v>18</v>
      </c>
      <c r="J223">
        <f t="shared" ca="1" si="14"/>
        <v>10</v>
      </c>
    </row>
    <row r="224" spans="1:10" x14ac:dyDescent="0.25">
      <c r="A224" s="1">
        <v>43514</v>
      </c>
      <c r="B224">
        <f t="shared" ca="1" si="12"/>
        <v>5</v>
      </c>
      <c r="C224" s="5">
        <v>1658765</v>
      </c>
      <c r="D224">
        <v>6667769.8599444004</v>
      </c>
      <c r="E224" t="s">
        <v>123</v>
      </c>
      <c r="F224" t="s">
        <v>121</v>
      </c>
      <c r="G224">
        <v>178.47</v>
      </c>
      <c r="H224">
        <f t="shared" ca="1" si="15"/>
        <v>6</v>
      </c>
      <c r="I224">
        <f t="shared" ca="1" si="13"/>
        <v>18</v>
      </c>
      <c r="J224">
        <f t="shared" ca="1" si="14"/>
        <v>8</v>
      </c>
    </row>
    <row r="225" spans="1:10" x14ac:dyDescent="0.25">
      <c r="A225" s="1">
        <v>43516</v>
      </c>
      <c r="B225">
        <f t="shared" ca="1" si="12"/>
        <v>2</v>
      </c>
      <c r="C225" s="5">
        <v>8272853</v>
      </c>
      <c r="D225" s="5">
        <v>6736350.1960782995</v>
      </c>
      <c r="E225" t="s">
        <v>125</v>
      </c>
      <c r="F225" t="s">
        <v>121</v>
      </c>
      <c r="G225">
        <v>999.99</v>
      </c>
      <c r="H225">
        <f t="shared" ca="1" si="15"/>
        <v>0</v>
      </c>
      <c r="I225">
        <f t="shared" ca="1" si="13"/>
        <v>15</v>
      </c>
      <c r="J225">
        <f t="shared" ca="1" si="14"/>
        <v>12</v>
      </c>
    </row>
    <row r="226" spans="1:10" x14ac:dyDescent="0.25">
      <c r="A226" s="1">
        <v>43518</v>
      </c>
      <c r="B226">
        <f t="shared" ca="1" si="12"/>
        <v>2</v>
      </c>
      <c r="C226" s="5">
        <v>6750000</v>
      </c>
      <c r="D226" s="5">
        <v>67979930.531399995</v>
      </c>
      <c r="E226" t="s">
        <v>120</v>
      </c>
      <c r="F226" t="s">
        <v>124</v>
      </c>
      <c r="G226">
        <v>15.28</v>
      </c>
      <c r="H226">
        <f t="shared" ca="1" si="15"/>
        <v>6</v>
      </c>
      <c r="I226">
        <f t="shared" ca="1" si="13"/>
        <v>17</v>
      </c>
      <c r="J226">
        <f t="shared" ca="1" si="14"/>
        <v>11</v>
      </c>
    </row>
    <row r="227" spans="1:10" x14ac:dyDescent="0.25">
      <c r="A227" s="1">
        <v>43520</v>
      </c>
      <c r="B227">
        <f t="shared" ca="1" si="12"/>
        <v>1</v>
      </c>
      <c r="C227" s="5">
        <v>7828000</v>
      </c>
      <c r="D227">
        <v>68633510.868347406</v>
      </c>
      <c r="E227" t="s">
        <v>122</v>
      </c>
      <c r="F227" t="s">
        <v>126</v>
      </c>
      <c r="G227">
        <v>85.99</v>
      </c>
      <c r="H227">
        <f t="shared" ca="1" si="15"/>
        <v>10</v>
      </c>
      <c r="I227">
        <f t="shared" ca="1" si="13"/>
        <v>20</v>
      </c>
      <c r="J227">
        <f t="shared" ca="1" si="14"/>
        <v>3</v>
      </c>
    </row>
    <row r="228" spans="1:10" x14ac:dyDescent="0.25">
      <c r="A228" s="1">
        <v>43522</v>
      </c>
      <c r="B228">
        <f t="shared" ca="1" si="12"/>
        <v>2</v>
      </c>
      <c r="C228" s="5">
        <v>373500</v>
      </c>
      <c r="D228" s="5">
        <v>6987091.0448129997</v>
      </c>
      <c r="E228" t="s">
        <v>123</v>
      </c>
      <c r="F228" t="s">
        <v>121</v>
      </c>
      <c r="G228">
        <v>10.98</v>
      </c>
      <c r="H228">
        <f t="shared" ca="1" si="15"/>
        <v>3</v>
      </c>
      <c r="I228">
        <f t="shared" ca="1" si="13"/>
        <v>16</v>
      </c>
      <c r="J228">
        <f t="shared" ca="1" si="14"/>
        <v>13</v>
      </c>
    </row>
    <row r="229" spans="1:10" x14ac:dyDescent="0.25">
      <c r="A229" s="1">
        <v>43524</v>
      </c>
      <c r="B229">
        <f t="shared" ca="1" si="12"/>
        <v>1</v>
      </c>
      <c r="C229" s="5">
        <v>17050000</v>
      </c>
      <c r="D229" s="5">
        <v>69940671.540616304</v>
      </c>
      <c r="E229" t="s">
        <v>125</v>
      </c>
      <c r="F229" t="s">
        <v>127</v>
      </c>
      <c r="G229">
        <v>125.99</v>
      </c>
      <c r="H229">
        <f t="shared" ca="1" si="15"/>
        <v>1</v>
      </c>
      <c r="I229">
        <f t="shared" ca="1" si="13"/>
        <v>17</v>
      </c>
      <c r="J229">
        <f t="shared" ca="1" si="14"/>
        <v>2</v>
      </c>
    </row>
    <row r="230" spans="1:10" x14ac:dyDescent="0.25">
      <c r="A230" s="1">
        <v>43526</v>
      </c>
      <c r="B230">
        <f t="shared" ca="1" si="12"/>
        <v>4</v>
      </c>
      <c r="C230" s="5">
        <v>1958400</v>
      </c>
      <c r="D230">
        <v>7059451.8767504003</v>
      </c>
      <c r="E230" t="s">
        <v>120</v>
      </c>
      <c r="F230" t="s">
        <v>121</v>
      </c>
      <c r="G230">
        <v>7.59</v>
      </c>
      <c r="H230">
        <f t="shared" ca="1" si="15"/>
        <v>1</v>
      </c>
      <c r="I230">
        <f t="shared" ca="1" si="13"/>
        <v>17</v>
      </c>
      <c r="J230">
        <f t="shared" ca="1" si="14"/>
        <v>10</v>
      </c>
    </row>
    <row r="231" spans="1:10" x14ac:dyDescent="0.25">
      <c r="A231" s="1">
        <v>43528</v>
      </c>
      <c r="B231">
        <f t="shared" ca="1" si="12"/>
        <v>2</v>
      </c>
      <c r="C231" s="5">
        <v>17746832</v>
      </c>
      <c r="D231" s="5">
        <v>714783.18854</v>
      </c>
      <c r="E231" t="s">
        <v>122</v>
      </c>
      <c r="F231" t="s">
        <v>121</v>
      </c>
      <c r="G231">
        <v>48.04</v>
      </c>
      <c r="H231">
        <f t="shared" ca="1" si="15"/>
        <v>9</v>
      </c>
      <c r="I231">
        <f t="shared" ca="1" si="13"/>
        <v>6</v>
      </c>
      <c r="J231">
        <f t="shared" ca="1" si="14"/>
        <v>7</v>
      </c>
    </row>
    <row r="232" spans="1:10" x14ac:dyDescent="0.25">
      <c r="A232" s="1">
        <v>43530</v>
      </c>
      <c r="B232">
        <f t="shared" ca="1" si="12"/>
        <v>9</v>
      </c>
      <c r="C232" s="5">
        <v>6040300</v>
      </c>
      <c r="D232" s="5">
        <v>7190141.5490194</v>
      </c>
      <c r="E232" t="s">
        <v>123</v>
      </c>
      <c r="F232" t="s">
        <v>124</v>
      </c>
      <c r="G232">
        <v>200.98</v>
      </c>
      <c r="H232">
        <f t="shared" ca="1" si="15"/>
        <v>0</v>
      </c>
      <c r="I232">
        <f t="shared" ca="1" si="13"/>
        <v>15</v>
      </c>
      <c r="J232">
        <f t="shared" ca="1" si="14"/>
        <v>5</v>
      </c>
    </row>
    <row r="233" spans="1:10" x14ac:dyDescent="0.25">
      <c r="A233" s="1">
        <v>43532</v>
      </c>
      <c r="B233">
        <f t="shared" ca="1" si="12"/>
        <v>8</v>
      </c>
      <c r="C233" s="5">
        <v>2224219</v>
      </c>
      <c r="D233">
        <v>755499.88515440002</v>
      </c>
      <c r="E233" t="s">
        <v>125</v>
      </c>
      <c r="F233" t="s">
        <v>126</v>
      </c>
      <c r="G233">
        <v>2.78</v>
      </c>
      <c r="H233">
        <f t="shared" ca="1" si="15"/>
        <v>5</v>
      </c>
      <c r="I233">
        <f t="shared" ca="1" si="13"/>
        <v>4</v>
      </c>
      <c r="J233">
        <f t="shared" ca="1" si="14"/>
        <v>1</v>
      </c>
    </row>
    <row r="234" spans="1:10" x14ac:dyDescent="0.25">
      <c r="A234" s="1">
        <v>43534</v>
      </c>
      <c r="B234">
        <f t="shared" ca="1" si="12"/>
        <v>5</v>
      </c>
      <c r="C234" s="5">
        <v>847300</v>
      </c>
      <c r="D234" s="5">
        <v>7308573.1884000003</v>
      </c>
      <c r="E234" t="s">
        <v>120</v>
      </c>
      <c r="F234" t="s">
        <v>121</v>
      </c>
      <c r="G234">
        <v>130.97999999999999</v>
      </c>
      <c r="H234">
        <f t="shared" ca="1" si="15"/>
        <v>5</v>
      </c>
      <c r="I234">
        <f t="shared" ca="1" si="13"/>
        <v>20</v>
      </c>
      <c r="J234">
        <f t="shared" ca="1" si="14"/>
        <v>3</v>
      </c>
    </row>
    <row r="235" spans="1:10" x14ac:dyDescent="0.25">
      <c r="A235" s="1">
        <v>43536</v>
      </c>
      <c r="B235">
        <f t="shared" ca="1" si="12"/>
        <v>6</v>
      </c>
      <c r="C235" s="5">
        <v>782428</v>
      </c>
      <c r="D235" s="5">
        <v>7386153.5574340001</v>
      </c>
      <c r="E235" t="s">
        <v>122</v>
      </c>
      <c r="F235" t="s">
        <v>127</v>
      </c>
      <c r="G235">
        <v>200.99</v>
      </c>
      <c r="H235">
        <f t="shared" ca="1" si="15"/>
        <v>7</v>
      </c>
      <c r="I235">
        <f t="shared" ca="1" si="13"/>
        <v>14</v>
      </c>
      <c r="J235">
        <f t="shared" ca="1" si="14"/>
        <v>9</v>
      </c>
    </row>
    <row r="236" spans="1:10" x14ac:dyDescent="0.25">
      <c r="A236" s="1">
        <v>43538</v>
      </c>
      <c r="B236">
        <f t="shared" ca="1" si="12"/>
        <v>5</v>
      </c>
      <c r="C236" s="5">
        <v>299400</v>
      </c>
      <c r="D236" s="5">
        <v>74515733.8935574</v>
      </c>
      <c r="E236" t="s">
        <v>123</v>
      </c>
      <c r="F236" t="s">
        <v>121</v>
      </c>
      <c r="G236">
        <v>15.99</v>
      </c>
      <c r="H236">
        <f t="shared" ca="1" si="15"/>
        <v>3</v>
      </c>
      <c r="I236">
        <f t="shared" ca="1" si="13"/>
        <v>5</v>
      </c>
      <c r="J236">
        <f t="shared" ca="1" si="14"/>
        <v>15</v>
      </c>
    </row>
    <row r="237" spans="1:10" x14ac:dyDescent="0.25">
      <c r="A237" s="1">
        <v>43540</v>
      </c>
      <c r="B237">
        <f t="shared" ca="1" si="12"/>
        <v>3</v>
      </c>
      <c r="C237" s="5">
        <v>1397100</v>
      </c>
      <c r="D237" s="5">
        <v>75169314.969139993</v>
      </c>
      <c r="E237" t="s">
        <v>125</v>
      </c>
      <c r="F237" t="s">
        <v>121</v>
      </c>
      <c r="G237">
        <v>37.700000000000003</v>
      </c>
      <c r="H237">
        <f t="shared" ca="1" si="15"/>
        <v>7</v>
      </c>
      <c r="I237">
        <f t="shared" ca="1" si="13"/>
        <v>20</v>
      </c>
      <c r="J237">
        <f t="shared" ca="1" si="14"/>
        <v>14</v>
      </c>
    </row>
    <row r="238" spans="1:10" x14ac:dyDescent="0.25">
      <c r="A238" s="1">
        <v>43542</v>
      </c>
      <c r="B238">
        <f t="shared" ca="1" si="12"/>
        <v>1</v>
      </c>
      <c r="C238" s="5">
        <v>1714835</v>
      </c>
      <c r="D238" s="5">
        <v>758894.565864</v>
      </c>
      <c r="E238" t="s">
        <v>120</v>
      </c>
      <c r="F238" t="s">
        <v>124</v>
      </c>
      <c r="G238">
        <v>8.8800000000000008</v>
      </c>
      <c r="H238">
        <f t="shared" ca="1" si="15"/>
        <v>4</v>
      </c>
      <c r="I238">
        <f t="shared" ca="1" si="13"/>
        <v>14</v>
      </c>
      <c r="J238">
        <f t="shared" ca="1" si="14"/>
        <v>10</v>
      </c>
    </row>
    <row r="239" spans="1:10" x14ac:dyDescent="0.25">
      <c r="A239" s="1">
        <v>43544</v>
      </c>
      <c r="B239">
        <f t="shared" ca="1" si="12"/>
        <v>9</v>
      </c>
      <c r="C239" s="5">
        <v>1991600</v>
      </c>
      <c r="D239" s="5">
        <v>76476474.901960403</v>
      </c>
      <c r="E239" t="s">
        <v>122</v>
      </c>
      <c r="F239" t="s">
        <v>126</v>
      </c>
      <c r="G239">
        <v>2.88</v>
      </c>
      <c r="H239">
        <f t="shared" ca="1" si="15"/>
        <v>8</v>
      </c>
      <c r="I239">
        <f t="shared" ca="1" si="13"/>
        <v>9</v>
      </c>
      <c r="J239">
        <f t="shared" ca="1" si="14"/>
        <v>12</v>
      </c>
    </row>
    <row r="240" spans="1:10" x14ac:dyDescent="0.25">
      <c r="A240" s="1">
        <v>43546</v>
      </c>
      <c r="B240">
        <f t="shared" ca="1" si="12"/>
        <v>2</v>
      </c>
      <c r="C240" s="5">
        <v>3701573</v>
      </c>
      <c r="D240" s="5">
        <v>77130055.380953997</v>
      </c>
      <c r="E240" t="s">
        <v>123</v>
      </c>
      <c r="F240" t="s">
        <v>121</v>
      </c>
      <c r="G240">
        <v>55.99</v>
      </c>
      <c r="H240">
        <f t="shared" ca="1" si="15"/>
        <v>6</v>
      </c>
      <c r="I240">
        <f t="shared" ca="1" si="13"/>
        <v>15</v>
      </c>
      <c r="J240">
        <f t="shared" ca="1" si="14"/>
        <v>15</v>
      </c>
    </row>
    <row r="241" spans="1:10" x14ac:dyDescent="0.25">
      <c r="A241" s="1">
        <v>43548</v>
      </c>
      <c r="B241">
        <f t="shared" ca="1" si="12"/>
        <v>1</v>
      </c>
      <c r="C241" s="5">
        <v>5460000</v>
      </c>
      <c r="D241" s="5">
        <v>77783635.574929997</v>
      </c>
      <c r="E241" t="s">
        <v>125</v>
      </c>
      <c r="F241" t="s">
        <v>127</v>
      </c>
      <c r="G241">
        <v>29.34</v>
      </c>
      <c r="H241">
        <f t="shared" ca="1" si="15"/>
        <v>0</v>
      </c>
      <c r="I241">
        <f t="shared" ca="1" si="13"/>
        <v>16</v>
      </c>
      <c r="J241">
        <f t="shared" ca="1" si="14"/>
        <v>2</v>
      </c>
    </row>
    <row r="242" spans="1:10" x14ac:dyDescent="0.25">
      <c r="A242" s="1">
        <v>43550</v>
      </c>
      <c r="B242">
        <f t="shared" ca="1" si="12"/>
        <v>5</v>
      </c>
      <c r="C242" s="5">
        <v>3136600</v>
      </c>
      <c r="D242" s="5">
        <v>7843715.9103643</v>
      </c>
      <c r="E242" t="s">
        <v>120</v>
      </c>
      <c r="F242" t="s">
        <v>121</v>
      </c>
      <c r="G242">
        <v>16.91</v>
      </c>
      <c r="H242">
        <f t="shared" ca="1" si="15"/>
        <v>4</v>
      </c>
      <c r="I242">
        <f t="shared" ca="1" si="13"/>
        <v>5</v>
      </c>
      <c r="J242">
        <f t="shared" ca="1" si="14"/>
        <v>7</v>
      </c>
    </row>
    <row r="243" spans="1:10" x14ac:dyDescent="0.25">
      <c r="A243" s="1">
        <v>43552</v>
      </c>
      <c r="B243">
        <f t="shared" ca="1" si="12"/>
        <v>1</v>
      </c>
      <c r="C243" s="5">
        <v>1780000</v>
      </c>
      <c r="D243" s="5">
        <v>79090796.464984</v>
      </c>
      <c r="E243" t="s">
        <v>122</v>
      </c>
      <c r="F243" t="s">
        <v>121</v>
      </c>
      <c r="G243">
        <v>165.2</v>
      </c>
      <c r="H243">
        <f t="shared" ca="1" si="15"/>
        <v>2</v>
      </c>
      <c r="I243">
        <f t="shared" ca="1" si="13"/>
        <v>19</v>
      </c>
      <c r="J243">
        <f t="shared" ca="1" si="14"/>
        <v>0</v>
      </c>
    </row>
    <row r="244" spans="1:10" x14ac:dyDescent="0.25">
      <c r="A244" s="1">
        <v>43554</v>
      </c>
      <c r="B244">
        <f t="shared" ca="1" si="12"/>
        <v>6</v>
      </c>
      <c r="C244" s="5">
        <v>230000</v>
      </c>
      <c r="D244" s="5">
        <v>79744376.586334005</v>
      </c>
      <c r="E244" t="s">
        <v>123</v>
      </c>
      <c r="F244" t="s">
        <v>124</v>
      </c>
      <c r="G244">
        <v>297.64</v>
      </c>
      <c r="H244">
        <f t="shared" ca="1" si="15"/>
        <v>0</v>
      </c>
      <c r="I244">
        <f t="shared" ca="1" si="13"/>
        <v>7</v>
      </c>
      <c r="J244">
        <f t="shared" ca="1" si="14"/>
        <v>13</v>
      </c>
    </row>
    <row r="245" spans="1:10" x14ac:dyDescent="0.25">
      <c r="A245" s="1">
        <v>43556</v>
      </c>
      <c r="B245">
        <f t="shared" ca="1" si="12"/>
        <v>1</v>
      </c>
      <c r="C245" s="5">
        <v>1463800</v>
      </c>
      <c r="D245" s="5">
        <v>80397956.918767303</v>
      </c>
      <c r="E245" t="s">
        <v>125</v>
      </c>
      <c r="F245" t="s">
        <v>126</v>
      </c>
      <c r="G245">
        <v>12.99</v>
      </c>
      <c r="H245">
        <f t="shared" ca="1" si="15"/>
        <v>7</v>
      </c>
      <c r="I245">
        <f t="shared" ca="1" si="13"/>
        <v>4</v>
      </c>
      <c r="J245">
        <f t="shared" ca="1" si="14"/>
        <v>2</v>
      </c>
    </row>
    <row r="246" spans="1:10" x14ac:dyDescent="0.25">
      <c r="A246" s="1">
        <v>43558</v>
      </c>
      <c r="B246">
        <f t="shared" ca="1" si="12"/>
        <v>1</v>
      </c>
      <c r="C246" s="5">
        <v>3579800</v>
      </c>
      <c r="D246" s="5">
        <v>81051537.549030006</v>
      </c>
      <c r="E246" t="s">
        <v>120</v>
      </c>
      <c r="F246" t="s">
        <v>121</v>
      </c>
      <c r="G246">
        <v>14.42</v>
      </c>
      <c r="H246">
        <f t="shared" ca="1" si="15"/>
        <v>5</v>
      </c>
      <c r="I246">
        <f t="shared" ca="1" si="13"/>
        <v>8</v>
      </c>
      <c r="J246">
        <f t="shared" ca="1" si="14"/>
        <v>14</v>
      </c>
    </row>
    <row r="247" spans="1:10" x14ac:dyDescent="0.25">
      <c r="A247" s="1">
        <v>43560</v>
      </c>
      <c r="B247">
        <f t="shared" ca="1" si="12"/>
        <v>8</v>
      </c>
      <c r="C247" s="5">
        <v>1275600</v>
      </c>
      <c r="D247">
        <v>81705117.591036394</v>
      </c>
      <c r="E247" t="s">
        <v>122</v>
      </c>
      <c r="F247" t="s">
        <v>127</v>
      </c>
      <c r="G247">
        <v>4.1399999999999997</v>
      </c>
      <c r="H247">
        <f t="shared" ca="1" si="15"/>
        <v>8</v>
      </c>
      <c r="I247">
        <f t="shared" ca="1" si="13"/>
        <v>16</v>
      </c>
      <c r="J247">
        <f t="shared" ca="1" si="14"/>
        <v>9</v>
      </c>
    </row>
    <row r="248" spans="1:10" x14ac:dyDescent="0.25">
      <c r="A248" s="1">
        <v>43562</v>
      </c>
      <c r="B248">
        <f t="shared" ca="1" si="12"/>
        <v>6</v>
      </c>
      <c r="C248" s="5">
        <v>5781710</v>
      </c>
      <c r="D248" s="5">
        <v>8358697.9717039997</v>
      </c>
      <c r="E248" t="s">
        <v>123</v>
      </c>
      <c r="F248" t="s">
        <v>121</v>
      </c>
      <c r="G248">
        <v>11.34</v>
      </c>
      <c r="H248">
        <f t="shared" ca="1" si="15"/>
        <v>1</v>
      </c>
      <c r="I248">
        <f t="shared" ca="1" si="13"/>
        <v>8</v>
      </c>
      <c r="J248">
        <f t="shared" ca="1" si="14"/>
        <v>3</v>
      </c>
    </row>
    <row r="249" spans="1:10" x14ac:dyDescent="0.25">
      <c r="A249" s="1">
        <v>43564</v>
      </c>
      <c r="B249">
        <f t="shared" ca="1" si="12"/>
        <v>2</v>
      </c>
      <c r="C249" s="5">
        <v>320000</v>
      </c>
      <c r="D249" s="5">
        <v>830178.63305399998</v>
      </c>
      <c r="E249" t="s">
        <v>125</v>
      </c>
      <c r="F249" t="s">
        <v>121</v>
      </c>
      <c r="G249">
        <v>179.99</v>
      </c>
      <c r="H249">
        <f t="shared" ca="1" si="15"/>
        <v>9</v>
      </c>
      <c r="I249">
        <f t="shared" ca="1" si="13"/>
        <v>4</v>
      </c>
      <c r="J249">
        <f t="shared" ca="1" si="14"/>
        <v>6</v>
      </c>
    </row>
    <row r="250" spans="1:10" x14ac:dyDescent="0.25">
      <c r="A250" s="1">
        <v>43566</v>
      </c>
      <c r="B250">
        <f t="shared" ca="1" si="12"/>
        <v>2</v>
      </c>
      <c r="C250" s="5">
        <v>1379400</v>
      </c>
      <c r="D250">
        <v>83665858.599439397</v>
      </c>
      <c r="E250" t="s">
        <v>120</v>
      </c>
      <c r="F250" t="s">
        <v>124</v>
      </c>
      <c r="G250">
        <v>179.99</v>
      </c>
      <c r="H250">
        <f t="shared" ca="1" si="15"/>
        <v>1</v>
      </c>
      <c r="I250">
        <f t="shared" ca="1" si="13"/>
        <v>19</v>
      </c>
      <c r="J250">
        <f t="shared" ca="1" si="14"/>
        <v>14</v>
      </c>
    </row>
    <row r="251" spans="1:10" x14ac:dyDescent="0.25">
      <c r="A251" s="1">
        <v>43568</v>
      </c>
      <c r="B251">
        <f t="shared" ca="1" si="12"/>
        <v>8</v>
      </c>
      <c r="C251" s="5">
        <v>6385452</v>
      </c>
      <c r="D251" s="5">
        <v>84319438.935574397</v>
      </c>
      <c r="E251" t="s">
        <v>122</v>
      </c>
      <c r="F251" t="s">
        <v>126</v>
      </c>
      <c r="G251">
        <v>11.97</v>
      </c>
      <c r="H251">
        <f t="shared" ca="1" si="15"/>
        <v>2</v>
      </c>
      <c r="I251">
        <f t="shared" ca="1" si="13"/>
        <v>8</v>
      </c>
      <c r="J251">
        <f t="shared" ca="1" si="14"/>
        <v>0</v>
      </c>
    </row>
    <row r="252" spans="1:10" x14ac:dyDescent="0.25">
      <c r="A252" s="1">
        <v>43570</v>
      </c>
      <c r="B252">
        <f t="shared" ca="1" si="12"/>
        <v>9</v>
      </c>
      <c r="C252" s="5">
        <v>4671000</v>
      </c>
      <c r="D252" s="5">
        <v>84973019.717084005</v>
      </c>
      <c r="E252" t="s">
        <v>123</v>
      </c>
      <c r="F252" t="s">
        <v>121</v>
      </c>
      <c r="G252">
        <v>3.36</v>
      </c>
      <c r="H252">
        <f t="shared" ca="1" si="15"/>
        <v>5</v>
      </c>
      <c r="I252">
        <f t="shared" ca="1" si="13"/>
        <v>3</v>
      </c>
      <c r="J252">
        <f t="shared" ca="1" si="14"/>
        <v>0</v>
      </c>
    </row>
    <row r="253" spans="1:10" x14ac:dyDescent="0.25">
      <c r="A253" s="1">
        <v>43572</v>
      </c>
      <c r="B253">
        <f t="shared" ca="1" si="12"/>
        <v>1</v>
      </c>
      <c r="C253" s="5">
        <v>199000</v>
      </c>
      <c r="D253">
        <v>8566599.6078434009</v>
      </c>
      <c r="E253" t="s">
        <v>125</v>
      </c>
      <c r="F253" t="s">
        <v>127</v>
      </c>
      <c r="G253">
        <v>699.99</v>
      </c>
      <c r="H253">
        <f t="shared" ca="1" si="15"/>
        <v>10</v>
      </c>
      <c r="I253">
        <f t="shared" ca="1" si="13"/>
        <v>19</v>
      </c>
      <c r="J253">
        <f t="shared" ca="1" si="14"/>
        <v>13</v>
      </c>
    </row>
    <row r="254" spans="1:10" x14ac:dyDescent="0.25">
      <c r="A254" s="1">
        <v>43574</v>
      </c>
      <c r="B254">
        <f t="shared" ca="1" si="12"/>
        <v>4</v>
      </c>
      <c r="C254" s="5">
        <v>2100000</v>
      </c>
      <c r="D254" s="5">
        <v>8680179.9439774007</v>
      </c>
      <c r="E254" t="s">
        <v>120</v>
      </c>
      <c r="F254" t="s">
        <v>121</v>
      </c>
      <c r="G254">
        <v>2.88</v>
      </c>
      <c r="H254">
        <f t="shared" ca="1" si="15"/>
        <v>10</v>
      </c>
      <c r="I254">
        <f t="shared" ca="1" si="13"/>
        <v>13</v>
      </c>
      <c r="J254">
        <f t="shared" ca="1" si="14"/>
        <v>9</v>
      </c>
    </row>
    <row r="255" spans="1:10" x14ac:dyDescent="0.25">
      <c r="A255" s="1">
        <v>43576</v>
      </c>
      <c r="B255">
        <f t="shared" ca="1" si="12"/>
        <v>2</v>
      </c>
      <c r="C255" s="5">
        <v>1875000</v>
      </c>
      <c r="D255" s="5">
        <v>86933760.801139995</v>
      </c>
      <c r="E255" t="s">
        <v>122</v>
      </c>
      <c r="F255" t="s">
        <v>121</v>
      </c>
      <c r="G255">
        <v>3.36</v>
      </c>
      <c r="H255">
        <f t="shared" ca="1" si="15"/>
        <v>2</v>
      </c>
      <c r="I255">
        <f t="shared" ca="1" si="13"/>
        <v>7</v>
      </c>
      <c r="J255">
        <f t="shared" ca="1" si="14"/>
        <v>8</v>
      </c>
    </row>
    <row r="256" spans="1:10" x14ac:dyDescent="0.25">
      <c r="A256" s="1">
        <v>43578</v>
      </c>
      <c r="B256">
        <f t="shared" ca="1" si="12"/>
        <v>8</v>
      </c>
      <c r="C256" s="5">
        <v>2201500</v>
      </c>
      <c r="D256">
        <v>87587340.616464004</v>
      </c>
      <c r="E256" t="s">
        <v>123</v>
      </c>
      <c r="F256" t="s">
        <v>124</v>
      </c>
      <c r="G256">
        <v>12.28</v>
      </c>
      <c r="H256">
        <f t="shared" ca="1" si="15"/>
        <v>0</v>
      </c>
      <c r="I256">
        <f t="shared" ca="1" si="13"/>
        <v>1</v>
      </c>
      <c r="J256">
        <f t="shared" ca="1" si="14"/>
        <v>3</v>
      </c>
    </row>
    <row r="257" spans="1:10" x14ac:dyDescent="0.25">
      <c r="A257" s="1">
        <v>43580</v>
      </c>
      <c r="B257">
        <f t="shared" ca="1" si="12"/>
        <v>8</v>
      </c>
      <c r="C257" s="5">
        <v>1986100</v>
      </c>
      <c r="D257" s="5">
        <v>884090.95380300004</v>
      </c>
      <c r="E257" t="s">
        <v>125</v>
      </c>
      <c r="F257" t="s">
        <v>126</v>
      </c>
      <c r="G257">
        <v>20.99</v>
      </c>
      <c r="H257">
        <f t="shared" ca="1" si="15"/>
        <v>1</v>
      </c>
      <c r="I257">
        <f t="shared" ca="1" si="13"/>
        <v>14</v>
      </c>
      <c r="J257">
        <f t="shared" ca="1" si="14"/>
        <v>9</v>
      </c>
    </row>
    <row r="258" spans="1:10" x14ac:dyDescent="0.25">
      <c r="A258" s="1">
        <v>43582</v>
      </c>
      <c r="B258">
        <f t="shared" ca="1" si="12"/>
        <v>3</v>
      </c>
      <c r="C258" s="5">
        <v>105000</v>
      </c>
      <c r="D258" s="5">
        <v>88894501.885152996</v>
      </c>
      <c r="E258" t="s">
        <v>120</v>
      </c>
      <c r="F258" t="s">
        <v>121</v>
      </c>
      <c r="G258">
        <v>2.94</v>
      </c>
      <c r="H258">
        <f t="shared" ca="1" si="15"/>
        <v>3</v>
      </c>
      <c r="I258">
        <f t="shared" ca="1" si="13"/>
        <v>8</v>
      </c>
      <c r="J258">
        <f t="shared" ca="1" si="14"/>
        <v>11</v>
      </c>
    </row>
    <row r="259" spans="1:10" x14ac:dyDescent="0.25">
      <c r="A259" s="1">
        <v>43584</v>
      </c>
      <c r="B259">
        <f t="shared" ref="B259:B322" ca="1" si="16">RANDBETWEEN(1,9)</f>
        <v>7</v>
      </c>
      <c r="C259" s="5">
        <v>3700000</v>
      </c>
      <c r="D259">
        <v>89548081.646494001</v>
      </c>
      <c r="E259" t="s">
        <v>122</v>
      </c>
      <c r="F259" t="s">
        <v>127</v>
      </c>
      <c r="G259">
        <v>4.9800000000000004</v>
      </c>
      <c r="H259">
        <f t="shared" ca="1" si="15"/>
        <v>7</v>
      </c>
      <c r="I259">
        <f t="shared" ref="I259:I322" ca="1" si="17">RANDBETWEEN(1,20)</f>
        <v>17</v>
      </c>
      <c r="J259">
        <f t="shared" ref="J259:J322" ca="1" si="18">RANDBETWEEN(0,15)</f>
        <v>3</v>
      </c>
    </row>
    <row r="260" spans="1:10" x14ac:dyDescent="0.25">
      <c r="A260" s="1">
        <v>43586</v>
      </c>
      <c r="B260">
        <f t="shared" ca="1" si="16"/>
        <v>1</v>
      </c>
      <c r="C260" s="5">
        <v>29128000</v>
      </c>
      <c r="D260" s="5">
        <v>9001661.9607843999</v>
      </c>
      <c r="E260" t="s">
        <v>123</v>
      </c>
      <c r="F260" t="s">
        <v>121</v>
      </c>
      <c r="G260">
        <v>1360.14</v>
      </c>
      <c r="H260">
        <f t="shared" ca="1" si="15"/>
        <v>7</v>
      </c>
      <c r="I260">
        <f t="shared" ca="1" si="17"/>
        <v>4</v>
      </c>
      <c r="J260">
        <f t="shared" ca="1" si="18"/>
        <v>10</v>
      </c>
    </row>
    <row r="261" spans="1:10" x14ac:dyDescent="0.25">
      <c r="A261" s="1">
        <v>43588</v>
      </c>
      <c r="B261">
        <f t="shared" ca="1" si="16"/>
        <v>6</v>
      </c>
      <c r="C261" s="5">
        <v>10700000</v>
      </c>
      <c r="D261" s="5">
        <v>908554.96918300004</v>
      </c>
      <c r="E261" t="s">
        <v>125</v>
      </c>
      <c r="F261" t="s">
        <v>121</v>
      </c>
      <c r="G261">
        <v>9.06</v>
      </c>
      <c r="H261">
        <f t="shared" ca="1" si="15"/>
        <v>8</v>
      </c>
      <c r="I261">
        <f t="shared" ca="1" si="17"/>
        <v>12</v>
      </c>
      <c r="J261">
        <f t="shared" ca="1" si="18"/>
        <v>2</v>
      </c>
    </row>
    <row r="262" spans="1:10" x14ac:dyDescent="0.25">
      <c r="A262" s="1">
        <v>43590</v>
      </c>
      <c r="B262">
        <f t="shared" ca="1" si="16"/>
        <v>4</v>
      </c>
      <c r="C262" s="5">
        <v>1778600</v>
      </c>
      <c r="D262">
        <v>915088.63305329997</v>
      </c>
      <c r="E262" t="s">
        <v>120</v>
      </c>
      <c r="F262" t="s">
        <v>124</v>
      </c>
      <c r="G262">
        <v>6.48</v>
      </c>
      <c r="H262">
        <f t="shared" ca="1" si="15"/>
        <v>5</v>
      </c>
      <c r="I262">
        <f t="shared" ca="1" si="17"/>
        <v>10</v>
      </c>
      <c r="J262">
        <f t="shared" ca="1" si="18"/>
        <v>15</v>
      </c>
    </row>
    <row r="263" spans="1:10" x14ac:dyDescent="0.25">
      <c r="A263" s="1">
        <v>43592</v>
      </c>
      <c r="B263">
        <f t="shared" ca="1" si="16"/>
        <v>7</v>
      </c>
      <c r="C263" s="5">
        <v>3866420</v>
      </c>
      <c r="D263" s="5">
        <v>91640.969187399998</v>
      </c>
      <c r="E263" t="s">
        <v>122</v>
      </c>
      <c r="F263" t="s">
        <v>126</v>
      </c>
      <c r="G263">
        <v>17.149999999999999</v>
      </c>
      <c r="H263">
        <f t="shared" ca="1" si="15"/>
        <v>2</v>
      </c>
      <c r="I263">
        <f t="shared" ca="1" si="17"/>
        <v>15</v>
      </c>
      <c r="J263">
        <f t="shared" ca="1" si="18"/>
        <v>13</v>
      </c>
    </row>
    <row r="264" spans="1:10" x14ac:dyDescent="0.25">
      <c r="A264" s="1">
        <v>43594</v>
      </c>
      <c r="B264">
        <f t="shared" ca="1" si="16"/>
        <v>4</v>
      </c>
      <c r="C264" s="5">
        <v>1037500</v>
      </c>
      <c r="D264" s="5">
        <v>9815983.3053399995</v>
      </c>
      <c r="E264" t="s">
        <v>123</v>
      </c>
      <c r="F264" t="s">
        <v>121</v>
      </c>
      <c r="G264">
        <v>8.32</v>
      </c>
      <c r="H264">
        <f t="shared" ca="1" si="15"/>
        <v>0</v>
      </c>
      <c r="I264">
        <f t="shared" ca="1" si="17"/>
        <v>9</v>
      </c>
      <c r="J264">
        <f t="shared" ca="1" si="18"/>
        <v>11</v>
      </c>
    </row>
    <row r="265" spans="1:10" x14ac:dyDescent="0.25">
      <c r="A265" s="1">
        <v>43596</v>
      </c>
      <c r="B265">
        <f t="shared" ca="1" si="16"/>
        <v>6</v>
      </c>
      <c r="C265" s="5">
        <v>2480800</v>
      </c>
      <c r="D265">
        <v>93469563.641456395</v>
      </c>
      <c r="E265" t="s">
        <v>125</v>
      </c>
      <c r="F265" t="s">
        <v>127</v>
      </c>
      <c r="G265">
        <v>2.94</v>
      </c>
      <c r="H265">
        <f t="shared" ca="1" si="15"/>
        <v>3</v>
      </c>
      <c r="I265">
        <f t="shared" ca="1" si="17"/>
        <v>13</v>
      </c>
      <c r="J265">
        <f t="shared" ca="1" si="18"/>
        <v>15</v>
      </c>
    </row>
    <row r="266" spans="1:10" x14ac:dyDescent="0.25">
      <c r="A266" s="1">
        <v>43598</v>
      </c>
      <c r="B266">
        <f t="shared" ca="1" si="16"/>
        <v>4</v>
      </c>
      <c r="C266" s="5">
        <v>578400</v>
      </c>
      <c r="D266" s="5">
        <v>9413143.9775913991</v>
      </c>
      <c r="E266" t="s">
        <v>120</v>
      </c>
      <c r="F266" t="s">
        <v>121</v>
      </c>
      <c r="G266">
        <v>4.9800000000000004</v>
      </c>
      <c r="H266">
        <f t="shared" ca="1" si="15"/>
        <v>6</v>
      </c>
      <c r="I266">
        <f t="shared" ca="1" si="17"/>
        <v>1</v>
      </c>
      <c r="J266">
        <f t="shared" ca="1" si="18"/>
        <v>5</v>
      </c>
    </row>
    <row r="267" spans="1:10" x14ac:dyDescent="0.25">
      <c r="A267" s="1">
        <v>43600</v>
      </c>
      <c r="B267">
        <f t="shared" ca="1" si="16"/>
        <v>7</v>
      </c>
      <c r="C267" s="5">
        <v>3178400</v>
      </c>
      <c r="D267" s="5">
        <v>9477674.3137539998</v>
      </c>
      <c r="E267" t="s">
        <v>122</v>
      </c>
      <c r="F267" t="s">
        <v>121</v>
      </c>
      <c r="G267">
        <v>1360.14</v>
      </c>
      <c r="H267">
        <f t="shared" ca="1" si="15"/>
        <v>1</v>
      </c>
      <c r="I267">
        <f t="shared" ca="1" si="17"/>
        <v>13</v>
      </c>
      <c r="J267">
        <f t="shared" ca="1" si="18"/>
        <v>15</v>
      </c>
    </row>
    <row r="268" spans="1:10" x14ac:dyDescent="0.25">
      <c r="A268" s="1">
        <v>43602</v>
      </c>
      <c r="B268">
        <f t="shared" ca="1" si="16"/>
        <v>5</v>
      </c>
      <c r="C268" s="5">
        <v>7150000</v>
      </c>
      <c r="D268">
        <v>95430304.649859399</v>
      </c>
      <c r="E268" t="s">
        <v>123</v>
      </c>
      <c r="F268" t="s">
        <v>124</v>
      </c>
      <c r="G268">
        <v>9.06</v>
      </c>
      <c r="H268">
        <f t="shared" ca="1" si="15"/>
        <v>10</v>
      </c>
      <c r="I268">
        <f t="shared" ca="1" si="17"/>
        <v>17</v>
      </c>
      <c r="J268">
        <f t="shared" ca="1" si="18"/>
        <v>0</v>
      </c>
    </row>
    <row r="269" spans="1:10" x14ac:dyDescent="0.25">
      <c r="A269" s="1">
        <v>43604</v>
      </c>
      <c r="B269">
        <f t="shared" ca="1" si="16"/>
        <v>5</v>
      </c>
      <c r="C269" s="5">
        <v>1604800</v>
      </c>
      <c r="D269" s="5">
        <v>96083884.985994399</v>
      </c>
      <c r="E269" t="s">
        <v>125</v>
      </c>
      <c r="F269" t="s">
        <v>126</v>
      </c>
      <c r="G269">
        <v>152.47999999999999</v>
      </c>
      <c r="H269">
        <f t="shared" ca="1" si="15"/>
        <v>0</v>
      </c>
      <c r="I269">
        <f t="shared" ca="1" si="17"/>
        <v>4</v>
      </c>
      <c r="J269">
        <f t="shared" ca="1" si="18"/>
        <v>4</v>
      </c>
    </row>
    <row r="270" spans="1:10" x14ac:dyDescent="0.25">
      <c r="A270" s="1">
        <v>43606</v>
      </c>
      <c r="B270">
        <f t="shared" ca="1" si="16"/>
        <v>8</v>
      </c>
      <c r="C270" s="5">
        <v>18275350</v>
      </c>
      <c r="D270" s="5">
        <v>96737465.318399996</v>
      </c>
      <c r="E270" t="s">
        <v>120</v>
      </c>
      <c r="F270" t="s">
        <v>121</v>
      </c>
      <c r="G270">
        <v>55.98</v>
      </c>
      <c r="H270">
        <f t="shared" ca="1" si="15"/>
        <v>8</v>
      </c>
      <c r="I270">
        <f t="shared" ca="1" si="17"/>
        <v>8</v>
      </c>
      <c r="J270">
        <f t="shared" ca="1" si="18"/>
        <v>7</v>
      </c>
    </row>
    <row r="271" spans="1:10" x14ac:dyDescent="0.25">
      <c r="A271" s="1">
        <v>43608</v>
      </c>
      <c r="B271">
        <f t="shared" ca="1" si="16"/>
        <v>2</v>
      </c>
      <c r="C271" s="5">
        <v>710400</v>
      </c>
      <c r="D271" s="5">
        <v>97391045.658634007</v>
      </c>
      <c r="E271" t="s">
        <v>122</v>
      </c>
      <c r="F271" t="s">
        <v>127</v>
      </c>
      <c r="G271">
        <v>65.989999999999995</v>
      </c>
      <c r="H271">
        <f t="shared" ca="1" si="15"/>
        <v>0</v>
      </c>
      <c r="I271">
        <f t="shared" ca="1" si="17"/>
        <v>15</v>
      </c>
      <c r="J271">
        <f t="shared" ca="1" si="18"/>
        <v>12</v>
      </c>
    </row>
    <row r="272" spans="1:10" x14ac:dyDescent="0.25">
      <c r="A272" s="1">
        <v>43610</v>
      </c>
      <c r="B272">
        <f t="shared" ca="1" si="16"/>
        <v>9</v>
      </c>
      <c r="C272" s="5">
        <v>2205950</v>
      </c>
      <c r="D272" s="5">
        <v>9804465.9943973999</v>
      </c>
      <c r="E272" t="s">
        <v>123</v>
      </c>
      <c r="F272" t="s">
        <v>121</v>
      </c>
      <c r="G272">
        <v>20.98</v>
      </c>
      <c r="H272">
        <f t="shared" ca="1" si="15"/>
        <v>3</v>
      </c>
      <c r="I272">
        <f t="shared" ca="1" si="17"/>
        <v>5</v>
      </c>
      <c r="J272">
        <f t="shared" ca="1" si="18"/>
        <v>1</v>
      </c>
    </row>
    <row r="273" spans="1:10" x14ac:dyDescent="0.25">
      <c r="A273" s="1">
        <v>43612</v>
      </c>
      <c r="B273">
        <f t="shared" ca="1" si="16"/>
        <v>7</v>
      </c>
      <c r="C273" s="5">
        <v>8166050</v>
      </c>
      <c r="D273" s="5">
        <v>9869806.3305339999</v>
      </c>
      <c r="E273" t="s">
        <v>125</v>
      </c>
      <c r="F273" t="s">
        <v>121</v>
      </c>
      <c r="G273">
        <v>128.24</v>
      </c>
      <c r="H273">
        <f t="shared" ca="1" si="15"/>
        <v>5</v>
      </c>
      <c r="I273">
        <f t="shared" ca="1" si="17"/>
        <v>5</v>
      </c>
      <c r="J273">
        <f t="shared" ca="1" si="18"/>
        <v>9</v>
      </c>
    </row>
    <row r="274" spans="1:10" x14ac:dyDescent="0.25">
      <c r="A274" s="1">
        <v>43614</v>
      </c>
      <c r="B274">
        <f t="shared" ca="1" si="16"/>
        <v>7</v>
      </c>
      <c r="C274" s="5">
        <v>3222081</v>
      </c>
      <c r="D274" s="5">
        <v>99351786.666666299</v>
      </c>
      <c r="E274" t="s">
        <v>120</v>
      </c>
      <c r="F274" t="s">
        <v>124</v>
      </c>
      <c r="G274">
        <v>48.04</v>
      </c>
      <c r="H274">
        <f t="shared" ca="1" si="15"/>
        <v>10</v>
      </c>
      <c r="I274">
        <f t="shared" ca="1" si="17"/>
        <v>9</v>
      </c>
      <c r="J274">
        <f t="shared" ca="1" si="18"/>
        <v>5</v>
      </c>
    </row>
    <row r="275" spans="1:10" x14ac:dyDescent="0.25">
      <c r="A275" s="1">
        <v>43616</v>
      </c>
      <c r="B275">
        <f t="shared" ca="1" si="16"/>
        <v>3</v>
      </c>
      <c r="C275" s="5">
        <v>371600</v>
      </c>
      <c r="D275" s="5">
        <v>100005367.00801</v>
      </c>
      <c r="E275" t="s">
        <v>122</v>
      </c>
      <c r="F275" t="s">
        <v>126</v>
      </c>
      <c r="G275">
        <v>6.37</v>
      </c>
      <c r="H275">
        <f t="shared" ca="1" si="15"/>
        <v>9</v>
      </c>
      <c r="I275">
        <f t="shared" ca="1" si="17"/>
        <v>13</v>
      </c>
      <c r="J275">
        <f t="shared" ca="1" si="18"/>
        <v>9</v>
      </c>
    </row>
    <row r="276" spans="1:10" x14ac:dyDescent="0.25">
      <c r="A276" s="1">
        <v>43618</v>
      </c>
      <c r="B276">
        <f t="shared" ca="1" si="16"/>
        <v>8</v>
      </c>
      <c r="C276" s="5">
        <v>1365000</v>
      </c>
      <c r="D276" s="5">
        <v>100658947.338935</v>
      </c>
      <c r="E276" t="s">
        <v>123</v>
      </c>
      <c r="F276" t="s">
        <v>121</v>
      </c>
      <c r="G276">
        <v>12.64</v>
      </c>
      <c r="H276">
        <f t="shared" ca="1" si="15"/>
        <v>10</v>
      </c>
      <c r="I276">
        <f t="shared" ca="1" si="17"/>
        <v>2</v>
      </c>
      <c r="J276">
        <f t="shared" ca="1" si="18"/>
        <v>4</v>
      </c>
    </row>
    <row r="277" spans="1:10" x14ac:dyDescent="0.25">
      <c r="A277" s="1">
        <v>43620</v>
      </c>
      <c r="B277">
        <f t="shared" ca="1" si="16"/>
        <v>1</v>
      </c>
      <c r="C277" s="5">
        <v>24000000</v>
      </c>
      <c r="D277" s="5">
        <v>1013157.67507</v>
      </c>
      <c r="E277" t="s">
        <v>125</v>
      </c>
      <c r="F277" t="s">
        <v>127</v>
      </c>
      <c r="G277">
        <v>150.97999999999999</v>
      </c>
      <c r="H277">
        <f t="shared" ca="1" si="15"/>
        <v>5</v>
      </c>
      <c r="I277">
        <f t="shared" ca="1" si="17"/>
        <v>15</v>
      </c>
      <c r="J277">
        <f t="shared" ca="1" si="18"/>
        <v>15</v>
      </c>
    </row>
    <row r="278" spans="1:10" x14ac:dyDescent="0.25">
      <c r="A278" s="1">
        <v>43622</v>
      </c>
      <c r="B278">
        <f t="shared" ca="1" si="16"/>
        <v>5</v>
      </c>
      <c r="C278" s="5">
        <v>7700000</v>
      </c>
      <c r="D278" s="5">
        <v>101966108.01104</v>
      </c>
      <c r="E278" t="s">
        <v>120</v>
      </c>
      <c r="F278" t="s">
        <v>121</v>
      </c>
      <c r="G278">
        <v>5.43</v>
      </c>
      <c r="H278">
        <f t="shared" ca="1" si="15"/>
        <v>1</v>
      </c>
      <c r="I278">
        <f t="shared" ca="1" si="17"/>
        <v>9</v>
      </c>
      <c r="J278">
        <f t="shared" ca="1" si="18"/>
        <v>11</v>
      </c>
    </row>
    <row r="279" spans="1:10" x14ac:dyDescent="0.25">
      <c r="A279" s="1">
        <v>43624</v>
      </c>
      <c r="B279">
        <f t="shared" ca="1" si="16"/>
        <v>3</v>
      </c>
      <c r="C279" s="5">
        <v>4578800</v>
      </c>
      <c r="D279" s="5">
        <v>10619688.347338</v>
      </c>
      <c r="E279" t="s">
        <v>122</v>
      </c>
      <c r="F279" t="s">
        <v>121</v>
      </c>
      <c r="G279">
        <v>179.29</v>
      </c>
      <c r="H279">
        <f t="shared" ca="1" si="15"/>
        <v>2</v>
      </c>
      <c r="I279">
        <f t="shared" ca="1" si="17"/>
        <v>8</v>
      </c>
      <c r="J279">
        <f t="shared" ca="1" si="18"/>
        <v>7</v>
      </c>
    </row>
    <row r="280" spans="1:10" x14ac:dyDescent="0.25">
      <c r="A280" s="1">
        <v>43626</v>
      </c>
      <c r="B280">
        <f t="shared" ca="1" si="16"/>
        <v>5</v>
      </c>
      <c r="C280" s="5">
        <v>2477200</v>
      </c>
      <c r="D280" s="5">
        <v>1037368.683473</v>
      </c>
      <c r="E280" t="s">
        <v>123</v>
      </c>
      <c r="F280" t="s">
        <v>124</v>
      </c>
      <c r="G280">
        <v>1270.99</v>
      </c>
      <c r="H280">
        <f t="shared" ca="1" si="15"/>
        <v>6</v>
      </c>
      <c r="I280">
        <f t="shared" ca="1" si="17"/>
        <v>18</v>
      </c>
      <c r="J280">
        <f t="shared" ca="1" si="18"/>
        <v>4</v>
      </c>
    </row>
    <row r="281" spans="1:10" x14ac:dyDescent="0.25">
      <c r="A281" s="1">
        <v>43628</v>
      </c>
      <c r="B281">
        <f t="shared" ca="1" si="16"/>
        <v>7</v>
      </c>
      <c r="C281" s="5">
        <v>3432600</v>
      </c>
      <c r="D281" s="5">
        <v>10396849.019607</v>
      </c>
      <c r="E281" t="s">
        <v>125</v>
      </c>
      <c r="F281" t="s">
        <v>126</v>
      </c>
      <c r="G281">
        <v>2036.48</v>
      </c>
      <c r="H281">
        <f t="shared" ca="1" si="15"/>
        <v>0</v>
      </c>
      <c r="I281">
        <f t="shared" ca="1" si="17"/>
        <v>3</v>
      </c>
      <c r="J281">
        <f t="shared" ca="1" si="18"/>
        <v>14</v>
      </c>
    </row>
    <row r="282" spans="1:10" x14ac:dyDescent="0.25">
      <c r="A282" s="1">
        <v>43630</v>
      </c>
      <c r="B282">
        <f t="shared" ca="1" si="16"/>
        <v>9</v>
      </c>
      <c r="C282" s="5">
        <v>172100</v>
      </c>
      <c r="D282">
        <v>10458049.35574</v>
      </c>
      <c r="E282" t="s">
        <v>120</v>
      </c>
      <c r="F282" t="s">
        <v>121</v>
      </c>
      <c r="G282">
        <v>17.98</v>
      </c>
      <c r="H282">
        <f t="shared" ca="1" si="15"/>
        <v>9</v>
      </c>
      <c r="I282">
        <f t="shared" ca="1" si="17"/>
        <v>16</v>
      </c>
      <c r="J282">
        <f t="shared" ca="1" si="18"/>
        <v>11</v>
      </c>
    </row>
    <row r="283" spans="1:10" x14ac:dyDescent="0.25">
      <c r="A283" s="1">
        <v>43632</v>
      </c>
      <c r="B283">
        <f t="shared" ca="1" si="16"/>
        <v>7</v>
      </c>
      <c r="C283" s="5">
        <v>11147050</v>
      </c>
      <c r="D283" s="5">
        <v>10534009.691876</v>
      </c>
      <c r="E283" t="s">
        <v>122</v>
      </c>
      <c r="F283" t="s">
        <v>127</v>
      </c>
      <c r="G283">
        <v>1.88</v>
      </c>
      <c r="H283">
        <f t="shared" ca="1" si="15"/>
        <v>5</v>
      </c>
      <c r="I283">
        <f t="shared" ca="1" si="17"/>
        <v>13</v>
      </c>
      <c r="J283">
        <f t="shared" ca="1" si="18"/>
        <v>6</v>
      </c>
    </row>
    <row r="284" spans="1:10" x14ac:dyDescent="0.25">
      <c r="A284" s="1">
        <v>43634</v>
      </c>
      <c r="B284">
        <f t="shared" ca="1" si="16"/>
        <v>1</v>
      </c>
      <c r="C284" s="5">
        <v>2007000</v>
      </c>
      <c r="D284" s="5">
        <v>105887590.08011</v>
      </c>
      <c r="E284" t="s">
        <v>123</v>
      </c>
      <c r="F284" t="s">
        <v>121</v>
      </c>
      <c r="G284">
        <v>5.78</v>
      </c>
      <c r="H284">
        <f t="shared" ca="1" si="15"/>
        <v>9</v>
      </c>
      <c r="I284">
        <f t="shared" ca="1" si="17"/>
        <v>11</v>
      </c>
      <c r="J284">
        <f t="shared" ca="1" si="18"/>
        <v>8</v>
      </c>
    </row>
    <row r="285" spans="1:10" x14ac:dyDescent="0.25">
      <c r="A285" s="1">
        <v>43636</v>
      </c>
      <c r="B285">
        <f t="shared" ca="1" si="16"/>
        <v>4</v>
      </c>
      <c r="C285" s="5">
        <v>9404500</v>
      </c>
      <c r="D285">
        <v>106541170.364145</v>
      </c>
      <c r="E285" t="s">
        <v>125</v>
      </c>
      <c r="F285" t="s">
        <v>121</v>
      </c>
      <c r="G285">
        <v>15.99</v>
      </c>
      <c r="H285">
        <f t="shared" ca="1" si="15"/>
        <v>8</v>
      </c>
      <c r="I285">
        <f t="shared" ca="1" si="17"/>
        <v>11</v>
      </c>
      <c r="J285">
        <f t="shared" ca="1" si="18"/>
        <v>5</v>
      </c>
    </row>
    <row r="286" spans="1:10" x14ac:dyDescent="0.25">
      <c r="A286" s="1">
        <v>43638</v>
      </c>
      <c r="B286">
        <f t="shared" ca="1" si="16"/>
        <v>7</v>
      </c>
      <c r="C286" s="5">
        <v>5056900</v>
      </c>
      <c r="D286" s="5">
        <v>107194750.7008</v>
      </c>
      <c r="E286" t="s">
        <v>120</v>
      </c>
      <c r="F286" t="s">
        <v>124</v>
      </c>
      <c r="G286">
        <v>59.78</v>
      </c>
      <c r="H286">
        <f t="shared" ca="1" si="15"/>
        <v>1</v>
      </c>
      <c r="I286">
        <f t="shared" ca="1" si="17"/>
        <v>8</v>
      </c>
      <c r="J286">
        <f t="shared" ca="1" si="18"/>
        <v>11</v>
      </c>
    </row>
    <row r="287" spans="1:10" x14ac:dyDescent="0.25">
      <c r="A287" s="1">
        <v>43640</v>
      </c>
      <c r="B287">
        <f t="shared" ca="1" si="16"/>
        <v>3</v>
      </c>
      <c r="C287" s="5">
        <v>4577032</v>
      </c>
      <c r="D287" s="5">
        <v>107848331.036414</v>
      </c>
      <c r="E287" t="s">
        <v>122</v>
      </c>
      <c r="F287" t="s">
        <v>126</v>
      </c>
      <c r="G287">
        <v>20.99</v>
      </c>
      <c r="H287">
        <f t="shared" ref="H287:H350" ca="1" si="19">RANDBETWEEN(0,10)</f>
        <v>10</v>
      </c>
      <c r="I287">
        <f t="shared" ca="1" si="17"/>
        <v>11</v>
      </c>
      <c r="J287">
        <f t="shared" ca="1" si="18"/>
        <v>12</v>
      </c>
    </row>
    <row r="288" spans="1:10" x14ac:dyDescent="0.25">
      <c r="A288" s="1">
        <v>43642</v>
      </c>
      <c r="B288">
        <f t="shared" ca="1" si="16"/>
        <v>9</v>
      </c>
      <c r="C288" s="5">
        <v>953100</v>
      </c>
      <c r="D288">
        <v>108501911.37548999</v>
      </c>
      <c r="E288" t="s">
        <v>123</v>
      </c>
      <c r="F288" t="s">
        <v>121</v>
      </c>
      <c r="G288">
        <v>204.1</v>
      </c>
      <c r="H288">
        <f t="shared" ca="1" si="19"/>
        <v>3</v>
      </c>
      <c r="I288">
        <f t="shared" ca="1" si="17"/>
        <v>10</v>
      </c>
      <c r="J288">
        <f t="shared" ca="1" si="18"/>
        <v>13</v>
      </c>
    </row>
    <row r="289" spans="1:10" x14ac:dyDescent="0.25">
      <c r="A289" s="1">
        <v>43644</v>
      </c>
      <c r="B289">
        <f t="shared" ca="1" si="16"/>
        <v>3</v>
      </c>
      <c r="C289" s="5">
        <v>2562500</v>
      </c>
      <c r="D289" s="5">
        <v>109155491.708683</v>
      </c>
      <c r="E289" t="s">
        <v>125</v>
      </c>
      <c r="F289" t="s">
        <v>127</v>
      </c>
      <c r="G289">
        <v>13.73</v>
      </c>
      <c r="H289">
        <f t="shared" ca="1" si="19"/>
        <v>3</v>
      </c>
      <c r="I289">
        <f t="shared" ca="1" si="17"/>
        <v>8</v>
      </c>
      <c r="J289">
        <f t="shared" ca="1" si="18"/>
        <v>3</v>
      </c>
    </row>
    <row r="290" spans="1:10" x14ac:dyDescent="0.25">
      <c r="A290" s="1">
        <v>43646</v>
      </c>
      <c r="B290">
        <f t="shared" ca="1" si="16"/>
        <v>5</v>
      </c>
      <c r="C290" s="5">
        <v>6908000</v>
      </c>
      <c r="D290" s="5">
        <v>10980907.044817001</v>
      </c>
      <c r="E290" t="s">
        <v>120</v>
      </c>
      <c r="F290" t="s">
        <v>121</v>
      </c>
      <c r="G290">
        <v>7.1</v>
      </c>
      <c r="H290">
        <f t="shared" ca="1" si="19"/>
        <v>6</v>
      </c>
      <c r="I290">
        <f t="shared" ca="1" si="17"/>
        <v>7</v>
      </c>
      <c r="J290">
        <f t="shared" ca="1" si="18"/>
        <v>9</v>
      </c>
    </row>
    <row r="291" spans="1:10" x14ac:dyDescent="0.25">
      <c r="A291" s="1">
        <v>43648</v>
      </c>
      <c r="B291">
        <f t="shared" ca="1" si="16"/>
        <v>3</v>
      </c>
      <c r="C291" s="5">
        <v>1588100</v>
      </c>
      <c r="D291">
        <v>1104665.3809499999</v>
      </c>
      <c r="E291" t="s">
        <v>122</v>
      </c>
      <c r="F291" t="s">
        <v>121</v>
      </c>
      <c r="G291">
        <v>1.68</v>
      </c>
      <c r="H291">
        <f t="shared" ca="1" si="19"/>
        <v>5</v>
      </c>
      <c r="I291">
        <f t="shared" ca="1" si="17"/>
        <v>10</v>
      </c>
      <c r="J291">
        <f t="shared" ca="1" si="18"/>
        <v>0</v>
      </c>
    </row>
    <row r="292" spans="1:10" x14ac:dyDescent="0.25">
      <c r="A292" s="1">
        <v>43650</v>
      </c>
      <c r="B292">
        <f t="shared" ca="1" si="16"/>
        <v>9</v>
      </c>
      <c r="C292" s="5">
        <v>311200</v>
      </c>
      <c r="D292" s="5">
        <v>1111163.7170859999</v>
      </c>
      <c r="E292" t="s">
        <v>123</v>
      </c>
      <c r="F292" t="s">
        <v>124</v>
      </c>
      <c r="G292">
        <v>218.75</v>
      </c>
      <c r="H292">
        <f t="shared" ca="1" si="19"/>
        <v>9</v>
      </c>
      <c r="I292">
        <f t="shared" ca="1" si="17"/>
        <v>1</v>
      </c>
      <c r="J292">
        <f t="shared" ca="1" si="18"/>
        <v>7</v>
      </c>
    </row>
    <row r="293" spans="1:10" x14ac:dyDescent="0.25">
      <c r="A293" s="1">
        <v>43652</v>
      </c>
      <c r="B293">
        <f t="shared" ca="1" si="16"/>
        <v>3</v>
      </c>
      <c r="C293" s="5">
        <v>14850000</v>
      </c>
      <c r="D293" s="5">
        <v>111769813.0531</v>
      </c>
      <c r="E293" t="s">
        <v>125</v>
      </c>
      <c r="F293" t="s">
        <v>126</v>
      </c>
      <c r="G293">
        <v>549.99</v>
      </c>
      <c r="H293">
        <f t="shared" ca="1" si="19"/>
        <v>6</v>
      </c>
      <c r="I293">
        <f t="shared" ca="1" si="17"/>
        <v>4</v>
      </c>
      <c r="J293">
        <f t="shared" ca="1" si="18"/>
        <v>15</v>
      </c>
    </row>
    <row r="294" spans="1:10" x14ac:dyDescent="0.25">
      <c r="A294" s="1">
        <v>43654</v>
      </c>
      <c r="B294">
        <f t="shared" ca="1" si="16"/>
        <v>5</v>
      </c>
      <c r="C294" s="5">
        <v>1557500</v>
      </c>
      <c r="D294">
        <v>1143393.3893550001</v>
      </c>
      <c r="E294" t="s">
        <v>120</v>
      </c>
      <c r="F294" t="s">
        <v>121</v>
      </c>
      <c r="G294">
        <v>115.99</v>
      </c>
      <c r="H294">
        <f t="shared" ca="1" si="19"/>
        <v>3</v>
      </c>
      <c r="I294">
        <f t="shared" ca="1" si="17"/>
        <v>13</v>
      </c>
      <c r="J294">
        <f t="shared" ca="1" si="18"/>
        <v>9</v>
      </c>
    </row>
    <row r="295" spans="1:10" x14ac:dyDescent="0.25">
      <c r="A295" s="1">
        <v>43656</v>
      </c>
      <c r="B295">
        <f t="shared" ca="1" si="16"/>
        <v>4</v>
      </c>
      <c r="C295" s="5">
        <v>4267000</v>
      </c>
      <c r="D295" s="5">
        <v>113076973.75489999</v>
      </c>
      <c r="E295" t="s">
        <v>122</v>
      </c>
      <c r="F295" t="s">
        <v>127</v>
      </c>
      <c r="G295">
        <v>15.04</v>
      </c>
      <c r="H295">
        <f t="shared" ca="1" si="19"/>
        <v>7</v>
      </c>
      <c r="I295">
        <f t="shared" ca="1" si="17"/>
        <v>6</v>
      </c>
      <c r="J295">
        <f t="shared" ca="1" si="18"/>
        <v>9</v>
      </c>
    </row>
    <row r="296" spans="1:10" x14ac:dyDescent="0.25">
      <c r="A296" s="1">
        <v>43658</v>
      </c>
      <c r="B296">
        <f t="shared" ca="1" si="16"/>
        <v>4</v>
      </c>
      <c r="C296" s="5">
        <v>1702350</v>
      </c>
      <c r="D296" s="5">
        <v>113730554.06163999</v>
      </c>
      <c r="E296" t="s">
        <v>123</v>
      </c>
      <c r="F296" t="s">
        <v>121</v>
      </c>
      <c r="G296">
        <v>6.88</v>
      </c>
      <c r="H296">
        <f t="shared" ca="1" si="19"/>
        <v>10</v>
      </c>
      <c r="I296">
        <f t="shared" ca="1" si="17"/>
        <v>14</v>
      </c>
      <c r="J296">
        <f t="shared" ca="1" si="18"/>
        <v>11</v>
      </c>
    </row>
    <row r="297" spans="1:10" x14ac:dyDescent="0.25">
      <c r="A297" s="1">
        <v>43660</v>
      </c>
      <c r="B297">
        <f t="shared" ca="1" si="16"/>
        <v>8</v>
      </c>
      <c r="C297" s="5">
        <v>280600</v>
      </c>
      <c r="D297">
        <v>114384134.39775901</v>
      </c>
      <c r="E297" t="s">
        <v>125</v>
      </c>
      <c r="F297" t="s">
        <v>121</v>
      </c>
      <c r="G297">
        <v>2036.48</v>
      </c>
      <c r="H297">
        <f t="shared" ca="1" si="19"/>
        <v>8</v>
      </c>
      <c r="I297">
        <f t="shared" ca="1" si="17"/>
        <v>2</v>
      </c>
      <c r="J297">
        <f t="shared" ca="1" si="18"/>
        <v>6</v>
      </c>
    </row>
    <row r="298" spans="1:10" x14ac:dyDescent="0.25">
      <c r="A298" s="1">
        <v>43662</v>
      </c>
      <c r="B298">
        <f t="shared" ca="1" si="16"/>
        <v>2</v>
      </c>
      <c r="C298" s="5">
        <v>2025100</v>
      </c>
      <c r="D298" s="5">
        <v>115037714.73389301</v>
      </c>
      <c r="E298" t="s">
        <v>120</v>
      </c>
      <c r="F298" t="s">
        <v>124</v>
      </c>
      <c r="G298">
        <v>4.9800000000000004</v>
      </c>
      <c r="H298">
        <f t="shared" ca="1" si="19"/>
        <v>7</v>
      </c>
      <c r="I298">
        <f t="shared" ca="1" si="17"/>
        <v>12</v>
      </c>
      <c r="J298">
        <f t="shared" ca="1" si="18"/>
        <v>11</v>
      </c>
    </row>
    <row r="299" spans="1:10" x14ac:dyDescent="0.25">
      <c r="A299" s="1">
        <v>43664</v>
      </c>
      <c r="B299">
        <f t="shared" ca="1" si="16"/>
        <v>5</v>
      </c>
      <c r="C299" s="5">
        <v>6748000</v>
      </c>
      <c r="D299" s="5">
        <v>11569195.070080001</v>
      </c>
      <c r="E299" t="s">
        <v>122</v>
      </c>
      <c r="F299" t="s">
        <v>126</v>
      </c>
      <c r="G299">
        <v>124.49</v>
      </c>
      <c r="H299">
        <f t="shared" ca="1" si="19"/>
        <v>5</v>
      </c>
      <c r="I299">
        <f t="shared" ca="1" si="17"/>
        <v>18</v>
      </c>
      <c r="J299">
        <f t="shared" ca="1" si="18"/>
        <v>5</v>
      </c>
    </row>
    <row r="300" spans="1:10" x14ac:dyDescent="0.25">
      <c r="A300" s="1">
        <v>43666</v>
      </c>
      <c r="B300">
        <f t="shared" ca="1" si="16"/>
        <v>4</v>
      </c>
      <c r="C300" s="5">
        <v>2067500</v>
      </c>
      <c r="D300">
        <v>116344875.40616</v>
      </c>
      <c r="E300" t="s">
        <v>123</v>
      </c>
      <c r="F300" t="s">
        <v>121</v>
      </c>
      <c r="G300">
        <v>2036.48</v>
      </c>
      <c r="H300">
        <f t="shared" ca="1" si="19"/>
        <v>9</v>
      </c>
      <c r="I300">
        <f t="shared" ca="1" si="17"/>
        <v>20</v>
      </c>
      <c r="J300">
        <f t="shared" ca="1" si="18"/>
        <v>5</v>
      </c>
    </row>
    <row r="301" spans="1:10" x14ac:dyDescent="0.25">
      <c r="A301" s="1">
        <v>43668</v>
      </c>
      <c r="B301">
        <f t="shared" ca="1" si="16"/>
        <v>9</v>
      </c>
      <c r="C301" s="5">
        <v>3235700</v>
      </c>
      <c r="D301" s="5">
        <v>116998455.74959999</v>
      </c>
      <c r="E301" t="s">
        <v>125</v>
      </c>
      <c r="F301" t="s">
        <v>127</v>
      </c>
      <c r="G301">
        <v>4.9800000000000004</v>
      </c>
      <c r="H301">
        <f t="shared" ca="1" si="19"/>
        <v>9</v>
      </c>
      <c r="I301">
        <f t="shared" ca="1" si="17"/>
        <v>10</v>
      </c>
      <c r="J301">
        <f t="shared" ca="1" si="18"/>
        <v>11</v>
      </c>
    </row>
    <row r="302" spans="1:10" x14ac:dyDescent="0.25">
      <c r="A302" s="1">
        <v>43670</v>
      </c>
      <c r="B302">
        <f t="shared" ca="1" si="16"/>
        <v>5</v>
      </c>
      <c r="C302" s="5">
        <v>2356100</v>
      </c>
      <c r="D302" s="5">
        <v>11765036.078430999</v>
      </c>
      <c r="E302" t="s">
        <v>120</v>
      </c>
      <c r="F302" t="s">
        <v>121</v>
      </c>
      <c r="G302">
        <v>124.49</v>
      </c>
      <c r="H302">
        <f t="shared" ca="1" si="19"/>
        <v>4</v>
      </c>
      <c r="I302">
        <f t="shared" ca="1" si="17"/>
        <v>11</v>
      </c>
      <c r="J302">
        <f t="shared" ca="1" si="18"/>
        <v>2</v>
      </c>
    </row>
    <row r="303" spans="1:10" x14ac:dyDescent="0.25">
      <c r="A303" s="1">
        <v>43672</v>
      </c>
      <c r="B303">
        <f t="shared" ca="1" si="16"/>
        <v>7</v>
      </c>
      <c r="C303" s="5">
        <v>7932500</v>
      </c>
      <c r="D303">
        <v>118305616.414565</v>
      </c>
      <c r="E303" t="s">
        <v>122</v>
      </c>
      <c r="F303" t="s">
        <v>121</v>
      </c>
      <c r="G303">
        <v>6.88</v>
      </c>
      <c r="H303">
        <f t="shared" ca="1" si="19"/>
        <v>10</v>
      </c>
      <c r="I303">
        <f t="shared" ca="1" si="17"/>
        <v>10</v>
      </c>
      <c r="J303">
        <f t="shared" ca="1" si="18"/>
        <v>8</v>
      </c>
    </row>
    <row r="304" spans="1:10" x14ac:dyDescent="0.25">
      <c r="A304" s="1">
        <v>43674</v>
      </c>
      <c r="B304">
        <f t="shared" ca="1" si="16"/>
        <v>9</v>
      </c>
      <c r="C304" s="5">
        <v>1851125</v>
      </c>
      <c r="D304" s="5">
        <v>118959196.7507</v>
      </c>
      <c r="E304" t="s">
        <v>123</v>
      </c>
      <c r="F304" t="s">
        <v>124</v>
      </c>
      <c r="G304">
        <v>32.479999999999997</v>
      </c>
      <c r="H304">
        <f t="shared" ca="1" si="19"/>
        <v>0</v>
      </c>
      <c r="I304">
        <f t="shared" ca="1" si="17"/>
        <v>15</v>
      </c>
      <c r="J304">
        <f t="shared" ca="1" si="18"/>
        <v>9</v>
      </c>
    </row>
    <row r="305" spans="1:10" x14ac:dyDescent="0.25">
      <c r="A305" s="1">
        <v>43676</v>
      </c>
      <c r="B305">
        <f t="shared" ca="1" si="16"/>
        <v>9</v>
      </c>
      <c r="C305" s="5">
        <v>8345500</v>
      </c>
      <c r="D305" s="5">
        <v>11961777.086834</v>
      </c>
      <c r="E305" t="s">
        <v>125</v>
      </c>
      <c r="F305" t="s">
        <v>126</v>
      </c>
      <c r="G305">
        <v>280.98</v>
      </c>
      <c r="H305">
        <f t="shared" ca="1" si="19"/>
        <v>2</v>
      </c>
      <c r="I305">
        <f t="shared" ca="1" si="17"/>
        <v>14</v>
      </c>
      <c r="J305">
        <f t="shared" ca="1" si="18"/>
        <v>10</v>
      </c>
    </row>
    <row r="306" spans="1:10" x14ac:dyDescent="0.25">
      <c r="A306" s="1">
        <v>43678</v>
      </c>
      <c r="B306">
        <f t="shared" ca="1" si="16"/>
        <v>9</v>
      </c>
      <c r="C306" s="5">
        <v>2400000</v>
      </c>
      <c r="D306" s="5">
        <v>1066357.4968999999</v>
      </c>
      <c r="E306" t="s">
        <v>120</v>
      </c>
      <c r="F306" t="s">
        <v>121</v>
      </c>
      <c r="G306">
        <v>70.97</v>
      </c>
      <c r="H306">
        <f t="shared" ca="1" si="19"/>
        <v>9</v>
      </c>
      <c r="I306">
        <f t="shared" ca="1" si="17"/>
        <v>12</v>
      </c>
      <c r="J306">
        <f t="shared" ca="1" si="18"/>
        <v>15</v>
      </c>
    </row>
    <row r="307" spans="1:10" x14ac:dyDescent="0.25">
      <c r="A307" s="1">
        <v>43680</v>
      </c>
      <c r="B307">
        <f t="shared" ca="1" si="16"/>
        <v>4</v>
      </c>
      <c r="C307" s="5">
        <v>1675000</v>
      </c>
      <c r="D307" s="5">
        <v>10919937.759103</v>
      </c>
      <c r="E307" t="s">
        <v>122</v>
      </c>
      <c r="F307" t="s">
        <v>127</v>
      </c>
      <c r="G307">
        <v>67.28</v>
      </c>
      <c r="H307">
        <f t="shared" ca="1" si="19"/>
        <v>4</v>
      </c>
      <c r="I307">
        <f t="shared" ca="1" si="17"/>
        <v>16</v>
      </c>
      <c r="J307">
        <f t="shared" ca="1" si="18"/>
        <v>5</v>
      </c>
    </row>
    <row r="308" spans="1:10" x14ac:dyDescent="0.25">
      <c r="A308" s="1">
        <v>43682</v>
      </c>
      <c r="B308">
        <f t="shared" ca="1" si="16"/>
        <v>3</v>
      </c>
      <c r="C308" s="5">
        <v>145680</v>
      </c>
      <c r="D308" s="5">
        <v>11573518.095380001</v>
      </c>
      <c r="E308" t="s">
        <v>123</v>
      </c>
      <c r="F308" t="s">
        <v>121</v>
      </c>
      <c r="G308">
        <v>7.99</v>
      </c>
      <c r="H308">
        <f t="shared" ca="1" si="19"/>
        <v>6</v>
      </c>
      <c r="I308">
        <f t="shared" ca="1" si="17"/>
        <v>12</v>
      </c>
      <c r="J308">
        <f t="shared" ca="1" si="18"/>
        <v>7</v>
      </c>
    </row>
    <row r="309" spans="1:10" x14ac:dyDescent="0.25">
      <c r="A309" s="1">
        <v>43684</v>
      </c>
      <c r="B309">
        <f t="shared" ca="1" si="16"/>
        <v>6</v>
      </c>
      <c r="C309" s="5">
        <v>13900000</v>
      </c>
      <c r="D309" s="5">
        <v>17098.431369999998</v>
      </c>
      <c r="E309" t="s">
        <v>125</v>
      </c>
      <c r="F309" t="s">
        <v>121</v>
      </c>
      <c r="G309">
        <v>4.13</v>
      </c>
      <c r="H309">
        <f t="shared" ca="1" si="19"/>
        <v>1</v>
      </c>
      <c r="I309">
        <f t="shared" ca="1" si="17"/>
        <v>8</v>
      </c>
      <c r="J309">
        <f t="shared" ca="1" si="18"/>
        <v>0</v>
      </c>
    </row>
    <row r="310" spans="1:10" x14ac:dyDescent="0.25">
      <c r="A310" s="1">
        <v>43686</v>
      </c>
      <c r="B310">
        <f t="shared" ca="1" si="16"/>
        <v>9</v>
      </c>
      <c r="C310" s="5">
        <v>13575000</v>
      </c>
      <c r="D310" s="5">
        <v>1880678.7675069999</v>
      </c>
      <c r="E310" t="s">
        <v>120</v>
      </c>
      <c r="F310" t="s">
        <v>124</v>
      </c>
      <c r="G310">
        <v>415.88</v>
      </c>
      <c r="H310">
        <f t="shared" ca="1" si="19"/>
        <v>5</v>
      </c>
      <c r="I310">
        <f t="shared" ca="1" si="17"/>
        <v>1</v>
      </c>
      <c r="J310">
        <f t="shared" ca="1" si="18"/>
        <v>7</v>
      </c>
    </row>
    <row r="311" spans="1:10" x14ac:dyDescent="0.25">
      <c r="A311" s="1">
        <v>43688</v>
      </c>
      <c r="B311">
        <f t="shared" ca="1" si="16"/>
        <v>3</v>
      </c>
      <c r="C311" s="5">
        <v>5950500</v>
      </c>
      <c r="D311" s="5">
        <v>1353459.1036410001</v>
      </c>
      <c r="E311" t="s">
        <v>122</v>
      </c>
      <c r="F311" t="s">
        <v>126</v>
      </c>
      <c r="G311">
        <v>4.4800000000000004</v>
      </c>
      <c r="H311">
        <f t="shared" ca="1" si="19"/>
        <v>2</v>
      </c>
      <c r="I311">
        <f t="shared" ca="1" si="17"/>
        <v>1</v>
      </c>
      <c r="J311">
        <f t="shared" ca="1" si="18"/>
        <v>15</v>
      </c>
    </row>
    <row r="312" spans="1:10" x14ac:dyDescent="0.25">
      <c r="A312" s="1">
        <v>43690</v>
      </c>
      <c r="B312">
        <f t="shared" ca="1" si="16"/>
        <v>9</v>
      </c>
      <c r="C312" s="5">
        <v>1569440</v>
      </c>
      <c r="D312" s="5">
        <v>14187839.439774999</v>
      </c>
      <c r="E312" t="s">
        <v>123</v>
      </c>
      <c r="F312" t="s">
        <v>121</v>
      </c>
      <c r="G312">
        <v>162.93</v>
      </c>
      <c r="H312">
        <f t="shared" ca="1" si="19"/>
        <v>9</v>
      </c>
      <c r="I312">
        <f t="shared" ca="1" si="17"/>
        <v>1</v>
      </c>
      <c r="J312">
        <f t="shared" ca="1" si="18"/>
        <v>8</v>
      </c>
    </row>
    <row r="313" spans="1:10" x14ac:dyDescent="0.25">
      <c r="A313" s="1">
        <v>43692</v>
      </c>
      <c r="B313">
        <f t="shared" ca="1" si="16"/>
        <v>5</v>
      </c>
      <c r="C313" s="5">
        <v>2131900</v>
      </c>
      <c r="D313" s="5">
        <v>14841419.775909999</v>
      </c>
      <c r="E313" t="s">
        <v>125</v>
      </c>
      <c r="F313" t="s">
        <v>127</v>
      </c>
      <c r="G313">
        <v>11.58</v>
      </c>
      <c r="H313">
        <f t="shared" ca="1" si="19"/>
        <v>1</v>
      </c>
      <c r="I313">
        <f t="shared" ca="1" si="17"/>
        <v>3</v>
      </c>
      <c r="J313">
        <f t="shared" ca="1" si="18"/>
        <v>12</v>
      </c>
    </row>
    <row r="314" spans="1:10" x14ac:dyDescent="0.25">
      <c r="A314" s="1">
        <v>43694</v>
      </c>
      <c r="B314">
        <f t="shared" ca="1" si="16"/>
        <v>2</v>
      </c>
      <c r="C314" s="5">
        <v>631410</v>
      </c>
      <c r="D314" s="5">
        <v>15495000.110440001</v>
      </c>
      <c r="E314" t="s">
        <v>120</v>
      </c>
      <c r="F314" t="s">
        <v>121</v>
      </c>
      <c r="G314">
        <v>55.99</v>
      </c>
      <c r="H314">
        <f t="shared" ca="1" si="19"/>
        <v>0</v>
      </c>
      <c r="I314">
        <f t="shared" ca="1" si="17"/>
        <v>18</v>
      </c>
      <c r="J314">
        <f t="shared" ca="1" si="18"/>
        <v>7</v>
      </c>
    </row>
    <row r="315" spans="1:10" x14ac:dyDescent="0.25">
      <c r="A315" s="1">
        <v>43696</v>
      </c>
      <c r="B315">
        <f t="shared" ca="1" si="16"/>
        <v>9</v>
      </c>
      <c r="C315" s="5">
        <v>1856637</v>
      </c>
      <c r="D315" s="5">
        <v>16148580.448178999</v>
      </c>
      <c r="E315" t="s">
        <v>122</v>
      </c>
      <c r="F315" t="s">
        <v>121</v>
      </c>
      <c r="G315">
        <v>15.51</v>
      </c>
      <c r="H315">
        <f t="shared" ca="1" si="19"/>
        <v>0</v>
      </c>
      <c r="I315">
        <f t="shared" ca="1" si="17"/>
        <v>15</v>
      </c>
      <c r="J315">
        <f t="shared" ca="1" si="18"/>
        <v>13</v>
      </c>
    </row>
    <row r="316" spans="1:10" x14ac:dyDescent="0.25">
      <c r="A316" s="1">
        <v>43698</v>
      </c>
      <c r="B316">
        <f t="shared" ca="1" si="16"/>
        <v>2</v>
      </c>
      <c r="C316" s="5">
        <v>2321900</v>
      </c>
      <c r="D316" s="5">
        <v>1680160.784313</v>
      </c>
      <c r="E316" t="s">
        <v>123</v>
      </c>
      <c r="F316" t="s">
        <v>124</v>
      </c>
      <c r="G316">
        <v>13.9</v>
      </c>
      <c r="H316">
        <f t="shared" ca="1" si="19"/>
        <v>8</v>
      </c>
      <c r="I316">
        <f t="shared" ca="1" si="17"/>
        <v>1</v>
      </c>
      <c r="J316">
        <f t="shared" ca="1" si="18"/>
        <v>4</v>
      </c>
    </row>
    <row r="317" spans="1:10" x14ac:dyDescent="0.25">
      <c r="A317" s="1">
        <v>43700</v>
      </c>
      <c r="B317">
        <f t="shared" ca="1" si="16"/>
        <v>1</v>
      </c>
      <c r="C317" s="5">
        <v>4726686</v>
      </c>
      <c r="D317">
        <v>17455741.104479998</v>
      </c>
      <c r="E317" t="s">
        <v>125</v>
      </c>
      <c r="F317" t="s">
        <v>126</v>
      </c>
      <c r="G317">
        <v>30.53</v>
      </c>
      <c r="H317">
        <f t="shared" ca="1" si="19"/>
        <v>0</v>
      </c>
      <c r="I317">
        <f t="shared" ca="1" si="17"/>
        <v>15</v>
      </c>
      <c r="J317">
        <f t="shared" ca="1" si="18"/>
        <v>8</v>
      </c>
    </row>
    <row r="318" spans="1:10" x14ac:dyDescent="0.25">
      <c r="A318" s="1">
        <v>43702</v>
      </c>
      <c r="B318">
        <f t="shared" ca="1" si="16"/>
        <v>6</v>
      </c>
      <c r="C318" s="5">
        <v>1444255</v>
      </c>
      <c r="D318" s="5">
        <v>1810931.45658</v>
      </c>
      <c r="E318" t="s">
        <v>120</v>
      </c>
      <c r="F318" t="s">
        <v>121</v>
      </c>
      <c r="G318">
        <v>1.68</v>
      </c>
      <c r="H318">
        <f t="shared" ca="1" si="19"/>
        <v>5</v>
      </c>
      <c r="I318">
        <f t="shared" ca="1" si="17"/>
        <v>6</v>
      </c>
      <c r="J318">
        <f t="shared" ca="1" si="18"/>
        <v>6</v>
      </c>
    </row>
    <row r="319" spans="1:10" x14ac:dyDescent="0.25">
      <c r="A319" s="1">
        <v>43704</v>
      </c>
      <c r="B319">
        <f t="shared" ca="1" si="16"/>
        <v>8</v>
      </c>
      <c r="C319" s="5">
        <v>1830900</v>
      </c>
      <c r="D319" s="5">
        <v>1876901.7971699999</v>
      </c>
      <c r="E319" t="s">
        <v>122</v>
      </c>
      <c r="F319" t="s">
        <v>127</v>
      </c>
      <c r="G319">
        <v>13.79</v>
      </c>
      <c r="H319">
        <f t="shared" ca="1" si="19"/>
        <v>10</v>
      </c>
      <c r="I319">
        <f t="shared" ca="1" si="17"/>
        <v>13</v>
      </c>
      <c r="J319">
        <f t="shared" ca="1" si="18"/>
        <v>1</v>
      </c>
    </row>
    <row r="320" spans="1:10" x14ac:dyDescent="0.25">
      <c r="A320" s="1">
        <v>43706</v>
      </c>
      <c r="B320">
        <f t="shared" ca="1" si="16"/>
        <v>4</v>
      </c>
      <c r="C320" s="5">
        <v>1325200</v>
      </c>
      <c r="D320">
        <v>1941648.18851</v>
      </c>
      <c r="E320" t="s">
        <v>123</v>
      </c>
      <c r="F320" t="s">
        <v>121</v>
      </c>
      <c r="G320">
        <v>39.479999999999997</v>
      </c>
      <c r="H320">
        <f t="shared" ca="1" si="19"/>
        <v>7</v>
      </c>
      <c r="I320">
        <f t="shared" ca="1" si="17"/>
        <v>13</v>
      </c>
      <c r="J320">
        <f t="shared" ca="1" si="18"/>
        <v>0</v>
      </c>
    </row>
    <row r="321" spans="1:10" x14ac:dyDescent="0.25">
      <c r="A321" s="1">
        <v>43708</v>
      </c>
      <c r="B321">
        <f t="shared" ca="1" si="16"/>
        <v>8</v>
      </c>
      <c r="C321" s="5">
        <v>1267625</v>
      </c>
      <c r="D321" s="5">
        <v>13007006.464986</v>
      </c>
      <c r="E321" t="s">
        <v>125</v>
      </c>
      <c r="F321" t="s">
        <v>121</v>
      </c>
      <c r="G321">
        <v>3.7</v>
      </c>
      <c r="H321">
        <f t="shared" ca="1" si="19"/>
        <v>9</v>
      </c>
      <c r="I321">
        <f t="shared" ca="1" si="17"/>
        <v>9</v>
      </c>
      <c r="J321">
        <f t="shared" ca="1" si="18"/>
        <v>0</v>
      </c>
    </row>
    <row r="322" spans="1:10" x14ac:dyDescent="0.25">
      <c r="A322" s="1">
        <v>43710</v>
      </c>
      <c r="B322">
        <f t="shared" ca="1" si="16"/>
        <v>1</v>
      </c>
      <c r="C322" s="5">
        <v>3409000</v>
      </c>
      <c r="D322" s="5">
        <v>1307364.8011</v>
      </c>
      <c r="E322" t="s">
        <v>120</v>
      </c>
      <c r="F322" t="s">
        <v>124</v>
      </c>
      <c r="G322">
        <v>3.8</v>
      </c>
      <c r="H322">
        <f t="shared" ca="1" si="19"/>
        <v>1</v>
      </c>
      <c r="I322">
        <f t="shared" ca="1" si="17"/>
        <v>12</v>
      </c>
      <c r="J322">
        <f t="shared" ca="1" si="18"/>
        <v>8</v>
      </c>
    </row>
    <row r="323" spans="1:10" x14ac:dyDescent="0.25">
      <c r="A323" s="1">
        <v>43712</v>
      </c>
      <c r="B323">
        <f t="shared" ref="B323:B386" ca="1" si="20">RANDBETWEEN(1,9)</f>
        <v>1</v>
      </c>
      <c r="C323" s="5">
        <v>33250000</v>
      </c>
      <c r="D323">
        <v>1313773.13754</v>
      </c>
      <c r="E323" t="s">
        <v>122</v>
      </c>
      <c r="F323" t="s">
        <v>126</v>
      </c>
      <c r="G323">
        <v>7.98</v>
      </c>
      <c r="H323">
        <f t="shared" ca="1" si="19"/>
        <v>4</v>
      </c>
      <c r="I323">
        <f t="shared" ref="I323:I386" ca="1" si="21">RANDBETWEEN(1,20)</f>
        <v>4</v>
      </c>
      <c r="J323">
        <f t="shared" ref="J323:J386" ca="1" si="22">RANDBETWEEN(0,15)</f>
        <v>1</v>
      </c>
    </row>
    <row r="324" spans="1:10" x14ac:dyDescent="0.25">
      <c r="A324" s="1">
        <v>43714</v>
      </c>
      <c r="B324">
        <f t="shared" ca="1" si="20"/>
        <v>8</v>
      </c>
      <c r="C324" s="5">
        <v>320100</v>
      </c>
      <c r="D324" s="5">
        <v>13030803.473389</v>
      </c>
      <c r="E324" t="s">
        <v>123</v>
      </c>
      <c r="F324" t="s">
        <v>121</v>
      </c>
      <c r="G324">
        <v>417.4</v>
      </c>
      <c r="H324">
        <f t="shared" ca="1" si="19"/>
        <v>7</v>
      </c>
      <c r="I324">
        <f t="shared" ca="1" si="21"/>
        <v>14</v>
      </c>
      <c r="J324">
        <f t="shared" ca="1" si="22"/>
        <v>5</v>
      </c>
    </row>
    <row r="325" spans="1:10" x14ac:dyDescent="0.25">
      <c r="A325" s="1">
        <v>43716</v>
      </c>
      <c r="B325">
        <f t="shared" ca="1" si="20"/>
        <v>8</v>
      </c>
      <c r="C325" s="5">
        <v>275000</v>
      </c>
      <c r="D325" s="5">
        <v>13684383.809529999</v>
      </c>
      <c r="E325" t="s">
        <v>125</v>
      </c>
      <c r="F325" t="s">
        <v>127</v>
      </c>
      <c r="G325">
        <v>6.48</v>
      </c>
      <c r="H325">
        <f t="shared" ca="1" si="19"/>
        <v>4</v>
      </c>
      <c r="I325">
        <f t="shared" ca="1" si="21"/>
        <v>18</v>
      </c>
      <c r="J325">
        <f t="shared" ca="1" si="22"/>
        <v>3</v>
      </c>
    </row>
    <row r="326" spans="1:10" x14ac:dyDescent="0.25">
      <c r="A326" s="1">
        <v>43718</v>
      </c>
      <c r="B326">
        <f t="shared" ca="1" si="20"/>
        <v>8</v>
      </c>
      <c r="C326" s="5">
        <v>1519100</v>
      </c>
      <c r="D326">
        <v>133337964.145658</v>
      </c>
      <c r="E326" t="s">
        <v>120</v>
      </c>
      <c r="F326" t="s">
        <v>121</v>
      </c>
      <c r="G326">
        <v>6.48</v>
      </c>
      <c r="H326">
        <f t="shared" ca="1" si="19"/>
        <v>0</v>
      </c>
      <c r="I326">
        <f t="shared" ca="1" si="21"/>
        <v>2</v>
      </c>
      <c r="J326">
        <f t="shared" ca="1" si="22"/>
        <v>4</v>
      </c>
    </row>
    <row r="327" spans="1:10" x14ac:dyDescent="0.25">
      <c r="A327" s="1">
        <v>43720</v>
      </c>
      <c r="B327">
        <f t="shared" ca="1" si="20"/>
        <v>7</v>
      </c>
      <c r="C327" s="5">
        <v>2182250</v>
      </c>
      <c r="D327" s="5">
        <v>133991544.48179001</v>
      </c>
      <c r="E327" t="s">
        <v>122</v>
      </c>
      <c r="F327" t="s">
        <v>121</v>
      </c>
      <c r="G327">
        <v>35.99</v>
      </c>
      <c r="H327">
        <f t="shared" ca="1" si="19"/>
        <v>9</v>
      </c>
      <c r="I327">
        <f t="shared" ca="1" si="21"/>
        <v>20</v>
      </c>
      <c r="J327">
        <f t="shared" ca="1" si="22"/>
        <v>9</v>
      </c>
    </row>
    <row r="328" spans="1:10" x14ac:dyDescent="0.25">
      <c r="A328" s="1">
        <v>43722</v>
      </c>
      <c r="B328">
        <f t="shared" ca="1" si="20"/>
        <v>3</v>
      </c>
      <c r="C328" s="5">
        <v>4328620</v>
      </c>
      <c r="D328" s="5">
        <v>13464514.81797</v>
      </c>
      <c r="E328" t="s">
        <v>123</v>
      </c>
      <c r="F328" t="s">
        <v>124</v>
      </c>
      <c r="G328">
        <v>154.13</v>
      </c>
      <c r="H328">
        <f t="shared" ca="1" si="19"/>
        <v>1</v>
      </c>
      <c r="I328">
        <f t="shared" ca="1" si="21"/>
        <v>13</v>
      </c>
      <c r="J328">
        <f t="shared" ca="1" si="22"/>
        <v>0</v>
      </c>
    </row>
    <row r="329" spans="1:10" x14ac:dyDescent="0.25">
      <c r="A329" s="1">
        <v>43724</v>
      </c>
      <c r="B329">
        <f t="shared" ca="1" si="20"/>
        <v>5</v>
      </c>
      <c r="C329" s="5">
        <v>1840000</v>
      </c>
      <c r="D329">
        <v>13598705.154061001</v>
      </c>
      <c r="E329" t="s">
        <v>125</v>
      </c>
      <c r="F329" t="s">
        <v>126</v>
      </c>
      <c r="G329">
        <v>1.88</v>
      </c>
      <c r="H329">
        <f t="shared" ca="1" si="19"/>
        <v>6</v>
      </c>
      <c r="I329">
        <f t="shared" ca="1" si="21"/>
        <v>19</v>
      </c>
      <c r="J329">
        <f t="shared" ca="1" si="22"/>
        <v>14</v>
      </c>
    </row>
    <row r="330" spans="1:10" x14ac:dyDescent="0.25">
      <c r="A330" s="1">
        <v>43726</v>
      </c>
      <c r="B330">
        <f t="shared" ca="1" si="20"/>
        <v>6</v>
      </c>
      <c r="C330" s="5">
        <v>21250000</v>
      </c>
      <c r="D330" s="5">
        <v>1359585.4901960001</v>
      </c>
      <c r="E330" t="s">
        <v>120</v>
      </c>
      <c r="F330" t="s">
        <v>121</v>
      </c>
      <c r="G330">
        <v>154.13</v>
      </c>
      <c r="H330">
        <f t="shared" ca="1" si="19"/>
        <v>4</v>
      </c>
      <c r="I330">
        <f t="shared" ca="1" si="21"/>
        <v>7</v>
      </c>
      <c r="J330">
        <f t="shared" ca="1" si="22"/>
        <v>14</v>
      </c>
    </row>
    <row r="331" spans="1:10" x14ac:dyDescent="0.25">
      <c r="A331" s="1">
        <v>43728</v>
      </c>
      <c r="B331">
        <f t="shared" ca="1" si="20"/>
        <v>9</v>
      </c>
      <c r="C331" s="5">
        <v>2534633</v>
      </c>
      <c r="D331" s="5">
        <v>136605865.8633</v>
      </c>
      <c r="E331" t="s">
        <v>122</v>
      </c>
      <c r="F331" t="s">
        <v>127</v>
      </c>
      <c r="G331">
        <v>15.57</v>
      </c>
      <c r="H331">
        <f t="shared" ca="1" si="19"/>
        <v>7</v>
      </c>
      <c r="I331">
        <f t="shared" ca="1" si="21"/>
        <v>3</v>
      </c>
      <c r="J331">
        <f t="shared" ca="1" si="22"/>
        <v>14</v>
      </c>
    </row>
    <row r="332" spans="1:10" x14ac:dyDescent="0.25">
      <c r="A332" s="1">
        <v>43730</v>
      </c>
      <c r="B332">
        <f t="shared" ca="1" si="20"/>
        <v>9</v>
      </c>
      <c r="C332" s="5">
        <v>2494300</v>
      </c>
      <c r="D332">
        <v>13759446.16464</v>
      </c>
      <c r="E332" t="s">
        <v>123</v>
      </c>
      <c r="F332" t="s">
        <v>121</v>
      </c>
      <c r="G332">
        <v>20.89</v>
      </c>
      <c r="H332">
        <f t="shared" ca="1" si="19"/>
        <v>10</v>
      </c>
      <c r="I332">
        <f t="shared" ca="1" si="21"/>
        <v>15</v>
      </c>
      <c r="J332">
        <f t="shared" ca="1" si="22"/>
        <v>13</v>
      </c>
    </row>
    <row r="333" spans="1:10" x14ac:dyDescent="0.25">
      <c r="A333" s="1">
        <v>43732</v>
      </c>
      <c r="B333">
        <f t="shared" ca="1" si="20"/>
        <v>1</v>
      </c>
      <c r="C333" s="5">
        <v>2562500</v>
      </c>
      <c r="D333" s="5">
        <v>13791306.498599</v>
      </c>
      <c r="E333" t="s">
        <v>125</v>
      </c>
      <c r="F333" t="s">
        <v>121</v>
      </c>
      <c r="G333">
        <v>17.98</v>
      </c>
      <c r="H333">
        <f t="shared" ca="1" si="19"/>
        <v>7</v>
      </c>
      <c r="I333">
        <f t="shared" ca="1" si="21"/>
        <v>12</v>
      </c>
      <c r="J333">
        <f t="shared" ca="1" si="22"/>
        <v>2</v>
      </c>
    </row>
    <row r="334" spans="1:10" x14ac:dyDescent="0.25">
      <c r="A334" s="1">
        <v>43734</v>
      </c>
      <c r="B334">
        <f t="shared" ca="1" si="20"/>
        <v>8</v>
      </c>
      <c r="C334" s="5">
        <v>685000</v>
      </c>
      <c r="D334" s="5">
        <v>138566606.83473301</v>
      </c>
      <c r="E334" t="s">
        <v>120</v>
      </c>
      <c r="F334" t="s">
        <v>124</v>
      </c>
      <c r="G334">
        <v>5.38</v>
      </c>
      <c r="H334">
        <f t="shared" ca="1" si="19"/>
        <v>9</v>
      </c>
      <c r="I334">
        <f t="shared" ca="1" si="21"/>
        <v>2</v>
      </c>
      <c r="J334">
        <f t="shared" ca="1" si="22"/>
        <v>9</v>
      </c>
    </row>
    <row r="335" spans="1:10" x14ac:dyDescent="0.25">
      <c r="A335" s="1">
        <v>43736</v>
      </c>
      <c r="B335">
        <f t="shared" ca="1" si="20"/>
        <v>8</v>
      </c>
      <c r="C335" s="5">
        <v>503000</v>
      </c>
      <c r="D335">
        <v>1390187.170868</v>
      </c>
      <c r="E335" t="s">
        <v>122</v>
      </c>
      <c r="F335" t="s">
        <v>126</v>
      </c>
      <c r="G335">
        <v>7.35</v>
      </c>
      <c r="H335">
        <f t="shared" ca="1" si="19"/>
        <v>3</v>
      </c>
      <c r="I335">
        <f t="shared" ca="1" si="21"/>
        <v>19</v>
      </c>
      <c r="J335">
        <f t="shared" ca="1" si="22"/>
        <v>14</v>
      </c>
    </row>
    <row r="336" spans="1:10" x14ac:dyDescent="0.25">
      <c r="A336" s="1">
        <v>43738</v>
      </c>
      <c r="B336">
        <f t="shared" ca="1" si="20"/>
        <v>7</v>
      </c>
      <c r="C336" s="5">
        <v>10259600</v>
      </c>
      <c r="D336" s="5">
        <v>139873767.507</v>
      </c>
      <c r="E336" t="s">
        <v>123</v>
      </c>
      <c r="F336" t="s">
        <v>121</v>
      </c>
      <c r="G336">
        <v>14.2</v>
      </c>
      <c r="H336">
        <f t="shared" ca="1" si="19"/>
        <v>9</v>
      </c>
      <c r="I336">
        <f t="shared" ca="1" si="21"/>
        <v>5</v>
      </c>
      <c r="J336">
        <f t="shared" ca="1" si="22"/>
        <v>12</v>
      </c>
    </row>
    <row r="337" spans="1:10" x14ac:dyDescent="0.25">
      <c r="A337" s="1">
        <v>43740</v>
      </c>
      <c r="B337">
        <f t="shared" ca="1" si="20"/>
        <v>8</v>
      </c>
      <c r="C337" s="5">
        <v>3798400</v>
      </c>
      <c r="D337" s="5">
        <v>14057347.843137</v>
      </c>
      <c r="E337" t="s">
        <v>125</v>
      </c>
      <c r="F337" t="s">
        <v>127</v>
      </c>
      <c r="G337">
        <v>6.88</v>
      </c>
      <c r="H337">
        <f t="shared" ca="1" si="19"/>
        <v>3</v>
      </c>
      <c r="I337">
        <f t="shared" ca="1" si="21"/>
        <v>1</v>
      </c>
      <c r="J337">
        <f t="shared" ca="1" si="22"/>
        <v>5</v>
      </c>
    </row>
    <row r="338" spans="1:10" x14ac:dyDescent="0.25">
      <c r="A338" s="1">
        <v>43742</v>
      </c>
      <c r="B338">
        <f t="shared" ca="1" si="20"/>
        <v>9</v>
      </c>
      <c r="C338" s="5">
        <v>2269865</v>
      </c>
      <c r="D338">
        <v>14118098.179710001</v>
      </c>
      <c r="E338" t="s">
        <v>120</v>
      </c>
      <c r="F338" t="s">
        <v>121</v>
      </c>
      <c r="G338">
        <v>195.99</v>
      </c>
      <c r="H338">
        <f t="shared" ca="1" si="19"/>
        <v>4</v>
      </c>
      <c r="I338">
        <f t="shared" ca="1" si="21"/>
        <v>18</v>
      </c>
      <c r="J338">
        <f t="shared" ca="1" si="22"/>
        <v>6</v>
      </c>
    </row>
    <row r="339" spans="1:10" x14ac:dyDescent="0.25">
      <c r="A339" s="1">
        <v>43744</v>
      </c>
      <c r="B339">
        <f t="shared" ca="1" si="20"/>
        <v>1</v>
      </c>
      <c r="C339" s="5">
        <v>2363700</v>
      </c>
      <c r="D339" s="5">
        <v>141834508.51540601</v>
      </c>
      <c r="E339" t="s">
        <v>122</v>
      </c>
      <c r="F339" t="s">
        <v>121</v>
      </c>
      <c r="G339">
        <v>6.48</v>
      </c>
      <c r="H339">
        <f t="shared" ca="1" si="19"/>
        <v>3</v>
      </c>
      <c r="I339">
        <f t="shared" ca="1" si="21"/>
        <v>20</v>
      </c>
      <c r="J339">
        <f t="shared" ca="1" si="22"/>
        <v>6</v>
      </c>
    </row>
    <row r="340" spans="1:10" x14ac:dyDescent="0.25">
      <c r="A340" s="1">
        <v>43746</v>
      </c>
      <c r="B340">
        <f t="shared" ca="1" si="20"/>
        <v>1</v>
      </c>
      <c r="C340" s="5">
        <v>1960200</v>
      </c>
      <c r="D340" s="5">
        <v>14488088.851539999</v>
      </c>
      <c r="E340" t="s">
        <v>123</v>
      </c>
      <c r="F340" t="s">
        <v>124</v>
      </c>
      <c r="G340">
        <v>55.99</v>
      </c>
      <c r="H340">
        <f t="shared" ca="1" si="19"/>
        <v>10</v>
      </c>
      <c r="I340">
        <f t="shared" ca="1" si="21"/>
        <v>12</v>
      </c>
      <c r="J340">
        <f t="shared" ca="1" si="22"/>
        <v>5</v>
      </c>
    </row>
    <row r="341" spans="1:10" x14ac:dyDescent="0.25">
      <c r="A341" s="1">
        <v>43748</v>
      </c>
      <c r="B341">
        <f t="shared" ca="1" si="20"/>
        <v>9</v>
      </c>
      <c r="C341" s="5">
        <v>16833800</v>
      </c>
      <c r="D341" s="5">
        <v>143141669.187675</v>
      </c>
      <c r="E341" t="s">
        <v>125</v>
      </c>
      <c r="F341" t="s">
        <v>126</v>
      </c>
      <c r="G341">
        <v>419.19</v>
      </c>
      <c r="H341">
        <f t="shared" ca="1" si="19"/>
        <v>1</v>
      </c>
      <c r="I341">
        <f t="shared" ca="1" si="21"/>
        <v>11</v>
      </c>
      <c r="J341">
        <f t="shared" ca="1" si="22"/>
        <v>1</v>
      </c>
    </row>
    <row r="342" spans="1:10" x14ac:dyDescent="0.25">
      <c r="A342" s="1">
        <v>43750</v>
      </c>
      <c r="B342">
        <f t="shared" ca="1" si="20"/>
        <v>9</v>
      </c>
      <c r="C342" s="5">
        <v>4127900</v>
      </c>
      <c r="D342" s="5">
        <v>14379549.53809</v>
      </c>
      <c r="E342" t="s">
        <v>120</v>
      </c>
      <c r="F342" t="s">
        <v>121</v>
      </c>
      <c r="G342">
        <v>2.08</v>
      </c>
      <c r="H342">
        <f t="shared" ca="1" si="19"/>
        <v>7</v>
      </c>
      <c r="I342">
        <f t="shared" ca="1" si="21"/>
        <v>18</v>
      </c>
      <c r="J342">
        <f t="shared" ca="1" si="22"/>
        <v>8</v>
      </c>
    </row>
    <row r="343" spans="1:10" x14ac:dyDescent="0.25">
      <c r="A343" s="1">
        <v>43752</v>
      </c>
      <c r="B343">
        <f t="shared" ca="1" si="20"/>
        <v>9</v>
      </c>
      <c r="C343" s="5">
        <v>2753500</v>
      </c>
      <c r="D343" s="5">
        <v>14444889.859943001</v>
      </c>
      <c r="E343" t="s">
        <v>122</v>
      </c>
      <c r="F343" t="s">
        <v>127</v>
      </c>
      <c r="G343">
        <v>370.98</v>
      </c>
      <c r="H343">
        <f t="shared" ca="1" si="19"/>
        <v>0</v>
      </c>
      <c r="I343">
        <f t="shared" ca="1" si="21"/>
        <v>20</v>
      </c>
      <c r="J343">
        <f t="shared" ca="1" si="22"/>
        <v>8</v>
      </c>
    </row>
    <row r="344" spans="1:10" x14ac:dyDescent="0.25">
      <c r="A344" s="1">
        <v>43754</v>
      </c>
      <c r="B344">
        <f t="shared" ca="1" si="20"/>
        <v>1</v>
      </c>
      <c r="C344" s="5">
        <v>10518041</v>
      </c>
      <c r="D344" s="5">
        <v>14510410.196078001</v>
      </c>
      <c r="E344" t="s">
        <v>123</v>
      </c>
      <c r="F344" t="s">
        <v>121</v>
      </c>
      <c r="G344">
        <v>160.97999999999999</v>
      </c>
      <c r="H344">
        <f t="shared" ca="1" si="19"/>
        <v>1</v>
      </c>
      <c r="I344">
        <f t="shared" ca="1" si="21"/>
        <v>18</v>
      </c>
      <c r="J344">
        <f t="shared" ca="1" si="22"/>
        <v>5</v>
      </c>
    </row>
    <row r="345" spans="1:10" x14ac:dyDescent="0.25">
      <c r="A345" s="1">
        <v>43756</v>
      </c>
      <c r="B345">
        <f t="shared" ca="1" si="20"/>
        <v>3</v>
      </c>
      <c r="C345" s="5">
        <v>1554500</v>
      </c>
      <c r="D345" s="5">
        <v>145755990.53099999</v>
      </c>
      <c r="E345" t="s">
        <v>125</v>
      </c>
      <c r="F345" t="s">
        <v>121</v>
      </c>
      <c r="G345">
        <v>65.989999999999995</v>
      </c>
      <c r="H345">
        <f t="shared" ca="1" si="19"/>
        <v>2</v>
      </c>
      <c r="I345">
        <f t="shared" ca="1" si="21"/>
        <v>10</v>
      </c>
      <c r="J345">
        <f t="shared" ca="1" si="22"/>
        <v>15</v>
      </c>
    </row>
    <row r="346" spans="1:10" x14ac:dyDescent="0.25">
      <c r="A346" s="1">
        <v>43758</v>
      </c>
      <c r="B346">
        <f t="shared" ca="1" si="20"/>
        <v>6</v>
      </c>
      <c r="C346" s="5">
        <v>1115870</v>
      </c>
      <c r="D346" s="5">
        <v>146409570.86834699</v>
      </c>
      <c r="E346" t="s">
        <v>120</v>
      </c>
      <c r="F346" t="s">
        <v>124</v>
      </c>
      <c r="G346">
        <v>195.99</v>
      </c>
      <c r="H346">
        <f t="shared" ca="1" si="19"/>
        <v>0</v>
      </c>
      <c r="I346">
        <f t="shared" ca="1" si="21"/>
        <v>9</v>
      </c>
      <c r="J346">
        <f t="shared" ca="1" si="22"/>
        <v>6</v>
      </c>
    </row>
    <row r="347" spans="1:10" x14ac:dyDescent="0.25">
      <c r="A347" s="1">
        <v>43760</v>
      </c>
      <c r="B347">
        <f t="shared" ca="1" si="20"/>
        <v>5</v>
      </c>
      <c r="C347" s="5">
        <v>15625000</v>
      </c>
      <c r="D347" s="5">
        <v>147063151.04481</v>
      </c>
      <c r="E347" t="s">
        <v>122</v>
      </c>
      <c r="F347" t="s">
        <v>126</v>
      </c>
      <c r="G347">
        <v>236.97</v>
      </c>
      <c r="H347">
        <f t="shared" ca="1" si="19"/>
        <v>10</v>
      </c>
      <c r="I347">
        <f t="shared" ca="1" si="21"/>
        <v>5</v>
      </c>
      <c r="J347">
        <f t="shared" ca="1" si="22"/>
        <v>10</v>
      </c>
    </row>
    <row r="348" spans="1:10" x14ac:dyDescent="0.25">
      <c r="A348" s="1">
        <v>43762</v>
      </c>
      <c r="B348">
        <f t="shared" ca="1" si="20"/>
        <v>4</v>
      </c>
      <c r="C348" s="5">
        <v>787500</v>
      </c>
      <c r="D348" s="5">
        <v>147716731.54061601</v>
      </c>
      <c r="E348" t="s">
        <v>123</v>
      </c>
      <c r="F348" t="s">
        <v>121</v>
      </c>
      <c r="G348">
        <v>236.97</v>
      </c>
      <c r="H348">
        <f t="shared" ca="1" si="19"/>
        <v>7</v>
      </c>
      <c r="I348">
        <f t="shared" ca="1" si="21"/>
        <v>13</v>
      </c>
      <c r="J348">
        <f t="shared" ca="1" si="22"/>
        <v>13</v>
      </c>
    </row>
    <row r="349" spans="1:10" x14ac:dyDescent="0.25">
      <c r="A349" s="1">
        <v>43764</v>
      </c>
      <c r="B349">
        <f t="shared" ca="1" si="20"/>
        <v>4</v>
      </c>
      <c r="C349" s="5">
        <v>15750000</v>
      </c>
      <c r="D349" s="5">
        <v>148370311.87674999</v>
      </c>
      <c r="E349" t="s">
        <v>125</v>
      </c>
      <c r="F349" t="s">
        <v>127</v>
      </c>
      <c r="G349">
        <v>160.97999999999999</v>
      </c>
      <c r="H349">
        <f t="shared" ca="1" si="19"/>
        <v>4</v>
      </c>
      <c r="I349">
        <f t="shared" ca="1" si="21"/>
        <v>12</v>
      </c>
      <c r="J349">
        <f t="shared" ca="1" si="22"/>
        <v>15</v>
      </c>
    </row>
    <row r="350" spans="1:10" x14ac:dyDescent="0.25">
      <c r="A350" s="1">
        <v>43766</v>
      </c>
      <c r="B350">
        <f t="shared" ca="1" si="20"/>
        <v>6</v>
      </c>
      <c r="C350" s="5">
        <v>320000</v>
      </c>
      <c r="D350" s="5">
        <v>1490389.1884999999</v>
      </c>
      <c r="E350" t="s">
        <v>120</v>
      </c>
      <c r="F350" t="s">
        <v>121</v>
      </c>
      <c r="G350">
        <v>65.989999999999995</v>
      </c>
      <c r="H350">
        <f t="shared" ca="1" si="19"/>
        <v>2</v>
      </c>
      <c r="I350">
        <f t="shared" ca="1" si="21"/>
        <v>1</v>
      </c>
      <c r="J350">
        <f t="shared" ca="1" si="22"/>
        <v>12</v>
      </c>
    </row>
    <row r="351" spans="1:10" x14ac:dyDescent="0.25">
      <c r="A351" s="1">
        <v>43768</v>
      </c>
      <c r="B351">
        <f t="shared" ca="1" si="20"/>
        <v>7</v>
      </c>
      <c r="C351" s="5">
        <v>2611400</v>
      </c>
      <c r="D351" s="5">
        <v>14967747.549019</v>
      </c>
      <c r="E351" t="s">
        <v>122</v>
      </c>
      <c r="F351" t="s">
        <v>121</v>
      </c>
      <c r="G351">
        <v>195.99</v>
      </c>
      <c r="H351">
        <f t="shared" ref="H351:H414" ca="1" si="23">RANDBETWEEN(0,10)</f>
        <v>6</v>
      </c>
      <c r="I351">
        <f t="shared" ca="1" si="21"/>
        <v>16</v>
      </c>
      <c r="J351">
        <f t="shared" ca="1" si="22"/>
        <v>5</v>
      </c>
    </row>
    <row r="352" spans="1:10" x14ac:dyDescent="0.25">
      <c r="A352" s="1">
        <v>43770</v>
      </c>
      <c r="B352">
        <f t="shared" ca="1" si="20"/>
        <v>9</v>
      </c>
      <c r="C352" s="5">
        <v>2398000</v>
      </c>
      <c r="D352">
        <v>15033105.885154</v>
      </c>
      <c r="E352" t="s">
        <v>123</v>
      </c>
      <c r="F352" t="s">
        <v>124</v>
      </c>
      <c r="G352">
        <v>51.75</v>
      </c>
      <c r="H352">
        <f t="shared" ca="1" si="23"/>
        <v>3</v>
      </c>
      <c r="I352">
        <f t="shared" ca="1" si="21"/>
        <v>12</v>
      </c>
      <c r="J352">
        <f t="shared" ca="1" si="22"/>
        <v>11</v>
      </c>
    </row>
    <row r="353" spans="1:10" x14ac:dyDescent="0.25">
      <c r="A353" s="1">
        <v>43772</v>
      </c>
      <c r="B353">
        <f t="shared" ca="1" si="20"/>
        <v>1</v>
      </c>
      <c r="C353" s="5">
        <v>2329942</v>
      </c>
      <c r="D353" s="5">
        <v>150984633.18799999</v>
      </c>
      <c r="E353" t="s">
        <v>125</v>
      </c>
      <c r="F353" t="s">
        <v>126</v>
      </c>
      <c r="G353">
        <v>25.38</v>
      </c>
      <c r="H353">
        <f t="shared" ca="1" si="23"/>
        <v>9</v>
      </c>
      <c r="I353">
        <f t="shared" ca="1" si="21"/>
        <v>5</v>
      </c>
      <c r="J353">
        <f t="shared" ca="1" si="22"/>
        <v>11</v>
      </c>
    </row>
    <row r="354" spans="1:10" x14ac:dyDescent="0.25">
      <c r="A354" s="1">
        <v>43774</v>
      </c>
      <c r="B354">
        <f t="shared" ca="1" si="20"/>
        <v>7</v>
      </c>
      <c r="C354" s="5">
        <v>1305100</v>
      </c>
      <c r="D354" s="5">
        <v>15163813.557399999</v>
      </c>
      <c r="E354" t="s">
        <v>120</v>
      </c>
      <c r="F354" t="s">
        <v>121</v>
      </c>
      <c r="G354">
        <v>3.78</v>
      </c>
      <c r="H354">
        <f t="shared" ca="1" si="23"/>
        <v>5</v>
      </c>
      <c r="I354">
        <f t="shared" ca="1" si="21"/>
        <v>20</v>
      </c>
      <c r="J354">
        <f t="shared" ca="1" si="22"/>
        <v>11</v>
      </c>
    </row>
    <row r="355" spans="1:10" x14ac:dyDescent="0.25">
      <c r="A355" s="1">
        <v>43776</v>
      </c>
      <c r="B355">
        <f t="shared" ca="1" si="20"/>
        <v>6</v>
      </c>
      <c r="C355" s="5">
        <v>4981500</v>
      </c>
      <c r="D355">
        <v>1591793.893557</v>
      </c>
      <c r="E355" t="s">
        <v>122</v>
      </c>
      <c r="F355" t="s">
        <v>127</v>
      </c>
      <c r="G355">
        <v>15.99</v>
      </c>
      <c r="H355">
        <f t="shared" ca="1" si="23"/>
        <v>5</v>
      </c>
      <c r="I355">
        <f t="shared" ca="1" si="21"/>
        <v>17</v>
      </c>
      <c r="J355">
        <f t="shared" ca="1" si="22"/>
        <v>2</v>
      </c>
    </row>
    <row r="356" spans="1:10" x14ac:dyDescent="0.25">
      <c r="A356" s="1">
        <v>43778</v>
      </c>
      <c r="B356">
        <f t="shared" ca="1" si="20"/>
        <v>7</v>
      </c>
      <c r="C356" s="5">
        <v>535000</v>
      </c>
      <c r="D356" s="5">
        <v>15945374.9691</v>
      </c>
      <c r="E356" t="s">
        <v>123</v>
      </c>
      <c r="F356" t="s">
        <v>121</v>
      </c>
      <c r="G356">
        <v>880.98</v>
      </c>
      <c r="H356">
        <f t="shared" ca="1" si="23"/>
        <v>9</v>
      </c>
      <c r="I356">
        <f t="shared" ca="1" si="21"/>
        <v>16</v>
      </c>
      <c r="J356">
        <f t="shared" ca="1" si="22"/>
        <v>15</v>
      </c>
    </row>
    <row r="357" spans="1:10" x14ac:dyDescent="0.25">
      <c r="A357" s="1">
        <v>43780</v>
      </c>
      <c r="B357">
        <f t="shared" ca="1" si="20"/>
        <v>5</v>
      </c>
      <c r="C357" s="5">
        <v>10397500</v>
      </c>
      <c r="D357" s="5">
        <v>153598954.56586</v>
      </c>
      <c r="E357" t="s">
        <v>125</v>
      </c>
      <c r="F357" t="s">
        <v>121</v>
      </c>
      <c r="G357">
        <v>13.4</v>
      </c>
      <c r="H357">
        <f t="shared" ca="1" si="23"/>
        <v>3</v>
      </c>
      <c r="I357">
        <f t="shared" ca="1" si="21"/>
        <v>17</v>
      </c>
      <c r="J357">
        <f t="shared" ca="1" si="22"/>
        <v>5</v>
      </c>
    </row>
    <row r="358" spans="1:10" x14ac:dyDescent="0.25">
      <c r="A358" s="1">
        <v>43782</v>
      </c>
      <c r="B358">
        <f t="shared" ca="1" si="20"/>
        <v>9</v>
      </c>
      <c r="C358" s="5">
        <v>2003000</v>
      </c>
      <c r="D358">
        <v>1545534.9019599999</v>
      </c>
      <c r="E358" t="s">
        <v>120</v>
      </c>
      <c r="F358" t="s">
        <v>124</v>
      </c>
      <c r="G358">
        <v>15.99</v>
      </c>
      <c r="H358">
        <f t="shared" ca="1" si="23"/>
        <v>1</v>
      </c>
      <c r="I358">
        <f t="shared" ca="1" si="21"/>
        <v>9</v>
      </c>
      <c r="J358">
        <f t="shared" ca="1" si="22"/>
        <v>4</v>
      </c>
    </row>
    <row r="359" spans="1:10" x14ac:dyDescent="0.25">
      <c r="A359" s="1">
        <v>43784</v>
      </c>
      <c r="B359">
        <f t="shared" ca="1" si="20"/>
        <v>8</v>
      </c>
      <c r="C359" s="5">
        <v>10808800</v>
      </c>
      <c r="D359" s="5">
        <v>154906115.38095</v>
      </c>
      <c r="E359" t="s">
        <v>122</v>
      </c>
      <c r="F359" t="s">
        <v>126</v>
      </c>
      <c r="G359">
        <v>2.78</v>
      </c>
      <c r="H359">
        <f t="shared" ca="1" si="23"/>
        <v>4</v>
      </c>
      <c r="I359">
        <f t="shared" ca="1" si="21"/>
        <v>8</v>
      </c>
      <c r="J359">
        <f t="shared" ca="1" si="22"/>
        <v>4</v>
      </c>
    </row>
    <row r="360" spans="1:10" x14ac:dyDescent="0.25">
      <c r="A360" s="1">
        <v>43786</v>
      </c>
      <c r="B360">
        <f t="shared" ca="1" si="20"/>
        <v>2</v>
      </c>
      <c r="C360" s="5">
        <v>1962400</v>
      </c>
      <c r="D360" s="5">
        <v>155559695.5749</v>
      </c>
      <c r="E360" t="s">
        <v>123</v>
      </c>
      <c r="F360" t="s">
        <v>121</v>
      </c>
      <c r="G360">
        <v>18.97</v>
      </c>
      <c r="H360">
        <f t="shared" ca="1" si="23"/>
        <v>7</v>
      </c>
      <c r="I360">
        <f t="shared" ca="1" si="21"/>
        <v>10</v>
      </c>
      <c r="J360">
        <f t="shared" ca="1" si="22"/>
        <v>5</v>
      </c>
    </row>
    <row r="361" spans="1:10" x14ac:dyDescent="0.25">
      <c r="A361" s="1">
        <v>43788</v>
      </c>
      <c r="B361">
        <f t="shared" ca="1" si="20"/>
        <v>2</v>
      </c>
      <c r="C361" s="5">
        <v>2423500</v>
      </c>
      <c r="D361">
        <v>1561375.9103639999</v>
      </c>
      <c r="E361" t="s">
        <v>125</v>
      </c>
      <c r="F361" t="s">
        <v>127</v>
      </c>
      <c r="G361">
        <v>119.99</v>
      </c>
      <c r="H361">
        <f t="shared" ca="1" si="23"/>
        <v>3</v>
      </c>
      <c r="I361">
        <f t="shared" ca="1" si="21"/>
        <v>17</v>
      </c>
      <c r="J361">
        <f t="shared" ca="1" si="22"/>
        <v>9</v>
      </c>
    </row>
    <row r="362" spans="1:10" x14ac:dyDescent="0.25">
      <c r="A362" s="1">
        <v>43790</v>
      </c>
      <c r="B362">
        <f t="shared" ca="1" si="20"/>
        <v>5</v>
      </c>
      <c r="C362" s="5">
        <v>3067800</v>
      </c>
      <c r="D362" s="5">
        <v>156866856.46498001</v>
      </c>
      <c r="E362" t="s">
        <v>120</v>
      </c>
      <c r="F362" t="s">
        <v>121</v>
      </c>
      <c r="G362">
        <v>14.58</v>
      </c>
      <c r="H362">
        <f t="shared" ca="1" si="23"/>
        <v>0</v>
      </c>
      <c r="I362">
        <f t="shared" ca="1" si="21"/>
        <v>17</v>
      </c>
      <c r="J362">
        <f t="shared" ca="1" si="22"/>
        <v>14</v>
      </c>
    </row>
    <row r="363" spans="1:10" x14ac:dyDescent="0.25">
      <c r="A363" s="1">
        <v>43792</v>
      </c>
      <c r="B363">
        <f t="shared" ca="1" si="20"/>
        <v>9</v>
      </c>
      <c r="C363" s="5">
        <v>1202090</v>
      </c>
      <c r="D363" s="5">
        <v>15750436.58633</v>
      </c>
      <c r="E363" t="s">
        <v>122</v>
      </c>
      <c r="F363" t="s">
        <v>121</v>
      </c>
      <c r="G363">
        <v>22.72</v>
      </c>
      <c r="H363">
        <f t="shared" ca="1" si="23"/>
        <v>2</v>
      </c>
      <c r="I363">
        <f t="shared" ca="1" si="21"/>
        <v>1</v>
      </c>
      <c r="J363">
        <f t="shared" ca="1" si="22"/>
        <v>0</v>
      </c>
    </row>
    <row r="364" spans="1:10" x14ac:dyDescent="0.25">
      <c r="A364" s="1">
        <v>43794</v>
      </c>
      <c r="B364">
        <f t="shared" ca="1" si="20"/>
        <v>6</v>
      </c>
      <c r="C364" s="5">
        <v>3062000</v>
      </c>
      <c r="D364">
        <v>158174016.91876701</v>
      </c>
      <c r="E364" t="s">
        <v>123</v>
      </c>
      <c r="F364" t="s">
        <v>124</v>
      </c>
      <c r="G364">
        <v>130.97999999999999</v>
      </c>
      <c r="H364">
        <f t="shared" ca="1" si="23"/>
        <v>3</v>
      </c>
      <c r="I364">
        <f t="shared" ca="1" si="21"/>
        <v>8</v>
      </c>
      <c r="J364">
        <f t="shared" ca="1" si="22"/>
        <v>13</v>
      </c>
    </row>
    <row r="365" spans="1:10" x14ac:dyDescent="0.25">
      <c r="A365" s="1">
        <v>43796</v>
      </c>
      <c r="B365">
        <f t="shared" ca="1" si="20"/>
        <v>9</v>
      </c>
      <c r="C365" s="5">
        <v>2815900</v>
      </c>
      <c r="D365" s="5">
        <v>15887597.549009999</v>
      </c>
      <c r="E365" t="s">
        <v>125</v>
      </c>
      <c r="F365" t="s">
        <v>126</v>
      </c>
      <c r="G365">
        <v>4.57</v>
      </c>
      <c r="H365">
        <f t="shared" ca="1" si="23"/>
        <v>3</v>
      </c>
      <c r="I365">
        <f t="shared" ca="1" si="21"/>
        <v>14</v>
      </c>
      <c r="J365">
        <f t="shared" ca="1" si="22"/>
        <v>3</v>
      </c>
    </row>
    <row r="366" spans="1:10" x14ac:dyDescent="0.25">
      <c r="A366" s="1">
        <v>43798</v>
      </c>
      <c r="B366">
        <f t="shared" ca="1" si="20"/>
        <v>6</v>
      </c>
      <c r="C366" s="5">
        <v>790000</v>
      </c>
      <c r="D366" s="5">
        <v>159481177.59103599</v>
      </c>
      <c r="E366" t="s">
        <v>120</v>
      </c>
      <c r="F366" t="s">
        <v>121</v>
      </c>
      <c r="G366">
        <v>22.72</v>
      </c>
      <c r="H366">
        <f t="shared" ca="1" si="23"/>
        <v>7</v>
      </c>
      <c r="I366">
        <f t="shared" ca="1" si="21"/>
        <v>6</v>
      </c>
      <c r="J366">
        <f t="shared" ca="1" si="22"/>
        <v>9</v>
      </c>
    </row>
    <row r="367" spans="1:10" x14ac:dyDescent="0.25">
      <c r="A367" s="1">
        <v>43800</v>
      </c>
      <c r="B367">
        <f t="shared" ca="1" si="20"/>
        <v>9</v>
      </c>
      <c r="C367" s="5">
        <v>1975000</v>
      </c>
      <c r="D367">
        <v>160134757.97170001</v>
      </c>
      <c r="E367" t="s">
        <v>122</v>
      </c>
      <c r="F367" t="s">
        <v>127</v>
      </c>
      <c r="G367">
        <v>4.57</v>
      </c>
      <c r="H367">
        <f t="shared" ca="1" si="23"/>
        <v>8</v>
      </c>
      <c r="I367">
        <f t="shared" ca="1" si="21"/>
        <v>6</v>
      </c>
      <c r="J367">
        <f t="shared" ca="1" si="22"/>
        <v>3</v>
      </c>
    </row>
    <row r="368" spans="1:10" x14ac:dyDescent="0.25">
      <c r="A368" s="1">
        <v>43802</v>
      </c>
      <c r="B368">
        <f t="shared" ca="1" si="20"/>
        <v>6</v>
      </c>
      <c r="C368" s="5">
        <v>2070000</v>
      </c>
      <c r="D368" s="5">
        <v>160788338.63304999</v>
      </c>
      <c r="E368" t="s">
        <v>123</v>
      </c>
      <c r="F368" t="s">
        <v>121</v>
      </c>
      <c r="G368">
        <v>2.89</v>
      </c>
      <c r="H368">
        <f t="shared" ca="1" si="23"/>
        <v>8</v>
      </c>
      <c r="I368">
        <f t="shared" ca="1" si="21"/>
        <v>6</v>
      </c>
      <c r="J368">
        <f t="shared" ca="1" si="22"/>
        <v>0</v>
      </c>
    </row>
    <row r="369" spans="1:10" x14ac:dyDescent="0.25">
      <c r="A369" s="1">
        <v>43804</v>
      </c>
      <c r="B369">
        <f t="shared" ca="1" si="20"/>
        <v>9</v>
      </c>
      <c r="C369" s="5">
        <v>847300</v>
      </c>
      <c r="D369" s="5">
        <v>161441918.599439</v>
      </c>
      <c r="E369" t="s">
        <v>125</v>
      </c>
      <c r="F369" t="s">
        <v>121</v>
      </c>
      <c r="G369">
        <v>48.91</v>
      </c>
      <c r="H369">
        <f t="shared" ca="1" si="23"/>
        <v>2</v>
      </c>
      <c r="I369">
        <f t="shared" ca="1" si="21"/>
        <v>8</v>
      </c>
      <c r="J369">
        <f t="shared" ca="1" si="22"/>
        <v>3</v>
      </c>
    </row>
    <row r="370" spans="1:10" x14ac:dyDescent="0.25">
      <c r="A370" s="1">
        <v>43806</v>
      </c>
      <c r="B370">
        <f t="shared" ca="1" si="20"/>
        <v>2</v>
      </c>
      <c r="C370" s="5">
        <v>2029750</v>
      </c>
      <c r="D370">
        <v>16095498.935574001</v>
      </c>
      <c r="E370" t="s">
        <v>120</v>
      </c>
      <c r="F370" t="s">
        <v>124</v>
      </c>
      <c r="G370">
        <v>296.18</v>
      </c>
      <c r="H370">
        <f t="shared" ca="1" si="23"/>
        <v>1</v>
      </c>
      <c r="I370">
        <f t="shared" ca="1" si="21"/>
        <v>6</v>
      </c>
      <c r="J370">
        <f t="shared" ca="1" si="22"/>
        <v>13</v>
      </c>
    </row>
    <row r="371" spans="1:10" x14ac:dyDescent="0.25">
      <c r="A371" s="1">
        <v>43808</v>
      </c>
      <c r="B371">
        <f t="shared" ca="1" si="20"/>
        <v>4</v>
      </c>
      <c r="C371" s="5">
        <v>2636313</v>
      </c>
      <c r="D371" s="5">
        <v>16749079.717080001</v>
      </c>
      <c r="E371" t="s">
        <v>122</v>
      </c>
      <c r="F371" t="s">
        <v>126</v>
      </c>
      <c r="G371">
        <v>2.88</v>
      </c>
      <c r="H371">
        <f t="shared" ca="1" si="23"/>
        <v>7</v>
      </c>
      <c r="I371">
        <f t="shared" ca="1" si="21"/>
        <v>7</v>
      </c>
      <c r="J371">
        <f t="shared" ca="1" si="22"/>
        <v>10</v>
      </c>
    </row>
    <row r="372" spans="1:10" x14ac:dyDescent="0.25">
      <c r="A372" s="1">
        <v>43810</v>
      </c>
      <c r="B372">
        <f t="shared" ca="1" si="20"/>
        <v>9</v>
      </c>
      <c r="C372" s="5">
        <v>2080000</v>
      </c>
      <c r="D372" s="5">
        <v>16340659.607843</v>
      </c>
      <c r="E372" t="s">
        <v>123</v>
      </c>
      <c r="F372" t="s">
        <v>121</v>
      </c>
      <c r="G372">
        <v>195.99</v>
      </c>
      <c r="H372">
        <f t="shared" ca="1" si="23"/>
        <v>6</v>
      </c>
      <c r="I372">
        <f t="shared" ca="1" si="21"/>
        <v>1</v>
      </c>
      <c r="J372">
        <f t="shared" ca="1" si="22"/>
        <v>11</v>
      </c>
    </row>
    <row r="373" spans="1:10" x14ac:dyDescent="0.25">
      <c r="A373" s="1">
        <v>43812</v>
      </c>
      <c r="B373">
        <f t="shared" ca="1" si="20"/>
        <v>7</v>
      </c>
      <c r="C373" s="5">
        <v>205000</v>
      </c>
      <c r="D373">
        <v>16405639.943977</v>
      </c>
      <c r="E373" t="s">
        <v>125</v>
      </c>
      <c r="F373" t="s">
        <v>127</v>
      </c>
      <c r="G373">
        <v>161.55000000000001</v>
      </c>
      <c r="H373">
        <f t="shared" ca="1" si="23"/>
        <v>2</v>
      </c>
      <c r="I373">
        <f t="shared" ca="1" si="21"/>
        <v>8</v>
      </c>
      <c r="J373">
        <f t="shared" ca="1" si="22"/>
        <v>8</v>
      </c>
    </row>
    <row r="374" spans="1:10" x14ac:dyDescent="0.25">
      <c r="A374" s="1">
        <v>43814</v>
      </c>
      <c r="B374">
        <f t="shared" ca="1" si="20"/>
        <v>4</v>
      </c>
      <c r="C374" s="5">
        <v>1936200</v>
      </c>
      <c r="D374" s="5">
        <v>16470980.801100001</v>
      </c>
      <c r="E374" t="s">
        <v>120</v>
      </c>
      <c r="F374" t="s">
        <v>121</v>
      </c>
      <c r="G374">
        <v>15.42</v>
      </c>
      <c r="H374">
        <f t="shared" ca="1" si="23"/>
        <v>1</v>
      </c>
      <c r="I374">
        <f t="shared" ca="1" si="21"/>
        <v>2</v>
      </c>
      <c r="J374">
        <f t="shared" ca="1" si="22"/>
        <v>7</v>
      </c>
    </row>
    <row r="375" spans="1:10" x14ac:dyDescent="0.25">
      <c r="A375" s="1">
        <v>43816</v>
      </c>
      <c r="B375">
        <f t="shared" ca="1" si="20"/>
        <v>6</v>
      </c>
      <c r="C375" s="5">
        <v>1403100</v>
      </c>
      <c r="D375" s="5">
        <v>165363400.61646</v>
      </c>
      <c r="E375" t="s">
        <v>122</v>
      </c>
      <c r="F375" t="s">
        <v>121</v>
      </c>
      <c r="G375">
        <v>3.95</v>
      </c>
      <c r="H375">
        <f t="shared" ca="1" si="23"/>
        <v>0</v>
      </c>
      <c r="I375">
        <f t="shared" ca="1" si="21"/>
        <v>17</v>
      </c>
      <c r="J375">
        <f t="shared" ca="1" si="22"/>
        <v>1</v>
      </c>
    </row>
    <row r="376" spans="1:10" x14ac:dyDescent="0.25">
      <c r="A376" s="1">
        <v>43818</v>
      </c>
      <c r="B376">
        <f t="shared" ca="1" si="20"/>
        <v>1</v>
      </c>
      <c r="C376" s="5">
        <v>315000</v>
      </c>
      <c r="D376" s="5">
        <v>166016980.95379999</v>
      </c>
      <c r="E376" t="s">
        <v>123</v>
      </c>
      <c r="F376" t="s">
        <v>124</v>
      </c>
      <c r="G376">
        <v>367.99</v>
      </c>
      <c r="H376">
        <f t="shared" ca="1" si="23"/>
        <v>6</v>
      </c>
      <c r="I376">
        <f t="shared" ca="1" si="21"/>
        <v>20</v>
      </c>
      <c r="J376">
        <f t="shared" ca="1" si="22"/>
        <v>7</v>
      </c>
    </row>
    <row r="377" spans="1:10" x14ac:dyDescent="0.25">
      <c r="A377" s="1">
        <v>43820</v>
      </c>
      <c r="B377">
        <f t="shared" ca="1" si="20"/>
        <v>1</v>
      </c>
      <c r="C377" s="5">
        <v>2000000</v>
      </c>
      <c r="D377" s="5">
        <v>166670561.88514999</v>
      </c>
      <c r="E377" t="s">
        <v>125</v>
      </c>
      <c r="F377" t="s">
        <v>126</v>
      </c>
      <c r="G377">
        <v>95.99</v>
      </c>
      <c r="H377">
        <f t="shared" ca="1" si="23"/>
        <v>10</v>
      </c>
      <c r="I377">
        <f t="shared" ca="1" si="21"/>
        <v>11</v>
      </c>
      <c r="J377">
        <f t="shared" ca="1" si="22"/>
        <v>14</v>
      </c>
    </row>
    <row r="378" spans="1:10" x14ac:dyDescent="0.25">
      <c r="A378" s="1">
        <v>43822</v>
      </c>
      <c r="B378">
        <f t="shared" ca="1" si="20"/>
        <v>9</v>
      </c>
      <c r="C378" s="5">
        <v>9900000</v>
      </c>
      <c r="D378" s="5">
        <v>16734141.64649</v>
      </c>
      <c r="E378" t="s">
        <v>120</v>
      </c>
      <c r="F378" t="s">
        <v>121</v>
      </c>
      <c r="G378">
        <v>17.670000000000002</v>
      </c>
      <c r="H378">
        <f t="shared" ca="1" si="23"/>
        <v>8</v>
      </c>
      <c r="I378">
        <f t="shared" ca="1" si="21"/>
        <v>15</v>
      </c>
      <c r="J378">
        <f t="shared" ca="1" si="22"/>
        <v>8</v>
      </c>
    </row>
    <row r="379" spans="1:10" x14ac:dyDescent="0.25">
      <c r="A379" s="1">
        <v>43824</v>
      </c>
      <c r="B379">
        <f t="shared" ca="1" si="20"/>
        <v>1</v>
      </c>
      <c r="C379" s="5">
        <v>3255300</v>
      </c>
      <c r="D379" s="5">
        <v>16797771.960783999</v>
      </c>
      <c r="E379" t="s">
        <v>122</v>
      </c>
      <c r="F379" t="s">
        <v>127</v>
      </c>
      <c r="G379">
        <v>279.48</v>
      </c>
      <c r="H379">
        <f t="shared" ca="1" si="23"/>
        <v>10</v>
      </c>
      <c r="I379">
        <f t="shared" ca="1" si="21"/>
        <v>12</v>
      </c>
      <c r="J379">
        <f t="shared" ca="1" si="22"/>
        <v>7</v>
      </c>
    </row>
    <row r="380" spans="1:10" x14ac:dyDescent="0.25">
      <c r="A380" s="1">
        <v>43826</v>
      </c>
      <c r="B380">
        <f t="shared" ca="1" si="20"/>
        <v>8</v>
      </c>
      <c r="C380" s="5">
        <v>4477175</v>
      </c>
      <c r="D380" s="5">
        <v>16863130.969179999</v>
      </c>
      <c r="E380" t="s">
        <v>123</v>
      </c>
      <c r="F380" t="s">
        <v>121</v>
      </c>
      <c r="G380">
        <v>4.18</v>
      </c>
      <c r="H380">
        <f t="shared" ca="1" si="23"/>
        <v>5</v>
      </c>
      <c r="I380">
        <f t="shared" ca="1" si="21"/>
        <v>8</v>
      </c>
      <c r="J380">
        <f t="shared" ca="1" si="22"/>
        <v>10</v>
      </c>
    </row>
    <row r="381" spans="1:10" x14ac:dyDescent="0.25">
      <c r="A381" s="1">
        <v>43828</v>
      </c>
      <c r="B381">
        <f t="shared" ca="1" si="20"/>
        <v>9</v>
      </c>
      <c r="C381" s="5">
        <v>2395000</v>
      </c>
      <c r="D381" s="5">
        <v>1698488.6330530001</v>
      </c>
      <c r="E381" t="s">
        <v>125</v>
      </c>
      <c r="F381" t="s">
        <v>121</v>
      </c>
      <c r="G381">
        <v>1.7</v>
      </c>
      <c r="H381">
        <f t="shared" ca="1" si="23"/>
        <v>10</v>
      </c>
      <c r="I381">
        <f t="shared" ca="1" si="21"/>
        <v>19</v>
      </c>
      <c r="J381">
        <f t="shared" ca="1" si="22"/>
        <v>3</v>
      </c>
    </row>
    <row r="382" spans="1:10" x14ac:dyDescent="0.25">
      <c r="A382" s="1">
        <v>43830</v>
      </c>
      <c r="B382">
        <f t="shared" ca="1" si="20"/>
        <v>1</v>
      </c>
      <c r="C382" s="5">
        <v>5550000</v>
      </c>
      <c r="D382" s="5">
        <v>16993846.969186999</v>
      </c>
      <c r="E382" t="s">
        <v>120</v>
      </c>
      <c r="F382" t="s">
        <v>124</v>
      </c>
      <c r="G382">
        <v>6.48</v>
      </c>
      <c r="H382">
        <f t="shared" ca="1" si="23"/>
        <v>5</v>
      </c>
      <c r="I382">
        <f t="shared" ca="1" si="21"/>
        <v>9</v>
      </c>
      <c r="J382">
        <f t="shared" ca="1" si="22"/>
        <v>2</v>
      </c>
    </row>
    <row r="383" spans="1:10" x14ac:dyDescent="0.25">
      <c r="A383" s="1">
        <v>43832</v>
      </c>
      <c r="B383">
        <f t="shared" ca="1" si="20"/>
        <v>3</v>
      </c>
      <c r="C383" s="5">
        <v>1922800</v>
      </c>
      <c r="D383" s="5">
        <v>17059043.305300001</v>
      </c>
      <c r="E383" t="s">
        <v>122</v>
      </c>
      <c r="F383" t="s">
        <v>126</v>
      </c>
      <c r="G383">
        <v>500.98</v>
      </c>
      <c r="H383">
        <f t="shared" ca="1" si="23"/>
        <v>6</v>
      </c>
      <c r="I383">
        <f t="shared" ca="1" si="21"/>
        <v>8</v>
      </c>
      <c r="J383">
        <f t="shared" ca="1" si="22"/>
        <v>5</v>
      </c>
    </row>
    <row r="384" spans="1:10" x14ac:dyDescent="0.25">
      <c r="A384" s="1">
        <v>43834</v>
      </c>
      <c r="B384">
        <f t="shared" ca="1" si="20"/>
        <v>3</v>
      </c>
      <c r="C384" s="5">
        <v>3028850</v>
      </c>
      <c r="D384" s="5">
        <v>1714563.641456</v>
      </c>
      <c r="E384" t="s">
        <v>123</v>
      </c>
      <c r="F384" t="s">
        <v>121</v>
      </c>
      <c r="G384">
        <v>5.34</v>
      </c>
      <c r="H384">
        <f t="shared" ca="1" si="23"/>
        <v>1</v>
      </c>
      <c r="I384">
        <f t="shared" ca="1" si="21"/>
        <v>4</v>
      </c>
      <c r="J384">
        <f t="shared" ca="1" si="22"/>
        <v>14</v>
      </c>
    </row>
    <row r="385" spans="1:10" x14ac:dyDescent="0.25">
      <c r="A385" s="1">
        <v>43836</v>
      </c>
      <c r="B385">
        <f t="shared" ca="1" si="20"/>
        <v>1</v>
      </c>
      <c r="C385" s="5">
        <v>10811785</v>
      </c>
      <c r="D385" s="5">
        <v>17189903.977589998</v>
      </c>
      <c r="E385" t="s">
        <v>125</v>
      </c>
      <c r="F385" t="s">
        <v>127</v>
      </c>
      <c r="G385">
        <v>140.97999999999999</v>
      </c>
      <c r="H385">
        <f t="shared" ca="1" si="23"/>
        <v>2</v>
      </c>
      <c r="I385">
        <f t="shared" ca="1" si="21"/>
        <v>5</v>
      </c>
      <c r="J385">
        <f t="shared" ca="1" si="22"/>
        <v>4</v>
      </c>
    </row>
    <row r="386" spans="1:10" x14ac:dyDescent="0.25">
      <c r="A386" s="1">
        <v>43838</v>
      </c>
      <c r="B386">
        <f t="shared" ca="1" si="20"/>
        <v>9</v>
      </c>
      <c r="C386" s="5">
        <v>30000</v>
      </c>
      <c r="D386" s="5">
        <v>1755784.31375</v>
      </c>
      <c r="E386" t="s">
        <v>120</v>
      </c>
      <c r="F386" t="s">
        <v>121</v>
      </c>
      <c r="G386">
        <v>205.99</v>
      </c>
      <c r="H386">
        <f t="shared" ca="1" si="23"/>
        <v>7</v>
      </c>
      <c r="I386">
        <f t="shared" ca="1" si="21"/>
        <v>11</v>
      </c>
      <c r="J386">
        <f t="shared" ca="1" si="22"/>
        <v>12</v>
      </c>
    </row>
    <row r="387" spans="1:10" x14ac:dyDescent="0.25">
      <c r="A387" s="1">
        <v>43840</v>
      </c>
      <c r="B387">
        <f t="shared" ref="B387:B450" ca="1" si="24">RANDBETWEEN(1,9)</f>
        <v>8</v>
      </c>
      <c r="C387" s="5">
        <v>15700000</v>
      </c>
      <c r="D387">
        <v>17306364.649859</v>
      </c>
      <c r="E387" t="s">
        <v>122</v>
      </c>
      <c r="F387" t="s">
        <v>121</v>
      </c>
      <c r="G387">
        <v>230.98</v>
      </c>
      <c r="H387">
        <f t="shared" ca="1" si="23"/>
        <v>3</v>
      </c>
      <c r="I387">
        <f t="shared" ref="I387:I450" ca="1" si="25">RANDBETWEEN(1,20)</f>
        <v>10</v>
      </c>
      <c r="J387">
        <f t="shared" ref="J387:J450" ca="1" si="26">RANDBETWEEN(0,15)</f>
        <v>9</v>
      </c>
    </row>
    <row r="388" spans="1:10" x14ac:dyDescent="0.25">
      <c r="A388" s="1">
        <v>43842</v>
      </c>
      <c r="B388">
        <f t="shared" ca="1" si="24"/>
        <v>4</v>
      </c>
      <c r="C388" s="5">
        <v>5503255</v>
      </c>
      <c r="D388" s="5">
        <v>173859944.98599401</v>
      </c>
      <c r="E388" t="s">
        <v>123</v>
      </c>
      <c r="F388" t="s">
        <v>124</v>
      </c>
      <c r="G388">
        <v>8.1199999999999992</v>
      </c>
      <c r="H388">
        <f t="shared" ca="1" si="23"/>
        <v>3</v>
      </c>
      <c r="I388">
        <f t="shared" ca="1" si="25"/>
        <v>13</v>
      </c>
      <c r="J388">
        <f t="shared" ca="1" si="26"/>
        <v>1</v>
      </c>
    </row>
    <row r="389" spans="1:10" x14ac:dyDescent="0.25">
      <c r="A389" s="1">
        <v>43844</v>
      </c>
      <c r="B389">
        <f t="shared" ca="1" si="24"/>
        <v>4</v>
      </c>
      <c r="C389" s="5">
        <v>5015000</v>
      </c>
      <c r="D389" s="5">
        <v>17451355.318</v>
      </c>
      <c r="E389" t="s">
        <v>125</v>
      </c>
      <c r="F389" t="s">
        <v>126</v>
      </c>
      <c r="G389">
        <v>51.65</v>
      </c>
      <c r="H389">
        <f t="shared" ca="1" si="23"/>
        <v>9</v>
      </c>
      <c r="I389">
        <f t="shared" ca="1" si="25"/>
        <v>1</v>
      </c>
      <c r="J389">
        <f t="shared" ca="1" si="26"/>
        <v>10</v>
      </c>
    </row>
    <row r="390" spans="1:10" x14ac:dyDescent="0.25">
      <c r="A390" s="1">
        <v>43846</v>
      </c>
      <c r="B390">
        <f t="shared" ca="1" si="24"/>
        <v>5</v>
      </c>
      <c r="C390" s="5">
        <v>601000</v>
      </c>
      <c r="D390">
        <v>175167105.65863001</v>
      </c>
      <c r="E390" t="s">
        <v>120</v>
      </c>
      <c r="F390" t="s">
        <v>121</v>
      </c>
      <c r="G390">
        <v>40.479999999999997</v>
      </c>
      <c r="H390">
        <f t="shared" ca="1" si="23"/>
        <v>1</v>
      </c>
      <c r="I390">
        <f t="shared" ca="1" si="25"/>
        <v>2</v>
      </c>
      <c r="J390">
        <f t="shared" ca="1" si="26"/>
        <v>3</v>
      </c>
    </row>
    <row r="391" spans="1:10" x14ac:dyDescent="0.25">
      <c r="A391" s="1">
        <v>43848</v>
      </c>
      <c r="B391">
        <f t="shared" ca="1" si="24"/>
        <v>9</v>
      </c>
      <c r="C391" s="5">
        <v>1563500</v>
      </c>
      <c r="D391" s="5">
        <v>17580685.994396999</v>
      </c>
      <c r="E391" t="s">
        <v>122</v>
      </c>
      <c r="F391" t="s">
        <v>127</v>
      </c>
      <c r="G391">
        <v>175.99</v>
      </c>
      <c r="H391">
        <f t="shared" ca="1" si="23"/>
        <v>0</v>
      </c>
      <c r="I391">
        <f t="shared" ca="1" si="25"/>
        <v>7</v>
      </c>
      <c r="J391">
        <f t="shared" ca="1" si="26"/>
        <v>3</v>
      </c>
    </row>
    <row r="392" spans="1:10" x14ac:dyDescent="0.25">
      <c r="A392" s="1">
        <v>43850</v>
      </c>
      <c r="B392">
        <f t="shared" ca="1" si="24"/>
        <v>3</v>
      </c>
      <c r="C392" s="5">
        <v>10979275</v>
      </c>
      <c r="D392" s="5">
        <v>17647466.330529999</v>
      </c>
      <c r="E392" t="s">
        <v>123</v>
      </c>
      <c r="F392" t="s">
        <v>121</v>
      </c>
      <c r="G392">
        <v>14.81</v>
      </c>
      <c r="H392">
        <f t="shared" ca="1" si="23"/>
        <v>0</v>
      </c>
      <c r="I392">
        <f t="shared" ca="1" si="25"/>
        <v>20</v>
      </c>
      <c r="J392">
        <f t="shared" ca="1" si="26"/>
        <v>14</v>
      </c>
    </row>
    <row r="393" spans="1:10" x14ac:dyDescent="0.25">
      <c r="A393" s="1">
        <v>43852</v>
      </c>
      <c r="B393">
        <f t="shared" ca="1" si="24"/>
        <v>6</v>
      </c>
      <c r="C393" s="5">
        <v>6198000</v>
      </c>
      <c r="D393">
        <v>17717846.666666001</v>
      </c>
      <c r="E393" t="s">
        <v>125</v>
      </c>
      <c r="F393" t="s">
        <v>121</v>
      </c>
      <c r="G393">
        <v>8.1199999999999992</v>
      </c>
      <c r="H393">
        <f t="shared" ca="1" si="23"/>
        <v>10</v>
      </c>
      <c r="I393">
        <f t="shared" ca="1" si="25"/>
        <v>2</v>
      </c>
      <c r="J393">
        <f t="shared" ca="1" si="26"/>
        <v>12</v>
      </c>
    </row>
    <row r="394" spans="1:10" x14ac:dyDescent="0.25">
      <c r="A394" s="1">
        <v>43854</v>
      </c>
      <c r="B394">
        <f t="shared" ca="1" si="24"/>
        <v>9</v>
      </c>
      <c r="C394" s="5">
        <v>504000</v>
      </c>
      <c r="D394" s="5">
        <v>17778147.00801</v>
      </c>
      <c r="E394" t="s">
        <v>120</v>
      </c>
      <c r="F394" t="s">
        <v>124</v>
      </c>
      <c r="G394">
        <v>51.65</v>
      </c>
      <c r="H394">
        <f t="shared" ca="1" si="23"/>
        <v>8</v>
      </c>
      <c r="I394">
        <f t="shared" ca="1" si="25"/>
        <v>6</v>
      </c>
      <c r="J394">
        <f t="shared" ca="1" si="26"/>
        <v>13</v>
      </c>
    </row>
    <row r="395" spans="1:10" x14ac:dyDescent="0.25">
      <c r="A395" s="1">
        <v>43856</v>
      </c>
      <c r="B395">
        <f t="shared" ca="1" si="24"/>
        <v>9</v>
      </c>
      <c r="C395" s="5">
        <v>2211300</v>
      </c>
      <c r="D395" s="5">
        <v>178435007.33893499</v>
      </c>
      <c r="E395" t="s">
        <v>122</v>
      </c>
      <c r="F395" t="s">
        <v>126</v>
      </c>
      <c r="G395">
        <v>175.99</v>
      </c>
      <c r="H395">
        <f t="shared" ca="1" si="23"/>
        <v>5</v>
      </c>
      <c r="I395">
        <f t="shared" ca="1" si="25"/>
        <v>8</v>
      </c>
      <c r="J395">
        <f t="shared" ca="1" si="26"/>
        <v>11</v>
      </c>
    </row>
    <row r="396" spans="1:10" x14ac:dyDescent="0.25">
      <c r="A396" s="1">
        <v>43858</v>
      </c>
      <c r="B396">
        <f t="shared" ca="1" si="24"/>
        <v>6</v>
      </c>
      <c r="C396" s="5">
        <v>6000902</v>
      </c>
      <c r="D396">
        <v>179088587.675069</v>
      </c>
      <c r="E396" t="s">
        <v>123</v>
      </c>
      <c r="F396" t="s">
        <v>121</v>
      </c>
      <c r="G396">
        <v>40.479999999999997</v>
      </c>
      <c r="H396">
        <f t="shared" ca="1" si="23"/>
        <v>7</v>
      </c>
      <c r="I396">
        <f t="shared" ca="1" si="25"/>
        <v>2</v>
      </c>
      <c r="J396">
        <f t="shared" ca="1" si="26"/>
        <v>1</v>
      </c>
    </row>
    <row r="397" spans="1:10" x14ac:dyDescent="0.25">
      <c r="A397" s="1">
        <v>43860</v>
      </c>
      <c r="B397">
        <f t="shared" ca="1" si="24"/>
        <v>4</v>
      </c>
      <c r="C397" s="5">
        <v>660473</v>
      </c>
      <c r="D397" s="5">
        <v>17974168.011039998</v>
      </c>
      <c r="E397" t="s">
        <v>125</v>
      </c>
      <c r="F397" t="s">
        <v>127</v>
      </c>
      <c r="G397">
        <v>14.81</v>
      </c>
      <c r="H397">
        <f t="shared" ca="1" si="23"/>
        <v>7</v>
      </c>
      <c r="I397">
        <f t="shared" ca="1" si="25"/>
        <v>1</v>
      </c>
      <c r="J397">
        <f t="shared" ca="1" si="26"/>
        <v>15</v>
      </c>
    </row>
    <row r="398" spans="1:10" x14ac:dyDescent="0.25">
      <c r="A398" s="1">
        <v>43862</v>
      </c>
      <c r="B398">
        <f t="shared" ca="1" si="24"/>
        <v>1</v>
      </c>
      <c r="C398" s="5">
        <v>4978985</v>
      </c>
      <c r="D398" s="5">
        <v>180395748.34733799</v>
      </c>
      <c r="E398" t="s">
        <v>120</v>
      </c>
      <c r="F398" t="s">
        <v>121</v>
      </c>
      <c r="G398">
        <v>5.28</v>
      </c>
      <c r="H398">
        <f t="shared" ca="1" si="23"/>
        <v>6</v>
      </c>
      <c r="I398">
        <f t="shared" ca="1" si="25"/>
        <v>10</v>
      </c>
      <c r="J398">
        <f t="shared" ca="1" si="26"/>
        <v>10</v>
      </c>
    </row>
    <row r="399" spans="1:10" x14ac:dyDescent="0.25">
      <c r="A399" s="1">
        <v>43864</v>
      </c>
      <c r="B399">
        <f t="shared" ca="1" si="24"/>
        <v>9</v>
      </c>
      <c r="C399" s="5">
        <v>5213100</v>
      </c>
      <c r="D399">
        <v>18104938.683472998</v>
      </c>
      <c r="E399" t="s">
        <v>122</v>
      </c>
      <c r="F399" t="s">
        <v>121</v>
      </c>
      <c r="G399">
        <v>6.47</v>
      </c>
      <c r="H399">
        <f t="shared" ca="1" si="23"/>
        <v>7</v>
      </c>
      <c r="I399">
        <f t="shared" ca="1" si="25"/>
        <v>13</v>
      </c>
      <c r="J399">
        <f t="shared" ca="1" si="26"/>
        <v>9</v>
      </c>
    </row>
    <row r="400" spans="1:10" x14ac:dyDescent="0.25">
      <c r="A400" s="1">
        <v>43866</v>
      </c>
      <c r="B400">
        <f t="shared" ca="1" si="24"/>
        <v>4</v>
      </c>
      <c r="C400" s="5">
        <v>2336132</v>
      </c>
      <c r="D400" s="5">
        <v>18170909.019607</v>
      </c>
      <c r="E400" t="s">
        <v>123</v>
      </c>
      <c r="F400" t="s">
        <v>124</v>
      </c>
      <c r="G400">
        <v>2.84</v>
      </c>
      <c r="H400">
        <f t="shared" ca="1" si="23"/>
        <v>0</v>
      </c>
      <c r="I400">
        <f t="shared" ca="1" si="25"/>
        <v>9</v>
      </c>
      <c r="J400">
        <f t="shared" ca="1" si="26"/>
        <v>1</v>
      </c>
    </row>
    <row r="401" spans="1:10" x14ac:dyDescent="0.25">
      <c r="A401" s="1">
        <v>43868</v>
      </c>
      <c r="B401">
        <f t="shared" ca="1" si="24"/>
        <v>2</v>
      </c>
      <c r="C401" s="5">
        <v>6253000</v>
      </c>
      <c r="D401" s="5">
        <v>18356489.35574</v>
      </c>
      <c r="E401" t="s">
        <v>125</v>
      </c>
      <c r="F401" t="s">
        <v>126</v>
      </c>
      <c r="G401">
        <v>7.89</v>
      </c>
      <c r="H401">
        <f t="shared" ca="1" si="23"/>
        <v>3</v>
      </c>
      <c r="I401">
        <f t="shared" ca="1" si="25"/>
        <v>4</v>
      </c>
      <c r="J401">
        <f t="shared" ca="1" si="26"/>
        <v>11</v>
      </c>
    </row>
    <row r="402" spans="1:10" x14ac:dyDescent="0.25">
      <c r="A402" s="1">
        <v>43870</v>
      </c>
      <c r="B402">
        <f t="shared" ca="1" si="24"/>
        <v>9</v>
      </c>
      <c r="C402" s="5">
        <v>1500000</v>
      </c>
      <c r="D402">
        <v>183010069.69187599</v>
      </c>
      <c r="E402" t="s">
        <v>120</v>
      </c>
      <c r="F402" t="s">
        <v>121</v>
      </c>
      <c r="G402">
        <v>3.68</v>
      </c>
      <c r="H402">
        <f t="shared" ca="1" si="23"/>
        <v>6</v>
      </c>
      <c r="I402">
        <f t="shared" ca="1" si="25"/>
        <v>3</v>
      </c>
      <c r="J402">
        <f t="shared" ca="1" si="26"/>
        <v>14</v>
      </c>
    </row>
    <row r="403" spans="1:10" x14ac:dyDescent="0.25">
      <c r="A403" s="1">
        <v>43872</v>
      </c>
      <c r="B403">
        <f t="shared" ca="1" si="24"/>
        <v>1</v>
      </c>
      <c r="C403" s="5">
        <v>2984500</v>
      </c>
      <c r="D403" s="5">
        <v>183663650.08011001</v>
      </c>
      <c r="E403" t="s">
        <v>122</v>
      </c>
      <c r="F403" t="s">
        <v>127</v>
      </c>
      <c r="G403">
        <v>9.7100000000000009</v>
      </c>
      <c r="H403">
        <f t="shared" ca="1" si="23"/>
        <v>9</v>
      </c>
      <c r="I403">
        <f t="shared" ca="1" si="25"/>
        <v>12</v>
      </c>
      <c r="J403">
        <f t="shared" ca="1" si="26"/>
        <v>11</v>
      </c>
    </row>
    <row r="404" spans="1:10" x14ac:dyDescent="0.25">
      <c r="A404" s="1">
        <v>43874</v>
      </c>
      <c r="B404">
        <f t="shared" ca="1" si="24"/>
        <v>6</v>
      </c>
      <c r="C404" s="5">
        <v>2502600</v>
      </c>
      <c r="D404" s="5">
        <v>18431730.364145</v>
      </c>
      <c r="E404" t="s">
        <v>123</v>
      </c>
      <c r="F404" t="s">
        <v>121</v>
      </c>
      <c r="G404">
        <v>5.0199999999999996</v>
      </c>
      <c r="H404">
        <f t="shared" ca="1" si="23"/>
        <v>9</v>
      </c>
      <c r="I404">
        <f t="shared" ca="1" si="25"/>
        <v>9</v>
      </c>
      <c r="J404">
        <f t="shared" ca="1" si="26"/>
        <v>5</v>
      </c>
    </row>
    <row r="405" spans="1:10" x14ac:dyDescent="0.25">
      <c r="A405" s="1">
        <v>43876</v>
      </c>
      <c r="B405">
        <f t="shared" ca="1" si="24"/>
        <v>3</v>
      </c>
      <c r="C405" s="5">
        <v>8115500</v>
      </c>
      <c r="D405">
        <v>184970810.7008</v>
      </c>
      <c r="E405" t="s">
        <v>125</v>
      </c>
      <c r="F405" t="s">
        <v>121</v>
      </c>
      <c r="G405">
        <v>280.98</v>
      </c>
      <c r="H405">
        <f t="shared" ca="1" si="23"/>
        <v>9</v>
      </c>
      <c r="I405">
        <f t="shared" ca="1" si="25"/>
        <v>12</v>
      </c>
      <c r="J405">
        <f t="shared" ca="1" si="26"/>
        <v>13</v>
      </c>
    </row>
    <row r="406" spans="1:10" x14ac:dyDescent="0.25">
      <c r="A406" s="1">
        <v>43878</v>
      </c>
      <c r="B406">
        <f t="shared" ca="1" si="24"/>
        <v>8</v>
      </c>
      <c r="C406" s="5">
        <v>2162291</v>
      </c>
      <c r="D406" s="5">
        <v>18564391.036414001</v>
      </c>
      <c r="E406" t="s">
        <v>120</v>
      </c>
      <c r="F406" t="s">
        <v>124</v>
      </c>
      <c r="G406">
        <v>4.26</v>
      </c>
      <c r="H406">
        <f t="shared" ca="1" si="23"/>
        <v>10</v>
      </c>
      <c r="I406">
        <f t="shared" ca="1" si="25"/>
        <v>8</v>
      </c>
      <c r="J406">
        <f t="shared" ca="1" si="26"/>
        <v>12</v>
      </c>
    </row>
    <row r="407" spans="1:10" x14ac:dyDescent="0.25">
      <c r="A407" s="1">
        <v>43880</v>
      </c>
      <c r="B407">
        <f t="shared" ca="1" si="24"/>
        <v>5</v>
      </c>
      <c r="C407" s="5">
        <v>4064995</v>
      </c>
      <c r="D407" s="5">
        <v>18677971.37548</v>
      </c>
      <c r="E407" t="s">
        <v>122</v>
      </c>
      <c r="F407" t="s">
        <v>126</v>
      </c>
      <c r="G407">
        <v>4.26</v>
      </c>
      <c r="H407">
        <f t="shared" ca="1" si="23"/>
        <v>2</v>
      </c>
      <c r="I407">
        <f t="shared" ca="1" si="25"/>
        <v>6</v>
      </c>
      <c r="J407">
        <f t="shared" ca="1" si="26"/>
        <v>9</v>
      </c>
    </row>
    <row r="408" spans="1:10" x14ac:dyDescent="0.25">
      <c r="A408" s="1">
        <v>43882</v>
      </c>
      <c r="B408">
        <f t="shared" ca="1" si="24"/>
        <v>3</v>
      </c>
      <c r="C408" s="5">
        <v>3295800</v>
      </c>
      <c r="D408">
        <v>186931551.70868301</v>
      </c>
      <c r="E408" t="s">
        <v>123</v>
      </c>
      <c r="F408" t="s">
        <v>121</v>
      </c>
      <c r="G408">
        <v>5.28</v>
      </c>
      <c r="H408">
        <f t="shared" ca="1" si="23"/>
        <v>1</v>
      </c>
      <c r="I408">
        <f t="shared" ca="1" si="25"/>
        <v>13</v>
      </c>
      <c r="J408">
        <f t="shared" ca="1" si="26"/>
        <v>14</v>
      </c>
    </row>
    <row r="409" spans="1:10" x14ac:dyDescent="0.25">
      <c r="A409" s="1">
        <v>43884</v>
      </c>
      <c r="B409">
        <f t="shared" ca="1" si="24"/>
        <v>4</v>
      </c>
      <c r="C409" s="5">
        <v>9710700</v>
      </c>
      <c r="D409" s="5">
        <v>18758513.044817001</v>
      </c>
      <c r="E409" t="s">
        <v>125</v>
      </c>
      <c r="F409" t="s">
        <v>127</v>
      </c>
      <c r="G409">
        <v>7.89</v>
      </c>
      <c r="H409">
        <f t="shared" ca="1" si="23"/>
        <v>1</v>
      </c>
      <c r="I409">
        <f t="shared" ca="1" si="25"/>
        <v>19</v>
      </c>
      <c r="J409">
        <f t="shared" ca="1" si="26"/>
        <v>7</v>
      </c>
    </row>
    <row r="410" spans="1:10" x14ac:dyDescent="0.25">
      <c r="A410" s="1">
        <v>43886</v>
      </c>
      <c r="B410">
        <f t="shared" ca="1" si="24"/>
        <v>6</v>
      </c>
      <c r="C410" s="5">
        <v>2350000</v>
      </c>
      <c r="D410" s="5">
        <v>1883871.3809499999</v>
      </c>
      <c r="E410" t="s">
        <v>120</v>
      </c>
      <c r="F410" t="s">
        <v>121</v>
      </c>
      <c r="G410">
        <v>3.68</v>
      </c>
      <c r="H410">
        <f t="shared" ca="1" si="23"/>
        <v>2</v>
      </c>
      <c r="I410">
        <f t="shared" ca="1" si="25"/>
        <v>12</v>
      </c>
      <c r="J410">
        <f t="shared" ca="1" si="26"/>
        <v>10</v>
      </c>
    </row>
    <row r="411" spans="1:10" x14ac:dyDescent="0.25">
      <c r="A411" s="1">
        <v>43888</v>
      </c>
      <c r="B411">
        <f t="shared" ca="1" si="24"/>
        <v>6</v>
      </c>
      <c r="C411" s="5">
        <v>1807440</v>
      </c>
      <c r="D411" s="5">
        <v>188899.71708599999</v>
      </c>
      <c r="E411" t="s">
        <v>122</v>
      </c>
      <c r="F411" t="s">
        <v>121</v>
      </c>
      <c r="G411">
        <v>9.7100000000000009</v>
      </c>
      <c r="H411">
        <f t="shared" ca="1" si="23"/>
        <v>4</v>
      </c>
      <c r="I411">
        <f t="shared" ca="1" si="25"/>
        <v>15</v>
      </c>
      <c r="J411">
        <f t="shared" ca="1" si="26"/>
        <v>2</v>
      </c>
    </row>
    <row r="412" spans="1:10" x14ac:dyDescent="0.25">
      <c r="A412" s="1">
        <v>43890</v>
      </c>
      <c r="B412">
        <f t="shared" ca="1" si="24"/>
        <v>9</v>
      </c>
      <c r="C412" s="5">
        <v>3175400</v>
      </c>
      <c r="D412" s="5">
        <v>189545873.05309999</v>
      </c>
      <c r="E412" t="s">
        <v>123</v>
      </c>
      <c r="F412" t="s">
        <v>124</v>
      </c>
      <c r="G412">
        <v>2.84</v>
      </c>
      <c r="H412">
        <f t="shared" ca="1" si="23"/>
        <v>7</v>
      </c>
      <c r="I412">
        <f t="shared" ca="1" si="25"/>
        <v>9</v>
      </c>
      <c r="J412">
        <f t="shared" ca="1" si="26"/>
        <v>11</v>
      </c>
    </row>
    <row r="413" spans="1:10" x14ac:dyDescent="0.25">
      <c r="A413" s="1">
        <v>43892</v>
      </c>
      <c r="B413">
        <f t="shared" ca="1" si="24"/>
        <v>8</v>
      </c>
      <c r="C413" s="5">
        <v>3741300</v>
      </c>
      <c r="D413" s="5">
        <v>190199453.389355</v>
      </c>
      <c r="E413" t="s">
        <v>125</v>
      </c>
      <c r="F413" t="s">
        <v>126</v>
      </c>
      <c r="G413">
        <v>8.5</v>
      </c>
      <c r="H413">
        <f t="shared" ca="1" si="23"/>
        <v>1</v>
      </c>
      <c r="I413">
        <f t="shared" ca="1" si="25"/>
        <v>13</v>
      </c>
      <c r="J413">
        <f t="shared" ca="1" si="26"/>
        <v>3</v>
      </c>
    </row>
    <row r="414" spans="1:10" x14ac:dyDescent="0.25">
      <c r="A414" s="1">
        <v>43894</v>
      </c>
      <c r="B414">
        <f t="shared" ca="1" si="24"/>
        <v>1</v>
      </c>
      <c r="C414" s="5">
        <v>2806200</v>
      </c>
      <c r="D414" s="5">
        <v>190853033.75490001</v>
      </c>
      <c r="E414" t="s">
        <v>120</v>
      </c>
      <c r="F414" t="s">
        <v>121</v>
      </c>
      <c r="G414">
        <v>95.43</v>
      </c>
      <c r="H414">
        <f t="shared" ca="1" si="23"/>
        <v>4</v>
      </c>
      <c r="I414">
        <f t="shared" ca="1" si="25"/>
        <v>20</v>
      </c>
      <c r="J414">
        <f t="shared" ca="1" si="26"/>
        <v>0</v>
      </c>
    </row>
    <row r="415" spans="1:10" x14ac:dyDescent="0.25">
      <c r="A415" s="1">
        <v>43896</v>
      </c>
      <c r="B415">
        <f t="shared" ca="1" si="24"/>
        <v>2</v>
      </c>
      <c r="C415" s="5">
        <v>6169400</v>
      </c>
      <c r="D415" s="5">
        <v>191506614.06163999</v>
      </c>
      <c r="E415" t="s">
        <v>122</v>
      </c>
      <c r="F415" t="s">
        <v>127</v>
      </c>
      <c r="G415">
        <v>10.64</v>
      </c>
      <c r="H415">
        <f t="shared" ref="H415:H478" ca="1" si="27">RANDBETWEEN(0,10)</f>
        <v>7</v>
      </c>
      <c r="I415">
        <f t="shared" ca="1" si="25"/>
        <v>17</v>
      </c>
      <c r="J415">
        <f t="shared" ca="1" si="26"/>
        <v>7</v>
      </c>
    </row>
    <row r="416" spans="1:10" x14ac:dyDescent="0.25">
      <c r="A416" s="1">
        <v>43898</v>
      </c>
      <c r="B416">
        <f t="shared" ca="1" si="24"/>
        <v>4</v>
      </c>
      <c r="C416" s="5">
        <v>2325718</v>
      </c>
      <c r="D416" s="5">
        <v>19160194.397758</v>
      </c>
      <c r="E416" t="s">
        <v>123</v>
      </c>
      <c r="F416" t="s">
        <v>121</v>
      </c>
      <c r="G416">
        <v>2.78</v>
      </c>
      <c r="H416">
        <f t="shared" ca="1" si="27"/>
        <v>1</v>
      </c>
      <c r="I416">
        <f t="shared" ca="1" si="25"/>
        <v>13</v>
      </c>
      <c r="J416">
        <f t="shared" ca="1" si="26"/>
        <v>15</v>
      </c>
    </row>
    <row r="417" spans="1:10" x14ac:dyDescent="0.25">
      <c r="A417" s="1">
        <v>43900</v>
      </c>
      <c r="B417">
        <f t="shared" ca="1" si="24"/>
        <v>2</v>
      </c>
      <c r="C417" s="5">
        <v>245000</v>
      </c>
      <c r="D417" s="5">
        <v>19813774.733893</v>
      </c>
      <c r="E417" t="s">
        <v>125</v>
      </c>
      <c r="F417" t="s">
        <v>121</v>
      </c>
      <c r="G417">
        <v>7.28</v>
      </c>
      <c r="H417">
        <f t="shared" ca="1" si="27"/>
        <v>6</v>
      </c>
      <c r="I417">
        <f t="shared" ca="1" si="25"/>
        <v>11</v>
      </c>
      <c r="J417">
        <f t="shared" ca="1" si="26"/>
        <v>5</v>
      </c>
    </row>
    <row r="418" spans="1:10" x14ac:dyDescent="0.25">
      <c r="A418" s="1">
        <v>43902</v>
      </c>
      <c r="B418">
        <f t="shared" ca="1" si="24"/>
        <v>7</v>
      </c>
      <c r="C418" s="5">
        <v>4201800</v>
      </c>
      <c r="D418" s="5">
        <v>193467355.07007</v>
      </c>
      <c r="E418" t="s">
        <v>120</v>
      </c>
      <c r="F418" t="s">
        <v>124</v>
      </c>
      <c r="G418">
        <v>125.99</v>
      </c>
      <c r="H418">
        <f t="shared" ca="1" si="27"/>
        <v>3</v>
      </c>
      <c r="I418">
        <f t="shared" ca="1" si="25"/>
        <v>17</v>
      </c>
      <c r="J418">
        <f t="shared" ca="1" si="26"/>
        <v>11</v>
      </c>
    </row>
    <row r="419" spans="1:10" x14ac:dyDescent="0.25">
      <c r="A419" s="1">
        <v>43904</v>
      </c>
      <c r="B419">
        <f t="shared" ca="1" si="24"/>
        <v>3</v>
      </c>
      <c r="C419" s="5">
        <v>2820265</v>
      </c>
      <c r="D419" s="5">
        <v>19410935.406160001</v>
      </c>
      <c r="E419" t="s">
        <v>122</v>
      </c>
      <c r="F419" t="s">
        <v>126</v>
      </c>
      <c r="G419">
        <v>17.98</v>
      </c>
      <c r="H419">
        <f t="shared" ca="1" si="27"/>
        <v>10</v>
      </c>
      <c r="I419">
        <f t="shared" ca="1" si="25"/>
        <v>1</v>
      </c>
      <c r="J419">
        <f t="shared" ca="1" si="26"/>
        <v>0</v>
      </c>
    </row>
    <row r="420" spans="1:10" x14ac:dyDescent="0.25">
      <c r="A420" s="1">
        <v>43906</v>
      </c>
      <c r="B420">
        <f t="shared" ca="1" si="24"/>
        <v>5</v>
      </c>
      <c r="C420" s="5">
        <v>12220000</v>
      </c>
      <c r="D420" s="5">
        <v>194774515.74959999</v>
      </c>
      <c r="E420" t="s">
        <v>123</v>
      </c>
      <c r="F420" t="s">
        <v>121</v>
      </c>
      <c r="G420">
        <v>101.41</v>
      </c>
      <c r="H420">
        <f t="shared" ca="1" si="27"/>
        <v>6</v>
      </c>
      <c r="I420">
        <f t="shared" ca="1" si="25"/>
        <v>12</v>
      </c>
      <c r="J420">
        <f t="shared" ca="1" si="26"/>
        <v>15</v>
      </c>
    </row>
    <row r="421" spans="1:10" x14ac:dyDescent="0.25">
      <c r="A421" s="1">
        <v>43908</v>
      </c>
      <c r="B421">
        <f t="shared" ca="1" si="24"/>
        <v>3</v>
      </c>
      <c r="C421" s="5">
        <v>1144300</v>
      </c>
      <c r="D421" s="5">
        <v>19548096.078430999</v>
      </c>
      <c r="E421" t="s">
        <v>125</v>
      </c>
      <c r="F421" t="s">
        <v>127</v>
      </c>
      <c r="G421">
        <v>350.98</v>
      </c>
      <c r="H421">
        <f t="shared" ca="1" si="27"/>
        <v>5</v>
      </c>
      <c r="I421">
        <f t="shared" ca="1" si="25"/>
        <v>11</v>
      </c>
      <c r="J421">
        <f t="shared" ca="1" si="26"/>
        <v>4</v>
      </c>
    </row>
    <row r="422" spans="1:10" x14ac:dyDescent="0.25">
      <c r="A422" s="1">
        <v>43910</v>
      </c>
      <c r="B422">
        <f t="shared" ca="1" si="24"/>
        <v>3</v>
      </c>
      <c r="C422" s="5">
        <v>4530000</v>
      </c>
      <c r="D422">
        <v>196081676.414565</v>
      </c>
      <c r="E422" t="s">
        <v>120</v>
      </c>
      <c r="F422" t="s">
        <v>121</v>
      </c>
      <c r="G422">
        <v>48.04</v>
      </c>
      <c r="H422">
        <f t="shared" ca="1" si="27"/>
        <v>9</v>
      </c>
      <c r="I422">
        <f t="shared" ca="1" si="25"/>
        <v>16</v>
      </c>
      <c r="J422">
        <f t="shared" ca="1" si="26"/>
        <v>4</v>
      </c>
    </row>
    <row r="423" spans="1:10" x14ac:dyDescent="0.25">
      <c r="A423" s="1">
        <v>43912</v>
      </c>
      <c r="B423">
        <f t="shared" ca="1" si="24"/>
        <v>1</v>
      </c>
      <c r="C423" s="5">
        <v>552300</v>
      </c>
      <c r="D423" s="5">
        <v>19673556.750700001</v>
      </c>
      <c r="E423" t="s">
        <v>122</v>
      </c>
      <c r="F423" t="s">
        <v>121</v>
      </c>
      <c r="G423">
        <v>70.98</v>
      </c>
      <c r="H423">
        <f t="shared" ca="1" si="27"/>
        <v>8</v>
      </c>
      <c r="I423">
        <f t="shared" ca="1" si="25"/>
        <v>9</v>
      </c>
      <c r="J423">
        <f t="shared" ca="1" si="26"/>
        <v>1</v>
      </c>
    </row>
    <row r="424" spans="1:10" x14ac:dyDescent="0.25">
      <c r="A424" s="1">
        <v>43914</v>
      </c>
      <c r="B424">
        <f t="shared" ca="1" si="24"/>
        <v>6</v>
      </c>
      <c r="C424" s="5">
        <v>2000300</v>
      </c>
      <c r="D424" s="5">
        <v>197388837.08683401</v>
      </c>
      <c r="E424" t="s">
        <v>123</v>
      </c>
      <c r="F424" t="s">
        <v>124</v>
      </c>
      <c r="G424">
        <v>27.48</v>
      </c>
      <c r="H424">
        <f t="shared" ca="1" si="27"/>
        <v>8</v>
      </c>
      <c r="I424">
        <f t="shared" ca="1" si="25"/>
        <v>4</v>
      </c>
      <c r="J424">
        <f t="shared" ca="1" si="26"/>
        <v>3</v>
      </c>
    </row>
    <row r="425" spans="1:10" x14ac:dyDescent="0.25">
      <c r="A425" s="1">
        <v>43916</v>
      </c>
      <c r="B425">
        <f t="shared" ca="1" si="24"/>
        <v>9</v>
      </c>
      <c r="C425" s="5">
        <v>3990000</v>
      </c>
      <c r="D425">
        <v>19804417.4969</v>
      </c>
      <c r="E425" t="s">
        <v>125</v>
      </c>
      <c r="F425" t="s">
        <v>126</v>
      </c>
      <c r="G425">
        <v>59.98</v>
      </c>
      <c r="H425">
        <f t="shared" ca="1" si="27"/>
        <v>8</v>
      </c>
      <c r="I425">
        <f t="shared" ca="1" si="25"/>
        <v>8</v>
      </c>
      <c r="J425">
        <f t="shared" ca="1" si="26"/>
        <v>12</v>
      </c>
    </row>
    <row r="426" spans="1:10" x14ac:dyDescent="0.25">
      <c r="A426" s="1">
        <v>43918</v>
      </c>
      <c r="B426">
        <f t="shared" ca="1" si="24"/>
        <v>2</v>
      </c>
      <c r="C426" s="5">
        <v>5850000</v>
      </c>
      <c r="D426" s="5">
        <v>198695997.759103</v>
      </c>
      <c r="E426" t="s">
        <v>120</v>
      </c>
      <c r="F426" t="s">
        <v>121</v>
      </c>
      <c r="G426">
        <v>5.18</v>
      </c>
      <c r="H426">
        <f t="shared" ca="1" si="27"/>
        <v>9</v>
      </c>
      <c r="I426">
        <f t="shared" ca="1" si="25"/>
        <v>7</v>
      </c>
      <c r="J426">
        <f t="shared" ca="1" si="26"/>
        <v>5</v>
      </c>
    </row>
    <row r="427" spans="1:10" x14ac:dyDescent="0.25">
      <c r="A427" s="1">
        <v>43920</v>
      </c>
      <c r="B427">
        <f t="shared" ca="1" si="24"/>
        <v>4</v>
      </c>
      <c r="C427" s="5">
        <v>6250000</v>
      </c>
      <c r="D427" s="5">
        <v>199349578.09538001</v>
      </c>
      <c r="E427" t="s">
        <v>122</v>
      </c>
      <c r="F427" t="s">
        <v>127</v>
      </c>
      <c r="G427">
        <v>119.99</v>
      </c>
      <c r="H427">
        <f t="shared" ca="1" si="27"/>
        <v>8</v>
      </c>
      <c r="I427">
        <f t="shared" ca="1" si="25"/>
        <v>16</v>
      </c>
      <c r="J427">
        <f t="shared" ca="1" si="26"/>
        <v>13</v>
      </c>
    </row>
    <row r="428" spans="1:10" x14ac:dyDescent="0.25">
      <c r="A428" s="1">
        <v>43922</v>
      </c>
      <c r="B428">
        <f t="shared" ca="1" si="24"/>
        <v>9</v>
      </c>
      <c r="C428" s="5">
        <v>1327600</v>
      </c>
      <c r="D428">
        <v>3158.4313699999998</v>
      </c>
      <c r="E428" t="s">
        <v>123</v>
      </c>
      <c r="F428" t="s">
        <v>121</v>
      </c>
      <c r="G428">
        <v>125.99</v>
      </c>
      <c r="H428">
        <f t="shared" ca="1" si="27"/>
        <v>7</v>
      </c>
      <c r="I428">
        <f t="shared" ca="1" si="25"/>
        <v>15</v>
      </c>
      <c r="J428">
        <f t="shared" ca="1" si="26"/>
        <v>14</v>
      </c>
    </row>
    <row r="429" spans="1:10" x14ac:dyDescent="0.25">
      <c r="A429" s="1">
        <v>43924</v>
      </c>
      <c r="B429">
        <f t="shared" ca="1" si="24"/>
        <v>8</v>
      </c>
      <c r="C429" s="5">
        <v>1510000</v>
      </c>
      <c r="D429" s="5">
        <v>656738.767506</v>
      </c>
      <c r="E429" t="s">
        <v>125</v>
      </c>
      <c r="F429" t="s">
        <v>121</v>
      </c>
      <c r="G429">
        <v>115.79</v>
      </c>
      <c r="H429">
        <f t="shared" ca="1" si="27"/>
        <v>4</v>
      </c>
      <c r="I429">
        <f t="shared" ca="1" si="25"/>
        <v>6</v>
      </c>
      <c r="J429">
        <f t="shared" ca="1" si="26"/>
        <v>2</v>
      </c>
    </row>
    <row r="430" spans="1:10" x14ac:dyDescent="0.25">
      <c r="A430" s="1">
        <v>43926</v>
      </c>
      <c r="B430">
        <f t="shared" ca="1" si="24"/>
        <v>8</v>
      </c>
      <c r="C430" s="5">
        <v>3871000</v>
      </c>
      <c r="D430" s="5">
        <v>1310319.1036410001</v>
      </c>
      <c r="E430" t="s">
        <v>120</v>
      </c>
      <c r="F430" t="s">
        <v>124</v>
      </c>
      <c r="G430">
        <v>27.75</v>
      </c>
      <c r="H430">
        <f t="shared" ca="1" si="27"/>
        <v>7</v>
      </c>
      <c r="I430">
        <f t="shared" ca="1" si="25"/>
        <v>10</v>
      </c>
      <c r="J430">
        <f t="shared" ca="1" si="26"/>
        <v>13</v>
      </c>
    </row>
    <row r="431" spans="1:10" x14ac:dyDescent="0.25">
      <c r="A431" s="1">
        <v>43928</v>
      </c>
      <c r="B431">
        <f t="shared" ca="1" si="24"/>
        <v>9</v>
      </c>
      <c r="C431" s="5">
        <v>513300</v>
      </c>
      <c r="D431">
        <v>1963899.4397750001</v>
      </c>
      <c r="E431" t="s">
        <v>122</v>
      </c>
      <c r="F431" t="s">
        <v>126</v>
      </c>
      <c r="G431">
        <v>130.97999999999999</v>
      </c>
      <c r="H431">
        <f t="shared" ca="1" si="27"/>
        <v>4</v>
      </c>
      <c r="I431">
        <f t="shared" ca="1" si="25"/>
        <v>1</v>
      </c>
      <c r="J431">
        <f t="shared" ca="1" si="26"/>
        <v>15</v>
      </c>
    </row>
    <row r="432" spans="1:10" x14ac:dyDescent="0.25">
      <c r="A432" s="1">
        <v>43930</v>
      </c>
      <c r="B432">
        <f t="shared" ca="1" si="24"/>
        <v>1</v>
      </c>
      <c r="C432" s="5">
        <v>2943800</v>
      </c>
      <c r="D432" s="5">
        <v>617479.77590999997</v>
      </c>
      <c r="E432" t="s">
        <v>123</v>
      </c>
      <c r="F432" t="s">
        <v>121</v>
      </c>
      <c r="G432">
        <v>2.61</v>
      </c>
      <c r="H432">
        <f t="shared" ca="1" si="27"/>
        <v>10</v>
      </c>
      <c r="I432">
        <f t="shared" ca="1" si="25"/>
        <v>14</v>
      </c>
      <c r="J432">
        <f t="shared" ca="1" si="26"/>
        <v>9</v>
      </c>
    </row>
    <row r="433" spans="1:10" x14ac:dyDescent="0.25">
      <c r="A433" s="1">
        <v>43932</v>
      </c>
      <c r="B433">
        <f t="shared" ca="1" si="24"/>
        <v>2</v>
      </c>
      <c r="C433" s="5">
        <v>3952500</v>
      </c>
      <c r="D433" s="5">
        <v>371060.11044000002</v>
      </c>
      <c r="E433" t="s">
        <v>125</v>
      </c>
      <c r="F433" t="s">
        <v>127</v>
      </c>
      <c r="G433">
        <v>6.35</v>
      </c>
      <c r="H433">
        <f t="shared" ca="1" si="27"/>
        <v>2</v>
      </c>
      <c r="I433">
        <f t="shared" ca="1" si="25"/>
        <v>3</v>
      </c>
      <c r="J433">
        <f t="shared" ca="1" si="26"/>
        <v>13</v>
      </c>
    </row>
    <row r="434" spans="1:10" x14ac:dyDescent="0.25">
      <c r="A434" s="1">
        <v>43934</v>
      </c>
      <c r="B434">
        <f t="shared" ca="1" si="24"/>
        <v>3</v>
      </c>
      <c r="C434" s="5">
        <v>8923000</v>
      </c>
      <c r="D434">
        <v>394640.448179</v>
      </c>
      <c r="E434" t="s">
        <v>120</v>
      </c>
      <c r="F434" t="s">
        <v>121</v>
      </c>
      <c r="G434">
        <v>218.75</v>
      </c>
      <c r="H434">
        <f t="shared" ca="1" si="27"/>
        <v>0</v>
      </c>
      <c r="I434">
        <f t="shared" ca="1" si="25"/>
        <v>3</v>
      </c>
      <c r="J434">
        <f t="shared" ca="1" si="26"/>
        <v>12</v>
      </c>
    </row>
    <row r="435" spans="1:10" x14ac:dyDescent="0.25">
      <c r="A435" s="1">
        <v>43936</v>
      </c>
      <c r="B435">
        <f t="shared" ca="1" si="24"/>
        <v>1</v>
      </c>
      <c r="C435" s="5">
        <v>2900000</v>
      </c>
      <c r="D435" s="5">
        <v>45780.784312999996</v>
      </c>
      <c r="E435" t="s">
        <v>122</v>
      </c>
      <c r="F435" t="s">
        <v>121</v>
      </c>
      <c r="G435">
        <v>119.99</v>
      </c>
      <c r="H435">
        <f t="shared" ca="1" si="27"/>
        <v>2</v>
      </c>
      <c r="I435">
        <f t="shared" ca="1" si="25"/>
        <v>8</v>
      </c>
      <c r="J435">
        <f t="shared" ca="1" si="26"/>
        <v>6</v>
      </c>
    </row>
    <row r="436" spans="1:10" x14ac:dyDescent="0.25">
      <c r="A436" s="1">
        <v>43938</v>
      </c>
      <c r="B436">
        <f t="shared" ca="1" si="24"/>
        <v>5</v>
      </c>
      <c r="C436" s="5">
        <v>6450000</v>
      </c>
      <c r="D436" s="5">
        <v>531801.10447999998</v>
      </c>
      <c r="E436" t="s">
        <v>123</v>
      </c>
      <c r="F436" t="s">
        <v>124</v>
      </c>
      <c r="G436">
        <v>37.94</v>
      </c>
      <c r="H436">
        <f t="shared" ca="1" si="27"/>
        <v>0</v>
      </c>
      <c r="I436">
        <f t="shared" ca="1" si="25"/>
        <v>18</v>
      </c>
      <c r="J436">
        <f t="shared" ca="1" si="26"/>
        <v>10</v>
      </c>
    </row>
    <row r="437" spans="1:10" x14ac:dyDescent="0.25">
      <c r="A437" s="1">
        <v>43940</v>
      </c>
      <c r="B437">
        <f t="shared" ca="1" si="24"/>
        <v>4</v>
      </c>
      <c r="C437" s="5">
        <v>4479400</v>
      </c>
      <c r="D437">
        <v>5885381.45658</v>
      </c>
      <c r="E437" t="s">
        <v>125</v>
      </c>
      <c r="F437" t="s">
        <v>126</v>
      </c>
      <c r="G437">
        <v>20.99</v>
      </c>
      <c r="H437">
        <f t="shared" ca="1" si="27"/>
        <v>9</v>
      </c>
      <c r="I437">
        <f t="shared" ca="1" si="25"/>
        <v>7</v>
      </c>
      <c r="J437">
        <f t="shared" ca="1" si="26"/>
        <v>15</v>
      </c>
    </row>
    <row r="438" spans="1:10" x14ac:dyDescent="0.25">
      <c r="A438" s="1">
        <v>43942</v>
      </c>
      <c r="B438">
        <f t="shared" ca="1" si="24"/>
        <v>4</v>
      </c>
      <c r="C438" s="5">
        <v>2030600</v>
      </c>
      <c r="D438" s="5">
        <v>6538961.7971700002</v>
      </c>
      <c r="E438" t="s">
        <v>120</v>
      </c>
      <c r="F438" t="s">
        <v>121</v>
      </c>
      <c r="G438">
        <v>125.99</v>
      </c>
      <c r="H438">
        <f t="shared" ca="1" si="27"/>
        <v>0</v>
      </c>
      <c r="I438">
        <f t="shared" ca="1" si="25"/>
        <v>4</v>
      </c>
      <c r="J438">
        <f t="shared" ca="1" si="26"/>
        <v>3</v>
      </c>
    </row>
    <row r="439" spans="1:10" x14ac:dyDescent="0.25">
      <c r="A439" s="1">
        <v>43944</v>
      </c>
      <c r="B439">
        <f t="shared" ca="1" si="24"/>
        <v>4</v>
      </c>
      <c r="C439" s="5">
        <v>2013357</v>
      </c>
      <c r="D439" s="5">
        <v>71954.188510000007</v>
      </c>
      <c r="E439" t="s">
        <v>122</v>
      </c>
      <c r="F439" t="s">
        <v>127</v>
      </c>
      <c r="G439">
        <v>31.78</v>
      </c>
      <c r="H439">
        <f t="shared" ca="1" si="27"/>
        <v>4</v>
      </c>
      <c r="I439">
        <f t="shared" ca="1" si="25"/>
        <v>6</v>
      </c>
      <c r="J439">
        <f t="shared" ca="1" si="26"/>
        <v>1</v>
      </c>
    </row>
    <row r="440" spans="1:10" x14ac:dyDescent="0.25">
      <c r="A440" s="1">
        <v>43946</v>
      </c>
      <c r="B440">
        <f t="shared" ca="1" si="24"/>
        <v>2</v>
      </c>
      <c r="C440" s="5">
        <v>4017155</v>
      </c>
      <c r="D440">
        <v>78461.464984999999</v>
      </c>
      <c r="E440" t="s">
        <v>123</v>
      </c>
      <c r="F440" t="s">
        <v>121</v>
      </c>
      <c r="G440">
        <v>30.73</v>
      </c>
      <c r="H440">
        <f t="shared" ca="1" si="27"/>
        <v>9</v>
      </c>
      <c r="I440">
        <f t="shared" ca="1" si="25"/>
        <v>18</v>
      </c>
      <c r="J440">
        <f t="shared" ca="1" si="26"/>
        <v>12</v>
      </c>
    </row>
    <row r="441" spans="1:10" x14ac:dyDescent="0.25">
      <c r="A441" s="1">
        <v>43948</v>
      </c>
      <c r="B441">
        <f t="shared" ca="1" si="24"/>
        <v>9</v>
      </c>
      <c r="C441" s="5">
        <v>11650000</v>
      </c>
      <c r="D441" s="5">
        <v>849970.80110000004</v>
      </c>
      <c r="E441" t="s">
        <v>125</v>
      </c>
      <c r="F441" t="s">
        <v>121</v>
      </c>
      <c r="G441">
        <v>14.56</v>
      </c>
      <c r="H441">
        <f t="shared" ca="1" si="27"/>
        <v>5</v>
      </c>
      <c r="I441">
        <f t="shared" ca="1" si="25"/>
        <v>19</v>
      </c>
      <c r="J441">
        <f t="shared" ca="1" si="26"/>
        <v>12</v>
      </c>
    </row>
    <row r="442" spans="1:10" x14ac:dyDescent="0.25">
      <c r="A442" s="1">
        <v>43950</v>
      </c>
      <c r="B442">
        <f t="shared" ca="1" si="24"/>
        <v>1</v>
      </c>
      <c r="C442" s="5">
        <v>9250000</v>
      </c>
      <c r="D442" s="5">
        <v>915383.13754000003</v>
      </c>
      <c r="E442" t="s">
        <v>120</v>
      </c>
      <c r="F442" t="s">
        <v>124</v>
      </c>
      <c r="G442">
        <v>299.99</v>
      </c>
      <c r="H442">
        <f t="shared" ca="1" si="27"/>
        <v>0</v>
      </c>
      <c r="I442">
        <f t="shared" ca="1" si="25"/>
        <v>15</v>
      </c>
      <c r="J442">
        <f t="shared" ca="1" si="26"/>
        <v>15</v>
      </c>
    </row>
    <row r="443" spans="1:10" x14ac:dyDescent="0.25">
      <c r="A443" s="1">
        <v>43952</v>
      </c>
      <c r="B443">
        <f t="shared" ca="1" si="24"/>
        <v>6</v>
      </c>
      <c r="C443" s="5">
        <v>2198800</v>
      </c>
      <c r="D443">
        <v>9806863.4733889997</v>
      </c>
      <c r="E443" t="s">
        <v>122</v>
      </c>
      <c r="F443" t="s">
        <v>126</v>
      </c>
      <c r="G443">
        <v>7.77</v>
      </c>
      <c r="H443">
        <f t="shared" ca="1" si="27"/>
        <v>3</v>
      </c>
      <c r="I443">
        <f t="shared" ca="1" si="25"/>
        <v>10</v>
      </c>
      <c r="J443">
        <f t="shared" ca="1" si="26"/>
        <v>12</v>
      </c>
    </row>
    <row r="444" spans="1:10" x14ac:dyDescent="0.25">
      <c r="A444" s="1">
        <v>43954</v>
      </c>
      <c r="B444">
        <f t="shared" ca="1" si="24"/>
        <v>6</v>
      </c>
      <c r="C444" s="5">
        <v>3553009</v>
      </c>
      <c r="D444" s="5">
        <v>10460443.809529999</v>
      </c>
      <c r="E444" t="s">
        <v>123</v>
      </c>
      <c r="F444" t="s">
        <v>121</v>
      </c>
      <c r="G444">
        <v>18.97</v>
      </c>
      <c r="H444">
        <f t="shared" ca="1" si="27"/>
        <v>4</v>
      </c>
      <c r="I444">
        <f t="shared" ca="1" si="25"/>
        <v>16</v>
      </c>
      <c r="J444">
        <f t="shared" ca="1" si="26"/>
        <v>12</v>
      </c>
    </row>
    <row r="445" spans="1:10" x14ac:dyDescent="0.25">
      <c r="A445" s="1">
        <v>43956</v>
      </c>
      <c r="B445">
        <f t="shared" ca="1" si="24"/>
        <v>5</v>
      </c>
      <c r="C445" s="5">
        <v>1063100</v>
      </c>
      <c r="D445" s="5">
        <v>1111404.1456579999</v>
      </c>
      <c r="E445" t="s">
        <v>125</v>
      </c>
      <c r="F445" t="s">
        <v>127</v>
      </c>
      <c r="G445">
        <v>4.0599999999999996</v>
      </c>
      <c r="H445">
        <f t="shared" ca="1" si="27"/>
        <v>2</v>
      </c>
      <c r="I445">
        <f t="shared" ca="1" si="25"/>
        <v>6</v>
      </c>
      <c r="J445">
        <f t="shared" ca="1" si="26"/>
        <v>8</v>
      </c>
    </row>
    <row r="446" spans="1:10" x14ac:dyDescent="0.25">
      <c r="A446" s="1">
        <v>43958</v>
      </c>
      <c r="B446">
        <f t="shared" ca="1" si="24"/>
        <v>2</v>
      </c>
      <c r="C446" s="5">
        <v>2854500</v>
      </c>
      <c r="D446" s="5">
        <v>11767604.481790001</v>
      </c>
      <c r="E446" t="s">
        <v>120</v>
      </c>
      <c r="F446" t="s">
        <v>121</v>
      </c>
      <c r="G446">
        <v>9.49</v>
      </c>
      <c r="H446">
        <f t="shared" ca="1" si="27"/>
        <v>0</v>
      </c>
      <c r="I446">
        <f t="shared" ca="1" si="25"/>
        <v>2</v>
      </c>
      <c r="J446">
        <f t="shared" ca="1" si="26"/>
        <v>10</v>
      </c>
    </row>
    <row r="447" spans="1:10" x14ac:dyDescent="0.25">
      <c r="A447" s="1">
        <v>43960</v>
      </c>
      <c r="B447">
        <f t="shared" ca="1" si="24"/>
        <v>9</v>
      </c>
      <c r="C447" s="5">
        <v>3356200</v>
      </c>
      <c r="D447" s="5">
        <v>141184.81797</v>
      </c>
      <c r="E447" t="s">
        <v>122</v>
      </c>
      <c r="F447" t="s">
        <v>121</v>
      </c>
      <c r="G447">
        <v>34.76</v>
      </c>
      <c r="H447">
        <f t="shared" ca="1" si="27"/>
        <v>0</v>
      </c>
      <c r="I447">
        <f t="shared" ca="1" si="25"/>
        <v>13</v>
      </c>
      <c r="J447">
        <f t="shared" ca="1" si="26"/>
        <v>4</v>
      </c>
    </row>
    <row r="448" spans="1:10" x14ac:dyDescent="0.25">
      <c r="A448" s="1">
        <v>43962</v>
      </c>
      <c r="B448">
        <f t="shared" ca="1" si="24"/>
        <v>4</v>
      </c>
      <c r="C448" s="5">
        <v>1882600</v>
      </c>
      <c r="D448" s="5">
        <v>13074765.154061001</v>
      </c>
      <c r="E448" t="s">
        <v>123</v>
      </c>
      <c r="F448" t="s">
        <v>124</v>
      </c>
      <c r="G448">
        <v>100.98</v>
      </c>
      <c r="H448">
        <f t="shared" ca="1" si="27"/>
        <v>8</v>
      </c>
      <c r="I448">
        <f t="shared" ca="1" si="25"/>
        <v>15</v>
      </c>
      <c r="J448">
        <f t="shared" ca="1" si="26"/>
        <v>9</v>
      </c>
    </row>
    <row r="449" spans="1:10" x14ac:dyDescent="0.25">
      <c r="A449" s="1">
        <v>43964</v>
      </c>
      <c r="B449">
        <f t="shared" ca="1" si="24"/>
        <v>9</v>
      </c>
      <c r="C449" s="5">
        <v>2393232</v>
      </c>
      <c r="D449" s="5">
        <v>1378345.4901950001</v>
      </c>
      <c r="E449" t="s">
        <v>125</v>
      </c>
      <c r="F449" t="s">
        <v>126</v>
      </c>
      <c r="G449">
        <v>8.34</v>
      </c>
      <c r="H449">
        <f t="shared" ca="1" si="27"/>
        <v>9</v>
      </c>
      <c r="I449">
        <f t="shared" ca="1" si="25"/>
        <v>17</v>
      </c>
      <c r="J449">
        <f t="shared" ca="1" si="26"/>
        <v>3</v>
      </c>
    </row>
    <row r="450" spans="1:10" x14ac:dyDescent="0.25">
      <c r="A450" s="1">
        <v>43966</v>
      </c>
      <c r="B450">
        <f t="shared" ca="1" si="24"/>
        <v>8</v>
      </c>
      <c r="C450" s="5">
        <v>14678200</v>
      </c>
      <c r="D450" s="5">
        <v>1438195.8633000001</v>
      </c>
      <c r="E450" t="s">
        <v>120</v>
      </c>
      <c r="F450" t="s">
        <v>121</v>
      </c>
      <c r="G450">
        <v>6.48</v>
      </c>
      <c r="H450">
        <f t="shared" ca="1" si="27"/>
        <v>0</v>
      </c>
      <c r="I450">
        <f t="shared" ca="1" si="25"/>
        <v>5</v>
      </c>
      <c r="J450">
        <f t="shared" ca="1" si="26"/>
        <v>13</v>
      </c>
    </row>
    <row r="451" spans="1:10" x14ac:dyDescent="0.25">
      <c r="A451" s="1">
        <v>43968</v>
      </c>
      <c r="B451">
        <f t="shared" ref="B451:B514" ca="1" si="28">RANDBETWEEN(1,9)</f>
        <v>8</v>
      </c>
      <c r="C451" s="5">
        <v>5017360</v>
      </c>
      <c r="D451" s="5">
        <v>15035506.16464</v>
      </c>
      <c r="E451" t="s">
        <v>122</v>
      </c>
      <c r="F451" t="s">
        <v>127</v>
      </c>
      <c r="G451">
        <v>8.6</v>
      </c>
      <c r="H451">
        <f t="shared" ca="1" si="27"/>
        <v>1</v>
      </c>
      <c r="I451">
        <f t="shared" ref="I451:I514" ca="1" si="29">RANDBETWEEN(1,20)</f>
        <v>13</v>
      </c>
      <c r="J451">
        <f t="shared" ref="J451:J514" ca="1" si="30">RANDBETWEEN(0,15)</f>
        <v>3</v>
      </c>
    </row>
    <row r="452" spans="1:10" x14ac:dyDescent="0.25">
      <c r="A452" s="1">
        <v>43970</v>
      </c>
      <c r="B452">
        <f t="shared" ca="1" si="28"/>
        <v>2</v>
      </c>
      <c r="C452" s="5">
        <v>2625000</v>
      </c>
      <c r="D452" s="5">
        <v>15689086.498599</v>
      </c>
      <c r="E452" t="s">
        <v>123</v>
      </c>
      <c r="F452" t="s">
        <v>121</v>
      </c>
      <c r="G452">
        <v>14.42</v>
      </c>
      <c r="H452">
        <f t="shared" ca="1" si="27"/>
        <v>10</v>
      </c>
      <c r="I452">
        <f t="shared" ca="1" si="29"/>
        <v>6</v>
      </c>
      <c r="J452">
        <f t="shared" ca="1" si="30"/>
        <v>2</v>
      </c>
    </row>
    <row r="453" spans="1:10" x14ac:dyDescent="0.25">
      <c r="A453" s="1">
        <v>43972</v>
      </c>
      <c r="B453">
        <f t="shared" ca="1" si="28"/>
        <v>4</v>
      </c>
      <c r="C453" s="5">
        <v>285700</v>
      </c>
      <c r="D453" s="5">
        <v>1634666.834733</v>
      </c>
      <c r="E453" t="s">
        <v>125</v>
      </c>
      <c r="F453" t="s">
        <v>121</v>
      </c>
      <c r="G453">
        <v>9.11</v>
      </c>
      <c r="H453">
        <f t="shared" ca="1" si="27"/>
        <v>2</v>
      </c>
      <c r="I453">
        <f t="shared" ca="1" si="29"/>
        <v>1</v>
      </c>
      <c r="J453">
        <f t="shared" ca="1" si="30"/>
        <v>12</v>
      </c>
    </row>
    <row r="454" spans="1:10" x14ac:dyDescent="0.25">
      <c r="A454" s="1">
        <v>43974</v>
      </c>
      <c r="B454">
        <f t="shared" ca="1" si="28"/>
        <v>2</v>
      </c>
      <c r="C454" s="5">
        <v>275000</v>
      </c>
      <c r="D454" s="5">
        <v>1699647.170868</v>
      </c>
      <c r="E454" t="s">
        <v>120</v>
      </c>
      <c r="F454" t="s">
        <v>124</v>
      </c>
      <c r="G454">
        <v>64.650000000000006</v>
      </c>
      <c r="H454">
        <f t="shared" ca="1" si="27"/>
        <v>1</v>
      </c>
      <c r="I454">
        <f t="shared" ca="1" si="29"/>
        <v>6</v>
      </c>
      <c r="J454">
        <f t="shared" ca="1" si="30"/>
        <v>12</v>
      </c>
    </row>
    <row r="455" spans="1:10" x14ac:dyDescent="0.25">
      <c r="A455" s="1">
        <v>43976</v>
      </c>
      <c r="B455">
        <f t="shared" ca="1" si="28"/>
        <v>2</v>
      </c>
      <c r="C455" s="5">
        <v>10396250</v>
      </c>
      <c r="D455" s="5">
        <v>1764987.507</v>
      </c>
      <c r="E455" t="s">
        <v>122</v>
      </c>
      <c r="F455" t="s">
        <v>126</v>
      </c>
      <c r="G455">
        <v>6.48</v>
      </c>
      <c r="H455">
        <f t="shared" ca="1" si="27"/>
        <v>5</v>
      </c>
      <c r="I455">
        <f t="shared" ca="1" si="29"/>
        <v>5</v>
      </c>
      <c r="J455">
        <f t="shared" ca="1" si="30"/>
        <v>15</v>
      </c>
    </row>
    <row r="456" spans="1:10" x14ac:dyDescent="0.25">
      <c r="A456" s="1">
        <v>43978</v>
      </c>
      <c r="B456">
        <f t="shared" ca="1" si="28"/>
        <v>8</v>
      </c>
      <c r="C456" s="5">
        <v>27208210</v>
      </c>
      <c r="D456" s="5">
        <v>18303407.843137</v>
      </c>
      <c r="E456" t="s">
        <v>123</v>
      </c>
      <c r="F456" t="s">
        <v>121</v>
      </c>
      <c r="G456">
        <v>150.97999999999999</v>
      </c>
      <c r="H456">
        <f t="shared" ca="1" si="27"/>
        <v>3</v>
      </c>
      <c r="I456">
        <f t="shared" ca="1" si="29"/>
        <v>2</v>
      </c>
      <c r="J456">
        <f t="shared" ca="1" si="30"/>
        <v>2</v>
      </c>
    </row>
    <row r="457" spans="1:10" x14ac:dyDescent="0.25">
      <c r="A457" s="1">
        <v>43980</v>
      </c>
      <c r="B457">
        <f t="shared" ca="1" si="28"/>
        <v>6</v>
      </c>
      <c r="C457" s="5">
        <v>1740000</v>
      </c>
      <c r="D457">
        <v>18956988.179710001</v>
      </c>
      <c r="E457" t="s">
        <v>125</v>
      </c>
      <c r="F457" t="s">
        <v>127</v>
      </c>
      <c r="G457">
        <v>28.28</v>
      </c>
      <c r="H457">
        <f t="shared" ca="1" si="27"/>
        <v>0</v>
      </c>
      <c r="I457">
        <f t="shared" ca="1" si="29"/>
        <v>8</v>
      </c>
      <c r="J457">
        <f t="shared" ca="1" si="30"/>
        <v>7</v>
      </c>
    </row>
    <row r="458" spans="1:10" x14ac:dyDescent="0.25">
      <c r="A458" s="1">
        <v>43982</v>
      </c>
      <c r="B458">
        <f t="shared" ca="1" si="28"/>
        <v>5</v>
      </c>
      <c r="C458" s="5">
        <v>2464755</v>
      </c>
      <c r="D458" s="5">
        <v>19610568.515406001</v>
      </c>
      <c r="E458" t="s">
        <v>120</v>
      </c>
      <c r="F458" t="s">
        <v>121</v>
      </c>
      <c r="G458">
        <v>35.99</v>
      </c>
      <c r="H458">
        <f t="shared" ca="1" si="27"/>
        <v>0</v>
      </c>
      <c r="I458">
        <f t="shared" ca="1" si="29"/>
        <v>12</v>
      </c>
      <c r="J458">
        <f t="shared" ca="1" si="30"/>
        <v>5</v>
      </c>
    </row>
    <row r="459" spans="1:10" x14ac:dyDescent="0.25">
      <c r="A459" s="1">
        <v>43984</v>
      </c>
      <c r="B459">
        <f t="shared" ca="1" si="28"/>
        <v>1</v>
      </c>
      <c r="C459" s="5">
        <v>535000</v>
      </c>
      <c r="D459" s="5">
        <v>64148.851540000003</v>
      </c>
      <c r="E459" t="s">
        <v>122</v>
      </c>
      <c r="F459" t="s">
        <v>121</v>
      </c>
      <c r="G459">
        <v>50.98</v>
      </c>
      <c r="H459">
        <f t="shared" ca="1" si="27"/>
        <v>2</v>
      </c>
      <c r="I459">
        <f t="shared" ca="1" si="29"/>
        <v>15</v>
      </c>
      <c r="J459">
        <f t="shared" ca="1" si="30"/>
        <v>2</v>
      </c>
    </row>
    <row r="460" spans="1:10" x14ac:dyDescent="0.25">
      <c r="A460" s="1">
        <v>43986</v>
      </c>
      <c r="B460">
        <f t="shared" ca="1" si="28"/>
        <v>4</v>
      </c>
      <c r="C460" s="5">
        <v>2837500</v>
      </c>
      <c r="D460">
        <v>91779.187674000001</v>
      </c>
      <c r="E460" t="s">
        <v>123</v>
      </c>
      <c r="F460" t="s">
        <v>124</v>
      </c>
      <c r="G460">
        <v>6.48</v>
      </c>
      <c r="H460">
        <f t="shared" ca="1" si="27"/>
        <v>5</v>
      </c>
      <c r="I460">
        <f t="shared" ca="1" si="29"/>
        <v>11</v>
      </c>
      <c r="J460">
        <f t="shared" ca="1" si="30"/>
        <v>13</v>
      </c>
    </row>
    <row r="461" spans="1:10" x14ac:dyDescent="0.25">
      <c r="A461" s="1">
        <v>43988</v>
      </c>
      <c r="B461">
        <f t="shared" ca="1" si="28"/>
        <v>6</v>
      </c>
      <c r="C461" s="5">
        <v>1400000</v>
      </c>
      <c r="D461" s="5">
        <v>1571309.5380899999</v>
      </c>
      <c r="E461" t="s">
        <v>125</v>
      </c>
      <c r="F461" t="s">
        <v>126</v>
      </c>
      <c r="G461">
        <v>35.99</v>
      </c>
      <c r="H461">
        <f t="shared" ca="1" si="27"/>
        <v>2</v>
      </c>
      <c r="I461">
        <f t="shared" ca="1" si="29"/>
        <v>20</v>
      </c>
      <c r="J461">
        <f t="shared" ca="1" si="30"/>
        <v>14</v>
      </c>
    </row>
    <row r="462" spans="1:10" x14ac:dyDescent="0.25">
      <c r="A462" s="1">
        <v>43990</v>
      </c>
      <c r="B462">
        <f t="shared" ca="1" si="28"/>
        <v>6</v>
      </c>
      <c r="C462" s="5">
        <v>1711268</v>
      </c>
      <c r="D462" s="5">
        <v>4889.8599430000004</v>
      </c>
      <c r="E462" t="s">
        <v>120</v>
      </c>
      <c r="F462" t="s">
        <v>121</v>
      </c>
      <c r="G462">
        <v>179.99</v>
      </c>
      <c r="H462">
        <f t="shared" ca="1" si="27"/>
        <v>4</v>
      </c>
      <c r="I462">
        <f t="shared" ca="1" si="29"/>
        <v>2</v>
      </c>
      <c r="J462">
        <f t="shared" ca="1" si="30"/>
        <v>6</v>
      </c>
    </row>
    <row r="463" spans="1:10" x14ac:dyDescent="0.25">
      <c r="A463" s="1">
        <v>43992</v>
      </c>
      <c r="B463">
        <f t="shared" ca="1" si="28"/>
        <v>6</v>
      </c>
      <c r="C463" s="5">
        <v>1780000</v>
      </c>
      <c r="D463">
        <v>878470.19607800001</v>
      </c>
      <c r="E463" t="s">
        <v>122</v>
      </c>
      <c r="F463" t="s">
        <v>127</v>
      </c>
      <c r="G463">
        <v>5.84</v>
      </c>
      <c r="H463">
        <f t="shared" ca="1" si="27"/>
        <v>1</v>
      </c>
      <c r="I463">
        <f t="shared" ca="1" si="29"/>
        <v>3</v>
      </c>
      <c r="J463">
        <f t="shared" ca="1" si="30"/>
        <v>0</v>
      </c>
    </row>
    <row r="464" spans="1:10" x14ac:dyDescent="0.25">
      <c r="A464" s="1">
        <v>43994</v>
      </c>
      <c r="B464">
        <f t="shared" ca="1" si="28"/>
        <v>8</v>
      </c>
      <c r="C464" s="5">
        <v>10746600</v>
      </c>
      <c r="D464" s="5">
        <v>353050.53100000002</v>
      </c>
      <c r="E464" t="s">
        <v>123</v>
      </c>
      <c r="F464" t="s">
        <v>121</v>
      </c>
      <c r="G464">
        <v>6.24</v>
      </c>
      <c r="H464">
        <f t="shared" ca="1" si="27"/>
        <v>5</v>
      </c>
      <c r="I464">
        <f t="shared" ca="1" si="29"/>
        <v>5</v>
      </c>
      <c r="J464">
        <f t="shared" ca="1" si="30"/>
        <v>14</v>
      </c>
    </row>
    <row r="465" spans="1:10" x14ac:dyDescent="0.25">
      <c r="A465" s="1">
        <v>43996</v>
      </c>
      <c r="B465">
        <f t="shared" ca="1" si="28"/>
        <v>6</v>
      </c>
      <c r="C465" s="5">
        <v>645000</v>
      </c>
      <c r="D465" s="5">
        <v>4185630.8683469999</v>
      </c>
      <c r="E465" t="s">
        <v>125</v>
      </c>
      <c r="F465" t="s">
        <v>121</v>
      </c>
      <c r="G465">
        <v>260.98</v>
      </c>
      <c r="H465">
        <f t="shared" ca="1" si="27"/>
        <v>5</v>
      </c>
      <c r="I465">
        <f t="shared" ca="1" si="29"/>
        <v>14</v>
      </c>
      <c r="J465">
        <f t="shared" ca="1" si="30"/>
        <v>13</v>
      </c>
    </row>
    <row r="466" spans="1:10" x14ac:dyDescent="0.25">
      <c r="A466" s="1">
        <v>43998</v>
      </c>
      <c r="B466">
        <f t="shared" ca="1" si="28"/>
        <v>9</v>
      </c>
      <c r="C466" s="5">
        <v>3724339</v>
      </c>
      <c r="D466">
        <v>483911.04480999999</v>
      </c>
      <c r="E466" t="s">
        <v>120</v>
      </c>
      <c r="F466" t="s">
        <v>124</v>
      </c>
      <c r="G466">
        <v>11.97</v>
      </c>
      <c r="H466">
        <f t="shared" ca="1" si="27"/>
        <v>9</v>
      </c>
      <c r="I466">
        <f t="shared" ca="1" si="29"/>
        <v>6</v>
      </c>
      <c r="J466">
        <f t="shared" ca="1" si="30"/>
        <v>5</v>
      </c>
    </row>
    <row r="467" spans="1:10" x14ac:dyDescent="0.25">
      <c r="A467" s="1">
        <v>44000</v>
      </c>
      <c r="B467">
        <f t="shared" ca="1" si="28"/>
        <v>3</v>
      </c>
      <c r="C467" s="5">
        <v>12493000</v>
      </c>
      <c r="D467" s="5">
        <v>549791.54061599995</v>
      </c>
      <c r="E467" t="s">
        <v>122</v>
      </c>
      <c r="F467" t="s">
        <v>126</v>
      </c>
      <c r="G467">
        <v>6.98</v>
      </c>
      <c r="H467">
        <f t="shared" ca="1" si="27"/>
        <v>6</v>
      </c>
      <c r="I467">
        <f t="shared" ca="1" si="29"/>
        <v>16</v>
      </c>
      <c r="J467">
        <f t="shared" ca="1" si="30"/>
        <v>14</v>
      </c>
    </row>
    <row r="468" spans="1:10" x14ac:dyDescent="0.25">
      <c r="A468" s="1">
        <v>44002</v>
      </c>
      <c r="B468">
        <f t="shared" ca="1" si="28"/>
        <v>9</v>
      </c>
      <c r="C468" s="5">
        <v>539040</v>
      </c>
      <c r="D468" s="5">
        <v>6146371.8767499998</v>
      </c>
      <c r="E468" t="s">
        <v>123</v>
      </c>
      <c r="F468" t="s">
        <v>121</v>
      </c>
      <c r="G468">
        <v>5.18</v>
      </c>
      <c r="H468">
        <f t="shared" ca="1" si="27"/>
        <v>8</v>
      </c>
      <c r="I468">
        <f t="shared" ca="1" si="29"/>
        <v>19</v>
      </c>
      <c r="J468">
        <f t="shared" ca="1" si="30"/>
        <v>10</v>
      </c>
    </row>
    <row r="469" spans="1:10" x14ac:dyDescent="0.25">
      <c r="A469" s="1">
        <v>44004</v>
      </c>
      <c r="B469">
        <f t="shared" ca="1" si="28"/>
        <v>1</v>
      </c>
      <c r="C469" s="5">
        <v>2159000</v>
      </c>
      <c r="D469">
        <v>679995.18850000005</v>
      </c>
      <c r="E469" t="s">
        <v>125</v>
      </c>
      <c r="F469" t="s">
        <v>127</v>
      </c>
      <c r="G469">
        <v>14.42</v>
      </c>
      <c r="H469">
        <f t="shared" ca="1" si="27"/>
        <v>0</v>
      </c>
      <c r="I469">
        <f t="shared" ca="1" si="29"/>
        <v>7</v>
      </c>
      <c r="J469">
        <f t="shared" ca="1" si="30"/>
        <v>10</v>
      </c>
    </row>
    <row r="470" spans="1:10" x14ac:dyDescent="0.25">
      <c r="A470" s="1">
        <v>44006</v>
      </c>
      <c r="B470">
        <f t="shared" ca="1" si="28"/>
        <v>1</v>
      </c>
      <c r="C470" s="5">
        <v>3750000</v>
      </c>
      <c r="D470" s="5">
        <v>745353.54901900003</v>
      </c>
      <c r="E470" t="s">
        <v>120</v>
      </c>
      <c r="F470" t="s">
        <v>121</v>
      </c>
      <c r="G470">
        <v>11.66</v>
      </c>
      <c r="H470">
        <f t="shared" ca="1" si="27"/>
        <v>0</v>
      </c>
      <c r="I470">
        <f t="shared" ca="1" si="29"/>
        <v>3</v>
      </c>
      <c r="J470">
        <f t="shared" ca="1" si="30"/>
        <v>13</v>
      </c>
    </row>
    <row r="471" spans="1:10" x14ac:dyDescent="0.25">
      <c r="A471" s="1">
        <v>44008</v>
      </c>
      <c r="B471">
        <f t="shared" ca="1" si="28"/>
        <v>8</v>
      </c>
      <c r="C471" s="5">
        <v>100000</v>
      </c>
      <c r="D471" s="5">
        <v>810711.88515300001</v>
      </c>
      <c r="E471" t="s">
        <v>122</v>
      </c>
      <c r="F471" t="s">
        <v>121</v>
      </c>
      <c r="G471">
        <v>6.08</v>
      </c>
      <c r="H471">
        <f t="shared" ca="1" si="27"/>
        <v>3</v>
      </c>
      <c r="I471">
        <f t="shared" ca="1" si="29"/>
        <v>5</v>
      </c>
      <c r="J471">
        <f t="shared" ca="1" si="30"/>
        <v>3</v>
      </c>
    </row>
    <row r="472" spans="1:10" x14ac:dyDescent="0.25">
      <c r="A472" s="1">
        <v>44010</v>
      </c>
      <c r="B472">
        <f t="shared" ca="1" si="28"/>
        <v>5</v>
      </c>
      <c r="C472" s="5">
        <v>1121600</v>
      </c>
      <c r="D472">
        <v>8760693.1879999992</v>
      </c>
      <c r="E472" t="s">
        <v>123</v>
      </c>
      <c r="F472" t="s">
        <v>124</v>
      </c>
      <c r="G472">
        <v>50.98</v>
      </c>
      <c r="H472">
        <f t="shared" ca="1" si="27"/>
        <v>3</v>
      </c>
      <c r="I472">
        <f t="shared" ca="1" si="29"/>
        <v>9</v>
      </c>
      <c r="J472">
        <f t="shared" ca="1" si="30"/>
        <v>15</v>
      </c>
    </row>
    <row r="473" spans="1:10" x14ac:dyDescent="0.25">
      <c r="A473" s="1">
        <v>44012</v>
      </c>
      <c r="B473">
        <f t="shared" ca="1" si="28"/>
        <v>3</v>
      </c>
      <c r="C473" s="5">
        <v>9000000</v>
      </c>
      <c r="D473" s="5">
        <v>941473.55740000005</v>
      </c>
      <c r="E473" t="s">
        <v>125</v>
      </c>
      <c r="F473" t="s">
        <v>126</v>
      </c>
      <c r="G473">
        <v>19.899999999999999</v>
      </c>
      <c r="H473">
        <f t="shared" ca="1" si="27"/>
        <v>3</v>
      </c>
      <c r="I473">
        <f t="shared" ca="1" si="29"/>
        <v>2</v>
      </c>
      <c r="J473">
        <f t="shared" ca="1" si="30"/>
        <v>15</v>
      </c>
    </row>
    <row r="474" spans="1:10" x14ac:dyDescent="0.25">
      <c r="A474" s="1">
        <v>44014</v>
      </c>
      <c r="B474">
        <f t="shared" ca="1" si="28"/>
        <v>4</v>
      </c>
      <c r="C474" s="5">
        <v>292200</v>
      </c>
      <c r="D474" s="5">
        <v>30067853.893557001</v>
      </c>
      <c r="E474" t="s">
        <v>120</v>
      </c>
      <c r="F474" t="s">
        <v>121</v>
      </c>
      <c r="G474">
        <v>3.36</v>
      </c>
      <c r="H474">
        <f t="shared" ca="1" si="27"/>
        <v>10</v>
      </c>
      <c r="I474">
        <f t="shared" ca="1" si="29"/>
        <v>18</v>
      </c>
      <c r="J474">
        <f t="shared" ca="1" si="30"/>
        <v>2</v>
      </c>
    </row>
    <row r="475" spans="1:10" x14ac:dyDescent="0.25">
      <c r="A475" s="1">
        <v>44016</v>
      </c>
      <c r="B475">
        <f t="shared" ca="1" si="28"/>
        <v>5</v>
      </c>
      <c r="C475" s="5">
        <v>345000</v>
      </c>
      <c r="D475">
        <v>3071434.9690999999</v>
      </c>
      <c r="E475" t="s">
        <v>122</v>
      </c>
      <c r="F475" t="s">
        <v>127</v>
      </c>
      <c r="G475">
        <v>1.26</v>
      </c>
      <c r="H475">
        <f t="shared" ca="1" si="27"/>
        <v>0</v>
      </c>
      <c r="I475">
        <f t="shared" ca="1" si="29"/>
        <v>5</v>
      </c>
      <c r="J475">
        <f t="shared" ca="1" si="30"/>
        <v>7</v>
      </c>
    </row>
    <row r="476" spans="1:10" x14ac:dyDescent="0.25">
      <c r="A476" s="1">
        <v>44018</v>
      </c>
      <c r="B476">
        <f t="shared" ca="1" si="28"/>
        <v>9</v>
      </c>
      <c r="C476" s="5">
        <v>11575700</v>
      </c>
      <c r="D476" s="5">
        <v>31375014.56586</v>
      </c>
      <c r="E476" t="s">
        <v>123</v>
      </c>
      <c r="F476" t="s">
        <v>121</v>
      </c>
      <c r="G476">
        <v>4.24</v>
      </c>
      <c r="H476">
        <f t="shared" ca="1" si="27"/>
        <v>9</v>
      </c>
      <c r="I476">
        <f t="shared" ca="1" si="29"/>
        <v>5</v>
      </c>
      <c r="J476">
        <f t="shared" ca="1" si="30"/>
        <v>7</v>
      </c>
    </row>
    <row r="477" spans="1:10" x14ac:dyDescent="0.25">
      <c r="A477" s="1">
        <v>44020</v>
      </c>
      <c r="B477">
        <f t="shared" ca="1" si="28"/>
        <v>1</v>
      </c>
      <c r="C477" s="5">
        <v>608500</v>
      </c>
      <c r="D477" s="5">
        <v>308594.90195999999</v>
      </c>
      <c r="E477" t="s">
        <v>125</v>
      </c>
      <c r="F477" t="s">
        <v>121</v>
      </c>
      <c r="G477">
        <v>1.76</v>
      </c>
      <c r="H477">
        <f t="shared" ca="1" si="27"/>
        <v>4</v>
      </c>
      <c r="I477">
        <f t="shared" ca="1" si="29"/>
        <v>6</v>
      </c>
      <c r="J477">
        <f t="shared" ca="1" si="30"/>
        <v>12</v>
      </c>
    </row>
    <row r="478" spans="1:10" x14ac:dyDescent="0.25">
      <c r="A478" s="1">
        <v>44022</v>
      </c>
      <c r="B478">
        <f t="shared" ca="1" si="28"/>
        <v>3</v>
      </c>
      <c r="C478" s="5">
        <v>5114500</v>
      </c>
      <c r="D478">
        <v>368175.38095000002</v>
      </c>
      <c r="E478" t="s">
        <v>120</v>
      </c>
      <c r="F478" t="s">
        <v>124</v>
      </c>
      <c r="G478">
        <v>24.98</v>
      </c>
      <c r="H478">
        <f t="shared" ca="1" si="27"/>
        <v>0</v>
      </c>
      <c r="I478">
        <f t="shared" ca="1" si="29"/>
        <v>16</v>
      </c>
      <c r="J478">
        <f t="shared" ca="1" si="30"/>
        <v>1</v>
      </c>
    </row>
    <row r="479" spans="1:10" x14ac:dyDescent="0.25">
      <c r="A479" s="1">
        <v>44024</v>
      </c>
      <c r="B479">
        <f t="shared" ca="1" si="28"/>
        <v>1</v>
      </c>
      <c r="C479" s="5">
        <v>4822450</v>
      </c>
      <c r="D479" s="5">
        <v>33335755.574900001</v>
      </c>
      <c r="E479" t="s">
        <v>122</v>
      </c>
      <c r="F479" t="s">
        <v>126</v>
      </c>
      <c r="G479">
        <v>35.99</v>
      </c>
      <c r="H479">
        <f t="shared" ref="H479:H542" ca="1" si="31">RANDBETWEEN(0,10)</f>
        <v>6</v>
      </c>
      <c r="I479">
        <f t="shared" ca="1" si="29"/>
        <v>7</v>
      </c>
      <c r="J479">
        <f t="shared" ca="1" si="30"/>
        <v>4</v>
      </c>
    </row>
    <row r="480" spans="1:10" x14ac:dyDescent="0.25">
      <c r="A480" s="1">
        <v>44026</v>
      </c>
      <c r="B480">
        <f t="shared" ca="1" si="28"/>
        <v>2</v>
      </c>
      <c r="C480" s="5">
        <v>1125600</v>
      </c>
      <c r="D480" s="5">
        <v>33989335.910364002</v>
      </c>
      <c r="E480" t="s">
        <v>123</v>
      </c>
      <c r="F480" t="s">
        <v>121</v>
      </c>
      <c r="G480">
        <v>14.2</v>
      </c>
      <c r="H480">
        <f t="shared" ca="1" si="31"/>
        <v>5</v>
      </c>
      <c r="I480">
        <f t="shared" ca="1" si="29"/>
        <v>6</v>
      </c>
      <c r="J480">
        <f t="shared" ca="1" si="30"/>
        <v>12</v>
      </c>
    </row>
    <row r="481" spans="1:10" x14ac:dyDescent="0.25">
      <c r="A481" s="1">
        <v>44028</v>
      </c>
      <c r="B481">
        <f t="shared" ca="1" si="28"/>
        <v>6</v>
      </c>
      <c r="C481" s="5">
        <v>9377600</v>
      </c>
      <c r="D481" s="5">
        <v>3464916.4649800002</v>
      </c>
      <c r="E481" t="s">
        <v>125</v>
      </c>
      <c r="F481" t="s">
        <v>127</v>
      </c>
      <c r="G481">
        <v>6.48</v>
      </c>
      <c r="H481">
        <f t="shared" ca="1" si="31"/>
        <v>2</v>
      </c>
      <c r="I481">
        <f t="shared" ca="1" si="29"/>
        <v>15</v>
      </c>
      <c r="J481">
        <f t="shared" ca="1" si="30"/>
        <v>13</v>
      </c>
    </row>
    <row r="482" spans="1:10" x14ac:dyDescent="0.25">
      <c r="A482" s="1">
        <v>44030</v>
      </c>
      <c r="B482">
        <f t="shared" ca="1" si="28"/>
        <v>9</v>
      </c>
      <c r="C482" s="5">
        <v>3920500</v>
      </c>
      <c r="D482" s="5">
        <v>3596496.5863000001</v>
      </c>
      <c r="E482" t="s">
        <v>120</v>
      </c>
      <c r="F482" t="s">
        <v>121</v>
      </c>
      <c r="G482">
        <v>29.18</v>
      </c>
      <c r="H482">
        <f t="shared" ca="1" si="31"/>
        <v>2</v>
      </c>
      <c r="I482">
        <f t="shared" ca="1" si="29"/>
        <v>5</v>
      </c>
      <c r="J482">
        <f t="shared" ca="1" si="30"/>
        <v>10</v>
      </c>
    </row>
    <row r="483" spans="1:10" x14ac:dyDescent="0.25">
      <c r="A483" s="1">
        <v>44032</v>
      </c>
      <c r="B483">
        <f t="shared" ca="1" si="28"/>
        <v>9</v>
      </c>
      <c r="C483" s="5">
        <v>626000</v>
      </c>
      <c r="D483" s="5">
        <v>35950076.918766998</v>
      </c>
      <c r="E483" t="s">
        <v>122</v>
      </c>
      <c r="F483" t="s">
        <v>121</v>
      </c>
      <c r="G483">
        <v>80.98</v>
      </c>
      <c r="H483">
        <f t="shared" ca="1" si="31"/>
        <v>0</v>
      </c>
      <c r="I483">
        <f t="shared" ca="1" si="29"/>
        <v>14</v>
      </c>
      <c r="J483">
        <f t="shared" ca="1" si="30"/>
        <v>0</v>
      </c>
    </row>
    <row r="484" spans="1:10" x14ac:dyDescent="0.25">
      <c r="A484" s="1">
        <v>44034</v>
      </c>
      <c r="B484">
        <f t="shared" ca="1" si="28"/>
        <v>8</v>
      </c>
      <c r="C484" s="5">
        <v>4132600</v>
      </c>
      <c r="D484" s="5">
        <v>36603657.549010001</v>
      </c>
      <c r="E484" t="s">
        <v>123</v>
      </c>
      <c r="F484" t="s">
        <v>124</v>
      </c>
      <c r="G484">
        <v>6.48</v>
      </c>
      <c r="H484">
        <f t="shared" ca="1" si="31"/>
        <v>10</v>
      </c>
      <c r="I484">
        <f t="shared" ca="1" si="29"/>
        <v>17</v>
      </c>
      <c r="J484">
        <f t="shared" ca="1" si="30"/>
        <v>11</v>
      </c>
    </row>
    <row r="485" spans="1:10" x14ac:dyDescent="0.25">
      <c r="A485" s="1">
        <v>44036</v>
      </c>
      <c r="B485">
        <f t="shared" ca="1" si="28"/>
        <v>8</v>
      </c>
      <c r="C485" s="5">
        <v>6235057</v>
      </c>
      <c r="D485" s="5">
        <v>375737.591036</v>
      </c>
      <c r="E485" t="s">
        <v>125</v>
      </c>
      <c r="F485" t="s">
        <v>126</v>
      </c>
      <c r="G485">
        <v>349.45</v>
      </c>
      <c r="H485">
        <f t="shared" ca="1" si="31"/>
        <v>0</v>
      </c>
      <c r="I485">
        <f t="shared" ca="1" si="29"/>
        <v>20</v>
      </c>
      <c r="J485">
        <f t="shared" ca="1" si="30"/>
        <v>11</v>
      </c>
    </row>
    <row r="486" spans="1:10" x14ac:dyDescent="0.25">
      <c r="A486" s="1">
        <v>44038</v>
      </c>
      <c r="B486">
        <f t="shared" ca="1" si="28"/>
        <v>8</v>
      </c>
      <c r="C486" s="5">
        <v>1960000</v>
      </c>
      <c r="D486" s="5">
        <v>37910817.971699998</v>
      </c>
      <c r="E486" t="s">
        <v>120</v>
      </c>
      <c r="F486" t="s">
        <v>121</v>
      </c>
      <c r="G486">
        <v>14.2</v>
      </c>
      <c r="H486">
        <f t="shared" ca="1" si="31"/>
        <v>9</v>
      </c>
      <c r="I486">
        <f t="shared" ca="1" si="29"/>
        <v>20</v>
      </c>
      <c r="J486">
        <f t="shared" ca="1" si="30"/>
        <v>6</v>
      </c>
    </row>
    <row r="487" spans="1:10" x14ac:dyDescent="0.25">
      <c r="A487" s="1">
        <v>44040</v>
      </c>
      <c r="B487">
        <f t="shared" ca="1" si="28"/>
        <v>5</v>
      </c>
      <c r="C487" s="5">
        <v>2500000</v>
      </c>
      <c r="D487" s="5">
        <v>38564398.633050002</v>
      </c>
      <c r="E487" t="s">
        <v>122</v>
      </c>
      <c r="F487" t="s">
        <v>127</v>
      </c>
      <c r="G487">
        <v>5.94</v>
      </c>
      <c r="H487">
        <f t="shared" ca="1" si="31"/>
        <v>5</v>
      </c>
      <c r="I487">
        <f t="shared" ca="1" si="29"/>
        <v>13</v>
      </c>
      <c r="J487">
        <f t="shared" ca="1" si="30"/>
        <v>12</v>
      </c>
    </row>
    <row r="488" spans="1:10" x14ac:dyDescent="0.25">
      <c r="A488" s="1">
        <v>44042</v>
      </c>
      <c r="B488">
        <f t="shared" ca="1" si="28"/>
        <v>5</v>
      </c>
      <c r="C488" s="5">
        <v>3883300</v>
      </c>
      <c r="D488" s="5">
        <v>3917978.5994389998</v>
      </c>
      <c r="E488" t="s">
        <v>123</v>
      </c>
      <c r="F488" t="s">
        <v>121</v>
      </c>
      <c r="G488">
        <v>6.48</v>
      </c>
      <c r="H488">
        <f t="shared" ca="1" si="31"/>
        <v>8</v>
      </c>
      <c r="I488">
        <f t="shared" ca="1" si="29"/>
        <v>1</v>
      </c>
      <c r="J488">
        <f t="shared" ca="1" si="30"/>
        <v>3</v>
      </c>
    </row>
    <row r="489" spans="1:10" x14ac:dyDescent="0.25">
      <c r="A489" s="1">
        <v>44044</v>
      </c>
      <c r="B489">
        <f t="shared" ca="1" si="28"/>
        <v>9</v>
      </c>
      <c r="C489" s="5">
        <v>1425000</v>
      </c>
      <c r="D489" s="5">
        <v>39871558.935574003</v>
      </c>
      <c r="E489" t="s">
        <v>125</v>
      </c>
      <c r="F489" t="s">
        <v>121</v>
      </c>
      <c r="G489">
        <v>4.37</v>
      </c>
      <c r="H489">
        <f t="shared" ca="1" si="31"/>
        <v>9</v>
      </c>
      <c r="I489">
        <f t="shared" ca="1" si="29"/>
        <v>12</v>
      </c>
      <c r="J489">
        <f t="shared" ca="1" si="30"/>
        <v>2</v>
      </c>
    </row>
    <row r="490" spans="1:10" x14ac:dyDescent="0.25">
      <c r="A490" s="1">
        <v>44046</v>
      </c>
      <c r="B490">
        <f t="shared" ca="1" si="28"/>
        <v>1</v>
      </c>
      <c r="C490" s="5">
        <v>1545100</v>
      </c>
      <c r="D490" s="5">
        <v>4055139.7170799999</v>
      </c>
      <c r="E490" t="s">
        <v>120</v>
      </c>
      <c r="F490" t="s">
        <v>124</v>
      </c>
      <c r="G490">
        <v>155.99</v>
      </c>
      <c r="H490">
        <f t="shared" ca="1" si="31"/>
        <v>7</v>
      </c>
      <c r="I490">
        <f t="shared" ca="1" si="29"/>
        <v>15</v>
      </c>
      <c r="J490">
        <f t="shared" ca="1" si="30"/>
        <v>13</v>
      </c>
    </row>
    <row r="491" spans="1:10" x14ac:dyDescent="0.25">
      <c r="A491" s="1">
        <v>44048</v>
      </c>
      <c r="B491">
        <f t="shared" ca="1" si="28"/>
        <v>9</v>
      </c>
      <c r="C491" s="5">
        <v>1665100</v>
      </c>
      <c r="D491" s="5">
        <v>41178719.607842997</v>
      </c>
      <c r="E491" t="s">
        <v>122</v>
      </c>
      <c r="F491" t="s">
        <v>126</v>
      </c>
      <c r="G491">
        <v>5.68</v>
      </c>
      <c r="H491">
        <f t="shared" ca="1" si="31"/>
        <v>5</v>
      </c>
      <c r="I491">
        <f t="shared" ca="1" si="29"/>
        <v>2</v>
      </c>
      <c r="J491">
        <f t="shared" ca="1" si="30"/>
        <v>14</v>
      </c>
    </row>
    <row r="492" spans="1:10" x14ac:dyDescent="0.25">
      <c r="A492" s="1">
        <v>44050</v>
      </c>
      <c r="B492">
        <f t="shared" ca="1" si="28"/>
        <v>7</v>
      </c>
      <c r="C492" s="5">
        <v>8245000</v>
      </c>
      <c r="D492">
        <v>418399.94397700002</v>
      </c>
      <c r="E492" t="s">
        <v>123</v>
      </c>
      <c r="F492" t="s">
        <v>121</v>
      </c>
      <c r="G492">
        <v>22.84</v>
      </c>
      <c r="H492">
        <f t="shared" ca="1" si="31"/>
        <v>9</v>
      </c>
      <c r="I492">
        <f t="shared" ca="1" si="29"/>
        <v>19</v>
      </c>
      <c r="J492">
        <f t="shared" ca="1" si="30"/>
        <v>3</v>
      </c>
    </row>
    <row r="493" spans="1:10" x14ac:dyDescent="0.25">
      <c r="A493" s="1">
        <v>44052</v>
      </c>
      <c r="B493">
        <f t="shared" ca="1" si="28"/>
        <v>2</v>
      </c>
      <c r="C493" s="5">
        <v>2432600</v>
      </c>
      <c r="D493" s="5">
        <v>4485880.8011100003</v>
      </c>
      <c r="E493" t="s">
        <v>125</v>
      </c>
      <c r="F493" t="s">
        <v>127</v>
      </c>
      <c r="G493">
        <v>25.98</v>
      </c>
      <c r="H493">
        <f t="shared" ca="1" si="31"/>
        <v>9</v>
      </c>
      <c r="I493">
        <f t="shared" ca="1" si="29"/>
        <v>15</v>
      </c>
      <c r="J493">
        <f t="shared" ca="1" si="30"/>
        <v>2</v>
      </c>
    </row>
    <row r="494" spans="1:10" x14ac:dyDescent="0.25">
      <c r="A494" s="1">
        <v>44054</v>
      </c>
      <c r="B494">
        <f t="shared" ca="1" si="28"/>
        <v>4</v>
      </c>
      <c r="C494" s="5">
        <v>1480000</v>
      </c>
      <c r="D494" s="5">
        <v>43139460.616460003</v>
      </c>
      <c r="E494" t="s">
        <v>120</v>
      </c>
      <c r="F494" t="s">
        <v>121</v>
      </c>
      <c r="G494">
        <v>1.81</v>
      </c>
      <c r="H494">
        <f t="shared" ca="1" si="31"/>
        <v>2</v>
      </c>
      <c r="I494">
        <f t="shared" ca="1" si="29"/>
        <v>2</v>
      </c>
      <c r="J494">
        <f t="shared" ca="1" si="30"/>
        <v>12</v>
      </c>
    </row>
    <row r="495" spans="1:10" x14ac:dyDescent="0.25">
      <c r="A495" s="1">
        <v>44056</v>
      </c>
      <c r="B495">
        <f t="shared" ca="1" si="28"/>
        <v>2</v>
      </c>
      <c r="C495" s="5">
        <v>9050000</v>
      </c>
      <c r="D495">
        <v>43793040.9538</v>
      </c>
      <c r="E495" t="s">
        <v>122</v>
      </c>
      <c r="F495" t="s">
        <v>121</v>
      </c>
      <c r="G495">
        <v>125.99</v>
      </c>
      <c r="H495">
        <f t="shared" ca="1" si="31"/>
        <v>10</v>
      </c>
      <c r="I495">
        <f t="shared" ca="1" si="29"/>
        <v>16</v>
      </c>
      <c r="J495">
        <f t="shared" ca="1" si="30"/>
        <v>6</v>
      </c>
    </row>
    <row r="496" spans="1:10" x14ac:dyDescent="0.25">
      <c r="A496" s="1">
        <v>44058</v>
      </c>
      <c r="B496">
        <f t="shared" ca="1" si="28"/>
        <v>3</v>
      </c>
      <c r="C496" s="5">
        <v>1480755</v>
      </c>
      <c r="D496" s="5">
        <v>4444661.8851500005</v>
      </c>
      <c r="E496" t="s">
        <v>123</v>
      </c>
      <c r="F496" t="s">
        <v>124</v>
      </c>
      <c r="G496">
        <v>8.34</v>
      </c>
      <c r="H496">
        <f t="shared" ca="1" si="31"/>
        <v>10</v>
      </c>
      <c r="I496">
        <f t="shared" ca="1" si="29"/>
        <v>18</v>
      </c>
      <c r="J496">
        <f t="shared" ca="1" si="30"/>
        <v>7</v>
      </c>
    </row>
    <row r="497" spans="1:10" x14ac:dyDescent="0.25">
      <c r="A497" s="1">
        <v>44060</v>
      </c>
      <c r="B497">
        <f t="shared" ca="1" si="28"/>
        <v>4</v>
      </c>
      <c r="C497" s="5">
        <v>4101750</v>
      </c>
      <c r="D497" s="5">
        <v>4510001.6464900002</v>
      </c>
      <c r="E497" t="s">
        <v>125</v>
      </c>
      <c r="F497" t="s">
        <v>126</v>
      </c>
      <c r="G497">
        <v>3.28</v>
      </c>
      <c r="H497">
        <f t="shared" ca="1" si="31"/>
        <v>7</v>
      </c>
      <c r="I497">
        <f t="shared" ca="1" si="29"/>
        <v>12</v>
      </c>
      <c r="J497">
        <f t="shared" ca="1" si="30"/>
        <v>5</v>
      </c>
    </row>
    <row r="498" spans="1:10" x14ac:dyDescent="0.25">
      <c r="A498" s="1">
        <v>44062</v>
      </c>
      <c r="B498">
        <f t="shared" ca="1" si="28"/>
        <v>3</v>
      </c>
      <c r="C498" s="5">
        <v>1739100</v>
      </c>
      <c r="D498">
        <v>45753781.960784003</v>
      </c>
      <c r="E498" t="s">
        <v>120</v>
      </c>
      <c r="F498" t="s">
        <v>121</v>
      </c>
      <c r="G498">
        <v>1.1399999999999999</v>
      </c>
      <c r="H498">
        <f t="shared" ca="1" si="31"/>
        <v>6</v>
      </c>
      <c r="I498">
        <f t="shared" ca="1" si="29"/>
        <v>5</v>
      </c>
      <c r="J498">
        <f t="shared" ca="1" si="30"/>
        <v>8</v>
      </c>
    </row>
    <row r="499" spans="1:10" x14ac:dyDescent="0.25">
      <c r="A499" s="1">
        <v>44064</v>
      </c>
      <c r="B499">
        <f t="shared" ca="1" si="28"/>
        <v>8</v>
      </c>
      <c r="C499" s="5">
        <v>2250000</v>
      </c>
      <c r="D499" s="5">
        <v>4640736.96918</v>
      </c>
      <c r="E499" t="s">
        <v>122</v>
      </c>
      <c r="F499" t="s">
        <v>127</v>
      </c>
      <c r="G499">
        <v>8.34</v>
      </c>
      <c r="H499">
        <f t="shared" ca="1" si="31"/>
        <v>6</v>
      </c>
      <c r="I499">
        <f t="shared" ca="1" si="29"/>
        <v>14</v>
      </c>
      <c r="J499">
        <f t="shared" ca="1" si="30"/>
        <v>2</v>
      </c>
    </row>
    <row r="500" spans="1:10" x14ac:dyDescent="0.25">
      <c r="A500" s="1">
        <v>44066</v>
      </c>
      <c r="B500">
        <f t="shared" ca="1" si="28"/>
        <v>2</v>
      </c>
      <c r="C500" s="5">
        <v>16482200</v>
      </c>
      <c r="D500" s="5">
        <v>4706094.6330530001</v>
      </c>
      <c r="E500" t="s">
        <v>123</v>
      </c>
      <c r="F500" t="s">
        <v>121</v>
      </c>
      <c r="G500">
        <v>3.28</v>
      </c>
      <c r="H500">
        <f t="shared" ca="1" si="31"/>
        <v>6</v>
      </c>
      <c r="I500">
        <f t="shared" ca="1" si="29"/>
        <v>10</v>
      </c>
      <c r="J500">
        <f t="shared" ca="1" si="30"/>
        <v>2</v>
      </c>
    </row>
    <row r="501" spans="1:10" x14ac:dyDescent="0.25">
      <c r="A501" s="1">
        <v>44068</v>
      </c>
      <c r="B501">
        <f t="shared" ca="1" si="28"/>
        <v>4</v>
      </c>
      <c r="C501" s="5">
        <v>1776800</v>
      </c>
      <c r="D501">
        <v>477145.96918700001</v>
      </c>
      <c r="E501" t="s">
        <v>125</v>
      </c>
      <c r="F501" t="s">
        <v>121</v>
      </c>
      <c r="G501">
        <v>47.98</v>
      </c>
      <c r="H501">
        <f t="shared" ca="1" si="31"/>
        <v>0</v>
      </c>
      <c r="I501">
        <f t="shared" ca="1" si="29"/>
        <v>20</v>
      </c>
      <c r="J501">
        <f t="shared" ca="1" si="30"/>
        <v>4</v>
      </c>
    </row>
    <row r="502" spans="1:10" x14ac:dyDescent="0.25">
      <c r="A502" s="1">
        <v>44070</v>
      </c>
      <c r="B502">
        <f t="shared" ca="1" si="28"/>
        <v>5</v>
      </c>
      <c r="C502" s="5">
        <v>4500</v>
      </c>
      <c r="D502" s="5">
        <v>48368103.305310003</v>
      </c>
      <c r="E502" t="s">
        <v>120</v>
      </c>
      <c r="F502" t="s">
        <v>124</v>
      </c>
      <c r="G502">
        <v>90.97</v>
      </c>
      <c r="H502">
        <f t="shared" ca="1" si="31"/>
        <v>5</v>
      </c>
      <c r="I502">
        <f t="shared" ca="1" si="29"/>
        <v>6</v>
      </c>
      <c r="J502">
        <f t="shared" ca="1" si="30"/>
        <v>12</v>
      </c>
    </row>
    <row r="503" spans="1:10" x14ac:dyDescent="0.25">
      <c r="A503" s="1">
        <v>44072</v>
      </c>
      <c r="B503">
        <f t="shared" ca="1" si="28"/>
        <v>5</v>
      </c>
      <c r="C503" s="5">
        <v>4965</v>
      </c>
      <c r="D503" s="5">
        <v>4901683.6414559996</v>
      </c>
      <c r="E503" t="s">
        <v>122</v>
      </c>
      <c r="F503" t="s">
        <v>126</v>
      </c>
      <c r="G503">
        <v>20.34</v>
      </c>
      <c r="H503">
        <f t="shared" ca="1" si="31"/>
        <v>8</v>
      </c>
      <c r="I503">
        <f t="shared" ca="1" si="29"/>
        <v>9</v>
      </c>
      <c r="J503">
        <f t="shared" ca="1" si="30"/>
        <v>7</v>
      </c>
    </row>
    <row r="504" spans="1:10" x14ac:dyDescent="0.25">
      <c r="A504" s="1">
        <v>44074</v>
      </c>
      <c r="B504">
        <f t="shared" ca="1" si="28"/>
        <v>9</v>
      </c>
      <c r="C504" s="5">
        <v>5430</v>
      </c>
      <c r="D504">
        <v>4967563.9775900003</v>
      </c>
      <c r="E504" t="s">
        <v>123</v>
      </c>
      <c r="F504" t="s">
        <v>121</v>
      </c>
      <c r="G504">
        <v>12.53</v>
      </c>
      <c r="H504">
        <f t="shared" ca="1" si="31"/>
        <v>8</v>
      </c>
      <c r="I504">
        <f t="shared" ca="1" si="29"/>
        <v>1</v>
      </c>
      <c r="J504">
        <f t="shared" ca="1" si="30"/>
        <v>14</v>
      </c>
    </row>
    <row r="505" spans="1:10" x14ac:dyDescent="0.25">
      <c r="A505" s="1">
        <v>44076</v>
      </c>
      <c r="B505">
        <f t="shared" ca="1" si="28"/>
        <v>8</v>
      </c>
      <c r="C505" s="5">
        <v>5895</v>
      </c>
      <c r="D505" s="5">
        <v>5038844.3137499997</v>
      </c>
      <c r="E505" t="s">
        <v>125</v>
      </c>
      <c r="F505" t="s">
        <v>127</v>
      </c>
      <c r="G505">
        <v>5.18</v>
      </c>
      <c r="H505">
        <f t="shared" ca="1" si="31"/>
        <v>9</v>
      </c>
      <c r="I505">
        <f t="shared" ca="1" si="29"/>
        <v>14</v>
      </c>
      <c r="J505">
        <f t="shared" ca="1" si="30"/>
        <v>8</v>
      </c>
    </row>
    <row r="506" spans="1:10" x14ac:dyDescent="0.25">
      <c r="A506" s="1">
        <v>44078</v>
      </c>
      <c r="B506">
        <f t="shared" ca="1" si="28"/>
        <v>8</v>
      </c>
      <c r="C506" s="5">
        <v>6360</v>
      </c>
      <c r="D506" s="5">
        <v>509844.649859</v>
      </c>
      <c r="E506" t="s">
        <v>120</v>
      </c>
      <c r="F506" t="s">
        <v>121</v>
      </c>
      <c r="G506">
        <v>90.97</v>
      </c>
      <c r="H506">
        <f t="shared" ca="1" si="31"/>
        <v>3</v>
      </c>
      <c r="I506">
        <f t="shared" ca="1" si="29"/>
        <v>13</v>
      </c>
      <c r="J506">
        <f t="shared" ca="1" si="30"/>
        <v>15</v>
      </c>
    </row>
    <row r="507" spans="1:10" x14ac:dyDescent="0.25">
      <c r="A507" s="1">
        <v>44080</v>
      </c>
      <c r="B507">
        <f t="shared" ca="1" si="28"/>
        <v>1</v>
      </c>
      <c r="C507" s="5">
        <v>6825</v>
      </c>
      <c r="D507">
        <v>51636004.985994004</v>
      </c>
      <c r="E507" t="s">
        <v>122</v>
      </c>
      <c r="F507" t="s">
        <v>121</v>
      </c>
      <c r="G507">
        <v>20.34</v>
      </c>
      <c r="H507">
        <f t="shared" ca="1" si="31"/>
        <v>0</v>
      </c>
      <c r="I507">
        <f t="shared" ca="1" si="29"/>
        <v>15</v>
      </c>
      <c r="J507">
        <f t="shared" ca="1" si="30"/>
        <v>3</v>
      </c>
    </row>
    <row r="508" spans="1:10" x14ac:dyDescent="0.25">
      <c r="A508" s="1">
        <v>44082</v>
      </c>
      <c r="B508">
        <f t="shared" ca="1" si="28"/>
        <v>9</v>
      </c>
      <c r="C508" s="5">
        <v>7290</v>
      </c>
      <c r="D508" s="5">
        <v>589585.31799999997</v>
      </c>
      <c r="E508" t="s">
        <v>123</v>
      </c>
      <c r="F508" t="s">
        <v>124</v>
      </c>
      <c r="G508">
        <v>12.53</v>
      </c>
      <c r="H508">
        <f t="shared" ca="1" si="31"/>
        <v>7</v>
      </c>
      <c r="I508">
        <f t="shared" ca="1" si="29"/>
        <v>14</v>
      </c>
      <c r="J508">
        <f t="shared" ca="1" si="30"/>
        <v>12</v>
      </c>
    </row>
    <row r="509" spans="1:10" x14ac:dyDescent="0.25">
      <c r="A509" s="1">
        <v>44084</v>
      </c>
      <c r="B509">
        <f t="shared" ca="1" si="28"/>
        <v>6</v>
      </c>
      <c r="C509" s="5">
        <v>7755</v>
      </c>
      <c r="D509" s="5">
        <v>5943165.6586300004</v>
      </c>
      <c r="E509" t="s">
        <v>125</v>
      </c>
      <c r="F509" t="s">
        <v>126</v>
      </c>
      <c r="G509">
        <v>5.18</v>
      </c>
      <c r="H509">
        <f t="shared" ca="1" si="31"/>
        <v>5</v>
      </c>
      <c r="I509">
        <f t="shared" ca="1" si="29"/>
        <v>3</v>
      </c>
      <c r="J509">
        <f t="shared" ca="1" si="30"/>
        <v>5</v>
      </c>
    </row>
    <row r="510" spans="1:10" x14ac:dyDescent="0.25">
      <c r="A510" s="1">
        <v>44086</v>
      </c>
      <c r="B510">
        <f t="shared" ca="1" si="28"/>
        <v>8</v>
      </c>
      <c r="C510" s="5">
        <v>8220</v>
      </c>
      <c r="D510">
        <v>53596745.994396999</v>
      </c>
      <c r="E510" t="s">
        <v>120</v>
      </c>
      <c r="F510" t="s">
        <v>121</v>
      </c>
      <c r="G510">
        <v>5.98</v>
      </c>
      <c r="H510">
        <f t="shared" ca="1" si="31"/>
        <v>8</v>
      </c>
      <c r="I510">
        <f t="shared" ca="1" si="29"/>
        <v>16</v>
      </c>
      <c r="J510">
        <f t="shared" ca="1" si="30"/>
        <v>13</v>
      </c>
    </row>
    <row r="511" spans="1:10" x14ac:dyDescent="0.25">
      <c r="A511" s="1">
        <v>44088</v>
      </c>
      <c r="B511">
        <f t="shared" ca="1" si="28"/>
        <v>8</v>
      </c>
      <c r="C511" s="5">
        <v>8685</v>
      </c>
      <c r="D511" s="5">
        <v>545036.33053000004</v>
      </c>
      <c r="E511" t="s">
        <v>122</v>
      </c>
      <c r="F511" t="s">
        <v>127</v>
      </c>
      <c r="G511">
        <v>35.99</v>
      </c>
      <c r="H511">
        <f t="shared" ca="1" si="31"/>
        <v>4</v>
      </c>
      <c r="I511">
        <f t="shared" ca="1" si="29"/>
        <v>7</v>
      </c>
      <c r="J511">
        <f t="shared" ca="1" si="30"/>
        <v>9</v>
      </c>
    </row>
    <row r="512" spans="1:10" x14ac:dyDescent="0.25">
      <c r="A512" s="1">
        <v>44090</v>
      </c>
      <c r="B512">
        <f t="shared" ca="1" si="28"/>
        <v>5</v>
      </c>
      <c r="C512" s="5">
        <v>9150</v>
      </c>
      <c r="D512" s="5">
        <v>54903906.666666001</v>
      </c>
      <c r="E512" t="s">
        <v>123</v>
      </c>
      <c r="F512" t="s">
        <v>121</v>
      </c>
      <c r="G512">
        <v>2.6</v>
      </c>
      <c r="H512">
        <f t="shared" ca="1" si="31"/>
        <v>7</v>
      </c>
      <c r="I512">
        <f t="shared" ca="1" si="29"/>
        <v>14</v>
      </c>
      <c r="J512">
        <f t="shared" ca="1" si="30"/>
        <v>4</v>
      </c>
    </row>
    <row r="513" spans="1:10" x14ac:dyDescent="0.25">
      <c r="A513" s="1">
        <v>44092</v>
      </c>
      <c r="B513">
        <f t="shared" ca="1" si="28"/>
        <v>8</v>
      </c>
      <c r="C513" s="5">
        <v>9615</v>
      </c>
      <c r="D513">
        <v>55557487.008000001</v>
      </c>
      <c r="E513" t="s">
        <v>125</v>
      </c>
      <c r="F513" t="s">
        <v>121</v>
      </c>
      <c r="G513">
        <v>5.28</v>
      </c>
      <c r="H513">
        <f t="shared" ca="1" si="31"/>
        <v>2</v>
      </c>
      <c r="I513">
        <f t="shared" ca="1" si="29"/>
        <v>9</v>
      </c>
      <c r="J513">
        <f t="shared" ca="1" si="30"/>
        <v>5</v>
      </c>
    </row>
    <row r="514" spans="1:10" x14ac:dyDescent="0.25">
      <c r="A514" s="1">
        <v>44094</v>
      </c>
      <c r="B514">
        <f t="shared" ca="1" si="28"/>
        <v>6</v>
      </c>
      <c r="C514" s="5">
        <v>10080</v>
      </c>
      <c r="D514" s="5">
        <v>5611067.3389349999</v>
      </c>
      <c r="E514" t="s">
        <v>120</v>
      </c>
      <c r="F514" t="s">
        <v>124</v>
      </c>
      <c r="G514">
        <v>7.64</v>
      </c>
      <c r="H514">
        <f t="shared" ca="1" si="31"/>
        <v>6</v>
      </c>
      <c r="I514">
        <f t="shared" ca="1" si="29"/>
        <v>3</v>
      </c>
      <c r="J514">
        <f t="shared" ca="1" si="30"/>
        <v>6</v>
      </c>
    </row>
    <row r="515" spans="1:10" x14ac:dyDescent="0.25">
      <c r="A515" s="1">
        <v>44096</v>
      </c>
      <c r="B515">
        <f t="shared" ref="B515:B578" ca="1" si="32">RANDBETWEEN(1,9)</f>
        <v>6</v>
      </c>
      <c r="C515" s="5">
        <v>10545</v>
      </c>
      <c r="D515" s="5">
        <v>56864647.675068997</v>
      </c>
      <c r="E515" t="s">
        <v>122</v>
      </c>
      <c r="F515" t="s">
        <v>126</v>
      </c>
      <c r="G515">
        <v>218.75</v>
      </c>
      <c r="H515">
        <f t="shared" ca="1" si="31"/>
        <v>0</v>
      </c>
      <c r="I515">
        <f t="shared" ref="I515:I578" ca="1" si="33">RANDBETWEEN(1,20)</f>
        <v>10</v>
      </c>
      <c r="J515">
        <f t="shared" ref="J515:J578" ca="1" si="34">RANDBETWEEN(0,15)</f>
        <v>8</v>
      </c>
    </row>
    <row r="516" spans="1:10" x14ac:dyDescent="0.25">
      <c r="A516" s="1">
        <v>44098</v>
      </c>
      <c r="B516">
        <f t="shared" ca="1" si="32"/>
        <v>3</v>
      </c>
      <c r="C516" s="5">
        <v>11010</v>
      </c>
      <c r="D516" s="5">
        <v>575188.01104000001</v>
      </c>
      <c r="E516" t="s">
        <v>123</v>
      </c>
      <c r="F516" t="s">
        <v>121</v>
      </c>
      <c r="G516">
        <v>59.76</v>
      </c>
      <c r="H516">
        <f t="shared" ca="1" si="31"/>
        <v>1</v>
      </c>
      <c r="I516">
        <f t="shared" ca="1" si="33"/>
        <v>19</v>
      </c>
      <c r="J516">
        <f t="shared" ca="1" si="34"/>
        <v>3</v>
      </c>
    </row>
    <row r="517" spans="1:10" x14ac:dyDescent="0.25">
      <c r="A517" s="1">
        <v>44100</v>
      </c>
      <c r="B517">
        <f t="shared" ca="1" si="32"/>
        <v>9</v>
      </c>
      <c r="C517" s="5">
        <v>11475</v>
      </c>
      <c r="D517" s="5">
        <v>58171808.347337998</v>
      </c>
      <c r="E517" t="s">
        <v>125</v>
      </c>
      <c r="F517" t="s">
        <v>127</v>
      </c>
      <c r="G517">
        <v>350.98</v>
      </c>
      <c r="H517">
        <f t="shared" ca="1" si="31"/>
        <v>0</v>
      </c>
      <c r="I517">
        <f t="shared" ca="1" si="33"/>
        <v>15</v>
      </c>
      <c r="J517">
        <f t="shared" ca="1" si="34"/>
        <v>14</v>
      </c>
    </row>
    <row r="518" spans="1:10" x14ac:dyDescent="0.25">
      <c r="A518" s="1">
        <v>44102</v>
      </c>
      <c r="B518">
        <f t="shared" ca="1" si="32"/>
        <v>7</v>
      </c>
      <c r="C518" s="5">
        <v>11940</v>
      </c>
      <c r="D518" s="5">
        <v>5885388.6834730003</v>
      </c>
      <c r="E518" t="s">
        <v>120</v>
      </c>
      <c r="F518" t="s">
        <v>121</v>
      </c>
      <c r="G518">
        <v>161.55000000000001</v>
      </c>
      <c r="H518">
        <f t="shared" ca="1" si="31"/>
        <v>8</v>
      </c>
      <c r="I518">
        <f t="shared" ca="1" si="33"/>
        <v>9</v>
      </c>
      <c r="J518">
        <f t="shared" ca="1" si="34"/>
        <v>2</v>
      </c>
    </row>
    <row r="519" spans="1:10" x14ac:dyDescent="0.25">
      <c r="A519" s="1">
        <v>44104</v>
      </c>
      <c r="B519">
        <f t="shared" ca="1" si="32"/>
        <v>8</v>
      </c>
      <c r="C519" s="5">
        <v>12405</v>
      </c>
      <c r="D519" s="5">
        <v>59478969.019607</v>
      </c>
      <c r="E519" t="s">
        <v>122</v>
      </c>
      <c r="F519" t="s">
        <v>121</v>
      </c>
      <c r="G519">
        <v>35.51</v>
      </c>
      <c r="H519">
        <f t="shared" ca="1" si="31"/>
        <v>7</v>
      </c>
      <c r="I519">
        <f t="shared" ca="1" si="33"/>
        <v>14</v>
      </c>
      <c r="J519">
        <f t="shared" ca="1" si="34"/>
        <v>0</v>
      </c>
    </row>
    <row r="520" spans="1:10" x14ac:dyDescent="0.25">
      <c r="A520" s="1">
        <v>44106</v>
      </c>
      <c r="B520">
        <f t="shared" ca="1" si="32"/>
        <v>8</v>
      </c>
      <c r="C520" s="5">
        <v>12870</v>
      </c>
      <c r="D520" s="5">
        <v>6013549.3557399996</v>
      </c>
      <c r="E520" t="s">
        <v>123</v>
      </c>
      <c r="F520" t="s">
        <v>124</v>
      </c>
      <c r="G520">
        <v>58.14</v>
      </c>
      <c r="H520">
        <f t="shared" ca="1" si="31"/>
        <v>9</v>
      </c>
      <c r="I520">
        <f t="shared" ca="1" si="33"/>
        <v>11</v>
      </c>
      <c r="J520">
        <f t="shared" ca="1" si="34"/>
        <v>11</v>
      </c>
    </row>
    <row r="521" spans="1:10" x14ac:dyDescent="0.25">
      <c r="A521" s="1">
        <v>44108</v>
      </c>
      <c r="B521">
        <f t="shared" ca="1" si="32"/>
        <v>8</v>
      </c>
      <c r="C521" s="5">
        <v>13335</v>
      </c>
      <c r="D521" s="5">
        <v>6078619.6918759998</v>
      </c>
      <c r="E521" t="s">
        <v>125</v>
      </c>
      <c r="F521" t="s">
        <v>126</v>
      </c>
      <c r="G521">
        <v>8.34</v>
      </c>
      <c r="H521">
        <f t="shared" ca="1" si="31"/>
        <v>2</v>
      </c>
      <c r="I521">
        <f t="shared" ca="1" si="33"/>
        <v>8</v>
      </c>
      <c r="J521">
        <f t="shared" ca="1" si="34"/>
        <v>4</v>
      </c>
    </row>
    <row r="522" spans="1:10" x14ac:dyDescent="0.25">
      <c r="A522" s="1">
        <v>44110</v>
      </c>
      <c r="B522">
        <f t="shared" ca="1" si="32"/>
        <v>8</v>
      </c>
      <c r="C522" s="5">
        <v>13800</v>
      </c>
      <c r="D522" s="5">
        <v>61439710.080109999</v>
      </c>
      <c r="E522" t="s">
        <v>120</v>
      </c>
      <c r="F522" t="s">
        <v>121</v>
      </c>
      <c r="G522">
        <v>15.98</v>
      </c>
      <c r="H522">
        <f t="shared" ca="1" si="31"/>
        <v>7</v>
      </c>
      <c r="I522">
        <f t="shared" ca="1" si="33"/>
        <v>17</v>
      </c>
      <c r="J522">
        <f t="shared" ca="1" si="34"/>
        <v>11</v>
      </c>
    </row>
    <row r="523" spans="1:10" x14ac:dyDescent="0.25">
      <c r="A523" s="1">
        <v>44112</v>
      </c>
      <c r="B523">
        <f t="shared" ca="1" si="32"/>
        <v>1</v>
      </c>
      <c r="C523" s="5">
        <v>14265</v>
      </c>
      <c r="D523" s="5">
        <v>609390.364145</v>
      </c>
      <c r="E523" t="s">
        <v>122</v>
      </c>
      <c r="F523" t="s">
        <v>127</v>
      </c>
      <c r="G523">
        <v>8.0399999999999991</v>
      </c>
      <c r="H523">
        <f t="shared" ca="1" si="31"/>
        <v>2</v>
      </c>
      <c r="I523">
        <f t="shared" ca="1" si="33"/>
        <v>5</v>
      </c>
      <c r="J523">
        <f t="shared" ca="1" si="34"/>
        <v>11</v>
      </c>
    </row>
    <row r="524" spans="1:10" x14ac:dyDescent="0.25">
      <c r="A524" s="1">
        <v>44114</v>
      </c>
      <c r="B524">
        <f t="shared" ca="1" si="32"/>
        <v>7</v>
      </c>
      <c r="C524" s="5">
        <v>14730</v>
      </c>
      <c r="D524" s="5">
        <v>6746870.7007900001</v>
      </c>
      <c r="E524" t="s">
        <v>123</v>
      </c>
      <c r="F524" t="s">
        <v>121</v>
      </c>
      <c r="G524">
        <v>65.989999999999995</v>
      </c>
      <c r="H524">
        <f t="shared" ca="1" si="31"/>
        <v>0</v>
      </c>
      <c r="I524">
        <f t="shared" ca="1" si="33"/>
        <v>10</v>
      </c>
      <c r="J524">
        <f t="shared" ca="1" si="34"/>
        <v>2</v>
      </c>
    </row>
    <row r="525" spans="1:10" x14ac:dyDescent="0.25">
      <c r="A525" s="1">
        <v>44116</v>
      </c>
      <c r="B525">
        <f t="shared" ca="1" si="32"/>
        <v>6</v>
      </c>
      <c r="C525" s="5">
        <v>15195</v>
      </c>
      <c r="D525" s="5">
        <v>63400451.036413997</v>
      </c>
      <c r="E525" t="s">
        <v>125</v>
      </c>
      <c r="F525" t="s">
        <v>121</v>
      </c>
      <c r="G525">
        <v>2.1800000000000002</v>
      </c>
      <c r="H525">
        <f t="shared" ca="1" si="31"/>
        <v>5</v>
      </c>
      <c r="I525">
        <f t="shared" ca="1" si="33"/>
        <v>1</v>
      </c>
      <c r="J525">
        <f t="shared" ca="1" si="34"/>
        <v>14</v>
      </c>
    </row>
    <row r="526" spans="1:10" x14ac:dyDescent="0.25">
      <c r="A526" s="1">
        <v>44118</v>
      </c>
      <c r="B526">
        <f t="shared" ca="1" si="32"/>
        <v>8</v>
      </c>
      <c r="C526" s="5">
        <v>15660</v>
      </c>
      <c r="D526" s="5">
        <v>64054031.375480004</v>
      </c>
      <c r="E526" t="s">
        <v>120</v>
      </c>
      <c r="F526" t="s">
        <v>124</v>
      </c>
      <c r="G526">
        <v>170.98</v>
      </c>
      <c r="H526">
        <f t="shared" ca="1" si="31"/>
        <v>7</v>
      </c>
      <c r="I526">
        <f t="shared" ca="1" si="33"/>
        <v>14</v>
      </c>
      <c r="J526">
        <f t="shared" ca="1" si="34"/>
        <v>7</v>
      </c>
    </row>
    <row r="527" spans="1:10" x14ac:dyDescent="0.25">
      <c r="A527" s="1">
        <v>44120</v>
      </c>
      <c r="B527">
        <f t="shared" ca="1" si="32"/>
        <v>6</v>
      </c>
      <c r="C527" s="5">
        <v>16125</v>
      </c>
      <c r="D527">
        <v>64707611.708682999</v>
      </c>
      <c r="E527" t="s">
        <v>122</v>
      </c>
      <c r="F527" t="s">
        <v>126</v>
      </c>
      <c r="G527">
        <v>6.04</v>
      </c>
      <c r="H527">
        <f t="shared" ca="1" si="31"/>
        <v>3</v>
      </c>
      <c r="I527">
        <f t="shared" ca="1" si="33"/>
        <v>4</v>
      </c>
      <c r="J527">
        <f t="shared" ca="1" si="34"/>
        <v>4</v>
      </c>
    </row>
    <row r="528" spans="1:10" x14ac:dyDescent="0.25">
      <c r="A528" s="1">
        <v>44122</v>
      </c>
      <c r="B528">
        <f t="shared" ca="1" si="32"/>
        <v>1</v>
      </c>
      <c r="C528" s="5">
        <v>16590</v>
      </c>
      <c r="D528" s="5">
        <v>6536119.0448169997</v>
      </c>
      <c r="E528" t="s">
        <v>123</v>
      </c>
      <c r="F528" t="s">
        <v>121</v>
      </c>
      <c r="G528">
        <v>5.98</v>
      </c>
      <c r="H528">
        <f t="shared" ca="1" si="31"/>
        <v>1</v>
      </c>
      <c r="I528">
        <f t="shared" ca="1" si="33"/>
        <v>19</v>
      </c>
      <c r="J528">
        <f t="shared" ca="1" si="34"/>
        <v>14</v>
      </c>
    </row>
    <row r="529" spans="1:10" x14ac:dyDescent="0.25">
      <c r="A529" s="1">
        <v>44124</v>
      </c>
      <c r="B529">
        <f t="shared" ca="1" si="32"/>
        <v>1</v>
      </c>
      <c r="C529" s="5">
        <v>17055</v>
      </c>
      <c r="D529" s="5">
        <v>6601477.3809500001</v>
      </c>
      <c r="E529" t="s">
        <v>125</v>
      </c>
      <c r="F529" t="s">
        <v>127</v>
      </c>
      <c r="G529">
        <v>65.989999999999995</v>
      </c>
      <c r="H529">
        <f t="shared" ca="1" si="31"/>
        <v>1</v>
      </c>
      <c r="I529">
        <f t="shared" ca="1" si="33"/>
        <v>1</v>
      </c>
      <c r="J529">
        <f t="shared" ca="1" si="34"/>
        <v>12</v>
      </c>
    </row>
    <row r="530" spans="1:10" x14ac:dyDescent="0.25">
      <c r="A530" s="1">
        <v>44126</v>
      </c>
      <c r="B530">
        <f t="shared" ca="1" si="32"/>
        <v>3</v>
      </c>
      <c r="C530" s="5">
        <v>17520</v>
      </c>
      <c r="D530">
        <v>6666835.7170860004</v>
      </c>
      <c r="E530" t="s">
        <v>120</v>
      </c>
      <c r="F530" t="s">
        <v>121</v>
      </c>
      <c r="G530">
        <v>100.98</v>
      </c>
      <c r="H530">
        <f t="shared" ca="1" si="31"/>
        <v>6</v>
      </c>
      <c r="I530">
        <f t="shared" ca="1" si="33"/>
        <v>18</v>
      </c>
      <c r="J530">
        <f t="shared" ca="1" si="34"/>
        <v>8</v>
      </c>
    </row>
    <row r="531" spans="1:10" x14ac:dyDescent="0.25">
      <c r="A531" s="1">
        <v>44128</v>
      </c>
      <c r="B531">
        <f t="shared" ca="1" si="32"/>
        <v>5</v>
      </c>
      <c r="C531" s="5">
        <v>17985</v>
      </c>
      <c r="D531" s="5">
        <v>6731933.0531000001</v>
      </c>
      <c r="E531" t="s">
        <v>122</v>
      </c>
      <c r="F531" t="s">
        <v>121</v>
      </c>
      <c r="G531">
        <v>31.74</v>
      </c>
      <c r="H531">
        <f t="shared" ca="1" si="31"/>
        <v>3</v>
      </c>
      <c r="I531">
        <f t="shared" ca="1" si="33"/>
        <v>8</v>
      </c>
      <c r="J531">
        <f t="shared" ca="1" si="34"/>
        <v>2</v>
      </c>
    </row>
    <row r="532" spans="1:10" x14ac:dyDescent="0.25">
      <c r="A532" s="1">
        <v>44130</v>
      </c>
      <c r="B532">
        <f t="shared" ca="1" si="32"/>
        <v>2</v>
      </c>
      <c r="C532" s="5">
        <v>18450</v>
      </c>
      <c r="D532" s="5">
        <v>67975513.389355004</v>
      </c>
      <c r="E532" t="s">
        <v>123</v>
      </c>
      <c r="F532" t="s">
        <v>124</v>
      </c>
      <c r="G532">
        <v>90.98</v>
      </c>
      <c r="H532">
        <f t="shared" ca="1" si="31"/>
        <v>0</v>
      </c>
      <c r="I532">
        <f t="shared" ca="1" si="33"/>
        <v>1</v>
      </c>
      <c r="J532">
        <f t="shared" ca="1" si="34"/>
        <v>15</v>
      </c>
    </row>
    <row r="533" spans="1:10" x14ac:dyDescent="0.25">
      <c r="A533" s="1">
        <v>44132</v>
      </c>
      <c r="B533">
        <f t="shared" ca="1" si="32"/>
        <v>3</v>
      </c>
      <c r="C533" s="5">
        <v>18915</v>
      </c>
      <c r="D533">
        <v>6869093.7549000001</v>
      </c>
      <c r="E533" t="s">
        <v>125</v>
      </c>
      <c r="F533" t="s">
        <v>126</v>
      </c>
      <c r="G533">
        <v>14.2</v>
      </c>
      <c r="H533">
        <f t="shared" ca="1" si="31"/>
        <v>8</v>
      </c>
      <c r="I533">
        <f t="shared" ca="1" si="33"/>
        <v>11</v>
      </c>
      <c r="J533">
        <f t="shared" ca="1" si="34"/>
        <v>1</v>
      </c>
    </row>
    <row r="534" spans="1:10" x14ac:dyDescent="0.25">
      <c r="A534" s="1">
        <v>44134</v>
      </c>
      <c r="B534">
        <f t="shared" ca="1" si="32"/>
        <v>8</v>
      </c>
      <c r="C534" s="5">
        <v>19380</v>
      </c>
      <c r="D534" s="5">
        <v>698674.06163999997</v>
      </c>
      <c r="E534" t="s">
        <v>120</v>
      </c>
      <c r="F534" t="s">
        <v>121</v>
      </c>
      <c r="G534">
        <v>40.98</v>
      </c>
      <c r="H534">
        <f t="shared" ca="1" si="31"/>
        <v>9</v>
      </c>
      <c r="I534">
        <f t="shared" ca="1" si="33"/>
        <v>12</v>
      </c>
      <c r="J534">
        <f t="shared" ca="1" si="34"/>
        <v>6</v>
      </c>
    </row>
    <row r="535" spans="1:10" x14ac:dyDescent="0.25">
      <c r="A535" s="1">
        <v>44136</v>
      </c>
      <c r="B535">
        <f t="shared" ca="1" si="32"/>
        <v>7</v>
      </c>
      <c r="C535" s="5">
        <v>19845</v>
      </c>
      <c r="D535" s="5">
        <v>6993654.3977579996</v>
      </c>
      <c r="E535" t="s">
        <v>122</v>
      </c>
      <c r="F535" t="s">
        <v>127</v>
      </c>
      <c r="G535">
        <v>48.04</v>
      </c>
      <c r="H535">
        <f t="shared" ca="1" si="31"/>
        <v>3</v>
      </c>
      <c r="I535">
        <f t="shared" ca="1" si="33"/>
        <v>1</v>
      </c>
      <c r="J535">
        <f t="shared" ca="1" si="34"/>
        <v>14</v>
      </c>
    </row>
    <row r="536" spans="1:10" x14ac:dyDescent="0.25">
      <c r="A536" s="1">
        <v>44138</v>
      </c>
      <c r="B536">
        <f t="shared" ca="1" si="32"/>
        <v>3</v>
      </c>
      <c r="C536" s="5">
        <v>20310</v>
      </c>
      <c r="D536">
        <v>70589834.733893007</v>
      </c>
      <c r="E536" t="s">
        <v>123</v>
      </c>
      <c r="F536" t="s">
        <v>121</v>
      </c>
      <c r="G536">
        <v>40.98</v>
      </c>
      <c r="H536">
        <f t="shared" ca="1" si="31"/>
        <v>3</v>
      </c>
      <c r="I536">
        <f t="shared" ca="1" si="33"/>
        <v>15</v>
      </c>
      <c r="J536">
        <f t="shared" ca="1" si="34"/>
        <v>10</v>
      </c>
    </row>
    <row r="537" spans="1:10" x14ac:dyDescent="0.25">
      <c r="A537" s="1">
        <v>44140</v>
      </c>
      <c r="B537">
        <f t="shared" ca="1" si="32"/>
        <v>9</v>
      </c>
      <c r="C537" s="5">
        <v>20775</v>
      </c>
      <c r="D537" s="5">
        <v>7143415.0700700004</v>
      </c>
      <c r="E537" t="s">
        <v>125</v>
      </c>
      <c r="F537" t="s">
        <v>121</v>
      </c>
      <c r="G537">
        <v>1500.97</v>
      </c>
      <c r="H537">
        <f t="shared" ca="1" si="31"/>
        <v>5</v>
      </c>
      <c r="I537">
        <f t="shared" ca="1" si="33"/>
        <v>15</v>
      </c>
      <c r="J537">
        <f t="shared" ca="1" si="34"/>
        <v>14</v>
      </c>
    </row>
    <row r="538" spans="1:10" x14ac:dyDescent="0.25">
      <c r="A538" s="1">
        <v>44142</v>
      </c>
      <c r="B538">
        <f t="shared" ca="1" si="32"/>
        <v>3</v>
      </c>
      <c r="C538" s="5">
        <v>21240</v>
      </c>
      <c r="D538" s="5">
        <v>71896995.406159997</v>
      </c>
      <c r="E538" t="s">
        <v>120</v>
      </c>
      <c r="F538" t="s">
        <v>124</v>
      </c>
      <c r="G538">
        <v>48.04</v>
      </c>
      <c r="H538">
        <f t="shared" ca="1" si="31"/>
        <v>8</v>
      </c>
      <c r="I538">
        <f t="shared" ca="1" si="33"/>
        <v>13</v>
      </c>
      <c r="J538">
        <f t="shared" ca="1" si="34"/>
        <v>3</v>
      </c>
    </row>
    <row r="539" spans="1:10" x14ac:dyDescent="0.25">
      <c r="A539" s="1">
        <v>44144</v>
      </c>
      <c r="B539">
        <f t="shared" ca="1" si="32"/>
        <v>1</v>
      </c>
      <c r="C539" s="5">
        <v>21705</v>
      </c>
      <c r="D539">
        <v>7550575.7495999997</v>
      </c>
      <c r="E539" t="s">
        <v>122</v>
      </c>
      <c r="F539" t="s">
        <v>126</v>
      </c>
      <c r="G539">
        <v>4.28</v>
      </c>
      <c r="H539">
        <f t="shared" ca="1" si="31"/>
        <v>4</v>
      </c>
      <c r="I539">
        <f t="shared" ca="1" si="33"/>
        <v>9</v>
      </c>
      <c r="J539">
        <f t="shared" ca="1" si="34"/>
        <v>0</v>
      </c>
    </row>
    <row r="540" spans="1:10" x14ac:dyDescent="0.25">
      <c r="A540" s="1">
        <v>44146</v>
      </c>
      <c r="B540">
        <f t="shared" ca="1" si="32"/>
        <v>2</v>
      </c>
      <c r="C540" s="5">
        <v>22170</v>
      </c>
      <c r="D540" s="5">
        <v>7304156.078431</v>
      </c>
      <c r="E540" t="s">
        <v>123</v>
      </c>
      <c r="F540" t="s">
        <v>121</v>
      </c>
      <c r="G540">
        <v>7.31</v>
      </c>
      <c r="H540">
        <f t="shared" ca="1" si="31"/>
        <v>8</v>
      </c>
      <c r="I540">
        <f t="shared" ca="1" si="33"/>
        <v>7</v>
      </c>
      <c r="J540">
        <f t="shared" ca="1" si="34"/>
        <v>1</v>
      </c>
    </row>
    <row r="541" spans="1:10" x14ac:dyDescent="0.25">
      <c r="A541" s="1">
        <v>44148</v>
      </c>
      <c r="B541">
        <f t="shared" ca="1" si="32"/>
        <v>5</v>
      </c>
      <c r="C541" s="5">
        <v>22635</v>
      </c>
      <c r="D541" s="5">
        <v>73857736.414564997</v>
      </c>
      <c r="E541" t="s">
        <v>125</v>
      </c>
      <c r="F541" t="s">
        <v>127</v>
      </c>
      <c r="G541">
        <v>6.7</v>
      </c>
      <c r="H541">
        <f t="shared" ca="1" si="31"/>
        <v>3</v>
      </c>
      <c r="I541">
        <f t="shared" ca="1" si="33"/>
        <v>7</v>
      </c>
      <c r="J541">
        <f t="shared" ca="1" si="34"/>
        <v>11</v>
      </c>
    </row>
    <row r="542" spans="1:10" x14ac:dyDescent="0.25">
      <c r="A542" s="1">
        <v>44150</v>
      </c>
      <c r="B542">
        <f t="shared" ca="1" si="32"/>
        <v>8</v>
      </c>
      <c r="C542" s="5">
        <v>23100</v>
      </c>
      <c r="D542">
        <v>74511316.750699997</v>
      </c>
      <c r="E542" t="s">
        <v>120</v>
      </c>
      <c r="F542" t="s">
        <v>121</v>
      </c>
      <c r="G542">
        <v>145.44999999999999</v>
      </c>
      <c r="H542">
        <f t="shared" ca="1" si="31"/>
        <v>2</v>
      </c>
      <c r="I542">
        <f t="shared" ca="1" si="33"/>
        <v>8</v>
      </c>
      <c r="J542">
        <f t="shared" ca="1" si="34"/>
        <v>13</v>
      </c>
    </row>
    <row r="543" spans="1:10" x14ac:dyDescent="0.25">
      <c r="A543" s="1">
        <v>44152</v>
      </c>
      <c r="B543">
        <f t="shared" ca="1" si="32"/>
        <v>7</v>
      </c>
      <c r="C543" s="5">
        <v>23565</v>
      </c>
      <c r="D543" s="5">
        <v>75164897.086833999</v>
      </c>
      <c r="E543" t="s">
        <v>122</v>
      </c>
      <c r="F543" t="s">
        <v>121</v>
      </c>
      <c r="G543">
        <v>2.94</v>
      </c>
      <c r="H543">
        <f t="shared" ref="H543:H606" ca="1" si="35">RANDBETWEEN(0,10)</f>
        <v>8</v>
      </c>
      <c r="I543">
        <f t="shared" ca="1" si="33"/>
        <v>1</v>
      </c>
      <c r="J543">
        <f t="shared" ca="1" si="34"/>
        <v>5</v>
      </c>
    </row>
    <row r="544" spans="1:10" x14ac:dyDescent="0.25">
      <c r="A544" s="1">
        <v>44154</v>
      </c>
      <c r="B544">
        <f t="shared" ca="1" si="32"/>
        <v>5</v>
      </c>
      <c r="C544" s="5">
        <v>24030</v>
      </c>
      <c r="D544" s="5">
        <v>75818477.496900007</v>
      </c>
      <c r="E544" t="s">
        <v>123</v>
      </c>
      <c r="F544" t="s">
        <v>124</v>
      </c>
      <c r="G544">
        <v>124.49</v>
      </c>
      <c r="H544">
        <f t="shared" ca="1" si="35"/>
        <v>1</v>
      </c>
      <c r="I544">
        <f t="shared" ca="1" si="33"/>
        <v>2</v>
      </c>
      <c r="J544">
        <f t="shared" ca="1" si="34"/>
        <v>2</v>
      </c>
    </row>
    <row r="545" spans="1:10" x14ac:dyDescent="0.25">
      <c r="A545" s="1">
        <v>44156</v>
      </c>
      <c r="B545">
        <f t="shared" ca="1" si="32"/>
        <v>6</v>
      </c>
      <c r="C545" s="5">
        <v>24495</v>
      </c>
      <c r="D545">
        <v>7647057.7591030002</v>
      </c>
      <c r="E545" t="s">
        <v>125</v>
      </c>
      <c r="F545" t="s">
        <v>126</v>
      </c>
      <c r="G545">
        <v>2.94</v>
      </c>
      <c r="H545">
        <f t="shared" ca="1" si="35"/>
        <v>7</v>
      </c>
      <c r="I545">
        <f t="shared" ca="1" si="33"/>
        <v>11</v>
      </c>
      <c r="J545">
        <f t="shared" ca="1" si="34"/>
        <v>6</v>
      </c>
    </row>
    <row r="546" spans="1:10" x14ac:dyDescent="0.25">
      <c r="A546" s="1">
        <v>44158</v>
      </c>
      <c r="B546">
        <f t="shared" ca="1" si="32"/>
        <v>2</v>
      </c>
      <c r="C546" s="5">
        <v>24960</v>
      </c>
      <c r="D546" s="5">
        <v>7715638.0953700002</v>
      </c>
      <c r="E546" t="s">
        <v>120</v>
      </c>
      <c r="F546" t="s">
        <v>121</v>
      </c>
      <c r="G546">
        <v>170.98</v>
      </c>
      <c r="H546">
        <f t="shared" ca="1" si="35"/>
        <v>5</v>
      </c>
      <c r="I546">
        <f t="shared" ca="1" si="33"/>
        <v>5</v>
      </c>
      <c r="J546">
        <f t="shared" ca="1" si="34"/>
        <v>0</v>
      </c>
    </row>
    <row r="547" spans="1:10" x14ac:dyDescent="0.25">
      <c r="A547" s="1">
        <v>44160</v>
      </c>
      <c r="B547">
        <f t="shared" ca="1" si="32"/>
        <v>7</v>
      </c>
      <c r="C547" s="5">
        <v>25425</v>
      </c>
      <c r="D547" s="5">
        <v>7777918.4313700004</v>
      </c>
      <c r="E547" t="s">
        <v>122</v>
      </c>
      <c r="F547" t="s">
        <v>127</v>
      </c>
      <c r="G547">
        <v>284.98</v>
      </c>
      <c r="H547">
        <f t="shared" ca="1" si="35"/>
        <v>2</v>
      </c>
      <c r="I547">
        <f t="shared" ca="1" si="33"/>
        <v>16</v>
      </c>
      <c r="J547">
        <f t="shared" ca="1" si="34"/>
        <v>6</v>
      </c>
    </row>
    <row r="548" spans="1:10" x14ac:dyDescent="0.25">
      <c r="A548" s="1">
        <v>44162</v>
      </c>
      <c r="B548">
        <f t="shared" ca="1" si="32"/>
        <v>9</v>
      </c>
      <c r="C548" s="5">
        <v>25890</v>
      </c>
      <c r="D548">
        <v>7843798.7675059997</v>
      </c>
      <c r="E548" t="s">
        <v>123</v>
      </c>
      <c r="F548" t="s">
        <v>121</v>
      </c>
      <c r="G548">
        <v>12.99</v>
      </c>
      <c r="H548">
        <f t="shared" ca="1" si="35"/>
        <v>10</v>
      </c>
      <c r="I548">
        <f t="shared" ca="1" si="33"/>
        <v>1</v>
      </c>
      <c r="J548">
        <f t="shared" ca="1" si="34"/>
        <v>8</v>
      </c>
    </row>
    <row r="549" spans="1:10" x14ac:dyDescent="0.25">
      <c r="A549" s="1">
        <v>44164</v>
      </c>
      <c r="B549">
        <f t="shared" ca="1" si="32"/>
        <v>7</v>
      </c>
      <c r="C549" s="5">
        <v>26355</v>
      </c>
      <c r="D549" s="5">
        <v>79086379.103641003</v>
      </c>
      <c r="E549" t="s">
        <v>125</v>
      </c>
      <c r="F549" t="s">
        <v>121</v>
      </c>
      <c r="G549">
        <v>2.2200000000000002</v>
      </c>
      <c r="H549">
        <f t="shared" ca="1" si="35"/>
        <v>6</v>
      </c>
      <c r="I549">
        <f t="shared" ca="1" si="33"/>
        <v>17</v>
      </c>
      <c r="J549">
        <f t="shared" ca="1" si="34"/>
        <v>9</v>
      </c>
    </row>
    <row r="550" spans="1:10" x14ac:dyDescent="0.25">
      <c r="A550" s="1">
        <v>44166</v>
      </c>
      <c r="B550">
        <f t="shared" ca="1" si="32"/>
        <v>1</v>
      </c>
      <c r="C550" s="5">
        <v>26820</v>
      </c>
      <c r="D550" s="5">
        <v>79739959.439775005</v>
      </c>
      <c r="E550" t="s">
        <v>120</v>
      </c>
      <c r="F550" t="s">
        <v>124</v>
      </c>
      <c r="G550">
        <v>37.76</v>
      </c>
      <c r="H550">
        <f t="shared" ca="1" si="35"/>
        <v>2</v>
      </c>
      <c r="I550">
        <f t="shared" ca="1" si="33"/>
        <v>19</v>
      </c>
      <c r="J550">
        <f t="shared" ca="1" si="34"/>
        <v>1</v>
      </c>
    </row>
    <row r="551" spans="1:10" x14ac:dyDescent="0.25">
      <c r="A551" s="1">
        <v>44168</v>
      </c>
      <c r="B551">
        <f t="shared" ca="1" si="32"/>
        <v>4</v>
      </c>
      <c r="C551" s="5">
        <v>27285</v>
      </c>
      <c r="D551" s="5">
        <v>80393539.775910005</v>
      </c>
      <c r="E551" t="s">
        <v>122</v>
      </c>
      <c r="F551" t="s">
        <v>126</v>
      </c>
      <c r="G551">
        <v>300.97000000000003</v>
      </c>
      <c r="H551">
        <f t="shared" ca="1" si="35"/>
        <v>5</v>
      </c>
      <c r="I551">
        <f t="shared" ca="1" si="33"/>
        <v>15</v>
      </c>
      <c r="J551">
        <f t="shared" ca="1" si="34"/>
        <v>7</v>
      </c>
    </row>
    <row r="552" spans="1:10" x14ac:dyDescent="0.25">
      <c r="A552" s="1">
        <v>44170</v>
      </c>
      <c r="B552">
        <f t="shared" ca="1" si="32"/>
        <v>3</v>
      </c>
      <c r="C552" s="5">
        <v>27750</v>
      </c>
      <c r="D552" s="5">
        <v>8104710.11044</v>
      </c>
      <c r="E552" t="s">
        <v>123</v>
      </c>
      <c r="F552" t="s">
        <v>121</v>
      </c>
      <c r="G552">
        <v>4.28</v>
      </c>
      <c r="H552">
        <f t="shared" ca="1" si="35"/>
        <v>10</v>
      </c>
      <c r="I552">
        <f t="shared" ca="1" si="33"/>
        <v>13</v>
      </c>
      <c r="J552">
        <f t="shared" ca="1" si="34"/>
        <v>15</v>
      </c>
    </row>
    <row r="553" spans="1:10" x14ac:dyDescent="0.25">
      <c r="A553" s="1">
        <v>44172</v>
      </c>
      <c r="B553">
        <f t="shared" ca="1" si="32"/>
        <v>4</v>
      </c>
      <c r="C553" s="5">
        <v>28215</v>
      </c>
      <c r="D553" s="5">
        <v>81700700.448179007</v>
      </c>
      <c r="E553" t="s">
        <v>125</v>
      </c>
      <c r="F553" t="s">
        <v>127</v>
      </c>
      <c r="G553">
        <v>400.98</v>
      </c>
      <c r="H553">
        <f t="shared" ca="1" si="35"/>
        <v>1</v>
      </c>
      <c r="I553">
        <f t="shared" ca="1" si="33"/>
        <v>20</v>
      </c>
      <c r="J553">
        <f t="shared" ca="1" si="34"/>
        <v>5</v>
      </c>
    </row>
    <row r="554" spans="1:10" x14ac:dyDescent="0.25">
      <c r="A554" s="1">
        <v>44174</v>
      </c>
      <c r="B554">
        <f t="shared" ca="1" si="32"/>
        <v>5</v>
      </c>
      <c r="C554" s="5">
        <v>28680</v>
      </c>
      <c r="D554" s="5">
        <v>835480.78431300004</v>
      </c>
      <c r="E554" t="s">
        <v>120</v>
      </c>
      <c r="F554" t="s">
        <v>121</v>
      </c>
      <c r="G554">
        <v>7.64</v>
      </c>
      <c r="H554">
        <f t="shared" ca="1" si="35"/>
        <v>0</v>
      </c>
      <c r="I554">
        <f t="shared" ca="1" si="33"/>
        <v>8</v>
      </c>
      <c r="J554">
        <f t="shared" ca="1" si="34"/>
        <v>4</v>
      </c>
    </row>
    <row r="555" spans="1:10" x14ac:dyDescent="0.25">
      <c r="A555" s="1">
        <v>44176</v>
      </c>
      <c r="B555">
        <f t="shared" ca="1" si="32"/>
        <v>7</v>
      </c>
      <c r="C555" s="5">
        <v>29145</v>
      </c>
      <c r="D555" s="5">
        <v>83007861.10447</v>
      </c>
      <c r="E555" t="s">
        <v>122</v>
      </c>
      <c r="F555" t="s">
        <v>121</v>
      </c>
      <c r="G555">
        <v>67.84</v>
      </c>
      <c r="H555">
        <f t="shared" ca="1" si="35"/>
        <v>5</v>
      </c>
      <c r="I555">
        <f t="shared" ca="1" si="33"/>
        <v>7</v>
      </c>
      <c r="J555">
        <f t="shared" ca="1" si="34"/>
        <v>4</v>
      </c>
    </row>
    <row r="556" spans="1:10" x14ac:dyDescent="0.25">
      <c r="A556" s="1">
        <v>44178</v>
      </c>
      <c r="B556">
        <f t="shared" ca="1" si="32"/>
        <v>7</v>
      </c>
      <c r="C556" s="5">
        <v>29610</v>
      </c>
      <c r="D556" s="5">
        <v>83661441.456579998</v>
      </c>
      <c r="E556" t="s">
        <v>123</v>
      </c>
      <c r="F556" t="s">
        <v>124</v>
      </c>
      <c r="G556">
        <v>45.19</v>
      </c>
      <c r="H556">
        <f t="shared" ca="1" si="35"/>
        <v>5</v>
      </c>
      <c r="I556">
        <f t="shared" ca="1" si="33"/>
        <v>14</v>
      </c>
      <c r="J556">
        <f t="shared" ca="1" si="34"/>
        <v>4</v>
      </c>
    </row>
    <row r="557" spans="1:10" x14ac:dyDescent="0.25">
      <c r="A557" s="1">
        <v>44180</v>
      </c>
      <c r="B557">
        <f t="shared" ca="1" si="32"/>
        <v>3</v>
      </c>
      <c r="C557" s="5">
        <v>30075</v>
      </c>
      <c r="D557" s="5">
        <v>8431501.7971599996</v>
      </c>
      <c r="E557" t="s">
        <v>125</v>
      </c>
      <c r="F557" t="s">
        <v>126</v>
      </c>
      <c r="G557">
        <v>33.979999999999997</v>
      </c>
      <c r="H557">
        <f t="shared" ca="1" si="35"/>
        <v>4</v>
      </c>
      <c r="I557">
        <f t="shared" ca="1" si="33"/>
        <v>9</v>
      </c>
      <c r="J557">
        <f t="shared" ca="1" si="34"/>
        <v>4</v>
      </c>
    </row>
    <row r="558" spans="1:10" x14ac:dyDescent="0.25">
      <c r="A558" s="1">
        <v>44182</v>
      </c>
      <c r="B558">
        <f t="shared" ca="1" si="32"/>
        <v>7</v>
      </c>
      <c r="C558" s="5">
        <v>30540</v>
      </c>
      <c r="D558" s="5">
        <v>8496860.1885100007</v>
      </c>
      <c r="E558" t="s">
        <v>120</v>
      </c>
      <c r="F558" t="s">
        <v>121</v>
      </c>
      <c r="G558">
        <v>10.14</v>
      </c>
      <c r="H558">
        <f t="shared" ca="1" si="35"/>
        <v>6</v>
      </c>
      <c r="I558">
        <f t="shared" ca="1" si="33"/>
        <v>6</v>
      </c>
      <c r="J558">
        <f t="shared" ca="1" si="34"/>
        <v>0</v>
      </c>
    </row>
    <row r="559" spans="1:10" x14ac:dyDescent="0.25">
      <c r="A559" s="1">
        <v>44184</v>
      </c>
      <c r="B559">
        <f t="shared" ca="1" si="32"/>
        <v>6</v>
      </c>
      <c r="C559" s="5">
        <v>31005</v>
      </c>
      <c r="D559" s="5">
        <v>85618.464984999999</v>
      </c>
      <c r="E559" t="s">
        <v>122</v>
      </c>
      <c r="F559" t="s">
        <v>127</v>
      </c>
      <c r="G559">
        <v>40.99</v>
      </c>
      <c r="H559">
        <f t="shared" ca="1" si="35"/>
        <v>4</v>
      </c>
      <c r="I559">
        <f t="shared" ca="1" si="33"/>
        <v>6</v>
      </c>
      <c r="J559">
        <f t="shared" ca="1" si="34"/>
        <v>8</v>
      </c>
    </row>
    <row r="560" spans="1:10" x14ac:dyDescent="0.25">
      <c r="A560" s="1">
        <v>44186</v>
      </c>
      <c r="B560">
        <f t="shared" ca="1" si="32"/>
        <v>7</v>
      </c>
      <c r="C560" s="5">
        <v>31470</v>
      </c>
      <c r="D560" s="5">
        <v>867576.80110000004</v>
      </c>
      <c r="E560" t="s">
        <v>123</v>
      </c>
      <c r="F560" t="s">
        <v>121</v>
      </c>
      <c r="G560">
        <v>3.15</v>
      </c>
      <c r="H560">
        <f t="shared" ca="1" si="35"/>
        <v>1</v>
      </c>
      <c r="I560">
        <f t="shared" ca="1" si="33"/>
        <v>7</v>
      </c>
      <c r="J560">
        <f t="shared" ca="1" si="34"/>
        <v>5</v>
      </c>
    </row>
    <row r="561" spans="1:10" x14ac:dyDescent="0.25">
      <c r="A561" s="1">
        <v>44188</v>
      </c>
      <c r="B561">
        <f t="shared" ca="1" si="32"/>
        <v>6</v>
      </c>
      <c r="C561" s="5">
        <v>31935</v>
      </c>
      <c r="D561" s="5">
        <v>8699343.1375399996</v>
      </c>
      <c r="E561" t="s">
        <v>125</v>
      </c>
      <c r="F561" t="s">
        <v>121</v>
      </c>
      <c r="G561">
        <v>550.98</v>
      </c>
      <c r="H561">
        <f t="shared" ca="1" si="35"/>
        <v>7</v>
      </c>
      <c r="I561">
        <f t="shared" ca="1" si="33"/>
        <v>20</v>
      </c>
      <c r="J561">
        <f t="shared" ca="1" si="34"/>
        <v>15</v>
      </c>
    </row>
    <row r="562" spans="1:10" x14ac:dyDescent="0.25">
      <c r="A562" s="1">
        <v>44190</v>
      </c>
      <c r="B562">
        <f t="shared" ca="1" si="32"/>
        <v>9</v>
      </c>
      <c r="C562" s="5">
        <v>32400</v>
      </c>
      <c r="D562">
        <v>875893.47338900005</v>
      </c>
      <c r="E562" t="s">
        <v>120</v>
      </c>
      <c r="F562" t="s">
        <v>124</v>
      </c>
      <c r="G562">
        <v>28.48</v>
      </c>
      <c r="H562">
        <f t="shared" ca="1" si="35"/>
        <v>4</v>
      </c>
      <c r="I562">
        <f t="shared" ca="1" si="33"/>
        <v>18</v>
      </c>
      <c r="J562">
        <f t="shared" ca="1" si="34"/>
        <v>9</v>
      </c>
    </row>
    <row r="563" spans="1:10" x14ac:dyDescent="0.25">
      <c r="A563" s="1">
        <v>44192</v>
      </c>
      <c r="B563">
        <f t="shared" ca="1" si="32"/>
        <v>4</v>
      </c>
      <c r="C563" s="5">
        <v>32865</v>
      </c>
      <c r="D563" s="5">
        <v>8836503.8095299993</v>
      </c>
      <c r="E563" t="s">
        <v>122</v>
      </c>
      <c r="F563" t="s">
        <v>126</v>
      </c>
      <c r="G563">
        <v>2.08</v>
      </c>
      <c r="H563">
        <f t="shared" ca="1" si="35"/>
        <v>10</v>
      </c>
      <c r="I563">
        <f t="shared" ca="1" si="33"/>
        <v>18</v>
      </c>
      <c r="J563">
        <f t="shared" ca="1" si="34"/>
        <v>8</v>
      </c>
    </row>
    <row r="564" spans="1:10" x14ac:dyDescent="0.25">
      <c r="A564" s="1">
        <v>44194</v>
      </c>
      <c r="B564">
        <f t="shared" ca="1" si="32"/>
        <v>8</v>
      </c>
      <c r="C564" s="5">
        <v>33330</v>
      </c>
      <c r="D564" s="5">
        <v>88890084.145658001</v>
      </c>
      <c r="E564" t="s">
        <v>123</v>
      </c>
      <c r="F564" t="s">
        <v>121</v>
      </c>
      <c r="G564">
        <v>45.99</v>
      </c>
      <c r="H564">
        <f t="shared" ca="1" si="35"/>
        <v>3</v>
      </c>
      <c r="I564">
        <f t="shared" ca="1" si="33"/>
        <v>7</v>
      </c>
      <c r="J564">
        <f t="shared" ca="1" si="34"/>
        <v>8</v>
      </c>
    </row>
    <row r="565" spans="1:10" x14ac:dyDescent="0.25">
      <c r="A565" s="1">
        <v>44196</v>
      </c>
      <c r="B565">
        <f t="shared" ca="1" si="32"/>
        <v>2</v>
      </c>
      <c r="C565" s="5">
        <v>33795</v>
      </c>
      <c r="D565">
        <v>89543664.481790006</v>
      </c>
      <c r="E565" t="s">
        <v>125</v>
      </c>
      <c r="F565" t="s">
        <v>127</v>
      </c>
      <c r="G565">
        <v>10.91</v>
      </c>
      <c r="H565">
        <f t="shared" ca="1" si="35"/>
        <v>5</v>
      </c>
      <c r="I565">
        <f t="shared" ca="1" si="33"/>
        <v>19</v>
      </c>
      <c r="J565">
        <f t="shared" ca="1" si="34"/>
        <v>6</v>
      </c>
    </row>
    <row r="566" spans="1:10" x14ac:dyDescent="0.25">
      <c r="A566" s="1">
        <v>44197</v>
      </c>
      <c r="B566">
        <f t="shared" ca="1" si="32"/>
        <v>2</v>
      </c>
      <c r="C566" s="5">
        <v>34260</v>
      </c>
      <c r="D566" s="5">
        <v>9019744.8179599997</v>
      </c>
      <c r="E566" t="s">
        <v>120</v>
      </c>
      <c r="F566" t="s">
        <v>121</v>
      </c>
      <c r="G566">
        <v>43.98</v>
      </c>
      <c r="H566">
        <f t="shared" ca="1" si="35"/>
        <v>6</v>
      </c>
      <c r="I566">
        <f t="shared" ca="1" si="33"/>
        <v>13</v>
      </c>
      <c r="J566">
        <f t="shared" ca="1" si="34"/>
        <v>2</v>
      </c>
    </row>
    <row r="567" spans="1:10" x14ac:dyDescent="0.25">
      <c r="A567" s="1">
        <v>44201</v>
      </c>
      <c r="B567">
        <f t="shared" ca="1" si="32"/>
        <v>9</v>
      </c>
      <c r="C567" s="5">
        <v>34725</v>
      </c>
      <c r="D567" s="5">
        <v>9085085.1540610008</v>
      </c>
      <c r="E567" t="s">
        <v>122</v>
      </c>
      <c r="F567" t="s">
        <v>121</v>
      </c>
      <c r="G567">
        <v>6.48</v>
      </c>
      <c r="H567">
        <f t="shared" ca="1" si="35"/>
        <v>10</v>
      </c>
      <c r="I567">
        <f t="shared" ca="1" si="33"/>
        <v>19</v>
      </c>
      <c r="J567">
        <f t="shared" ca="1" si="34"/>
        <v>15</v>
      </c>
    </row>
    <row r="568" spans="1:10" x14ac:dyDescent="0.25">
      <c r="A568" s="1">
        <v>44205</v>
      </c>
      <c r="B568">
        <f t="shared" ca="1" si="32"/>
        <v>6</v>
      </c>
      <c r="C568" s="5">
        <v>35190</v>
      </c>
      <c r="D568">
        <v>91504405.490195006</v>
      </c>
      <c r="E568" t="s">
        <v>123</v>
      </c>
      <c r="F568" t="s">
        <v>124</v>
      </c>
      <c r="G568">
        <v>35.89</v>
      </c>
      <c r="H568">
        <f t="shared" ca="1" si="35"/>
        <v>6</v>
      </c>
      <c r="I568">
        <f t="shared" ca="1" si="33"/>
        <v>13</v>
      </c>
      <c r="J568">
        <f t="shared" ca="1" si="34"/>
        <v>6</v>
      </c>
    </row>
    <row r="569" spans="1:10" x14ac:dyDescent="0.25">
      <c r="A569" s="1">
        <v>44209</v>
      </c>
      <c r="B569">
        <f t="shared" ca="1" si="32"/>
        <v>6</v>
      </c>
      <c r="C569" s="5">
        <v>35655</v>
      </c>
      <c r="D569" s="5">
        <v>9157985.8632999994</v>
      </c>
      <c r="E569" t="s">
        <v>125</v>
      </c>
      <c r="F569" t="s">
        <v>126</v>
      </c>
      <c r="G569">
        <v>11.48</v>
      </c>
      <c r="H569">
        <f t="shared" ca="1" si="35"/>
        <v>2</v>
      </c>
      <c r="I569">
        <f t="shared" ca="1" si="33"/>
        <v>17</v>
      </c>
      <c r="J569">
        <f t="shared" ca="1" si="34"/>
        <v>8</v>
      </c>
    </row>
    <row r="570" spans="1:10" x14ac:dyDescent="0.25">
      <c r="A570" s="1">
        <v>44213</v>
      </c>
      <c r="B570">
        <f t="shared" ca="1" si="32"/>
        <v>1</v>
      </c>
      <c r="C570" s="5">
        <v>36120</v>
      </c>
      <c r="D570" s="5">
        <v>9811566.1646400001</v>
      </c>
      <c r="E570" t="s">
        <v>120</v>
      </c>
      <c r="F570" t="s">
        <v>121</v>
      </c>
      <c r="G570">
        <v>517.48</v>
      </c>
      <c r="H570">
        <f t="shared" ca="1" si="35"/>
        <v>4</v>
      </c>
      <c r="I570">
        <f t="shared" ca="1" si="33"/>
        <v>14</v>
      </c>
      <c r="J570">
        <f t="shared" ca="1" si="34"/>
        <v>9</v>
      </c>
    </row>
    <row r="571" spans="1:10" x14ac:dyDescent="0.25">
      <c r="A571" s="1">
        <v>44217</v>
      </c>
      <c r="B571">
        <f t="shared" ca="1" si="32"/>
        <v>9</v>
      </c>
      <c r="C571" s="5">
        <v>36585</v>
      </c>
      <c r="D571">
        <v>93465146.498598993</v>
      </c>
      <c r="E571" t="s">
        <v>122</v>
      </c>
      <c r="F571" t="s">
        <v>127</v>
      </c>
      <c r="G571">
        <v>4.13</v>
      </c>
      <c r="H571">
        <f t="shared" ca="1" si="35"/>
        <v>3</v>
      </c>
      <c r="I571">
        <f t="shared" ca="1" si="33"/>
        <v>8</v>
      </c>
      <c r="J571">
        <f t="shared" ca="1" si="34"/>
        <v>11</v>
      </c>
    </row>
    <row r="572" spans="1:10" x14ac:dyDescent="0.25">
      <c r="A572" s="1">
        <v>44221</v>
      </c>
      <c r="B572">
        <f t="shared" ca="1" si="32"/>
        <v>8</v>
      </c>
      <c r="C572" s="5">
        <v>37050</v>
      </c>
      <c r="D572" s="5">
        <v>9411876.834733</v>
      </c>
      <c r="E572" t="s">
        <v>123</v>
      </c>
      <c r="F572" t="s">
        <v>121</v>
      </c>
      <c r="G572">
        <v>4.4800000000000004</v>
      </c>
      <c r="H572">
        <f t="shared" ca="1" si="35"/>
        <v>2</v>
      </c>
      <c r="I572">
        <f t="shared" ca="1" si="33"/>
        <v>1</v>
      </c>
      <c r="J572">
        <f t="shared" ca="1" si="34"/>
        <v>13</v>
      </c>
    </row>
    <row r="573" spans="1:10" x14ac:dyDescent="0.25">
      <c r="A573" s="1">
        <v>44225</v>
      </c>
      <c r="B573">
        <f t="shared" ca="1" si="32"/>
        <v>5</v>
      </c>
      <c r="C573" s="5">
        <v>37515</v>
      </c>
      <c r="D573" s="5">
        <v>9477307.170868</v>
      </c>
      <c r="E573" t="s">
        <v>125</v>
      </c>
      <c r="F573" t="s">
        <v>121</v>
      </c>
      <c r="G573">
        <v>39.06</v>
      </c>
      <c r="H573">
        <f t="shared" ca="1" si="35"/>
        <v>10</v>
      </c>
      <c r="I573">
        <f t="shared" ca="1" si="33"/>
        <v>18</v>
      </c>
      <c r="J573">
        <f t="shared" ca="1" si="34"/>
        <v>0</v>
      </c>
    </row>
    <row r="574" spans="1:10" x14ac:dyDescent="0.25">
      <c r="A574" s="1">
        <v>44229</v>
      </c>
      <c r="B574">
        <f t="shared" ca="1" si="32"/>
        <v>3</v>
      </c>
      <c r="C574" s="5">
        <v>37980</v>
      </c>
      <c r="D574">
        <v>9545887.5069999993</v>
      </c>
      <c r="E574" t="s">
        <v>120</v>
      </c>
      <c r="F574" t="s">
        <v>124</v>
      </c>
      <c r="G574">
        <v>37.700000000000003</v>
      </c>
      <c r="H574">
        <f t="shared" ca="1" si="35"/>
        <v>9</v>
      </c>
      <c r="I574">
        <f t="shared" ca="1" si="33"/>
        <v>10</v>
      </c>
      <c r="J574">
        <f t="shared" ca="1" si="34"/>
        <v>13</v>
      </c>
    </row>
    <row r="575" spans="1:10" x14ac:dyDescent="0.25">
      <c r="A575" s="1">
        <v>44233</v>
      </c>
      <c r="B575">
        <f t="shared" ca="1" si="32"/>
        <v>7</v>
      </c>
      <c r="C575" s="5">
        <v>38445</v>
      </c>
      <c r="D575" s="5">
        <v>96079467.843136996</v>
      </c>
      <c r="E575" t="s">
        <v>122</v>
      </c>
      <c r="F575" t="s">
        <v>126</v>
      </c>
      <c r="G575">
        <v>65.989999999999995</v>
      </c>
      <c r="H575">
        <f t="shared" ca="1" si="35"/>
        <v>9</v>
      </c>
      <c r="I575">
        <f t="shared" ca="1" si="33"/>
        <v>9</v>
      </c>
      <c r="J575">
        <f t="shared" ca="1" si="34"/>
        <v>14</v>
      </c>
    </row>
    <row r="576" spans="1:10" x14ac:dyDescent="0.25">
      <c r="A576" s="1">
        <v>44237</v>
      </c>
      <c r="B576">
        <f t="shared" ca="1" si="32"/>
        <v>8</v>
      </c>
      <c r="C576" s="5">
        <v>38910</v>
      </c>
      <c r="D576" s="5">
        <v>96733048.179710001</v>
      </c>
      <c r="E576" t="s">
        <v>123</v>
      </c>
      <c r="F576" t="s">
        <v>121</v>
      </c>
      <c r="G576">
        <v>5.98</v>
      </c>
      <c r="H576">
        <f t="shared" ca="1" si="35"/>
        <v>7</v>
      </c>
      <c r="I576">
        <f t="shared" ca="1" si="33"/>
        <v>19</v>
      </c>
      <c r="J576">
        <f t="shared" ca="1" si="34"/>
        <v>2</v>
      </c>
    </row>
    <row r="577" spans="1:10" x14ac:dyDescent="0.25">
      <c r="A577" s="1">
        <v>44241</v>
      </c>
      <c r="B577">
        <f t="shared" ca="1" si="32"/>
        <v>9</v>
      </c>
      <c r="C577" s="5">
        <v>39375</v>
      </c>
      <c r="D577">
        <v>9738668.5154049993</v>
      </c>
      <c r="E577" t="s">
        <v>125</v>
      </c>
      <c r="F577" t="s">
        <v>127</v>
      </c>
      <c r="G577">
        <v>2.61</v>
      </c>
      <c r="H577">
        <f t="shared" ca="1" si="35"/>
        <v>5</v>
      </c>
      <c r="I577">
        <f t="shared" ca="1" si="33"/>
        <v>4</v>
      </c>
      <c r="J577">
        <f t="shared" ca="1" si="34"/>
        <v>11</v>
      </c>
    </row>
    <row r="578" spans="1:10" x14ac:dyDescent="0.25">
      <c r="A578" s="1">
        <v>44245</v>
      </c>
      <c r="B578">
        <f t="shared" ca="1" si="32"/>
        <v>2</v>
      </c>
      <c r="C578" s="5">
        <v>39840</v>
      </c>
      <c r="D578" s="5">
        <v>9804008.8515399992</v>
      </c>
      <c r="E578" t="s">
        <v>120</v>
      </c>
      <c r="F578" t="s">
        <v>121</v>
      </c>
      <c r="G578">
        <v>73.98</v>
      </c>
      <c r="H578">
        <f t="shared" ca="1" si="35"/>
        <v>2</v>
      </c>
      <c r="I578">
        <f t="shared" ca="1" si="33"/>
        <v>19</v>
      </c>
      <c r="J578">
        <f t="shared" ca="1" si="34"/>
        <v>2</v>
      </c>
    </row>
    <row r="579" spans="1:10" x14ac:dyDescent="0.25">
      <c r="A579" s="1">
        <v>44249</v>
      </c>
      <c r="B579">
        <f t="shared" ref="B579:B642" ca="1" si="36">RANDBETWEEN(1,9)</f>
        <v>6</v>
      </c>
      <c r="C579" s="5">
        <v>40305</v>
      </c>
      <c r="D579" s="5">
        <v>98693789.187674001</v>
      </c>
      <c r="E579" t="s">
        <v>122</v>
      </c>
      <c r="F579" t="s">
        <v>121</v>
      </c>
      <c r="G579">
        <v>51.98</v>
      </c>
      <c r="H579">
        <f t="shared" ca="1" si="35"/>
        <v>7</v>
      </c>
      <c r="I579">
        <f t="shared" ref="I579:I642" ca="1" si="37">RANDBETWEEN(1,20)</f>
        <v>16</v>
      </c>
      <c r="J579">
        <f t="shared" ref="J579:J642" ca="1" si="38">RANDBETWEEN(0,15)</f>
        <v>8</v>
      </c>
    </row>
    <row r="580" spans="1:10" x14ac:dyDescent="0.25">
      <c r="A580" s="1">
        <v>44253</v>
      </c>
      <c r="B580">
        <f t="shared" ca="1" si="36"/>
        <v>3</v>
      </c>
      <c r="C580" s="5">
        <v>40770</v>
      </c>
      <c r="D580">
        <v>99347369.538090006</v>
      </c>
      <c r="E580" t="s">
        <v>123</v>
      </c>
      <c r="F580" t="s">
        <v>124</v>
      </c>
      <c r="G580">
        <v>7.08</v>
      </c>
      <c r="H580">
        <f t="shared" ca="1" si="35"/>
        <v>2</v>
      </c>
      <c r="I580">
        <f t="shared" ca="1" si="37"/>
        <v>15</v>
      </c>
      <c r="J580">
        <f t="shared" ca="1" si="38"/>
        <v>7</v>
      </c>
    </row>
    <row r="581" spans="1:10" x14ac:dyDescent="0.25">
      <c r="A581" s="1">
        <v>44257</v>
      </c>
      <c r="B581">
        <f t="shared" ca="1" si="36"/>
        <v>4</v>
      </c>
      <c r="C581" s="5">
        <v>41235</v>
      </c>
      <c r="D581" s="5">
        <v>300000949.85994297</v>
      </c>
      <c r="E581" t="s">
        <v>125</v>
      </c>
      <c r="F581" t="s">
        <v>126</v>
      </c>
      <c r="G581">
        <v>83.1</v>
      </c>
      <c r="H581">
        <f t="shared" ca="1" si="35"/>
        <v>5</v>
      </c>
      <c r="I581">
        <f t="shared" ca="1" si="37"/>
        <v>18</v>
      </c>
      <c r="J581">
        <f t="shared" ca="1" si="38"/>
        <v>4</v>
      </c>
    </row>
    <row r="582" spans="1:10" x14ac:dyDescent="0.25">
      <c r="A582" s="1">
        <v>44261</v>
      </c>
      <c r="B582">
        <f t="shared" ca="1" si="36"/>
        <v>6</v>
      </c>
      <c r="C582" s="5">
        <v>41700</v>
      </c>
      <c r="D582" s="5">
        <v>300654530.196078</v>
      </c>
      <c r="E582" t="s">
        <v>120</v>
      </c>
      <c r="F582" t="s">
        <v>121</v>
      </c>
      <c r="G582">
        <v>125.99</v>
      </c>
      <c r="H582">
        <f t="shared" ca="1" si="35"/>
        <v>3</v>
      </c>
      <c r="I582">
        <f t="shared" ca="1" si="37"/>
        <v>15</v>
      </c>
      <c r="J582">
        <f t="shared" ca="1" si="38"/>
        <v>6</v>
      </c>
    </row>
    <row r="583" spans="1:10" x14ac:dyDescent="0.25">
      <c r="A583" s="1">
        <v>44265</v>
      </c>
      <c r="B583">
        <f t="shared" ca="1" si="36"/>
        <v>3</v>
      </c>
      <c r="C583" s="5">
        <v>42165</v>
      </c>
      <c r="D583">
        <v>301308110.53100002</v>
      </c>
      <c r="E583" t="s">
        <v>122</v>
      </c>
      <c r="F583" t="s">
        <v>127</v>
      </c>
      <c r="G583">
        <v>99.99</v>
      </c>
      <c r="H583">
        <f t="shared" ca="1" si="35"/>
        <v>5</v>
      </c>
      <c r="I583">
        <f t="shared" ca="1" si="37"/>
        <v>5</v>
      </c>
      <c r="J583">
        <f t="shared" ca="1" si="38"/>
        <v>14</v>
      </c>
    </row>
    <row r="584" spans="1:10" x14ac:dyDescent="0.25">
      <c r="A584" s="1">
        <v>44269</v>
      </c>
      <c r="B584">
        <f t="shared" ca="1" si="36"/>
        <v>4</v>
      </c>
      <c r="C584" s="5">
        <v>42630</v>
      </c>
      <c r="D584" s="5">
        <v>301961690.86834699</v>
      </c>
      <c r="E584" t="s">
        <v>123</v>
      </c>
      <c r="F584" t="s">
        <v>121</v>
      </c>
      <c r="G584">
        <v>7.64</v>
      </c>
      <c r="H584">
        <f t="shared" ca="1" si="35"/>
        <v>9</v>
      </c>
      <c r="I584">
        <f t="shared" ca="1" si="37"/>
        <v>2</v>
      </c>
      <c r="J584">
        <f t="shared" ca="1" si="38"/>
        <v>15</v>
      </c>
    </row>
    <row r="585" spans="1:10" x14ac:dyDescent="0.25">
      <c r="A585" s="1">
        <v>44273</v>
      </c>
      <c r="B585">
        <f t="shared" ca="1" si="36"/>
        <v>9</v>
      </c>
      <c r="C585" s="5">
        <v>43095</v>
      </c>
      <c r="D585" s="5">
        <v>3061571.0448099999</v>
      </c>
      <c r="E585" t="s">
        <v>125</v>
      </c>
      <c r="F585" t="s">
        <v>121</v>
      </c>
      <c r="G585">
        <v>55.94</v>
      </c>
      <c r="H585">
        <f t="shared" ca="1" si="35"/>
        <v>10</v>
      </c>
      <c r="I585">
        <f t="shared" ca="1" si="37"/>
        <v>9</v>
      </c>
      <c r="J585">
        <f t="shared" ca="1" si="38"/>
        <v>15</v>
      </c>
    </row>
    <row r="586" spans="1:10" x14ac:dyDescent="0.25">
      <c r="A586" s="1">
        <v>44277</v>
      </c>
      <c r="B586">
        <f t="shared" ca="1" si="36"/>
        <v>7</v>
      </c>
      <c r="C586" s="5">
        <v>43560</v>
      </c>
      <c r="D586" s="5">
        <v>30368851.540615998</v>
      </c>
      <c r="E586" t="s">
        <v>120</v>
      </c>
      <c r="F586" t="s">
        <v>124</v>
      </c>
      <c r="G586">
        <v>6.3</v>
      </c>
      <c r="H586">
        <f t="shared" ca="1" si="35"/>
        <v>10</v>
      </c>
      <c r="I586">
        <f t="shared" ca="1" si="37"/>
        <v>11</v>
      </c>
      <c r="J586">
        <f t="shared" ca="1" si="38"/>
        <v>1</v>
      </c>
    </row>
    <row r="587" spans="1:10" x14ac:dyDescent="0.25">
      <c r="A587" s="1">
        <v>44281</v>
      </c>
      <c r="B587">
        <f t="shared" ca="1" si="36"/>
        <v>8</v>
      </c>
      <c r="C587" s="5">
        <v>44025</v>
      </c>
      <c r="D587" s="5">
        <v>3039431.8767499998</v>
      </c>
      <c r="E587" t="s">
        <v>122</v>
      </c>
      <c r="F587" t="s">
        <v>126</v>
      </c>
      <c r="G587">
        <v>14.42</v>
      </c>
      <c r="H587">
        <f t="shared" ca="1" si="35"/>
        <v>3</v>
      </c>
      <c r="I587">
        <f t="shared" ca="1" si="37"/>
        <v>18</v>
      </c>
      <c r="J587">
        <f t="shared" ca="1" si="38"/>
        <v>9</v>
      </c>
    </row>
    <row r="588" spans="1:10" x14ac:dyDescent="0.25">
      <c r="A588" s="1">
        <v>44285</v>
      </c>
      <c r="B588">
        <f t="shared" ca="1" si="36"/>
        <v>3</v>
      </c>
      <c r="C588" s="5">
        <v>44490</v>
      </c>
      <c r="D588" s="5">
        <v>30457601.1884</v>
      </c>
      <c r="E588" t="s">
        <v>123</v>
      </c>
      <c r="F588" t="s">
        <v>121</v>
      </c>
      <c r="G588">
        <v>209.84</v>
      </c>
      <c r="H588">
        <f t="shared" ca="1" si="35"/>
        <v>10</v>
      </c>
      <c r="I588">
        <f t="shared" ca="1" si="37"/>
        <v>10</v>
      </c>
      <c r="J588">
        <f t="shared" ca="1" si="38"/>
        <v>10</v>
      </c>
    </row>
    <row r="589" spans="1:10" x14ac:dyDescent="0.25">
      <c r="A589" s="1">
        <v>44289</v>
      </c>
      <c r="B589">
        <f t="shared" ca="1" si="36"/>
        <v>3</v>
      </c>
      <c r="C589" s="5">
        <v>44955</v>
      </c>
      <c r="D589" s="5">
        <v>305959.54901900003</v>
      </c>
      <c r="E589" t="s">
        <v>125</v>
      </c>
      <c r="F589" t="s">
        <v>127</v>
      </c>
      <c r="G589">
        <v>194.3</v>
      </c>
      <c r="H589">
        <f t="shared" ca="1" si="35"/>
        <v>8</v>
      </c>
      <c r="I589">
        <f t="shared" ca="1" si="37"/>
        <v>1</v>
      </c>
      <c r="J589">
        <f t="shared" ca="1" si="38"/>
        <v>12</v>
      </c>
    </row>
    <row r="590" spans="1:10" x14ac:dyDescent="0.25">
      <c r="A590" s="1">
        <v>44293</v>
      </c>
      <c r="B590">
        <f t="shared" ca="1" si="36"/>
        <v>3</v>
      </c>
      <c r="C590" s="5">
        <v>45420</v>
      </c>
      <c r="D590" s="5">
        <v>30588317.885152999</v>
      </c>
      <c r="E590" t="s">
        <v>120</v>
      </c>
      <c r="F590" t="s">
        <v>121</v>
      </c>
      <c r="G590">
        <v>6.68</v>
      </c>
      <c r="H590">
        <f t="shared" ca="1" si="35"/>
        <v>2</v>
      </c>
      <c r="I590">
        <f t="shared" ca="1" si="37"/>
        <v>3</v>
      </c>
      <c r="J590">
        <f t="shared" ca="1" si="38"/>
        <v>10</v>
      </c>
    </row>
    <row r="591" spans="1:10" x14ac:dyDescent="0.25">
      <c r="A591" s="1">
        <v>44297</v>
      </c>
      <c r="B591">
        <f t="shared" ca="1" si="36"/>
        <v>1</v>
      </c>
      <c r="C591" s="5">
        <v>45885</v>
      </c>
      <c r="D591" s="5">
        <v>306536753.18800002</v>
      </c>
      <c r="E591" t="s">
        <v>122</v>
      </c>
      <c r="F591" t="s">
        <v>121</v>
      </c>
      <c r="G591">
        <v>6.68</v>
      </c>
      <c r="H591">
        <f t="shared" ca="1" si="35"/>
        <v>1</v>
      </c>
      <c r="I591">
        <f t="shared" ca="1" si="37"/>
        <v>10</v>
      </c>
      <c r="J591">
        <f t="shared" ca="1" si="38"/>
        <v>6</v>
      </c>
    </row>
    <row r="592" spans="1:10" x14ac:dyDescent="0.25">
      <c r="A592" s="1">
        <v>44301</v>
      </c>
      <c r="B592">
        <f t="shared" ca="1" si="36"/>
        <v>9</v>
      </c>
      <c r="C592" s="5">
        <v>46350</v>
      </c>
      <c r="D592" s="5">
        <v>307190333.55739999</v>
      </c>
      <c r="E592" t="s">
        <v>123</v>
      </c>
      <c r="F592" t="s">
        <v>124</v>
      </c>
      <c r="G592">
        <v>5.44</v>
      </c>
      <c r="H592">
        <f t="shared" ca="1" si="35"/>
        <v>5</v>
      </c>
      <c r="I592">
        <f t="shared" ca="1" si="37"/>
        <v>6</v>
      </c>
      <c r="J592">
        <f t="shared" ca="1" si="38"/>
        <v>7</v>
      </c>
    </row>
    <row r="593" spans="1:10" x14ac:dyDescent="0.25">
      <c r="A593" s="1">
        <v>44305</v>
      </c>
      <c r="B593">
        <f t="shared" ca="1" si="36"/>
        <v>2</v>
      </c>
      <c r="C593" s="5">
        <v>46815</v>
      </c>
      <c r="D593" s="5">
        <v>307843913.89355701</v>
      </c>
      <c r="E593" t="s">
        <v>125</v>
      </c>
      <c r="F593" t="s">
        <v>126</v>
      </c>
      <c r="G593">
        <v>26.38</v>
      </c>
      <c r="H593">
        <f t="shared" ca="1" si="35"/>
        <v>2</v>
      </c>
      <c r="I593">
        <f t="shared" ca="1" si="37"/>
        <v>16</v>
      </c>
      <c r="J593">
        <f t="shared" ca="1" si="38"/>
        <v>13</v>
      </c>
    </row>
    <row r="594" spans="1:10" x14ac:dyDescent="0.25">
      <c r="A594" s="1">
        <v>44309</v>
      </c>
      <c r="B594">
        <f t="shared" ca="1" si="36"/>
        <v>7</v>
      </c>
      <c r="C594" s="5">
        <v>47280</v>
      </c>
      <c r="D594" s="5">
        <v>308497494.9691</v>
      </c>
      <c r="E594" t="s">
        <v>120</v>
      </c>
      <c r="F594" t="s">
        <v>121</v>
      </c>
      <c r="G594">
        <v>20.99</v>
      </c>
      <c r="H594">
        <f t="shared" ca="1" si="35"/>
        <v>6</v>
      </c>
      <c r="I594">
        <f t="shared" ca="1" si="37"/>
        <v>20</v>
      </c>
      <c r="J594">
        <f t="shared" ca="1" si="38"/>
        <v>0</v>
      </c>
    </row>
    <row r="595" spans="1:10" x14ac:dyDescent="0.25">
      <c r="A595" s="1">
        <v>44313</v>
      </c>
      <c r="B595">
        <f t="shared" ca="1" si="36"/>
        <v>2</v>
      </c>
      <c r="C595" s="5">
        <v>47745</v>
      </c>
      <c r="D595" s="5">
        <v>309151074.56585997</v>
      </c>
      <c r="E595" t="s">
        <v>122</v>
      </c>
      <c r="F595" t="s">
        <v>127</v>
      </c>
      <c r="G595">
        <v>138.75</v>
      </c>
      <c r="H595">
        <f t="shared" ca="1" si="35"/>
        <v>8</v>
      </c>
      <c r="I595">
        <f t="shared" ca="1" si="37"/>
        <v>8</v>
      </c>
      <c r="J595">
        <f t="shared" ca="1" si="38"/>
        <v>10</v>
      </c>
    </row>
    <row r="596" spans="1:10" x14ac:dyDescent="0.25">
      <c r="A596" s="1">
        <v>44317</v>
      </c>
      <c r="B596">
        <f t="shared" ca="1" si="36"/>
        <v>4</v>
      </c>
      <c r="C596" s="5">
        <v>48210</v>
      </c>
      <c r="D596" s="5">
        <v>309804654.90196002</v>
      </c>
      <c r="E596" t="s">
        <v>123</v>
      </c>
      <c r="F596" t="s">
        <v>121</v>
      </c>
      <c r="G596">
        <v>6.3</v>
      </c>
      <c r="H596">
        <f t="shared" ca="1" si="35"/>
        <v>1</v>
      </c>
      <c r="I596">
        <f t="shared" ca="1" si="37"/>
        <v>11</v>
      </c>
      <c r="J596">
        <f t="shared" ca="1" si="38"/>
        <v>4</v>
      </c>
    </row>
    <row r="597" spans="1:10" x14ac:dyDescent="0.25">
      <c r="A597" s="1">
        <v>44321</v>
      </c>
      <c r="B597">
        <f t="shared" ca="1" si="36"/>
        <v>1</v>
      </c>
      <c r="C597" s="5">
        <v>48675</v>
      </c>
      <c r="D597">
        <v>31045835.38095</v>
      </c>
      <c r="E597" t="s">
        <v>125</v>
      </c>
      <c r="F597" t="s">
        <v>121</v>
      </c>
      <c r="G597">
        <v>138.75</v>
      </c>
      <c r="H597">
        <f t="shared" ca="1" si="35"/>
        <v>5</v>
      </c>
      <c r="I597">
        <f t="shared" ca="1" si="37"/>
        <v>12</v>
      </c>
      <c r="J597">
        <f t="shared" ca="1" si="38"/>
        <v>15</v>
      </c>
    </row>
    <row r="598" spans="1:10" x14ac:dyDescent="0.25">
      <c r="A598" s="1">
        <v>44325</v>
      </c>
      <c r="B598">
        <f t="shared" ca="1" si="36"/>
        <v>6</v>
      </c>
      <c r="C598" s="5">
        <v>49140</v>
      </c>
      <c r="D598" s="5">
        <v>311111815.57489997</v>
      </c>
      <c r="E598" t="s">
        <v>120</v>
      </c>
      <c r="F598" t="s">
        <v>124</v>
      </c>
      <c r="G598">
        <v>22.38</v>
      </c>
      <c r="H598">
        <f t="shared" ca="1" si="35"/>
        <v>7</v>
      </c>
      <c r="I598">
        <f t="shared" ca="1" si="37"/>
        <v>8</v>
      </c>
      <c r="J598">
        <f t="shared" ca="1" si="38"/>
        <v>12</v>
      </c>
    </row>
    <row r="599" spans="1:10" x14ac:dyDescent="0.25">
      <c r="A599" s="1">
        <v>44329</v>
      </c>
      <c r="B599">
        <f t="shared" ca="1" si="36"/>
        <v>4</v>
      </c>
      <c r="C599" s="5">
        <v>49605</v>
      </c>
      <c r="D599" s="5">
        <v>311765395.91036302</v>
      </c>
      <c r="E599" t="s">
        <v>122</v>
      </c>
      <c r="F599" t="s">
        <v>126</v>
      </c>
      <c r="G599">
        <v>17.78</v>
      </c>
      <c r="H599">
        <f t="shared" ca="1" si="35"/>
        <v>3</v>
      </c>
      <c r="I599">
        <f t="shared" ca="1" si="37"/>
        <v>19</v>
      </c>
      <c r="J599">
        <f t="shared" ca="1" si="38"/>
        <v>7</v>
      </c>
    </row>
    <row r="600" spans="1:10" x14ac:dyDescent="0.25">
      <c r="A600" s="1">
        <v>44333</v>
      </c>
      <c r="B600">
        <f t="shared" ca="1" si="36"/>
        <v>5</v>
      </c>
      <c r="C600" s="5">
        <v>50070</v>
      </c>
      <c r="D600">
        <v>31418976.464979999</v>
      </c>
      <c r="E600" t="s">
        <v>123</v>
      </c>
      <c r="F600" t="s">
        <v>121</v>
      </c>
      <c r="G600">
        <v>15.99</v>
      </c>
      <c r="H600">
        <f t="shared" ca="1" si="35"/>
        <v>4</v>
      </c>
      <c r="I600">
        <f t="shared" ca="1" si="37"/>
        <v>13</v>
      </c>
      <c r="J600">
        <f t="shared" ca="1" si="38"/>
        <v>0</v>
      </c>
    </row>
    <row r="601" spans="1:10" x14ac:dyDescent="0.25">
      <c r="A601" s="1">
        <v>44337</v>
      </c>
      <c r="B601">
        <f t="shared" ca="1" si="36"/>
        <v>4</v>
      </c>
      <c r="C601" s="5">
        <v>50535</v>
      </c>
      <c r="D601" s="5">
        <v>31307556.586300001</v>
      </c>
      <c r="E601" t="s">
        <v>125</v>
      </c>
      <c r="F601" t="s">
        <v>127</v>
      </c>
      <c r="G601">
        <v>22.84</v>
      </c>
      <c r="H601">
        <f t="shared" ca="1" si="35"/>
        <v>6</v>
      </c>
      <c r="I601">
        <f t="shared" ca="1" si="37"/>
        <v>19</v>
      </c>
      <c r="J601">
        <f t="shared" ca="1" si="38"/>
        <v>8</v>
      </c>
    </row>
    <row r="602" spans="1:10" x14ac:dyDescent="0.25">
      <c r="A602" s="1">
        <v>44341</v>
      </c>
      <c r="B602">
        <f t="shared" ca="1" si="36"/>
        <v>6</v>
      </c>
      <c r="C602" s="5">
        <v>51000</v>
      </c>
      <c r="D602" s="5">
        <v>31376136.918767001</v>
      </c>
      <c r="E602" t="s">
        <v>120</v>
      </c>
      <c r="F602" t="s">
        <v>121</v>
      </c>
      <c r="G602">
        <v>15.94</v>
      </c>
      <c r="H602">
        <f t="shared" ca="1" si="35"/>
        <v>8</v>
      </c>
      <c r="I602">
        <f t="shared" ca="1" si="37"/>
        <v>12</v>
      </c>
      <c r="J602">
        <f t="shared" ca="1" si="38"/>
        <v>4</v>
      </c>
    </row>
    <row r="603" spans="1:10" x14ac:dyDescent="0.25">
      <c r="A603" s="1">
        <v>44345</v>
      </c>
      <c r="B603">
        <f t="shared" ca="1" si="36"/>
        <v>1</v>
      </c>
      <c r="C603" s="5">
        <v>51465</v>
      </c>
      <c r="D603">
        <v>314379717.54900998</v>
      </c>
      <c r="E603" t="s">
        <v>122</v>
      </c>
      <c r="F603" t="s">
        <v>121</v>
      </c>
      <c r="G603">
        <v>150.88999999999999</v>
      </c>
      <c r="H603">
        <f t="shared" ca="1" si="35"/>
        <v>3</v>
      </c>
      <c r="I603">
        <f t="shared" ca="1" si="37"/>
        <v>18</v>
      </c>
      <c r="J603">
        <f t="shared" ca="1" si="38"/>
        <v>0</v>
      </c>
    </row>
    <row r="604" spans="1:10" x14ac:dyDescent="0.25">
      <c r="A604" s="1">
        <v>44349</v>
      </c>
      <c r="B604">
        <f t="shared" ca="1" si="36"/>
        <v>4</v>
      </c>
      <c r="C604" s="5">
        <v>51930</v>
      </c>
      <c r="D604" s="5">
        <v>31503397.591035999</v>
      </c>
      <c r="E604" t="s">
        <v>123</v>
      </c>
      <c r="F604" t="s">
        <v>124</v>
      </c>
      <c r="G604">
        <v>19.23</v>
      </c>
      <c r="H604">
        <f t="shared" ca="1" si="35"/>
        <v>7</v>
      </c>
      <c r="I604">
        <f t="shared" ca="1" si="37"/>
        <v>6</v>
      </c>
      <c r="J604">
        <f t="shared" ca="1" si="38"/>
        <v>2</v>
      </c>
    </row>
    <row r="605" spans="1:10" x14ac:dyDescent="0.25">
      <c r="A605" s="1">
        <v>44353</v>
      </c>
      <c r="B605">
        <f t="shared" ca="1" si="36"/>
        <v>7</v>
      </c>
      <c r="C605" s="5">
        <v>52395</v>
      </c>
      <c r="D605" s="5">
        <v>315686877.97170001</v>
      </c>
      <c r="E605" t="s">
        <v>125</v>
      </c>
      <c r="F605" t="s">
        <v>126</v>
      </c>
      <c r="G605">
        <v>13.9</v>
      </c>
      <c r="H605">
        <f t="shared" ca="1" si="35"/>
        <v>10</v>
      </c>
      <c r="I605">
        <f t="shared" ca="1" si="37"/>
        <v>18</v>
      </c>
      <c r="J605">
        <f t="shared" ca="1" si="38"/>
        <v>5</v>
      </c>
    </row>
    <row r="606" spans="1:10" x14ac:dyDescent="0.25">
      <c r="A606" s="1">
        <v>44357</v>
      </c>
      <c r="B606">
        <f t="shared" ca="1" si="36"/>
        <v>4</v>
      </c>
      <c r="C606" s="5">
        <v>52860</v>
      </c>
      <c r="D606">
        <v>316340458.63305002</v>
      </c>
      <c r="E606" t="s">
        <v>120</v>
      </c>
      <c r="F606" t="s">
        <v>121</v>
      </c>
      <c r="G606">
        <v>55.99</v>
      </c>
      <c r="H606">
        <f t="shared" ca="1" si="35"/>
        <v>0</v>
      </c>
      <c r="I606">
        <f t="shared" ca="1" si="37"/>
        <v>16</v>
      </c>
      <c r="J606">
        <f t="shared" ca="1" si="38"/>
        <v>3</v>
      </c>
    </row>
    <row r="607" spans="1:10" x14ac:dyDescent="0.25">
      <c r="A607" s="1">
        <v>44361</v>
      </c>
      <c r="B607">
        <f t="shared" ca="1" si="36"/>
        <v>6</v>
      </c>
      <c r="C607" s="5">
        <v>53325</v>
      </c>
      <c r="D607" s="5">
        <v>316994038.59943902</v>
      </c>
      <c r="E607" t="s">
        <v>122</v>
      </c>
      <c r="F607" t="s">
        <v>127</v>
      </c>
      <c r="G607">
        <v>7.64</v>
      </c>
      <c r="H607">
        <f t="shared" ref="H607:H670" ca="1" si="39">RANDBETWEEN(0,10)</f>
        <v>0</v>
      </c>
      <c r="I607">
        <f t="shared" ca="1" si="37"/>
        <v>4</v>
      </c>
      <c r="J607">
        <f t="shared" ca="1" si="38"/>
        <v>6</v>
      </c>
    </row>
    <row r="608" spans="1:10" x14ac:dyDescent="0.25">
      <c r="A608" s="1">
        <v>44365</v>
      </c>
      <c r="B608">
        <f t="shared" ca="1" si="36"/>
        <v>9</v>
      </c>
      <c r="C608" s="5">
        <v>53790</v>
      </c>
      <c r="D608" s="5">
        <v>317647618.93557298</v>
      </c>
      <c r="E608" t="s">
        <v>123</v>
      </c>
      <c r="F608" t="s">
        <v>121</v>
      </c>
      <c r="G608">
        <v>9.06</v>
      </c>
      <c r="H608">
        <f t="shared" ca="1" si="39"/>
        <v>9</v>
      </c>
      <c r="I608">
        <f t="shared" ca="1" si="37"/>
        <v>7</v>
      </c>
      <c r="J608">
        <f t="shared" ca="1" si="38"/>
        <v>2</v>
      </c>
    </row>
    <row r="609" spans="1:10" x14ac:dyDescent="0.25">
      <c r="A609" s="1">
        <v>44369</v>
      </c>
      <c r="B609">
        <f t="shared" ca="1" si="36"/>
        <v>9</v>
      </c>
      <c r="C609" s="5">
        <v>54255</v>
      </c>
      <c r="D609">
        <v>318301199.71708</v>
      </c>
      <c r="E609" t="s">
        <v>125</v>
      </c>
      <c r="F609" t="s">
        <v>121</v>
      </c>
      <c r="G609">
        <v>30.42</v>
      </c>
      <c r="H609">
        <f t="shared" ca="1" si="39"/>
        <v>0</v>
      </c>
      <c r="I609">
        <f t="shared" ca="1" si="37"/>
        <v>12</v>
      </c>
      <c r="J609">
        <f t="shared" ca="1" si="38"/>
        <v>15</v>
      </c>
    </row>
    <row r="610" spans="1:10" x14ac:dyDescent="0.25">
      <c r="A610" s="1">
        <v>44373</v>
      </c>
      <c r="B610">
        <f t="shared" ca="1" si="36"/>
        <v>5</v>
      </c>
      <c r="C610" s="5">
        <v>54720</v>
      </c>
      <c r="D610" s="5">
        <v>318954779.60784</v>
      </c>
      <c r="E610" t="s">
        <v>120</v>
      </c>
      <c r="F610" t="s">
        <v>124</v>
      </c>
      <c r="G610">
        <v>37.94</v>
      </c>
      <c r="H610">
        <f t="shared" ca="1" si="39"/>
        <v>7</v>
      </c>
      <c r="I610">
        <f t="shared" ca="1" si="37"/>
        <v>18</v>
      </c>
      <c r="J610">
        <f t="shared" ca="1" si="38"/>
        <v>2</v>
      </c>
    </row>
    <row r="611" spans="1:10" x14ac:dyDescent="0.25">
      <c r="A611" s="1">
        <v>44377</v>
      </c>
      <c r="B611">
        <f t="shared" ca="1" si="36"/>
        <v>1</v>
      </c>
      <c r="C611" s="5">
        <v>55185</v>
      </c>
      <c r="D611" s="5">
        <v>319608359.943977</v>
      </c>
      <c r="E611" t="s">
        <v>122</v>
      </c>
      <c r="F611" t="s">
        <v>126</v>
      </c>
      <c r="G611">
        <v>14.27</v>
      </c>
      <c r="H611">
        <f t="shared" ca="1" si="39"/>
        <v>10</v>
      </c>
      <c r="I611">
        <f t="shared" ca="1" si="37"/>
        <v>4</v>
      </c>
      <c r="J611">
        <f t="shared" ca="1" si="38"/>
        <v>1</v>
      </c>
    </row>
    <row r="612" spans="1:10" x14ac:dyDescent="0.25">
      <c r="A612" s="1">
        <v>44381</v>
      </c>
      <c r="B612">
        <f t="shared" ca="1" si="36"/>
        <v>5</v>
      </c>
      <c r="C612" s="5">
        <v>55650</v>
      </c>
      <c r="D612">
        <v>3061940.8011099999</v>
      </c>
      <c r="E612" t="s">
        <v>123</v>
      </c>
      <c r="F612" t="s">
        <v>121</v>
      </c>
      <c r="G612">
        <v>15.14</v>
      </c>
      <c r="H612">
        <f t="shared" ca="1" si="39"/>
        <v>10</v>
      </c>
      <c r="I612">
        <f t="shared" ca="1" si="37"/>
        <v>8</v>
      </c>
      <c r="J612">
        <f t="shared" ca="1" si="38"/>
        <v>15</v>
      </c>
    </row>
    <row r="613" spans="1:10" x14ac:dyDescent="0.25">
      <c r="A613" s="1">
        <v>44385</v>
      </c>
      <c r="B613">
        <f t="shared" ca="1" si="36"/>
        <v>1</v>
      </c>
      <c r="C613" s="5">
        <v>56115</v>
      </c>
      <c r="D613" s="5">
        <v>3091550.6164600002</v>
      </c>
      <c r="E613" t="s">
        <v>125</v>
      </c>
      <c r="F613" t="s">
        <v>127</v>
      </c>
      <c r="G613">
        <v>328.14</v>
      </c>
      <c r="H613">
        <f t="shared" ca="1" si="39"/>
        <v>8</v>
      </c>
      <c r="I613">
        <f t="shared" ca="1" si="37"/>
        <v>16</v>
      </c>
      <c r="J613">
        <f t="shared" ca="1" si="38"/>
        <v>7</v>
      </c>
    </row>
    <row r="614" spans="1:10" x14ac:dyDescent="0.25">
      <c r="A614" s="1">
        <v>44389</v>
      </c>
      <c r="B614">
        <f t="shared" ca="1" si="36"/>
        <v>2</v>
      </c>
      <c r="C614" s="5">
        <v>56580</v>
      </c>
      <c r="D614" s="5">
        <v>31569100.9538</v>
      </c>
      <c r="E614" t="s">
        <v>120</v>
      </c>
      <c r="F614" t="s">
        <v>121</v>
      </c>
      <c r="G614">
        <v>328.14</v>
      </c>
      <c r="H614">
        <f t="shared" ca="1" si="39"/>
        <v>3</v>
      </c>
      <c r="I614">
        <f t="shared" ca="1" si="37"/>
        <v>7</v>
      </c>
      <c r="J614">
        <f t="shared" ca="1" si="38"/>
        <v>10</v>
      </c>
    </row>
    <row r="615" spans="1:10" x14ac:dyDescent="0.25">
      <c r="A615" s="1">
        <v>44393</v>
      </c>
      <c r="B615">
        <f t="shared" ca="1" si="36"/>
        <v>7</v>
      </c>
      <c r="C615" s="5">
        <v>57045</v>
      </c>
      <c r="D615">
        <v>3681.8851500000001</v>
      </c>
      <c r="E615" t="s">
        <v>122</v>
      </c>
      <c r="F615" t="s">
        <v>121</v>
      </c>
      <c r="G615">
        <v>6.35</v>
      </c>
      <c r="H615">
        <f t="shared" ca="1" si="39"/>
        <v>0</v>
      </c>
      <c r="I615">
        <f t="shared" ca="1" si="37"/>
        <v>19</v>
      </c>
      <c r="J615">
        <f t="shared" ca="1" si="38"/>
        <v>5</v>
      </c>
    </row>
    <row r="616" spans="1:10" x14ac:dyDescent="0.25">
      <c r="A616" s="1">
        <v>44397</v>
      </c>
      <c r="B616">
        <f t="shared" ca="1" si="36"/>
        <v>7</v>
      </c>
      <c r="C616" s="5">
        <v>57510</v>
      </c>
      <c r="D616" s="5">
        <v>387661.64649000001</v>
      </c>
      <c r="E616" t="s">
        <v>123</v>
      </c>
      <c r="F616" t="s">
        <v>124</v>
      </c>
      <c r="G616">
        <v>9.31</v>
      </c>
      <c r="H616">
        <f t="shared" ca="1" si="39"/>
        <v>5</v>
      </c>
      <c r="I616">
        <f t="shared" ca="1" si="37"/>
        <v>17</v>
      </c>
      <c r="J616">
        <f t="shared" ca="1" si="38"/>
        <v>10</v>
      </c>
    </row>
    <row r="617" spans="1:10" x14ac:dyDescent="0.25">
      <c r="A617" s="1">
        <v>44401</v>
      </c>
      <c r="B617">
        <f t="shared" ca="1" si="36"/>
        <v>6</v>
      </c>
      <c r="C617" s="5">
        <v>57975</v>
      </c>
      <c r="D617" s="5">
        <v>3359841.9607839999</v>
      </c>
      <c r="E617" t="s">
        <v>125</v>
      </c>
      <c r="F617" t="s">
        <v>126</v>
      </c>
      <c r="G617">
        <v>140.81</v>
      </c>
      <c r="H617">
        <f t="shared" ca="1" si="39"/>
        <v>4</v>
      </c>
      <c r="I617">
        <f t="shared" ca="1" si="37"/>
        <v>19</v>
      </c>
      <c r="J617">
        <f t="shared" ca="1" si="38"/>
        <v>2</v>
      </c>
    </row>
    <row r="618" spans="1:10" x14ac:dyDescent="0.25">
      <c r="A618" s="1">
        <v>44405</v>
      </c>
      <c r="B618">
        <f t="shared" ca="1" si="36"/>
        <v>1</v>
      </c>
      <c r="C618" s="5">
        <v>58440</v>
      </c>
      <c r="D618">
        <v>341834.96918000001</v>
      </c>
      <c r="E618" t="s">
        <v>120</v>
      </c>
      <c r="F618" t="s">
        <v>121</v>
      </c>
      <c r="G618">
        <v>9.31</v>
      </c>
      <c r="H618">
        <f t="shared" ca="1" si="39"/>
        <v>10</v>
      </c>
      <c r="I618">
        <f t="shared" ca="1" si="37"/>
        <v>1</v>
      </c>
      <c r="J618">
        <f t="shared" ca="1" si="38"/>
        <v>3</v>
      </c>
    </row>
    <row r="619" spans="1:10" x14ac:dyDescent="0.25">
      <c r="A619" s="1">
        <v>44409</v>
      </c>
      <c r="B619">
        <f t="shared" ca="1" si="36"/>
        <v>8</v>
      </c>
      <c r="C619" s="5">
        <v>58905</v>
      </c>
      <c r="D619" s="5">
        <v>3483700.6330499998</v>
      </c>
      <c r="E619" t="s">
        <v>122</v>
      </c>
      <c r="F619" t="s">
        <v>127</v>
      </c>
      <c r="G619">
        <v>31.74</v>
      </c>
      <c r="H619">
        <f t="shared" ca="1" si="39"/>
        <v>3</v>
      </c>
      <c r="I619">
        <f t="shared" ca="1" si="37"/>
        <v>15</v>
      </c>
      <c r="J619">
        <f t="shared" ca="1" si="38"/>
        <v>15</v>
      </c>
    </row>
    <row r="620" spans="1:10" x14ac:dyDescent="0.25">
      <c r="A620" s="1">
        <v>44413</v>
      </c>
      <c r="B620">
        <f t="shared" ca="1" si="36"/>
        <v>7</v>
      </c>
      <c r="C620" s="5">
        <v>59370</v>
      </c>
      <c r="D620" s="5">
        <v>3549058.9691869998</v>
      </c>
      <c r="E620" t="s">
        <v>123</v>
      </c>
      <c r="F620" t="s">
        <v>121</v>
      </c>
      <c r="G620">
        <v>6.35</v>
      </c>
      <c r="H620">
        <f t="shared" ca="1" si="39"/>
        <v>0</v>
      </c>
      <c r="I620">
        <f t="shared" ca="1" si="37"/>
        <v>1</v>
      </c>
      <c r="J620">
        <f t="shared" ca="1" si="38"/>
        <v>14</v>
      </c>
    </row>
    <row r="621" spans="1:10" x14ac:dyDescent="0.25">
      <c r="A621" s="1">
        <v>44417</v>
      </c>
      <c r="B621">
        <f t="shared" ca="1" si="36"/>
        <v>8</v>
      </c>
      <c r="C621" s="5">
        <v>59835</v>
      </c>
      <c r="D621" s="5">
        <v>36144163.305310003</v>
      </c>
      <c r="E621" t="s">
        <v>125</v>
      </c>
      <c r="F621" t="s">
        <v>121</v>
      </c>
      <c r="G621">
        <v>65.989999999999995</v>
      </c>
      <c r="H621">
        <f t="shared" ca="1" si="39"/>
        <v>1</v>
      </c>
      <c r="I621">
        <f t="shared" ca="1" si="37"/>
        <v>19</v>
      </c>
      <c r="J621">
        <f t="shared" ca="1" si="38"/>
        <v>3</v>
      </c>
    </row>
    <row r="622" spans="1:10" x14ac:dyDescent="0.25">
      <c r="A622" s="1">
        <v>44421</v>
      </c>
      <c r="B622">
        <f t="shared" ca="1" si="36"/>
        <v>6</v>
      </c>
      <c r="C622" s="5">
        <v>60300</v>
      </c>
      <c r="D622" s="5">
        <v>36797743.641456001</v>
      </c>
      <c r="E622" t="s">
        <v>120</v>
      </c>
      <c r="F622" t="s">
        <v>124</v>
      </c>
      <c r="G622">
        <v>8.3699999999999992</v>
      </c>
      <c r="H622">
        <f t="shared" ca="1" si="39"/>
        <v>8</v>
      </c>
      <c r="I622">
        <f t="shared" ca="1" si="37"/>
        <v>20</v>
      </c>
      <c r="J622">
        <f t="shared" ca="1" si="38"/>
        <v>9</v>
      </c>
    </row>
    <row r="623" spans="1:10" x14ac:dyDescent="0.25">
      <c r="A623" s="1">
        <v>44425</v>
      </c>
      <c r="B623">
        <f t="shared" ca="1" si="36"/>
        <v>2</v>
      </c>
      <c r="C623" s="5">
        <v>60765</v>
      </c>
      <c r="D623" s="5">
        <v>3745133.9775899998</v>
      </c>
      <c r="E623" t="s">
        <v>122</v>
      </c>
      <c r="F623" t="s">
        <v>126</v>
      </c>
      <c r="G623">
        <v>300.98</v>
      </c>
      <c r="H623">
        <f t="shared" ca="1" si="39"/>
        <v>1</v>
      </c>
      <c r="I623">
        <f t="shared" ca="1" si="37"/>
        <v>4</v>
      </c>
      <c r="J623">
        <f t="shared" ca="1" si="38"/>
        <v>6</v>
      </c>
    </row>
    <row r="624" spans="1:10" x14ac:dyDescent="0.25">
      <c r="A624" s="1">
        <v>44429</v>
      </c>
      <c r="B624">
        <f t="shared" ca="1" si="36"/>
        <v>1</v>
      </c>
      <c r="C624" s="5">
        <v>61230</v>
      </c>
      <c r="D624" s="5">
        <v>38104904.313749999</v>
      </c>
      <c r="E624" t="s">
        <v>123</v>
      </c>
      <c r="F624" t="s">
        <v>121</v>
      </c>
      <c r="G624">
        <v>2550.14</v>
      </c>
      <c r="H624">
        <f t="shared" ca="1" si="39"/>
        <v>1</v>
      </c>
      <c r="I624">
        <f t="shared" ca="1" si="37"/>
        <v>20</v>
      </c>
      <c r="J624">
        <f t="shared" ca="1" si="38"/>
        <v>9</v>
      </c>
    </row>
    <row r="625" spans="1:10" x14ac:dyDescent="0.25">
      <c r="A625" s="1">
        <v>44433</v>
      </c>
      <c r="B625">
        <f t="shared" ca="1" si="36"/>
        <v>1</v>
      </c>
      <c r="C625" s="5">
        <v>61695</v>
      </c>
      <c r="D625" s="5">
        <v>38758484.649859004</v>
      </c>
      <c r="E625" t="s">
        <v>125</v>
      </c>
      <c r="F625" t="s">
        <v>127</v>
      </c>
      <c r="G625">
        <v>2.89</v>
      </c>
      <c r="H625">
        <f t="shared" ca="1" si="39"/>
        <v>6</v>
      </c>
      <c r="I625">
        <f t="shared" ca="1" si="37"/>
        <v>5</v>
      </c>
      <c r="J625">
        <f t="shared" ca="1" si="38"/>
        <v>12</v>
      </c>
    </row>
    <row r="626" spans="1:10" x14ac:dyDescent="0.25">
      <c r="A626" s="1">
        <v>44437</v>
      </c>
      <c r="B626">
        <f t="shared" ca="1" si="36"/>
        <v>2</v>
      </c>
      <c r="C626" s="5">
        <v>62160</v>
      </c>
      <c r="D626" s="5">
        <v>3941064.985994</v>
      </c>
      <c r="E626" t="s">
        <v>120</v>
      </c>
      <c r="F626" t="s">
        <v>121</v>
      </c>
      <c r="G626">
        <v>55.99</v>
      </c>
      <c r="H626">
        <f t="shared" ca="1" si="39"/>
        <v>1</v>
      </c>
      <c r="I626">
        <f t="shared" ca="1" si="37"/>
        <v>18</v>
      </c>
      <c r="J626">
        <f t="shared" ca="1" si="38"/>
        <v>6</v>
      </c>
    </row>
    <row r="627" spans="1:10" x14ac:dyDescent="0.25">
      <c r="A627" s="1">
        <v>44441</v>
      </c>
      <c r="B627">
        <f t="shared" ca="1" si="36"/>
        <v>2</v>
      </c>
      <c r="C627" s="5">
        <v>62625</v>
      </c>
      <c r="D627" s="5">
        <v>330065645.31800002</v>
      </c>
      <c r="E627" t="s">
        <v>122</v>
      </c>
      <c r="F627" t="s">
        <v>121</v>
      </c>
      <c r="G627">
        <v>64.650000000000006</v>
      </c>
      <c r="H627">
        <f t="shared" ca="1" si="39"/>
        <v>1</v>
      </c>
      <c r="I627">
        <f t="shared" ca="1" si="37"/>
        <v>7</v>
      </c>
      <c r="J627">
        <f t="shared" ca="1" si="38"/>
        <v>11</v>
      </c>
    </row>
    <row r="628" spans="1:10" x14ac:dyDescent="0.25">
      <c r="A628" s="1">
        <v>44445</v>
      </c>
      <c r="B628">
        <f t="shared" ca="1" si="36"/>
        <v>7</v>
      </c>
      <c r="C628" s="5">
        <v>63090</v>
      </c>
      <c r="D628" s="5">
        <v>3307195.65863</v>
      </c>
      <c r="E628" t="s">
        <v>123</v>
      </c>
      <c r="F628" t="s">
        <v>124</v>
      </c>
      <c r="G628">
        <v>19.98</v>
      </c>
      <c r="H628">
        <f t="shared" ca="1" si="39"/>
        <v>7</v>
      </c>
      <c r="I628">
        <f t="shared" ca="1" si="37"/>
        <v>5</v>
      </c>
      <c r="J628">
        <f t="shared" ca="1" si="38"/>
        <v>14</v>
      </c>
    </row>
    <row r="629" spans="1:10" x14ac:dyDescent="0.25">
      <c r="A629" s="1">
        <v>44449</v>
      </c>
      <c r="B629">
        <f t="shared" ca="1" si="36"/>
        <v>1</v>
      </c>
      <c r="C629" s="5">
        <v>63555</v>
      </c>
      <c r="D629" s="5">
        <v>33137805.994396999</v>
      </c>
      <c r="E629" t="s">
        <v>125</v>
      </c>
      <c r="F629" t="s">
        <v>126</v>
      </c>
      <c r="G629">
        <v>125.99</v>
      </c>
      <c r="H629">
        <f t="shared" ca="1" si="39"/>
        <v>6</v>
      </c>
      <c r="I629">
        <f t="shared" ca="1" si="37"/>
        <v>10</v>
      </c>
      <c r="J629">
        <f t="shared" ca="1" si="38"/>
        <v>5</v>
      </c>
    </row>
    <row r="630" spans="1:10" x14ac:dyDescent="0.25">
      <c r="A630" s="1">
        <v>44453</v>
      </c>
      <c r="B630">
        <f t="shared" ca="1" si="36"/>
        <v>4</v>
      </c>
      <c r="C630" s="5">
        <v>64020</v>
      </c>
      <c r="D630" s="5">
        <v>3306386.3305310002</v>
      </c>
      <c r="E630" t="s">
        <v>120</v>
      </c>
      <c r="F630" t="s">
        <v>121</v>
      </c>
      <c r="G630">
        <v>7.3</v>
      </c>
      <c r="H630">
        <f t="shared" ca="1" si="39"/>
        <v>4</v>
      </c>
      <c r="I630">
        <f t="shared" ca="1" si="37"/>
        <v>12</v>
      </c>
      <c r="J630">
        <f t="shared" ca="1" si="38"/>
        <v>6</v>
      </c>
    </row>
    <row r="631" spans="1:10" x14ac:dyDescent="0.25">
      <c r="A631" s="1">
        <v>44457</v>
      </c>
      <c r="B631">
        <f t="shared" ca="1" si="36"/>
        <v>9</v>
      </c>
      <c r="C631" s="5">
        <v>64485</v>
      </c>
      <c r="D631" s="5">
        <v>33679966.666666001</v>
      </c>
      <c r="E631" t="s">
        <v>122</v>
      </c>
      <c r="F631" t="s">
        <v>127</v>
      </c>
      <c r="G631">
        <v>175.99</v>
      </c>
      <c r="H631">
        <f t="shared" ca="1" si="39"/>
        <v>0</v>
      </c>
      <c r="I631">
        <f t="shared" ca="1" si="37"/>
        <v>10</v>
      </c>
      <c r="J631">
        <f t="shared" ca="1" si="38"/>
        <v>0</v>
      </c>
    </row>
    <row r="632" spans="1:10" x14ac:dyDescent="0.25">
      <c r="A632" s="1">
        <v>44461</v>
      </c>
      <c r="B632">
        <f t="shared" ca="1" si="36"/>
        <v>2</v>
      </c>
      <c r="C632" s="5">
        <v>64950</v>
      </c>
      <c r="D632">
        <v>333333547.00800002</v>
      </c>
      <c r="E632" t="s">
        <v>123</v>
      </c>
      <c r="F632" t="s">
        <v>121</v>
      </c>
      <c r="G632">
        <v>160.97999999999999</v>
      </c>
      <c r="H632">
        <f t="shared" ca="1" si="39"/>
        <v>7</v>
      </c>
      <c r="I632">
        <f t="shared" ca="1" si="37"/>
        <v>9</v>
      </c>
      <c r="J632">
        <f t="shared" ca="1" si="38"/>
        <v>7</v>
      </c>
    </row>
    <row r="633" spans="1:10" x14ac:dyDescent="0.25">
      <c r="A633" s="1">
        <v>44465</v>
      </c>
      <c r="B633">
        <f t="shared" ca="1" si="36"/>
        <v>6</v>
      </c>
      <c r="C633" s="5">
        <v>65415</v>
      </c>
      <c r="D633" s="5">
        <v>33398717.338934999</v>
      </c>
      <c r="E633" t="s">
        <v>125</v>
      </c>
      <c r="F633" t="s">
        <v>121</v>
      </c>
      <c r="G633">
        <v>4.0599999999999996</v>
      </c>
      <c r="H633">
        <f t="shared" ca="1" si="39"/>
        <v>2</v>
      </c>
      <c r="I633">
        <f t="shared" ca="1" si="37"/>
        <v>14</v>
      </c>
      <c r="J633">
        <f t="shared" ca="1" si="38"/>
        <v>11</v>
      </c>
    </row>
    <row r="634" spans="1:10" x14ac:dyDescent="0.25">
      <c r="A634" s="1">
        <v>44469</v>
      </c>
      <c r="B634">
        <f t="shared" ca="1" si="36"/>
        <v>2</v>
      </c>
      <c r="C634" s="5">
        <v>65880</v>
      </c>
      <c r="D634" s="5">
        <v>334640707.67506897</v>
      </c>
      <c r="E634" t="s">
        <v>120</v>
      </c>
      <c r="F634" t="s">
        <v>124</v>
      </c>
      <c r="G634">
        <v>4.71</v>
      </c>
      <c r="H634">
        <f t="shared" ca="1" si="39"/>
        <v>5</v>
      </c>
      <c r="I634">
        <f t="shared" ca="1" si="37"/>
        <v>4</v>
      </c>
      <c r="J634">
        <f t="shared" ca="1" si="38"/>
        <v>6</v>
      </c>
    </row>
    <row r="635" spans="1:10" x14ac:dyDescent="0.25">
      <c r="A635" s="1">
        <v>44473</v>
      </c>
      <c r="B635">
        <f t="shared" ca="1" si="36"/>
        <v>4</v>
      </c>
      <c r="C635" s="5">
        <v>66345</v>
      </c>
      <c r="D635">
        <v>3359488.0110399998</v>
      </c>
      <c r="E635" t="s">
        <v>122</v>
      </c>
      <c r="F635" t="s">
        <v>126</v>
      </c>
      <c r="G635">
        <v>4.2</v>
      </c>
      <c r="H635">
        <f t="shared" ca="1" si="39"/>
        <v>8</v>
      </c>
      <c r="I635">
        <f t="shared" ca="1" si="37"/>
        <v>1</v>
      </c>
      <c r="J635">
        <f t="shared" ca="1" si="38"/>
        <v>4</v>
      </c>
    </row>
    <row r="636" spans="1:10" x14ac:dyDescent="0.25">
      <c r="A636" s="1">
        <v>44477</v>
      </c>
      <c r="B636">
        <f t="shared" ca="1" si="36"/>
        <v>7</v>
      </c>
      <c r="C636" s="5">
        <v>66810</v>
      </c>
      <c r="D636" s="5">
        <v>335947868.34733802</v>
      </c>
      <c r="E636" t="s">
        <v>123</v>
      </c>
      <c r="F636" t="s">
        <v>121</v>
      </c>
      <c r="G636">
        <v>8.6</v>
      </c>
      <c r="H636">
        <f t="shared" ca="1" si="39"/>
        <v>5</v>
      </c>
      <c r="I636">
        <f t="shared" ca="1" si="37"/>
        <v>9</v>
      </c>
      <c r="J636">
        <f t="shared" ca="1" si="38"/>
        <v>15</v>
      </c>
    </row>
    <row r="637" spans="1:10" x14ac:dyDescent="0.25">
      <c r="A637" s="1">
        <v>44481</v>
      </c>
      <c r="B637">
        <f t="shared" ca="1" si="36"/>
        <v>1</v>
      </c>
      <c r="C637" s="5">
        <v>67275</v>
      </c>
      <c r="D637" s="5">
        <v>336601448.68347299</v>
      </c>
      <c r="E637" t="s">
        <v>125</v>
      </c>
      <c r="F637" t="s">
        <v>127</v>
      </c>
      <c r="G637">
        <v>699.99</v>
      </c>
      <c r="H637">
        <f t="shared" ca="1" si="39"/>
        <v>5</v>
      </c>
      <c r="I637">
        <f t="shared" ca="1" si="37"/>
        <v>16</v>
      </c>
      <c r="J637">
        <f t="shared" ca="1" si="38"/>
        <v>9</v>
      </c>
    </row>
    <row r="638" spans="1:10" x14ac:dyDescent="0.25">
      <c r="A638" s="1">
        <v>44485</v>
      </c>
      <c r="B638">
        <f t="shared" ca="1" si="36"/>
        <v>2</v>
      </c>
      <c r="C638" s="5">
        <v>67740</v>
      </c>
      <c r="D638">
        <v>3375509.0196070001</v>
      </c>
      <c r="E638" t="s">
        <v>120</v>
      </c>
      <c r="F638" t="s">
        <v>121</v>
      </c>
      <c r="G638">
        <v>5.78</v>
      </c>
      <c r="H638">
        <f t="shared" ca="1" si="39"/>
        <v>2</v>
      </c>
      <c r="I638">
        <f t="shared" ca="1" si="37"/>
        <v>6</v>
      </c>
      <c r="J638">
        <f t="shared" ca="1" si="38"/>
        <v>12</v>
      </c>
    </row>
    <row r="639" spans="1:10" x14ac:dyDescent="0.25">
      <c r="A639" s="1">
        <v>44489</v>
      </c>
      <c r="B639">
        <f t="shared" ca="1" si="36"/>
        <v>8</v>
      </c>
      <c r="C639" s="5">
        <v>68205</v>
      </c>
      <c r="D639" s="5">
        <v>337908609.35574001</v>
      </c>
      <c r="E639" t="s">
        <v>122</v>
      </c>
      <c r="F639" t="s">
        <v>121</v>
      </c>
      <c r="G639">
        <v>7.64</v>
      </c>
      <c r="H639">
        <f t="shared" ca="1" si="39"/>
        <v>7</v>
      </c>
      <c r="I639">
        <f t="shared" ca="1" si="37"/>
        <v>3</v>
      </c>
      <c r="J639">
        <f t="shared" ca="1" si="38"/>
        <v>5</v>
      </c>
    </row>
    <row r="640" spans="1:10" x14ac:dyDescent="0.25">
      <c r="A640" s="1">
        <v>44493</v>
      </c>
      <c r="B640">
        <f t="shared" ca="1" si="36"/>
        <v>2</v>
      </c>
      <c r="C640" s="5">
        <v>68670</v>
      </c>
      <c r="D640" s="5">
        <v>33856189.691876002</v>
      </c>
      <c r="E640" t="s">
        <v>123</v>
      </c>
      <c r="F640" t="s">
        <v>124</v>
      </c>
      <c r="G640">
        <v>30.98</v>
      </c>
      <c r="H640">
        <f t="shared" ca="1" si="39"/>
        <v>9</v>
      </c>
      <c r="I640">
        <f t="shared" ca="1" si="37"/>
        <v>10</v>
      </c>
      <c r="J640">
        <f t="shared" ca="1" si="38"/>
        <v>11</v>
      </c>
    </row>
    <row r="641" spans="1:10" x14ac:dyDescent="0.25">
      <c r="A641" s="1">
        <v>44497</v>
      </c>
      <c r="B641">
        <f t="shared" ca="1" si="36"/>
        <v>9</v>
      </c>
      <c r="C641" s="5">
        <v>69135</v>
      </c>
      <c r="D641">
        <v>33915770.0801</v>
      </c>
      <c r="E641" t="s">
        <v>125</v>
      </c>
      <c r="F641" t="s">
        <v>126</v>
      </c>
      <c r="G641">
        <v>4.9800000000000004</v>
      </c>
      <c r="H641">
        <f t="shared" ca="1" si="39"/>
        <v>1</v>
      </c>
      <c r="I641">
        <f t="shared" ca="1" si="37"/>
        <v>7</v>
      </c>
      <c r="J641">
        <f t="shared" ca="1" si="38"/>
        <v>6</v>
      </c>
    </row>
    <row r="642" spans="1:10" x14ac:dyDescent="0.25">
      <c r="A642" s="1">
        <v>44501</v>
      </c>
      <c r="B642">
        <f t="shared" ca="1" si="36"/>
        <v>2</v>
      </c>
      <c r="C642" s="5">
        <v>69600</v>
      </c>
      <c r="D642" s="5">
        <v>339869350.36414498</v>
      </c>
      <c r="E642" t="s">
        <v>120</v>
      </c>
      <c r="F642" t="s">
        <v>121</v>
      </c>
      <c r="G642">
        <v>7.64</v>
      </c>
      <c r="H642">
        <f t="shared" ca="1" si="39"/>
        <v>1</v>
      </c>
      <c r="I642">
        <f t="shared" ca="1" si="37"/>
        <v>1</v>
      </c>
      <c r="J642">
        <f t="shared" ca="1" si="38"/>
        <v>2</v>
      </c>
    </row>
    <row r="643" spans="1:10" x14ac:dyDescent="0.25">
      <c r="A643" s="1">
        <v>44505</v>
      </c>
      <c r="B643">
        <f t="shared" ref="B643:B706" ca="1" si="40">RANDBETWEEN(1,9)</f>
        <v>8</v>
      </c>
      <c r="C643" s="5">
        <v>70065</v>
      </c>
      <c r="D643" s="5">
        <v>3405930.7007900001</v>
      </c>
      <c r="E643" t="s">
        <v>122</v>
      </c>
      <c r="F643" t="s">
        <v>127</v>
      </c>
      <c r="G643">
        <v>6.37</v>
      </c>
      <c r="H643">
        <f t="shared" ca="1" si="39"/>
        <v>4</v>
      </c>
      <c r="I643">
        <f t="shared" ref="I643:I706" ca="1" si="41">RANDBETWEEN(1,20)</f>
        <v>20</v>
      </c>
      <c r="J643">
        <f t="shared" ref="J643:J706" ca="1" si="42">RANDBETWEEN(0,15)</f>
        <v>11</v>
      </c>
    </row>
    <row r="644" spans="1:10" x14ac:dyDescent="0.25">
      <c r="A644" s="1">
        <v>44509</v>
      </c>
      <c r="B644">
        <f t="shared" ca="1" si="40"/>
        <v>4</v>
      </c>
      <c r="C644" s="5">
        <v>70530</v>
      </c>
      <c r="D644">
        <v>341176511.03641403</v>
      </c>
      <c r="E644" t="s">
        <v>123</v>
      </c>
      <c r="F644" t="s">
        <v>121</v>
      </c>
      <c r="G644">
        <v>8.6</v>
      </c>
      <c r="H644">
        <f t="shared" ca="1" si="39"/>
        <v>3</v>
      </c>
      <c r="I644">
        <f t="shared" ca="1" si="41"/>
        <v>5</v>
      </c>
      <c r="J644">
        <f t="shared" ca="1" si="42"/>
        <v>6</v>
      </c>
    </row>
    <row r="645" spans="1:10" x14ac:dyDescent="0.25">
      <c r="A645" s="1">
        <v>44513</v>
      </c>
      <c r="B645">
        <f t="shared" ca="1" si="40"/>
        <v>9</v>
      </c>
      <c r="C645" s="5">
        <v>70995</v>
      </c>
      <c r="D645" s="5">
        <v>341830091.37548</v>
      </c>
      <c r="E645" t="s">
        <v>125</v>
      </c>
      <c r="F645" t="s">
        <v>121</v>
      </c>
      <c r="G645">
        <v>699.99</v>
      </c>
      <c r="H645">
        <f t="shared" ca="1" si="39"/>
        <v>9</v>
      </c>
      <c r="I645">
        <f t="shared" ca="1" si="41"/>
        <v>6</v>
      </c>
      <c r="J645">
        <f t="shared" ca="1" si="42"/>
        <v>8</v>
      </c>
    </row>
    <row r="646" spans="1:10" x14ac:dyDescent="0.25">
      <c r="A646" s="1">
        <v>44517</v>
      </c>
      <c r="B646">
        <f t="shared" ca="1" si="40"/>
        <v>8</v>
      </c>
      <c r="C646" s="5">
        <v>71460</v>
      </c>
      <c r="D646" s="5">
        <v>34483671.708682999</v>
      </c>
      <c r="E646" t="s">
        <v>120</v>
      </c>
      <c r="F646" t="s">
        <v>124</v>
      </c>
      <c r="G646">
        <v>30.98</v>
      </c>
      <c r="H646">
        <f t="shared" ca="1" si="39"/>
        <v>3</v>
      </c>
      <c r="I646">
        <f t="shared" ca="1" si="41"/>
        <v>8</v>
      </c>
      <c r="J646">
        <f t="shared" ca="1" si="42"/>
        <v>4</v>
      </c>
    </row>
    <row r="647" spans="1:10" x14ac:dyDescent="0.25">
      <c r="A647" s="1">
        <v>44521</v>
      </c>
      <c r="B647">
        <f t="shared" ca="1" si="40"/>
        <v>6</v>
      </c>
      <c r="C647" s="5">
        <v>71925</v>
      </c>
      <c r="D647">
        <v>3431375.0448170002</v>
      </c>
      <c r="E647" t="s">
        <v>122</v>
      </c>
      <c r="F647" t="s">
        <v>126</v>
      </c>
      <c r="G647">
        <v>4.9800000000000004</v>
      </c>
      <c r="H647">
        <f t="shared" ca="1" si="39"/>
        <v>5</v>
      </c>
      <c r="I647">
        <f t="shared" ca="1" si="41"/>
        <v>4</v>
      </c>
      <c r="J647">
        <f t="shared" ca="1" si="42"/>
        <v>7</v>
      </c>
    </row>
    <row r="648" spans="1:10" x14ac:dyDescent="0.25">
      <c r="A648" s="1">
        <v>44525</v>
      </c>
      <c r="B648">
        <f t="shared" ca="1" si="40"/>
        <v>4</v>
      </c>
      <c r="C648" s="5">
        <v>72390</v>
      </c>
      <c r="D648" s="5">
        <v>34379083.380949996</v>
      </c>
      <c r="E648" t="s">
        <v>123</v>
      </c>
      <c r="F648" t="s">
        <v>121</v>
      </c>
      <c r="G648">
        <v>270.97000000000003</v>
      </c>
      <c r="H648">
        <f t="shared" ca="1" si="39"/>
        <v>1</v>
      </c>
      <c r="I648">
        <f t="shared" ca="1" si="41"/>
        <v>15</v>
      </c>
      <c r="J648">
        <f t="shared" ca="1" si="42"/>
        <v>12</v>
      </c>
    </row>
    <row r="649" spans="1:10" x14ac:dyDescent="0.25">
      <c r="A649" s="1">
        <v>44529</v>
      </c>
      <c r="B649">
        <f t="shared" ca="1" si="40"/>
        <v>1</v>
      </c>
      <c r="C649" s="5">
        <v>72855</v>
      </c>
      <c r="D649" s="5">
        <v>34444441.717086002</v>
      </c>
      <c r="E649" t="s">
        <v>125</v>
      </c>
      <c r="F649" t="s">
        <v>127</v>
      </c>
      <c r="G649">
        <v>160.97999999999999</v>
      </c>
      <c r="H649">
        <f t="shared" ca="1" si="39"/>
        <v>2</v>
      </c>
      <c r="I649">
        <f t="shared" ca="1" si="41"/>
        <v>1</v>
      </c>
      <c r="J649">
        <f t="shared" ca="1" si="42"/>
        <v>12</v>
      </c>
    </row>
    <row r="650" spans="1:10" x14ac:dyDescent="0.25">
      <c r="A650" s="1">
        <v>44533</v>
      </c>
      <c r="B650">
        <f t="shared" ca="1" si="40"/>
        <v>5</v>
      </c>
      <c r="C650" s="5">
        <v>73320</v>
      </c>
      <c r="D650">
        <v>345097993.05309999</v>
      </c>
      <c r="E650" t="s">
        <v>120</v>
      </c>
      <c r="F650" t="s">
        <v>121</v>
      </c>
      <c r="G650">
        <v>363.25</v>
      </c>
      <c r="H650">
        <f t="shared" ca="1" si="39"/>
        <v>6</v>
      </c>
      <c r="I650">
        <f t="shared" ca="1" si="41"/>
        <v>4</v>
      </c>
      <c r="J650">
        <f t="shared" ca="1" si="42"/>
        <v>15</v>
      </c>
    </row>
    <row r="651" spans="1:10" x14ac:dyDescent="0.25">
      <c r="A651" s="1">
        <v>44534</v>
      </c>
      <c r="B651">
        <f t="shared" ca="1" si="40"/>
        <v>3</v>
      </c>
      <c r="C651" s="5">
        <v>73785</v>
      </c>
      <c r="D651" s="5">
        <v>345751573.389355</v>
      </c>
      <c r="E651" t="s">
        <v>122</v>
      </c>
      <c r="F651" t="s">
        <v>121</v>
      </c>
      <c r="G651">
        <v>18.97</v>
      </c>
      <c r="H651">
        <f t="shared" ca="1" si="39"/>
        <v>2</v>
      </c>
      <c r="I651">
        <f t="shared" ca="1" si="41"/>
        <v>8</v>
      </c>
      <c r="J651">
        <f t="shared" ca="1" si="42"/>
        <v>10</v>
      </c>
    </row>
    <row r="652" spans="1:10" x14ac:dyDescent="0.25">
      <c r="A652" s="1">
        <v>44535</v>
      </c>
      <c r="B652">
        <f t="shared" ca="1" si="40"/>
        <v>5</v>
      </c>
      <c r="C652" s="5">
        <v>74250</v>
      </c>
      <c r="D652" s="5">
        <v>346405153.75489002</v>
      </c>
      <c r="E652" t="s">
        <v>123</v>
      </c>
      <c r="F652" t="s">
        <v>124</v>
      </c>
      <c r="G652">
        <v>7.59</v>
      </c>
      <c r="H652">
        <f t="shared" ca="1" si="39"/>
        <v>9</v>
      </c>
      <c r="I652">
        <f t="shared" ca="1" si="41"/>
        <v>14</v>
      </c>
      <c r="J652">
        <f t="shared" ca="1" si="42"/>
        <v>5</v>
      </c>
    </row>
    <row r="653" spans="1:10" x14ac:dyDescent="0.25">
      <c r="A653" s="1">
        <v>44536</v>
      </c>
      <c r="B653">
        <f t="shared" ca="1" si="40"/>
        <v>1</v>
      </c>
      <c r="C653" s="5">
        <v>74715</v>
      </c>
      <c r="D653">
        <v>347058734.06164002</v>
      </c>
      <c r="E653" t="s">
        <v>125</v>
      </c>
      <c r="F653" t="s">
        <v>126</v>
      </c>
      <c r="G653">
        <v>9.11</v>
      </c>
      <c r="H653">
        <f t="shared" ca="1" si="39"/>
        <v>3</v>
      </c>
      <c r="I653">
        <f t="shared" ca="1" si="41"/>
        <v>18</v>
      </c>
      <c r="J653">
        <f t="shared" ca="1" si="42"/>
        <v>9</v>
      </c>
    </row>
    <row r="654" spans="1:10" x14ac:dyDescent="0.25">
      <c r="A654" s="1">
        <v>44537</v>
      </c>
      <c r="B654">
        <f t="shared" ca="1" si="40"/>
        <v>6</v>
      </c>
      <c r="C654" s="5">
        <v>75180</v>
      </c>
      <c r="D654" s="5">
        <v>34771314.397758</v>
      </c>
      <c r="E654" t="s">
        <v>120</v>
      </c>
      <c r="F654" t="s">
        <v>121</v>
      </c>
      <c r="G654">
        <v>15.04</v>
      </c>
      <c r="H654">
        <f t="shared" ca="1" si="39"/>
        <v>4</v>
      </c>
      <c r="I654">
        <f t="shared" ca="1" si="41"/>
        <v>4</v>
      </c>
      <c r="J654">
        <f t="shared" ca="1" si="42"/>
        <v>10</v>
      </c>
    </row>
    <row r="655" spans="1:10" x14ac:dyDescent="0.25">
      <c r="A655" s="1">
        <v>44538</v>
      </c>
      <c r="B655">
        <f t="shared" ca="1" si="40"/>
        <v>9</v>
      </c>
      <c r="C655" s="5">
        <v>75645</v>
      </c>
      <c r="D655" s="5">
        <v>348365894.73389298</v>
      </c>
      <c r="E655" t="s">
        <v>122</v>
      </c>
      <c r="F655" t="s">
        <v>127</v>
      </c>
      <c r="G655">
        <v>175.99</v>
      </c>
      <c r="H655">
        <f t="shared" ca="1" si="39"/>
        <v>0</v>
      </c>
      <c r="I655">
        <f t="shared" ca="1" si="41"/>
        <v>20</v>
      </c>
      <c r="J655">
        <f t="shared" ca="1" si="42"/>
        <v>12</v>
      </c>
    </row>
    <row r="656" spans="1:10" x14ac:dyDescent="0.25">
      <c r="A656" s="1">
        <v>44539</v>
      </c>
      <c r="B656">
        <f t="shared" ca="1" si="40"/>
        <v>6</v>
      </c>
      <c r="C656" s="5">
        <v>76110</v>
      </c>
      <c r="D656" s="5">
        <v>349019475.07007003</v>
      </c>
      <c r="E656" t="s">
        <v>123</v>
      </c>
      <c r="F656" t="s">
        <v>121</v>
      </c>
      <c r="G656">
        <v>100.98</v>
      </c>
      <c r="H656">
        <f t="shared" ca="1" si="39"/>
        <v>8</v>
      </c>
      <c r="I656">
        <f t="shared" ca="1" si="41"/>
        <v>18</v>
      </c>
      <c r="J656">
        <f t="shared" ca="1" si="42"/>
        <v>10</v>
      </c>
    </row>
    <row r="657" spans="1:10" x14ac:dyDescent="0.25">
      <c r="A657" s="1">
        <v>44540</v>
      </c>
      <c r="B657">
        <f t="shared" ca="1" si="40"/>
        <v>8</v>
      </c>
      <c r="C657" s="5">
        <v>76575</v>
      </c>
      <c r="D657" s="5">
        <v>349673055.40616</v>
      </c>
      <c r="E657" t="s">
        <v>125</v>
      </c>
      <c r="F657" t="s">
        <v>121</v>
      </c>
      <c r="G657">
        <v>9.7799999999999994</v>
      </c>
      <c r="H657">
        <f t="shared" ca="1" si="39"/>
        <v>0</v>
      </c>
      <c r="I657">
        <f t="shared" ca="1" si="41"/>
        <v>3</v>
      </c>
      <c r="J657">
        <f t="shared" ca="1" si="42"/>
        <v>15</v>
      </c>
    </row>
    <row r="658" spans="1:10" x14ac:dyDescent="0.25">
      <c r="A658" s="1">
        <v>44541</v>
      </c>
      <c r="B658">
        <f t="shared" ca="1" si="40"/>
        <v>7</v>
      </c>
      <c r="C658" s="5">
        <v>77040</v>
      </c>
      <c r="D658" s="5">
        <v>35036635.749600001</v>
      </c>
      <c r="E658" t="s">
        <v>120</v>
      </c>
      <c r="F658" t="s">
        <v>124</v>
      </c>
      <c r="G658">
        <v>200.99</v>
      </c>
      <c r="H658">
        <f t="shared" ca="1" si="39"/>
        <v>6</v>
      </c>
      <c r="I658">
        <f t="shared" ca="1" si="41"/>
        <v>8</v>
      </c>
      <c r="J658">
        <f t="shared" ca="1" si="42"/>
        <v>7</v>
      </c>
    </row>
    <row r="659" spans="1:10" x14ac:dyDescent="0.25">
      <c r="A659" s="1">
        <v>44542</v>
      </c>
      <c r="B659">
        <f t="shared" ca="1" si="40"/>
        <v>5</v>
      </c>
      <c r="C659" s="5">
        <v>77505</v>
      </c>
      <c r="D659" s="5">
        <v>35098016.078431003</v>
      </c>
      <c r="E659" t="s">
        <v>122</v>
      </c>
      <c r="F659" t="s">
        <v>126</v>
      </c>
      <c r="G659">
        <v>4.4800000000000004</v>
      </c>
      <c r="H659">
        <f t="shared" ca="1" si="39"/>
        <v>1</v>
      </c>
      <c r="I659">
        <f t="shared" ca="1" si="41"/>
        <v>12</v>
      </c>
      <c r="J659">
        <f t="shared" ca="1" si="42"/>
        <v>8</v>
      </c>
    </row>
    <row r="660" spans="1:10" x14ac:dyDescent="0.25">
      <c r="A660" s="1">
        <v>44543</v>
      </c>
      <c r="B660">
        <f t="shared" ca="1" si="40"/>
        <v>9</v>
      </c>
      <c r="C660" s="5">
        <v>77970</v>
      </c>
      <c r="D660" s="5">
        <v>351633796.41456503</v>
      </c>
      <c r="E660" t="s">
        <v>123</v>
      </c>
      <c r="F660" t="s">
        <v>121</v>
      </c>
      <c r="G660">
        <v>350.99</v>
      </c>
      <c r="H660">
        <f t="shared" ca="1" si="39"/>
        <v>0</v>
      </c>
      <c r="I660">
        <f t="shared" ca="1" si="41"/>
        <v>7</v>
      </c>
      <c r="J660">
        <f t="shared" ca="1" si="42"/>
        <v>11</v>
      </c>
    </row>
    <row r="661" spans="1:10" x14ac:dyDescent="0.25">
      <c r="A661" s="1">
        <v>43466</v>
      </c>
      <c r="B661">
        <f t="shared" ca="1" si="40"/>
        <v>5</v>
      </c>
      <c r="C661" s="5">
        <v>78435</v>
      </c>
      <c r="D661" s="5">
        <v>3587376.750699</v>
      </c>
      <c r="E661" t="s">
        <v>125</v>
      </c>
      <c r="F661" t="s">
        <v>127</v>
      </c>
      <c r="G661">
        <v>40.98</v>
      </c>
      <c r="H661">
        <f t="shared" ca="1" si="39"/>
        <v>1</v>
      </c>
      <c r="I661">
        <f t="shared" ca="1" si="41"/>
        <v>13</v>
      </c>
      <c r="J661">
        <f t="shared" ca="1" si="42"/>
        <v>10</v>
      </c>
    </row>
    <row r="662" spans="1:10" x14ac:dyDescent="0.25">
      <c r="A662" s="1">
        <v>43471</v>
      </c>
      <c r="B662">
        <f t="shared" ca="1" si="40"/>
        <v>1</v>
      </c>
      <c r="C662" s="5">
        <v>78900</v>
      </c>
      <c r="D662" s="5">
        <v>35940957.086833999</v>
      </c>
      <c r="E662" t="s">
        <v>120</v>
      </c>
      <c r="F662" t="s">
        <v>121</v>
      </c>
      <c r="G662">
        <v>349.45</v>
      </c>
      <c r="H662">
        <f t="shared" ca="1" si="39"/>
        <v>2</v>
      </c>
      <c r="I662">
        <f t="shared" ca="1" si="41"/>
        <v>17</v>
      </c>
      <c r="J662">
        <f t="shared" ca="1" si="42"/>
        <v>12</v>
      </c>
    </row>
    <row r="663" spans="1:10" x14ac:dyDescent="0.25">
      <c r="A663" s="1">
        <v>43476</v>
      </c>
      <c r="B663">
        <f t="shared" ca="1" si="40"/>
        <v>6</v>
      </c>
      <c r="C663" s="5">
        <v>79365</v>
      </c>
      <c r="D663" s="5">
        <v>353594537.49680001</v>
      </c>
      <c r="E663" t="s">
        <v>122</v>
      </c>
      <c r="F663" t="s">
        <v>121</v>
      </c>
      <c r="G663">
        <v>2.61</v>
      </c>
      <c r="H663">
        <f t="shared" ca="1" si="39"/>
        <v>10</v>
      </c>
      <c r="I663">
        <f t="shared" ca="1" si="41"/>
        <v>7</v>
      </c>
      <c r="J663">
        <f t="shared" ca="1" si="42"/>
        <v>5</v>
      </c>
    </row>
    <row r="664" spans="1:10" x14ac:dyDescent="0.25">
      <c r="A664" s="1">
        <v>43481</v>
      </c>
      <c r="B664">
        <f t="shared" ca="1" si="40"/>
        <v>8</v>
      </c>
      <c r="C664" s="5">
        <v>79830</v>
      </c>
      <c r="D664" s="5">
        <v>35448117.759103</v>
      </c>
      <c r="E664" t="s">
        <v>123</v>
      </c>
      <c r="F664" t="s">
        <v>124</v>
      </c>
      <c r="G664">
        <v>35.99</v>
      </c>
      <c r="H664">
        <f t="shared" ca="1" si="39"/>
        <v>0</v>
      </c>
      <c r="I664">
        <f t="shared" ca="1" si="41"/>
        <v>20</v>
      </c>
      <c r="J664">
        <f t="shared" ca="1" si="42"/>
        <v>5</v>
      </c>
    </row>
    <row r="665" spans="1:10" x14ac:dyDescent="0.25">
      <c r="A665" s="1">
        <v>43486</v>
      </c>
      <c r="B665">
        <f t="shared" ca="1" si="40"/>
        <v>3</v>
      </c>
      <c r="C665" s="5">
        <v>80295</v>
      </c>
      <c r="D665" s="5">
        <v>354901698.09536999</v>
      </c>
      <c r="E665" t="s">
        <v>125</v>
      </c>
      <c r="F665" t="s">
        <v>126</v>
      </c>
      <c r="G665">
        <v>6783.02</v>
      </c>
      <c r="H665">
        <f t="shared" ca="1" si="39"/>
        <v>10</v>
      </c>
      <c r="I665">
        <f t="shared" ca="1" si="41"/>
        <v>11</v>
      </c>
      <c r="J665">
        <f t="shared" ca="1" si="42"/>
        <v>1</v>
      </c>
    </row>
    <row r="666" spans="1:10" x14ac:dyDescent="0.25">
      <c r="A666" s="1">
        <v>43491</v>
      </c>
      <c r="B666">
        <f t="shared" ca="1" si="40"/>
        <v>2</v>
      </c>
      <c r="C666" s="5">
        <v>80760</v>
      </c>
      <c r="D666" s="5">
        <v>35555578.431369998</v>
      </c>
      <c r="E666" t="s">
        <v>120</v>
      </c>
      <c r="F666" t="s">
        <v>121</v>
      </c>
      <c r="G666">
        <v>11.7</v>
      </c>
      <c r="H666">
        <f t="shared" ca="1" si="39"/>
        <v>3</v>
      </c>
      <c r="I666">
        <f t="shared" ca="1" si="41"/>
        <v>14</v>
      </c>
      <c r="J666">
        <f t="shared" ca="1" si="42"/>
        <v>8</v>
      </c>
    </row>
    <row r="667" spans="1:10" x14ac:dyDescent="0.25">
      <c r="A667" s="1">
        <v>43496</v>
      </c>
      <c r="B667">
        <f t="shared" ca="1" si="40"/>
        <v>2</v>
      </c>
      <c r="C667" s="5">
        <v>81225</v>
      </c>
      <c r="D667">
        <v>35608858.767506003</v>
      </c>
      <c r="E667" t="s">
        <v>122</v>
      </c>
      <c r="F667" t="s">
        <v>127</v>
      </c>
      <c r="G667">
        <v>400.97</v>
      </c>
      <c r="H667">
        <f t="shared" ca="1" si="39"/>
        <v>6</v>
      </c>
      <c r="I667">
        <f t="shared" ca="1" si="41"/>
        <v>20</v>
      </c>
      <c r="J667">
        <f t="shared" ca="1" si="42"/>
        <v>7</v>
      </c>
    </row>
    <row r="668" spans="1:10" x14ac:dyDescent="0.25">
      <c r="A668" s="1">
        <v>43501</v>
      </c>
      <c r="B668">
        <f t="shared" ca="1" si="40"/>
        <v>6</v>
      </c>
      <c r="C668" s="5">
        <v>81690</v>
      </c>
      <c r="D668" s="5">
        <v>35686439.103641003</v>
      </c>
      <c r="E668" t="s">
        <v>123</v>
      </c>
      <c r="F668" t="s">
        <v>121</v>
      </c>
      <c r="G668">
        <v>10.89</v>
      </c>
      <c r="H668">
        <f t="shared" ca="1" si="39"/>
        <v>4</v>
      </c>
      <c r="I668">
        <f t="shared" ca="1" si="41"/>
        <v>4</v>
      </c>
      <c r="J668">
        <f t="shared" ca="1" si="42"/>
        <v>7</v>
      </c>
    </row>
    <row r="669" spans="1:10" x14ac:dyDescent="0.25">
      <c r="A669" s="1">
        <v>43506</v>
      </c>
      <c r="B669">
        <f t="shared" ca="1" si="40"/>
        <v>7</v>
      </c>
      <c r="C669" s="5">
        <v>82155</v>
      </c>
      <c r="D669" s="5">
        <v>357516019.43977499</v>
      </c>
      <c r="E669" t="s">
        <v>125</v>
      </c>
      <c r="F669" t="s">
        <v>121</v>
      </c>
      <c r="G669">
        <v>10.64</v>
      </c>
      <c r="H669">
        <f t="shared" ca="1" si="39"/>
        <v>3</v>
      </c>
      <c r="I669">
        <f t="shared" ca="1" si="41"/>
        <v>17</v>
      </c>
      <c r="J669">
        <f t="shared" ca="1" si="42"/>
        <v>15</v>
      </c>
    </row>
    <row r="670" spans="1:10" x14ac:dyDescent="0.25">
      <c r="A670" s="1">
        <v>43511</v>
      </c>
      <c r="B670">
        <f t="shared" ca="1" si="40"/>
        <v>9</v>
      </c>
      <c r="C670" s="5">
        <v>82620</v>
      </c>
      <c r="D670">
        <v>358169599.77591002</v>
      </c>
      <c r="E670" t="s">
        <v>120</v>
      </c>
      <c r="F670" t="s">
        <v>124</v>
      </c>
      <c r="G670">
        <v>7.96</v>
      </c>
      <c r="H670">
        <f t="shared" ca="1" si="39"/>
        <v>4</v>
      </c>
      <c r="I670">
        <f t="shared" ca="1" si="41"/>
        <v>20</v>
      </c>
      <c r="J670">
        <f t="shared" ca="1" si="42"/>
        <v>9</v>
      </c>
    </row>
    <row r="671" spans="1:10" x14ac:dyDescent="0.25">
      <c r="A671" s="1">
        <v>43516</v>
      </c>
      <c r="B671">
        <f t="shared" ca="1" si="40"/>
        <v>9</v>
      </c>
      <c r="C671" s="5">
        <v>83085</v>
      </c>
      <c r="D671" s="5">
        <v>35883180.110440001</v>
      </c>
      <c r="E671" t="s">
        <v>122</v>
      </c>
      <c r="F671" t="s">
        <v>126</v>
      </c>
      <c r="G671">
        <v>28.53</v>
      </c>
      <c r="H671">
        <f t="shared" ref="H671:H734" ca="1" si="43">RANDBETWEEN(0,10)</f>
        <v>5</v>
      </c>
      <c r="I671">
        <f t="shared" ca="1" si="41"/>
        <v>7</v>
      </c>
      <c r="J671">
        <f t="shared" ca="1" si="42"/>
        <v>12</v>
      </c>
    </row>
    <row r="672" spans="1:10" x14ac:dyDescent="0.25">
      <c r="A672" s="1">
        <v>43521</v>
      </c>
      <c r="B672">
        <f t="shared" ca="1" si="40"/>
        <v>1</v>
      </c>
      <c r="C672" s="5">
        <v>83550</v>
      </c>
      <c r="D672" s="5">
        <v>359476760.44817799</v>
      </c>
      <c r="E672" t="s">
        <v>123</v>
      </c>
      <c r="F672" t="s">
        <v>121</v>
      </c>
      <c r="G672">
        <v>10.64</v>
      </c>
      <c r="H672">
        <f t="shared" ca="1" si="43"/>
        <v>3</v>
      </c>
      <c r="I672">
        <f t="shared" ca="1" si="41"/>
        <v>6</v>
      </c>
      <c r="J672">
        <f t="shared" ca="1" si="42"/>
        <v>0</v>
      </c>
    </row>
    <row r="673" spans="1:10" x14ac:dyDescent="0.25">
      <c r="A673" s="1">
        <v>43526</v>
      </c>
      <c r="B673">
        <f t="shared" ca="1" si="40"/>
        <v>5</v>
      </c>
      <c r="C673" s="5">
        <v>84015</v>
      </c>
      <c r="D673">
        <v>360130340.78431302</v>
      </c>
      <c r="E673" t="s">
        <v>125</v>
      </c>
      <c r="F673" t="s">
        <v>127</v>
      </c>
      <c r="G673">
        <v>7.96</v>
      </c>
      <c r="H673">
        <f t="shared" ca="1" si="43"/>
        <v>4</v>
      </c>
      <c r="I673">
        <f t="shared" ca="1" si="41"/>
        <v>20</v>
      </c>
      <c r="J673">
        <f t="shared" ca="1" si="42"/>
        <v>9</v>
      </c>
    </row>
    <row r="674" spans="1:10" x14ac:dyDescent="0.25">
      <c r="A674" s="1">
        <v>43531</v>
      </c>
      <c r="B674">
        <f t="shared" ca="1" si="40"/>
        <v>1</v>
      </c>
      <c r="C674" s="5">
        <v>84480</v>
      </c>
      <c r="D674" s="5">
        <v>36078391.10447</v>
      </c>
      <c r="E674" t="s">
        <v>120</v>
      </c>
      <c r="F674" t="s">
        <v>121</v>
      </c>
      <c r="G674">
        <v>52.4</v>
      </c>
      <c r="H674">
        <f t="shared" ca="1" si="43"/>
        <v>7</v>
      </c>
      <c r="I674">
        <f t="shared" ca="1" si="41"/>
        <v>19</v>
      </c>
      <c r="J674">
        <f t="shared" ca="1" si="42"/>
        <v>3</v>
      </c>
    </row>
    <row r="675" spans="1:10" x14ac:dyDescent="0.25">
      <c r="A675" s="1">
        <v>43536</v>
      </c>
      <c r="B675">
        <f t="shared" ca="1" si="40"/>
        <v>9</v>
      </c>
      <c r="C675" s="5">
        <v>84945</v>
      </c>
      <c r="D675" s="5">
        <v>361437501.45657998</v>
      </c>
      <c r="E675" t="s">
        <v>122</v>
      </c>
      <c r="F675" t="s">
        <v>121</v>
      </c>
      <c r="G675">
        <v>36.549999999999997</v>
      </c>
      <c r="H675">
        <f t="shared" ca="1" si="43"/>
        <v>4</v>
      </c>
      <c r="I675">
        <f t="shared" ca="1" si="41"/>
        <v>17</v>
      </c>
      <c r="J675">
        <f t="shared" ca="1" si="42"/>
        <v>13</v>
      </c>
    </row>
    <row r="676" spans="1:10" x14ac:dyDescent="0.25">
      <c r="A676" s="1">
        <v>43541</v>
      </c>
      <c r="B676">
        <f t="shared" ca="1" si="40"/>
        <v>9</v>
      </c>
      <c r="C676" s="5">
        <v>85410</v>
      </c>
      <c r="D676">
        <v>36091081.79716</v>
      </c>
      <c r="E676" t="s">
        <v>123</v>
      </c>
      <c r="F676" t="s">
        <v>124</v>
      </c>
      <c r="G676">
        <v>5.98</v>
      </c>
      <c r="H676">
        <f t="shared" ca="1" si="43"/>
        <v>4</v>
      </c>
      <c r="I676">
        <f t="shared" ca="1" si="41"/>
        <v>8</v>
      </c>
      <c r="J676">
        <f t="shared" ca="1" si="42"/>
        <v>15</v>
      </c>
    </row>
    <row r="677" spans="1:10" x14ac:dyDescent="0.25">
      <c r="A677" s="1">
        <v>43546</v>
      </c>
      <c r="B677">
        <f t="shared" ca="1" si="40"/>
        <v>1</v>
      </c>
      <c r="C677" s="5">
        <v>85875</v>
      </c>
      <c r="D677" s="5">
        <v>3674466.1885099998</v>
      </c>
      <c r="E677" t="s">
        <v>125</v>
      </c>
      <c r="F677" t="s">
        <v>126</v>
      </c>
      <c r="G677">
        <v>49.99</v>
      </c>
      <c r="H677">
        <f t="shared" ca="1" si="43"/>
        <v>0</v>
      </c>
      <c r="I677">
        <f t="shared" ca="1" si="41"/>
        <v>4</v>
      </c>
      <c r="J677">
        <f t="shared" ca="1" si="42"/>
        <v>15</v>
      </c>
    </row>
    <row r="678" spans="1:10" x14ac:dyDescent="0.25">
      <c r="A678" s="1">
        <v>43551</v>
      </c>
      <c r="B678">
        <f t="shared" ca="1" si="40"/>
        <v>8</v>
      </c>
      <c r="C678" s="5">
        <v>86340</v>
      </c>
      <c r="D678" s="5">
        <v>3633984.464985</v>
      </c>
      <c r="E678" t="s">
        <v>120</v>
      </c>
      <c r="F678" t="s">
        <v>121</v>
      </c>
      <c r="G678">
        <v>28.53</v>
      </c>
      <c r="H678">
        <f t="shared" ca="1" si="43"/>
        <v>9</v>
      </c>
      <c r="I678">
        <f t="shared" ca="1" si="41"/>
        <v>1</v>
      </c>
      <c r="J678">
        <f t="shared" ca="1" si="42"/>
        <v>2</v>
      </c>
    </row>
    <row r="679" spans="1:10" x14ac:dyDescent="0.25">
      <c r="A679" s="1">
        <v>43556</v>
      </c>
      <c r="B679">
        <f t="shared" ca="1" si="40"/>
        <v>1</v>
      </c>
      <c r="C679" s="5">
        <v>86805</v>
      </c>
      <c r="D679">
        <v>3640518.8010999998</v>
      </c>
      <c r="E679" t="s">
        <v>122</v>
      </c>
      <c r="F679" t="s">
        <v>127</v>
      </c>
      <c r="G679">
        <v>5.98</v>
      </c>
      <c r="H679">
        <f t="shared" ca="1" si="43"/>
        <v>1</v>
      </c>
      <c r="I679">
        <f t="shared" ca="1" si="41"/>
        <v>20</v>
      </c>
      <c r="J679">
        <f t="shared" ca="1" si="42"/>
        <v>1</v>
      </c>
    </row>
    <row r="680" spans="1:10" x14ac:dyDescent="0.25">
      <c r="A680" s="1">
        <v>43561</v>
      </c>
      <c r="B680">
        <f t="shared" ca="1" si="40"/>
        <v>3</v>
      </c>
      <c r="C680" s="5">
        <v>87270</v>
      </c>
      <c r="D680" s="5">
        <v>364705403.13753998</v>
      </c>
      <c r="E680" t="s">
        <v>123</v>
      </c>
      <c r="F680" t="s">
        <v>121</v>
      </c>
      <c r="G680">
        <v>355.98</v>
      </c>
      <c r="H680">
        <f t="shared" ca="1" si="43"/>
        <v>2</v>
      </c>
      <c r="I680">
        <f t="shared" ca="1" si="41"/>
        <v>18</v>
      </c>
      <c r="J680">
        <f t="shared" ca="1" si="42"/>
        <v>4</v>
      </c>
    </row>
    <row r="681" spans="1:10" x14ac:dyDescent="0.25">
      <c r="A681" s="1">
        <v>43566</v>
      </c>
      <c r="B681">
        <f t="shared" ca="1" si="40"/>
        <v>8</v>
      </c>
      <c r="C681" s="5">
        <v>87735</v>
      </c>
      <c r="D681" s="5">
        <v>365358983.47338903</v>
      </c>
      <c r="E681" t="s">
        <v>125</v>
      </c>
      <c r="F681" t="s">
        <v>121</v>
      </c>
      <c r="G681">
        <v>15.14</v>
      </c>
      <c r="H681">
        <f t="shared" ca="1" si="43"/>
        <v>4</v>
      </c>
      <c r="I681">
        <f t="shared" ca="1" si="41"/>
        <v>5</v>
      </c>
      <c r="J681">
        <f t="shared" ca="1" si="42"/>
        <v>13</v>
      </c>
    </row>
    <row r="682" spans="1:10" x14ac:dyDescent="0.25">
      <c r="A682" s="1">
        <v>43571</v>
      </c>
      <c r="B682">
        <f t="shared" ca="1" si="40"/>
        <v>9</v>
      </c>
      <c r="C682" s="5">
        <v>88200</v>
      </c>
      <c r="D682">
        <v>36601563.809529997</v>
      </c>
      <c r="E682" t="s">
        <v>120</v>
      </c>
      <c r="F682" t="s">
        <v>124</v>
      </c>
      <c r="G682">
        <v>52.4</v>
      </c>
      <c r="H682">
        <f t="shared" ca="1" si="43"/>
        <v>4</v>
      </c>
      <c r="I682">
        <f t="shared" ca="1" si="41"/>
        <v>13</v>
      </c>
      <c r="J682">
        <f t="shared" ca="1" si="42"/>
        <v>14</v>
      </c>
    </row>
    <row r="683" spans="1:10" x14ac:dyDescent="0.25">
      <c r="A683" s="1">
        <v>43576</v>
      </c>
      <c r="B683">
        <f t="shared" ca="1" si="40"/>
        <v>5</v>
      </c>
      <c r="C683" s="5">
        <v>88665</v>
      </c>
      <c r="D683" s="5">
        <v>366666144.145657</v>
      </c>
      <c r="E683" t="s">
        <v>122</v>
      </c>
      <c r="F683" t="s">
        <v>126</v>
      </c>
      <c r="G683">
        <v>36.549999999999997</v>
      </c>
      <c r="H683">
        <f t="shared" ca="1" si="43"/>
        <v>8</v>
      </c>
      <c r="I683">
        <f t="shared" ca="1" si="41"/>
        <v>8</v>
      </c>
      <c r="J683">
        <f t="shared" ca="1" si="42"/>
        <v>6</v>
      </c>
    </row>
    <row r="684" spans="1:10" x14ac:dyDescent="0.25">
      <c r="A684" s="1">
        <v>43581</v>
      </c>
      <c r="B684">
        <f t="shared" ca="1" si="40"/>
        <v>3</v>
      </c>
      <c r="C684" s="5">
        <v>89130</v>
      </c>
      <c r="D684" s="5">
        <v>36731974.481789999</v>
      </c>
      <c r="E684" t="s">
        <v>123</v>
      </c>
      <c r="F684" t="s">
        <v>121</v>
      </c>
      <c r="G684">
        <v>49.99</v>
      </c>
      <c r="H684">
        <f t="shared" ca="1" si="43"/>
        <v>0</v>
      </c>
      <c r="I684">
        <f t="shared" ca="1" si="41"/>
        <v>5</v>
      </c>
      <c r="J684">
        <f t="shared" ca="1" si="42"/>
        <v>10</v>
      </c>
    </row>
    <row r="685" spans="1:10" x14ac:dyDescent="0.25">
      <c r="A685" s="1">
        <v>43586</v>
      </c>
      <c r="B685">
        <f t="shared" ca="1" si="40"/>
        <v>6</v>
      </c>
      <c r="C685" s="5">
        <v>89595</v>
      </c>
      <c r="D685">
        <v>367973304.81796002</v>
      </c>
      <c r="E685" t="s">
        <v>125</v>
      </c>
      <c r="F685" t="s">
        <v>127</v>
      </c>
      <c r="G685">
        <v>3.08</v>
      </c>
      <c r="H685">
        <f t="shared" ca="1" si="43"/>
        <v>4</v>
      </c>
      <c r="I685">
        <f t="shared" ca="1" si="41"/>
        <v>16</v>
      </c>
      <c r="J685">
        <f t="shared" ca="1" si="42"/>
        <v>1</v>
      </c>
    </row>
    <row r="686" spans="1:10" x14ac:dyDescent="0.25">
      <c r="A686" s="1">
        <v>43591</v>
      </c>
      <c r="B686">
        <f t="shared" ca="1" si="40"/>
        <v>4</v>
      </c>
      <c r="C686" s="5">
        <v>90060</v>
      </c>
      <c r="D686" s="5">
        <v>36866885.154060997</v>
      </c>
      <c r="E686" t="s">
        <v>120</v>
      </c>
      <c r="F686" t="s">
        <v>121</v>
      </c>
      <c r="G686">
        <v>4.91</v>
      </c>
      <c r="H686">
        <f t="shared" ca="1" si="43"/>
        <v>9</v>
      </c>
      <c r="I686">
        <f t="shared" ca="1" si="41"/>
        <v>1</v>
      </c>
      <c r="J686">
        <f t="shared" ca="1" si="42"/>
        <v>7</v>
      </c>
    </row>
    <row r="687" spans="1:10" x14ac:dyDescent="0.25">
      <c r="A687" s="1">
        <v>43596</v>
      </c>
      <c r="B687">
        <f t="shared" ca="1" si="40"/>
        <v>9</v>
      </c>
      <c r="C687" s="5">
        <v>90525</v>
      </c>
      <c r="D687" s="5">
        <v>36980465.490194999</v>
      </c>
      <c r="E687" t="s">
        <v>122</v>
      </c>
      <c r="F687" t="s">
        <v>121</v>
      </c>
      <c r="G687">
        <v>3499.99</v>
      </c>
      <c r="H687">
        <f t="shared" ca="1" si="43"/>
        <v>7</v>
      </c>
      <c r="I687">
        <f t="shared" ca="1" si="41"/>
        <v>3</v>
      </c>
      <c r="J687">
        <f t="shared" ca="1" si="42"/>
        <v>4</v>
      </c>
    </row>
    <row r="688" spans="1:10" x14ac:dyDescent="0.25">
      <c r="A688" s="1">
        <v>43601</v>
      </c>
      <c r="B688">
        <f t="shared" ca="1" si="40"/>
        <v>5</v>
      </c>
      <c r="C688" s="5">
        <v>90990</v>
      </c>
      <c r="D688">
        <v>369934045.86330003</v>
      </c>
      <c r="E688" t="s">
        <v>123</v>
      </c>
      <c r="F688" t="s">
        <v>124</v>
      </c>
      <c r="G688">
        <v>29.89</v>
      </c>
      <c r="H688">
        <f t="shared" ca="1" si="43"/>
        <v>7</v>
      </c>
      <c r="I688">
        <f t="shared" ca="1" si="41"/>
        <v>5</v>
      </c>
      <c r="J688">
        <f t="shared" ca="1" si="42"/>
        <v>8</v>
      </c>
    </row>
    <row r="689" spans="1:10" x14ac:dyDescent="0.25">
      <c r="A689" s="1">
        <v>43606</v>
      </c>
      <c r="B689">
        <f t="shared" ca="1" si="40"/>
        <v>7</v>
      </c>
      <c r="C689" s="5">
        <v>91455</v>
      </c>
      <c r="D689" s="5">
        <v>37058766.164640002</v>
      </c>
      <c r="E689" t="s">
        <v>125</v>
      </c>
      <c r="F689" t="s">
        <v>126</v>
      </c>
      <c r="G689">
        <v>8.34</v>
      </c>
      <c r="H689">
        <f t="shared" ca="1" si="43"/>
        <v>4</v>
      </c>
      <c r="I689">
        <f t="shared" ca="1" si="41"/>
        <v>8</v>
      </c>
      <c r="J689">
        <f t="shared" ca="1" si="42"/>
        <v>15</v>
      </c>
    </row>
    <row r="690" spans="1:10" x14ac:dyDescent="0.25">
      <c r="A690" s="1">
        <v>43611</v>
      </c>
      <c r="B690">
        <f t="shared" ca="1" si="40"/>
        <v>8</v>
      </c>
      <c r="C690" s="5">
        <v>91920</v>
      </c>
      <c r="D690" s="5">
        <v>3714106.4985989998</v>
      </c>
      <c r="E690" t="s">
        <v>120</v>
      </c>
      <c r="F690" t="s">
        <v>121</v>
      </c>
      <c r="G690">
        <v>5.84</v>
      </c>
      <c r="H690">
        <f t="shared" ca="1" si="43"/>
        <v>4</v>
      </c>
      <c r="I690">
        <f t="shared" ca="1" si="41"/>
        <v>16</v>
      </c>
      <c r="J690">
        <f t="shared" ca="1" si="42"/>
        <v>9</v>
      </c>
    </row>
    <row r="691" spans="1:10" x14ac:dyDescent="0.25">
      <c r="A691" s="1">
        <v>43616</v>
      </c>
      <c r="B691">
        <f t="shared" ca="1" si="40"/>
        <v>6</v>
      </c>
      <c r="C691" s="5">
        <v>92385</v>
      </c>
      <c r="D691" s="5">
        <v>371894786.83473301</v>
      </c>
      <c r="E691" t="s">
        <v>122</v>
      </c>
      <c r="F691" t="s">
        <v>127</v>
      </c>
      <c r="G691">
        <v>130.97999999999999</v>
      </c>
      <c r="H691">
        <f t="shared" ca="1" si="43"/>
        <v>4</v>
      </c>
      <c r="I691">
        <f t="shared" ca="1" si="41"/>
        <v>11</v>
      </c>
      <c r="J691">
        <f t="shared" ca="1" si="42"/>
        <v>5</v>
      </c>
    </row>
    <row r="692" spans="1:10" x14ac:dyDescent="0.25">
      <c r="A692" s="1">
        <v>43621</v>
      </c>
      <c r="B692">
        <f t="shared" ca="1" si="40"/>
        <v>9</v>
      </c>
      <c r="C692" s="5">
        <v>92850</v>
      </c>
      <c r="D692" s="5">
        <v>37548367.170868002</v>
      </c>
      <c r="E692" t="s">
        <v>123</v>
      </c>
      <c r="F692" t="s">
        <v>121</v>
      </c>
      <c r="G692">
        <v>8.34</v>
      </c>
      <c r="H692">
        <f t="shared" ca="1" si="43"/>
        <v>4</v>
      </c>
      <c r="I692">
        <f t="shared" ca="1" si="41"/>
        <v>11</v>
      </c>
      <c r="J692">
        <f t="shared" ca="1" si="42"/>
        <v>6</v>
      </c>
    </row>
    <row r="693" spans="1:10" x14ac:dyDescent="0.25">
      <c r="A693" s="1">
        <v>43626</v>
      </c>
      <c r="B693">
        <f t="shared" ca="1" si="40"/>
        <v>5</v>
      </c>
      <c r="C693" s="5">
        <v>93315</v>
      </c>
      <c r="D693" s="5">
        <v>37301947.506999999</v>
      </c>
      <c r="E693" t="s">
        <v>125</v>
      </c>
      <c r="F693" t="s">
        <v>121</v>
      </c>
      <c r="G693">
        <v>130.97999999999999</v>
      </c>
      <c r="H693">
        <f t="shared" ca="1" si="43"/>
        <v>7</v>
      </c>
      <c r="I693">
        <f t="shared" ca="1" si="41"/>
        <v>9</v>
      </c>
      <c r="J693">
        <f t="shared" ca="1" si="42"/>
        <v>15</v>
      </c>
    </row>
    <row r="694" spans="1:10" x14ac:dyDescent="0.25">
      <c r="A694" s="1">
        <v>43631</v>
      </c>
      <c r="B694">
        <f t="shared" ca="1" si="40"/>
        <v>8</v>
      </c>
      <c r="C694" s="5">
        <v>93780</v>
      </c>
      <c r="D694" s="5">
        <v>37385557.843135998</v>
      </c>
      <c r="E694" t="s">
        <v>120</v>
      </c>
      <c r="F694" t="s">
        <v>124</v>
      </c>
      <c r="G694">
        <v>7.1</v>
      </c>
      <c r="H694">
        <f t="shared" ca="1" si="43"/>
        <v>2</v>
      </c>
      <c r="I694">
        <f t="shared" ca="1" si="41"/>
        <v>7</v>
      </c>
      <c r="J694">
        <f t="shared" ca="1" si="42"/>
        <v>1</v>
      </c>
    </row>
    <row r="695" spans="1:10" x14ac:dyDescent="0.25">
      <c r="A695" s="1">
        <v>43636</v>
      </c>
      <c r="B695">
        <f t="shared" ca="1" si="40"/>
        <v>4</v>
      </c>
      <c r="C695" s="5">
        <v>94245</v>
      </c>
      <c r="D695" s="5">
        <v>374509108.17970997</v>
      </c>
      <c r="E695" t="s">
        <v>122</v>
      </c>
      <c r="F695" t="s">
        <v>126</v>
      </c>
      <c r="G695">
        <v>4.9800000000000004</v>
      </c>
      <c r="H695">
        <f t="shared" ca="1" si="43"/>
        <v>2</v>
      </c>
      <c r="I695">
        <f t="shared" ca="1" si="41"/>
        <v>19</v>
      </c>
      <c r="J695">
        <f t="shared" ca="1" si="42"/>
        <v>5</v>
      </c>
    </row>
    <row r="696" spans="1:10" x14ac:dyDescent="0.25">
      <c r="A696" s="1">
        <v>43641</v>
      </c>
      <c r="B696">
        <f t="shared" ca="1" si="40"/>
        <v>5</v>
      </c>
      <c r="C696" s="5">
        <v>94710</v>
      </c>
      <c r="D696" s="5">
        <v>37516688.515404999</v>
      </c>
      <c r="E696" t="s">
        <v>123</v>
      </c>
      <c r="F696" t="s">
        <v>121</v>
      </c>
      <c r="G696">
        <v>5.68</v>
      </c>
      <c r="H696">
        <f t="shared" ca="1" si="43"/>
        <v>3</v>
      </c>
      <c r="I696">
        <f t="shared" ca="1" si="41"/>
        <v>10</v>
      </c>
      <c r="J696">
        <f t="shared" ca="1" si="42"/>
        <v>14</v>
      </c>
    </row>
    <row r="697" spans="1:10" x14ac:dyDescent="0.25">
      <c r="A697" s="1">
        <v>43646</v>
      </c>
      <c r="B697">
        <f t="shared" ca="1" si="40"/>
        <v>9</v>
      </c>
      <c r="C697" s="5">
        <v>95175</v>
      </c>
      <c r="D697" s="5">
        <v>37581668.851539999</v>
      </c>
      <c r="E697" t="s">
        <v>125</v>
      </c>
      <c r="F697" t="s">
        <v>127</v>
      </c>
      <c r="G697">
        <v>4.9800000000000004</v>
      </c>
      <c r="H697">
        <f t="shared" ca="1" si="43"/>
        <v>9</v>
      </c>
      <c r="I697">
        <f t="shared" ca="1" si="41"/>
        <v>9</v>
      </c>
      <c r="J697">
        <f t="shared" ca="1" si="42"/>
        <v>3</v>
      </c>
    </row>
    <row r="698" spans="1:10" x14ac:dyDescent="0.25">
      <c r="A698" s="1">
        <v>43651</v>
      </c>
      <c r="B698">
        <f t="shared" ca="1" si="40"/>
        <v>8</v>
      </c>
      <c r="C698" s="5">
        <v>95640</v>
      </c>
      <c r="D698" s="5">
        <v>376469849.18767399</v>
      </c>
      <c r="E698" t="s">
        <v>120</v>
      </c>
      <c r="F698" t="s">
        <v>121</v>
      </c>
      <c r="G698">
        <v>120.98</v>
      </c>
      <c r="H698">
        <f t="shared" ca="1" si="43"/>
        <v>3</v>
      </c>
      <c r="I698">
        <f t="shared" ca="1" si="41"/>
        <v>5</v>
      </c>
      <c r="J698">
        <f t="shared" ca="1" si="42"/>
        <v>12</v>
      </c>
    </row>
    <row r="699" spans="1:10" x14ac:dyDescent="0.25">
      <c r="A699" s="1">
        <v>43656</v>
      </c>
      <c r="B699">
        <f t="shared" ca="1" si="40"/>
        <v>2</v>
      </c>
      <c r="C699" s="5">
        <v>96105</v>
      </c>
      <c r="D699" s="5">
        <v>3771349.5380899999</v>
      </c>
      <c r="E699" t="s">
        <v>122</v>
      </c>
      <c r="F699" t="s">
        <v>121</v>
      </c>
      <c r="G699">
        <v>152.47999999999999</v>
      </c>
      <c r="H699">
        <f t="shared" ca="1" si="43"/>
        <v>6</v>
      </c>
      <c r="I699">
        <f t="shared" ca="1" si="41"/>
        <v>16</v>
      </c>
      <c r="J699">
        <f t="shared" ca="1" si="42"/>
        <v>14</v>
      </c>
    </row>
    <row r="700" spans="1:10" x14ac:dyDescent="0.25">
      <c r="A700" s="1">
        <v>43661</v>
      </c>
      <c r="B700">
        <f t="shared" ca="1" si="40"/>
        <v>3</v>
      </c>
      <c r="C700" s="5">
        <v>96570</v>
      </c>
      <c r="D700" s="5">
        <v>377777009.85994297</v>
      </c>
      <c r="E700" t="s">
        <v>123</v>
      </c>
      <c r="F700" t="s">
        <v>124</v>
      </c>
      <c r="G700">
        <v>99.99</v>
      </c>
      <c r="H700">
        <f t="shared" ca="1" si="43"/>
        <v>2</v>
      </c>
      <c r="I700">
        <f t="shared" ca="1" si="41"/>
        <v>14</v>
      </c>
      <c r="J700">
        <f t="shared" ca="1" si="42"/>
        <v>5</v>
      </c>
    </row>
    <row r="701" spans="1:10" x14ac:dyDescent="0.25">
      <c r="A701" s="1">
        <v>43666</v>
      </c>
      <c r="B701">
        <f t="shared" ca="1" si="40"/>
        <v>4</v>
      </c>
      <c r="C701" s="5">
        <v>97035</v>
      </c>
      <c r="D701" s="5">
        <v>378430590.196078</v>
      </c>
      <c r="E701" t="s">
        <v>125</v>
      </c>
      <c r="F701" t="s">
        <v>126</v>
      </c>
      <c r="G701">
        <v>205.99</v>
      </c>
      <c r="H701">
        <f t="shared" ca="1" si="43"/>
        <v>5</v>
      </c>
      <c r="I701">
        <f t="shared" ca="1" si="41"/>
        <v>1</v>
      </c>
      <c r="J701">
        <f t="shared" ca="1" si="42"/>
        <v>5</v>
      </c>
    </row>
    <row r="702" spans="1:10" x14ac:dyDescent="0.25">
      <c r="A702" s="1">
        <v>43671</v>
      </c>
      <c r="B702">
        <f t="shared" ca="1" si="40"/>
        <v>6</v>
      </c>
      <c r="C702" s="5">
        <v>97500</v>
      </c>
      <c r="D702">
        <v>379084170.53100002</v>
      </c>
      <c r="E702" t="s">
        <v>120</v>
      </c>
      <c r="F702" t="s">
        <v>121</v>
      </c>
      <c r="G702">
        <v>128.24</v>
      </c>
      <c r="H702">
        <f t="shared" ca="1" si="43"/>
        <v>1</v>
      </c>
      <c r="I702">
        <f t="shared" ca="1" si="41"/>
        <v>16</v>
      </c>
      <c r="J702">
        <f t="shared" ca="1" si="42"/>
        <v>7</v>
      </c>
    </row>
    <row r="703" spans="1:10" x14ac:dyDescent="0.25">
      <c r="A703" s="1">
        <v>43676</v>
      </c>
      <c r="B703">
        <f t="shared" ca="1" si="40"/>
        <v>7</v>
      </c>
      <c r="C703" s="5">
        <v>97965</v>
      </c>
      <c r="D703" s="5">
        <v>379737750.86834699</v>
      </c>
      <c r="E703" t="s">
        <v>122</v>
      </c>
      <c r="F703" t="s">
        <v>127</v>
      </c>
      <c r="G703">
        <v>7.38</v>
      </c>
      <c r="H703">
        <f t="shared" ca="1" si="43"/>
        <v>4</v>
      </c>
      <c r="I703">
        <f t="shared" ca="1" si="41"/>
        <v>14</v>
      </c>
      <c r="J703">
        <f t="shared" ca="1" si="42"/>
        <v>2</v>
      </c>
    </row>
    <row r="704" spans="1:10" x14ac:dyDescent="0.25">
      <c r="A704" s="1">
        <v>43681</v>
      </c>
      <c r="B704">
        <f t="shared" ca="1" si="40"/>
        <v>3</v>
      </c>
      <c r="C704" s="5">
        <v>98430</v>
      </c>
      <c r="D704" s="5">
        <v>380391331.04481</v>
      </c>
      <c r="E704" t="s">
        <v>123</v>
      </c>
      <c r="F704" t="s">
        <v>121</v>
      </c>
      <c r="G704">
        <v>300.98</v>
      </c>
      <c r="H704">
        <f t="shared" ca="1" si="43"/>
        <v>4</v>
      </c>
      <c r="I704">
        <f t="shared" ca="1" si="41"/>
        <v>18</v>
      </c>
      <c r="J704">
        <f t="shared" ca="1" si="42"/>
        <v>6</v>
      </c>
    </row>
    <row r="705" spans="1:10" x14ac:dyDescent="0.25">
      <c r="A705" s="1">
        <v>43686</v>
      </c>
      <c r="B705">
        <f t="shared" ca="1" si="40"/>
        <v>2</v>
      </c>
      <c r="C705" s="5">
        <v>98895</v>
      </c>
      <c r="D705">
        <v>381044911.54061502</v>
      </c>
      <c r="E705" t="s">
        <v>125</v>
      </c>
      <c r="F705" t="s">
        <v>121</v>
      </c>
      <c r="G705">
        <v>205.99</v>
      </c>
      <c r="H705">
        <f t="shared" ca="1" si="43"/>
        <v>9</v>
      </c>
      <c r="I705">
        <f t="shared" ca="1" si="41"/>
        <v>1</v>
      </c>
      <c r="J705">
        <f t="shared" ca="1" si="42"/>
        <v>4</v>
      </c>
    </row>
    <row r="706" spans="1:10" x14ac:dyDescent="0.25">
      <c r="A706" s="1">
        <v>43691</v>
      </c>
      <c r="B706">
        <f t="shared" ca="1" si="40"/>
        <v>8</v>
      </c>
      <c r="C706" s="5">
        <v>99360</v>
      </c>
      <c r="D706" s="5">
        <v>381698491.87674999</v>
      </c>
      <c r="E706" t="s">
        <v>120</v>
      </c>
      <c r="F706" t="s">
        <v>124</v>
      </c>
      <c r="G706">
        <v>160.97999999999999</v>
      </c>
      <c r="H706">
        <f t="shared" ca="1" si="43"/>
        <v>1</v>
      </c>
      <c r="I706">
        <f t="shared" ca="1" si="41"/>
        <v>5</v>
      </c>
      <c r="J706">
        <f t="shared" ca="1" si="42"/>
        <v>2</v>
      </c>
    </row>
    <row r="707" spans="1:10" x14ac:dyDescent="0.25">
      <c r="A707" s="1">
        <v>43696</v>
      </c>
      <c r="B707">
        <f t="shared" ref="B707:B770" ca="1" si="44">RANDBETWEEN(1,9)</f>
        <v>2</v>
      </c>
      <c r="C707" s="5">
        <v>99825</v>
      </c>
      <c r="D707" s="5">
        <v>383507.18839999998</v>
      </c>
      <c r="E707" t="s">
        <v>122</v>
      </c>
      <c r="F707" t="s">
        <v>126</v>
      </c>
      <c r="G707">
        <v>387.99</v>
      </c>
      <c r="H707">
        <f t="shared" ca="1" si="43"/>
        <v>2</v>
      </c>
      <c r="I707">
        <f t="shared" ref="I707:I770" ca="1" si="45">RANDBETWEEN(1,20)</f>
        <v>1</v>
      </c>
      <c r="J707">
        <f t="shared" ref="J707:J770" ca="1" si="46">RANDBETWEEN(0,15)</f>
        <v>12</v>
      </c>
    </row>
    <row r="708" spans="1:10" x14ac:dyDescent="0.25">
      <c r="A708" s="1">
        <v>43701</v>
      </c>
      <c r="B708">
        <f t="shared" ca="1" si="44"/>
        <v>6</v>
      </c>
      <c r="C708" s="5">
        <v>100290</v>
      </c>
      <c r="D708">
        <v>38300565.549019001</v>
      </c>
      <c r="E708" t="s">
        <v>123</v>
      </c>
      <c r="F708" t="s">
        <v>121</v>
      </c>
      <c r="G708">
        <v>200.97</v>
      </c>
      <c r="H708">
        <f t="shared" ca="1" si="43"/>
        <v>9</v>
      </c>
      <c r="I708">
        <f t="shared" ca="1" si="45"/>
        <v>20</v>
      </c>
      <c r="J708">
        <f t="shared" ca="1" si="46"/>
        <v>9</v>
      </c>
    </row>
    <row r="709" spans="1:10" x14ac:dyDescent="0.25">
      <c r="A709" s="1">
        <v>43706</v>
      </c>
      <c r="B709">
        <f t="shared" ca="1" si="44"/>
        <v>1</v>
      </c>
      <c r="C709" s="5">
        <v>100755</v>
      </c>
      <c r="D709" s="5">
        <v>3836593.8851529998</v>
      </c>
      <c r="E709" t="s">
        <v>125</v>
      </c>
      <c r="F709" t="s">
        <v>127</v>
      </c>
      <c r="G709">
        <v>22.38</v>
      </c>
      <c r="H709">
        <f t="shared" ca="1" si="43"/>
        <v>1</v>
      </c>
      <c r="I709">
        <f t="shared" ca="1" si="45"/>
        <v>5</v>
      </c>
      <c r="J709">
        <f t="shared" ca="1" si="46"/>
        <v>7</v>
      </c>
    </row>
    <row r="710" spans="1:10" x14ac:dyDescent="0.25">
      <c r="A710" s="1">
        <v>43711</v>
      </c>
      <c r="B710">
        <f t="shared" ca="1" si="44"/>
        <v>1</v>
      </c>
      <c r="C710" s="5">
        <v>101220</v>
      </c>
      <c r="D710" s="5">
        <v>38431813.188000001</v>
      </c>
      <c r="E710" t="s">
        <v>120</v>
      </c>
      <c r="F710" t="s">
        <v>121</v>
      </c>
      <c r="G710">
        <v>6.98</v>
      </c>
      <c r="H710">
        <f t="shared" ca="1" si="43"/>
        <v>10</v>
      </c>
      <c r="I710">
        <f t="shared" ca="1" si="45"/>
        <v>15</v>
      </c>
      <c r="J710">
        <f t="shared" ca="1" si="46"/>
        <v>6</v>
      </c>
    </row>
    <row r="711" spans="1:10" x14ac:dyDescent="0.25">
      <c r="A711" s="1">
        <v>43716</v>
      </c>
      <c r="B711">
        <f t="shared" ca="1" si="44"/>
        <v>3</v>
      </c>
      <c r="C711" s="5">
        <v>101685</v>
      </c>
      <c r="D711">
        <v>384966393.55739999</v>
      </c>
      <c r="E711" t="s">
        <v>122</v>
      </c>
      <c r="F711" t="s">
        <v>121</v>
      </c>
      <c r="G711">
        <v>256.99</v>
      </c>
      <c r="H711">
        <f t="shared" ca="1" si="43"/>
        <v>9</v>
      </c>
      <c r="I711">
        <f t="shared" ca="1" si="45"/>
        <v>3</v>
      </c>
      <c r="J711">
        <f t="shared" ca="1" si="46"/>
        <v>6</v>
      </c>
    </row>
    <row r="712" spans="1:10" x14ac:dyDescent="0.25">
      <c r="A712" s="1">
        <v>43721</v>
      </c>
      <c r="B712">
        <f t="shared" ca="1" si="44"/>
        <v>7</v>
      </c>
      <c r="C712" s="5">
        <v>102150</v>
      </c>
      <c r="D712" s="5">
        <v>385619973.89355701</v>
      </c>
      <c r="E712" t="s">
        <v>123</v>
      </c>
      <c r="F712" t="s">
        <v>124</v>
      </c>
      <c r="G712">
        <v>22.38</v>
      </c>
      <c r="H712">
        <f t="shared" ca="1" si="43"/>
        <v>3</v>
      </c>
      <c r="I712">
        <f t="shared" ca="1" si="45"/>
        <v>3</v>
      </c>
      <c r="J712">
        <f t="shared" ca="1" si="46"/>
        <v>7</v>
      </c>
    </row>
    <row r="713" spans="1:10" x14ac:dyDescent="0.25">
      <c r="A713" s="1">
        <v>43726</v>
      </c>
      <c r="B713">
        <f t="shared" ca="1" si="44"/>
        <v>3</v>
      </c>
      <c r="C713" s="5">
        <v>102615</v>
      </c>
      <c r="D713" s="5">
        <v>38673554.969099998</v>
      </c>
      <c r="E713" t="s">
        <v>125</v>
      </c>
      <c r="F713" t="s">
        <v>126</v>
      </c>
      <c r="G713">
        <v>6.98</v>
      </c>
      <c r="H713">
        <f t="shared" ca="1" si="43"/>
        <v>0</v>
      </c>
      <c r="I713">
        <f t="shared" ca="1" si="45"/>
        <v>3</v>
      </c>
      <c r="J713">
        <f t="shared" ca="1" si="46"/>
        <v>6</v>
      </c>
    </row>
    <row r="714" spans="1:10" x14ac:dyDescent="0.25">
      <c r="A714" s="1">
        <v>43731</v>
      </c>
      <c r="B714">
        <f t="shared" ca="1" si="44"/>
        <v>8</v>
      </c>
      <c r="C714" s="5">
        <v>103080</v>
      </c>
      <c r="D714">
        <v>38697134.565849997</v>
      </c>
      <c r="E714" t="s">
        <v>120</v>
      </c>
      <c r="F714" t="s">
        <v>121</v>
      </c>
      <c r="G714">
        <v>3.89</v>
      </c>
      <c r="H714">
        <f t="shared" ca="1" si="43"/>
        <v>10</v>
      </c>
      <c r="I714">
        <f t="shared" ca="1" si="45"/>
        <v>12</v>
      </c>
      <c r="J714">
        <f t="shared" ca="1" si="46"/>
        <v>5</v>
      </c>
    </row>
    <row r="715" spans="1:10" x14ac:dyDescent="0.25">
      <c r="A715" s="1">
        <v>43736</v>
      </c>
      <c r="B715">
        <f t="shared" ca="1" si="44"/>
        <v>4</v>
      </c>
      <c r="C715" s="5">
        <v>103545</v>
      </c>
      <c r="D715" s="5">
        <v>387580714.90196002</v>
      </c>
      <c r="E715" t="s">
        <v>122</v>
      </c>
      <c r="F715" t="s">
        <v>127</v>
      </c>
      <c r="G715">
        <v>120.98</v>
      </c>
      <c r="H715">
        <f t="shared" ca="1" si="43"/>
        <v>5</v>
      </c>
      <c r="I715">
        <f t="shared" ca="1" si="45"/>
        <v>13</v>
      </c>
      <c r="J715">
        <f t="shared" ca="1" si="46"/>
        <v>4</v>
      </c>
    </row>
    <row r="716" spans="1:10" x14ac:dyDescent="0.25">
      <c r="A716" s="1">
        <v>43741</v>
      </c>
      <c r="B716">
        <f t="shared" ca="1" si="44"/>
        <v>3</v>
      </c>
      <c r="C716" s="5">
        <v>104010</v>
      </c>
      <c r="D716" s="5">
        <v>3883495.3809400001</v>
      </c>
      <c r="E716" t="s">
        <v>123</v>
      </c>
      <c r="F716" t="s">
        <v>121</v>
      </c>
      <c r="G716">
        <v>30.98</v>
      </c>
      <c r="H716">
        <f t="shared" ca="1" si="43"/>
        <v>9</v>
      </c>
      <c r="I716">
        <f t="shared" ca="1" si="45"/>
        <v>16</v>
      </c>
      <c r="J716">
        <f t="shared" ca="1" si="46"/>
        <v>3</v>
      </c>
    </row>
    <row r="717" spans="1:10" x14ac:dyDescent="0.25">
      <c r="A717" s="1">
        <v>43746</v>
      </c>
      <c r="B717">
        <f t="shared" ca="1" si="44"/>
        <v>4</v>
      </c>
      <c r="C717" s="5">
        <v>104475</v>
      </c>
      <c r="D717">
        <v>388887875.57489997</v>
      </c>
      <c r="E717" t="s">
        <v>125</v>
      </c>
      <c r="F717" t="s">
        <v>121</v>
      </c>
      <c r="G717">
        <v>46.89</v>
      </c>
      <c r="H717">
        <f t="shared" ca="1" si="43"/>
        <v>6</v>
      </c>
      <c r="I717">
        <f t="shared" ca="1" si="45"/>
        <v>15</v>
      </c>
      <c r="J717">
        <f t="shared" ca="1" si="46"/>
        <v>12</v>
      </c>
    </row>
    <row r="718" spans="1:10" x14ac:dyDescent="0.25">
      <c r="A718" s="1">
        <v>43751</v>
      </c>
      <c r="B718">
        <f t="shared" ca="1" si="44"/>
        <v>8</v>
      </c>
      <c r="C718" s="5">
        <v>104940</v>
      </c>
      <c r="D718" s="5">
        <v>389541455.91036302</v>
      </c>
      <c r="E718" t="s">
        <v>120</v>
      </c>
      <c r="F718" t="s">
        <v>124</v>
      </c>
      <c r="G718">
        <v>140.97999999999999</v>
      </c>
      <c r="H718">
        <f t="shared" ca="1" si="43"/>
        <v>8</v>
      </c>
      <c r="I718">
        <f t="shared" ca="1" si="45"/>
        <v>19</v>
      </c>
      <c r="J718">
        <f t="shared" ca="1" si="46"/>
        <v>14</v>
      </c>
    </row>
    <row r="719" spans="1:10" x14ac:dyDescent="0.25">
      <c r="A719" s="1">
        <v>43756</v>
      </c>
      <c r="B719">
        <f t="shared" ca="1" si="44"/>
        <v>1</v>
      </c>
      <c r="C719" s="5">
        <v>105405</v>
      </c>
      <c r="D719" s="5">
        <v>390195036.46498001</v>
      </c>
      <c r="E719" t="s">
        <v>122</v>
      </c>
      <c r="F719" t="s">
        <v>126</v>
      </c>
      <c r="G719">
        <v>212.6</v>
      </c>
      <c r="H719">
        <f t="shared" ca="1" si="43"/>
        <v>7</v>
      </c>
      <c r="I719">
        <f t="shared" ca="1" si="45"/>
        <v>14</v>
      </c>
      <c r="J719">
        <f t="shared" ca="1" si="46"/>
        <v>0</v>
      </c>
    </row>
    <row r="720" spans="1:10" x14ac:dyDescent="0.25">
      <c r="A720" s="1">
        <v>43761</v>
      </c>
      <c r="B720">
        <f t="shared" ca="1" si="44"/>
        <v>2</v>
      </c>
      <c r="C720" s="5">
        <v>105870</v>
      </c>
      <c r="D720">
        <v>390848616.58630002</v>
      </c>
      <c r="E720" t="s">
        <v>123</v>
      </c>
      <c r="F720" t="s">
        <v>121</v>
      </c>
      <c r="G720">
        <v>2.08</v>
      </c>
      <c r="H720">
        <f t="shared" ca="1" si="43"/>
        <v>10</v>
      </c>
      <c r="I720">
        <f t="shared" ca="1" si="45"/>
        <v>16</v>
      </c>
      <c r="J720">
        <f t="shared" ca="1" si="46"/>
        <v>11</v>
      </c>
    </row>
    <row r="721" spans="1:10" x14ac:dyDescent="0.25">
      <c r="A721" s="1">
        <v>43766</v>
      </c>
      <c r="B721">
        <f t="shared" ca="1" si="44"/>
        <v>9</v>
      </c>
      <c r="C721" s="5">
        <v>106335</v>
      </c>
      <c r="D721" s="5">
        <v>39150196.918766998</v>
      </c>
      <c r="E721" t="s">
        <v>125</v>
      </c>
      <c r="F721" t="s">
        <v>127</v>
      </c>
      <c r="G721">
        <v>80.98</v>
      </c>
      <c r="H721">
        <f t="shared" ca="1" si="43"/>
        <v>7</v>
      </c>
      <c r="I721">
        <f t="shared" ca="1" si="45"/>
        <v>13</v>
      </c>
      <c r="J721">
        <f t="shared" ca="1" si="46"/>
        <v>3</v>
      </c>
    </row>
    <row r="722" spans="1:10" x14ac:dyDescent="0.25">
      <c r="A722" s="1">
        <v>43771</v>
      </c>
      <c r="B722">
        <f t="shared" ca="1" si="44"/>
        <v>5</v>
      </c>
      <c r="C722" s="5">
        <v>106800</v>
      </c>
      <c r="D722" s="5">
        <v>39155777.549010001</v>
      </c>
      <c r="E722" t="s">
        <v>120</v>
      </c>
      <c r="F722" t="s">
        <v>121</v>
      </c>
      <c r="G722">
        <v>3.95</v>
      </c>
      <c r="H722">
        <f t="shared" ca="1" si="43"/>
        <v>2</v>
      </c>
      <c r="I722">
        <f t="shared" ca="1" si="45"/>
        <v>20</v>
      </c>
      <c r="J722">
        <f t="shared" ca="1" si="46"/>
        <v>6</v>
      </c>
    </row>
    <row r="723" spans="1:10" x14ac:dyDescent="0.25">
      <c r="A723" s="1">
        <v>43776</v>
      </c>
      <c r="B723">
        <f t="shared" ca="1" si="44"/>
        <v>4</v>
      </c>
      <c r="C723" s="5">
        <v>107265</v>
      </c>
      <c r="D723">
        <v>39809357.591035999</v>
      </c>
      <c r="E723" t="s">
        <v>122</v>
      </c>
      <c r="F723" t="s">
        <v>121</v>
      </c>
      <c r="G723">
        <v>115.99</v>
      </c>
      <c r="H723">
        <f t="shared" ca="1" si="43"/>
        <v>5</v>
      </c>
      <c r="I723">
        <f t="shared" ca="1" si="45"/>
        <v>18</v>
      </c>
      <c r="J723">
        <f t="shared" ca="1" si="46"/>
        <v>9</v>
      </c>
    </row>
    <row r="724" spans="1:10" x14ac:dyDescent="0.25">
      <c r="A724" s="1">
        <v>43781</v>
      </c>
      <c r="B724">
        <f t="shared" ca="1" si="44"/>
        <v>6</v>
      </c>
      <c r="C724" s="5">
        <v>107730</v>
      </c>
      <c r="D724" s="5">
        <v>39346937.971699998</v>
      </c>
      <c r="E724" t="s">
        <v>123</v>
      </c>
      <c r="F724" t="s">
        <v>124</v>
      </c>
      <c r="G724">
        <v>2.52</v>
      </c>
      <c r="H724">
        <f t="shared" ca="1" si="43"/>
        <v>1</v>
      </c>
      <c r="I724">
        <f t="shared" ca="1" si="45"/>
        <v>11</v>
      </c>
      <c r="J724">
        <f t="shared" ca="1" si="46"/>
        <v>12</v>
      </c>
    </row>
    <row r="725" spans="1:10" x14ac:dyDescent="0.25">
      <c r="A725" s="1">
        <v>43786</v>
      </c>
      <c r="B725">
        <f t="shared" ca="1" si="44"/>
        <v>6</v>
      </c>
      <c r="C725" s="5">
        <v>108195</v>
      </c>
      <c r="D725" s="5">
        <v>394116518.63304001</v>
      </c>
      <c r="E725" t="s">
        <v>125</v>
      </c>
      <c r="F725" t="s">
        <v>126</v>
      </c>
      <c r="G725">
        <v>3.69</v>
      </c>
      <c r="H725">
        <f t="shared" ca="1" si="43"/>
        <v>10</v>
      </c>
      <c r="I725">
        <f t="shared" ca="1" si="45"/>
        <v>19</v>
      </c>
      <c r="J725">
        <f t="shared" ca="1" si="46"/>
        <v>5</v>
      </c>
    </row>
    <row r="726" spans="1:10" x14ac:dyDescent="0.25">
      <c r="A726" s="1">
        <v>43791</v>
      </c>
      <c r="B726">
        <f t="shared" ca="1" si="44"/>
        <v>7</v>
      </c>
      <c r="C726" s="5">
        <v>108660</v>
      </c>
      <c r="D726" s="5">
        <v>394770098.59943902</v>
      </c>
      <c r="E726" t="s">
        <v>120</v>
      </c>
      <c r="F726" t="s">
        <v>121</v>
      </c>
      <c r="G726">
        <v>73.98</v>
      </c>
      <c r="H726">
        <f t="shared" ca="1" si="43"/>
        <v>4</v>
      </c>
      <c r="I726">
        <f t="shared" ca="1" si="45"/>
        <v>9</v>
      </c>
      <c r="J726">
        <f t="shared" ca="1" si="46"/>
        <v>8</v>
      </c>
    </row>
    <row r="727" spans="1:10" x14ac:dyDescent="0.25">
      <c r="A727" s="1">
        <v>43796</v>
      </c>
      <c r="B727">
        <f t="shared" ca="1" si="44"/>
        <v>5</v>
      </c>
      <c r="C727" s="5">
        <v>109125</v>
      </c>
      <c r="D727" s="5">
        <v>39543678.935572997</v>
      </c>
      <c r="E727" t="s">
        <v>122</v>
      </c>
      <c r="F727" t="s">
        <v>127</v>
      </c>
      <c r="G727">
        <v>5.28</v>
      </c>
      <c r="H727">
        <f t="shared" ca="1" si="43"/>
        <v>5</v>
      </c>
      <c r="I727">
        <f t="shared" ca="1" si="45"/>
        <v>13</v>
      </c>
      <c r="J727">
        <f t="shared" ca="1" si="46"/>
        <v>0</v>
      </c>
    </row>
    <row r="728" spans="1:10" x14ac:dyDescent="0.25">
      <c r="A728" s="1">
        <v>43801</v>
      </c>
      <c r="B728">
        <f t="shared" ca="1" si="44"/>
        <v>9</v>
      </c>
      <c r="C728" s="5">
        <v>109590</v>
      </c>
      <c r="D728" s="5">
        <v>39607759.717079997</v>
      </c>
      <c r="E728" t="s">
        <v>123</v>
      </c>
      <c r="F728" t="s">
        <v>121</v>
      </c>
      <c r="G728">
        <v>13.99</v>
      </c>
      <c r="H728">
        <f t="shared" ca="1" si="43"/>
        <v>6</v>
      </c>
      <c r="I728">
        <f t="shared" ca="1" si="45"/>
        <v>18</v>
      </c>
      <c r="J728">
        <f t="shared" ca="1" si="46"/>
        <v>3</v>
      </c>
    </row>
    <row r="729" spans="1:10" x14ac:dyDescent="0.25">
      <c r="A729" s="1">
        <v>43806</v>
      </c>
      <c r="B729">
        <f t="shared" ca="1" si="44"/>
        <v>4</v>
      </c>
      <c r="C729" s="5">
        <v>110055</v>
      </c>
      <c r="D729" s="5">
        <v>396730839.60784</v>
      </c>
      <c r="E729" t="s">
        <v>125</v>
      </c>
      <c r="F729" t="s">
        <v>121</v>
      </c>
      <c r="G729">
        <v>128.24</v>
      </c>
      <c r="H729">
        <f t="shared" ca="1" si="43"/>
        <v>1</v>
      </c>
      <c r="I729">
        <f t="shared" ca="1" si="45"/>
        <v>10</v>
      </c>
      <c r="J729">
        <f t="shared" ca="1" si="46"/>
        <v>6</v>
      </c>
    </row>
    <row r="730" spans="1:10" x14ac:dyDescent="0.25">
      <c r="A730" s="1">
        <v>43811</v>
      </c>
      <c r="B730">
        <f t="shared" ca="1" si="44"/>
        <v>8</v>
      </c>
      <c r="C730" s="5">
        <v>110520</v>
      </c>
      <c r="D730" s="5">
        <v>397384419.943977</v>
      </c>
      <c r="E730" t="s">
        <v>120</v>
      </c>
      <c r="F730" t="s">
        <v>124</v>
      </c>
      <c r="G730">
        <v>5.98</v>
      </c>
      <c r="H730">
        <f t="shared" ca="1" si="43"/>
        <v>5</v>
      </c>
      <c r="I730">
        <f t="shared" ca="1" si="45"/>
        <v>2</v>
      </c>
      <c r="J730">
        <f t="shared" ca="1" si="46"/>
        <v>13</v>
      </c>
    </row>
    <row r="731" spans="1:10" x14ac:dyDescent="0.25">
      <c r="A731" s="1">
        <v>43816</v>
      </c>
      <c r="B731">
        <f t="shared" ca="1" si="44"/>
        <v>9</v>
      </c>
      <c r="C731" s="5">
        <v>110985</v>
      </c>
      <c r="D731" s="5">
        <v>398038000.80111003</v>
      </c>
      <c r="E731" t="s">
        <v>122</v>
      </c>
      <c r="F731" t="s">
        <v>126</v>
      </c>
      <c r="G731">
        <v>125.99</v>
      </c>
      <c r="H731">
        <f t="shared" ca="1" si="43"/>
        <v>6</v>
      </c>
      <c r="I731">
        <f t="shared" ca="1" si="45"/>
        <v>2</v>
      </c>
      <c r="J731">
        <f t="shared" ca="1" si="46"/>
        <v>14</v>
      </c>
    </row>
    <row r="732" spans="1:10" x14ac:dyDescent="0.25">
      <c r="A732" s="1">
        <v>43821</v>
      </c>
      <c r="B732">
        <f t="shared" ca="1" si="44"/>
        <v>8</v>
      </c>
      <c r="C732" s="5">
        <v>111450</v>
      </c>
      <c r="D732" s="5">
        <v>398691580.61646003</v>
      </c>
      <c r="E732" t="s">
        <v>123</v>
      </c>
      <c r="F732" t="s">
        <v>121</v>
      </c>
      <c r="G732">
        <v>34.229999999999997</v>
      </c>
      <c r="H732">
        <f t="shared" ca="1" si="43"/>
        <v>6</v>
      </c>
      <c r="I732">
        <f t="shared" ca="1" si="45"/>
        <v>7</v>
      </c>
      <c r="J732">
        <f t="shared" ca="1" si="46"/>
        <v>6</v>
      </c>
    </row>
    <row r="733" spans="1:10" x14ac:dyDescent="0.25">
      <c r="A733" s="1">
        <v>43826</v>
      </c>
      <c r="B733">
        <f t="shared" ca="1" si="44"/>
        <v>9</v>
      </c>
      <c r="C733" s="5">
        <v>111915</v>
      </c>
      <c r="D733" s="5">
        <v>399345160.95380002</v>
      </c>
      <c r="E733" t="s">
        <v>125</v>
      </c>
      <c r="F733" t="s">
        <v>127</v>
      </c>
      <c r="G733">
        <v>40.98</v>
      </c>
      <c r="H733">
        <f t="shared" ca="1" si="43"/>
        <v>3</v>
      </c>
      <c r="I733">
        <f t="shared" ca="1" si="45"/>
        <v>13</v>
      </c>
      <c r="J733">
        <f t="shared" ca="1" si="46"/>
        <v>15</v>
      </c>
    </row>
    <row r="734" spans="1:10" x14ac:dyDescent="0.25">
      <c r="A734" s="1">
        <v>43831</v>
      </c>
      <c r="B734">
        <f t="shared" ca="1" si="44"/>
        <v>3</v>
      </c>
      <c r="C734" s="5">
        <v>112380</v>
      </c>
      <c r="D734" s="5">
        <v>399998741.88515002</v>
      </c>
      <c r="E734" t="s">
        <v>120</v>
      </c>
      <c r="F734" t="s">
        <v>121</v>
      </c>
      <c r="G734">
        <v>442.14</v>
      </c>
      <c r="H734">
        <f t="shared" ca="1" si="43"/>
        <v>4</v>
      </c>
      <c r="I734">
        <f t="shared" ca="1" si="45"/>
        <v>14</v>
      </c>
      <c r="J734">
        <f t="shared" ca="1" si="46"/>
        <v>0</v>
      </c>
    </row>
    <row r="735" spans="1:10" x14ac:dyDescent="0.25">
      <c r="A735" s="1">
        <v>43836</v>
      </c>
      <c r="B735">
        <f t="shared" ca="1" si="44"/>
        <v>9</v>
      </c>
      <c r="C735" s="5">
        <v>112845</v>
      </c>
      <c r="D735" s="5">
        <v>4006531.6464900002</v>
      </c>
      <c r="E735" t="s">
        <v>122</v>
      </c>
      <c r="F735" t="s">
        <v>121</v>
      </c>
      <c r="G735">
        <v>40.98</v>
      </c>
      <c r="H735">
        <f t="shared" ref="H735:H798" ca="1" si="47">RANDBETWEEN(0,10)</f>
        <v>6</v>
      </c>
      <c r="I735">
        <f t="shared" ca="1" si="45"/>
        <v>12</v>
      </c>
      <c r="J735">
        <f t="shared" ca="1" si="46"/>
        <v>4</v>
      </c>
    </row>
    <row r="736" spans="1:10" x14ac:dyDescent="0.25">
      <c r="A736" s="1">
        <v>43841</v>
      </c>
      <c r="B736">
        <f t="shared" ca="1" si="44"/>
        <v>6</v>
      </c>
      <c r="C736" s="5">
        <v>113310</v>
      </c>
      <c r="D736" s="5">
        <v>401305901.960783</v>
      </c>
      <c r="E736" t="s">
        <v>123</v>
      </c>
      <c r="F736" t="s">
        <v>124</v>
      </c>
      <c r="G736">
        <v>238.4</v>
      </c>
      <c r="H736">
        <f t="shared" ca="1" si="47"/>
        <v>1</v>
      </c>
      <c r="I736">
        <f t="shared" ca="1" si="45"/>
        <v>6</v>
      </c>
      <c r="J736">
        <f t="shared" ca="1" si="46"/>
        <v>11</v>
      </c>
    </row>
    <row r="737" spans="1:10" x14ac:dyDescent="0.25">
      <c r="A737" s="1">
        <v>43846</v>
      </c>
      <c r="B737">
        <f t="shared" ca="1" si="44"/>
        <v>9</v>
      </c>
      <c r="C737" s="5">
        <v>113775</v>
      </c>
      <c r="D737">
        <v>40195948.969180003</v>
      </c>
      <c r="E737" t="s">
        <v>125</v>
      </c>
      <c r="F737" t="s">
        <v>126</v>
      </c>
      <c r="G737">
        <v>199.99</v>
      </c>
      <c r="H737">
        <f t="shared" ca="1" si="47"/>
        <v>3</v>
      </c>
      <c r="I737">
        <f t="shared" ca="1" si="45"/>
        <v>17</v>
      </c>
      <c r="J737">
        <f t="shared" ca="1" si="46"/>
        <v>12</v>
      </c>
    </row>
    <row r="738" spans="1:10" x14ac:dyDescent="0.25">
      <c r="A738" s="1">
        <v>43851</v>
      </c>
      <c r="B738">
        <f t="shared" ca="1" si="44"/>
        <v>3</v>
      </c>
      <c r="C738" s="5">
        <v>114240</v>
      </c>
      <c r="D738" s="5">
        <v>4061306.6330499998</v>
      </c>
      <c r="E738" t="s">
        <v>120</v>
      </c>
      <c r="F738" t="s">
        <v>121</v>
      </c>
      <c r="G738">
        <v>238.4</v>
      </c>
      <c r="H738">
        <f t="shared" ca="1" si="47"/>
        <v>4</v>
      </c>
      <c r="I738">
        <f t="shared" ca="1" si="45"/>
        <v>15</v>
      </c>
      <c r="J738">
        <f t="shared" ca="1" si="46"/>
        <v>0</v>
      </c>
    </row>
    <row r="739" spans="1:10" x14ac:dyDescent="0.25">
      <c r="A739" s="1">
        <v>43856</v>
      </c>
      <c r="B739">
        <f t="shared" ca="1" si="44"/>
        <v>8</v>
      </c>
      <c r="C739" s="5">
        <v>114705</v>
      </c>
      <c r="D739" s="5">
        <v>4036664.9691869998</v>
      </c>
      <c r="E739" t="s">
        <v>122</v>
      </c>
      <c r="F739" t="s">
        <v>127</v>
      </c>
      <c r="G739">
        <v>199.99</v>
      </c>
      <c r="H739">
        <f t="shared" ca="1" si="47"/>
        <v>0</v>
      </c>
      <c r="I739">
        <f t="shared" ca="1" si="45"/>
        <v>15</v>
      </c>
      <c r="J739">
        <f t="shared" ca="1" si="46"/>
        <v>6</v>
      </c>
    </row>
    <row r="740" spans="1:10" x14ac:dyDescent="0.25">
      <c r="A740" s="1">
        <v>43861</v>
      </c>
      <c r="B740">
        <f t="shared" ca="1" si="44"/>
        <v>4</v>
      </c>
      <c r="C740" s="5">
        <v>115170</v>
      </c>
      <c r="D740">
        <v>403903.30531000003</v>
      </c>
      <c r="E740" t="s">
        <v>123</v>
      </c>
      <c r="F740" t="s">
        <v>121</v>
      </c>
      <c r="G740">
        <v>150.97999999999999</v>
      </c>
      <c r="H740">
        <f t="shared" ca="1" si="47"/>
        <v>9</v>
      </c>
      <c r="I740">
        <f t="shared" ca="1" si="45"/>
        <v>1</v>
      </c>
      <c r="J740">
        <f t="shared" ca="1" si="46"/>
        <v>8</v>
      </c>
    </row>
    <row r="741" spans="1:10" x14ac:dyDescent="0.25">
      <c r="A741" s="1">
        <v>43866</v>
      </c>
      <c r="B741">
        <f t="shared" ca="1" si="44"/>
        <v>4</v>
      </c>
      <c r="C741" s="5">
        <v>115635</v>
      </c>
      <c r="D741" s="5">
        <v>404573803.64145601</v>
      </c>
      <c r="E741" t="s">
        <v>125</v>
      </c>
      <c r="F741" t="s">
        <v>121</v>
      </c>
      <c r="G741">
        <v>176.19</v>
      </c>
      <c r="H741">
        <f t="shared" ca="1" si="47"/>
        <v>5</v>
      </c>
      <c r="I741">
        <f t="shared" ca="1" si="45"/>
        <v>3</v>
      </c>
      <c r="J741">
        <f t="shared" ca="1" si="46"/>
        <v>11</v>
      </c>
    </row>
    <row r="742" spans="1:10" x14ac:dyDescent="0.25">
      <c r="A742" s="1">
        <v>43871</v>
      </c>
      <c r="B742">
        <f t="shared" ca="1" si="44"/>
        <v>4</v>
      </c>
      <c r="C742" s="5">
        <v>116100</v>
      </c>
      <c r="D742" s="5">
        <v>4057383.9775899998</v>
      </c>
      <c r="E742" t="s">
        <v>120</v>
      </c>
      <c r="F742" t="s">
        <v>124</v>
      </c>
      <c r="G742">
        <v>39.479999999999997</v>
      </c>
      <c r="H742">
        <f t="shared" ca="1" si="47"/>
        <v>9</v>
      </c>
      <c r="I742">
        <f t="shared" ca="1" si="45"/>
        <v>8</v>
      </c>
      <c r="J742">
        <f t="shared" ca="1" si="46"/>
        <v>4</v>
      </c>
    </row>
    <row r="743" spans="1:10" x14ac:dyDescent="0.25">
      <c r="A743" s="1">
        <v>43876</v>
      </c>
      <c r="B743">
        <f t="shared" ca="1" si="44"/>
        <v>1</v>
      </c>
      <c r="C743" s="5">
        <v>116565</v>
      </c>
      <c r="D743">
        <v>405880964.31375003</v>
      </c>
      <c r="E743" t="s">
        <v>122</v>
      </c>
      <c r="F743" t="s">
        <v>126</v>
      </c>
      <c r="G743">
        <v>65.989999999999995</v>
      </c>
      <c r="H743">
        <f t="shared" ca="1" si="47"/>
        <v>2</v>
      </c>
      <c r="I743">
        <f t="shared" ca="1" si="45"/>
        <v>5</v>
      </c>
      <c r="J743">
        <f t="shared" ca="1" si="46"/>
        <v>0</v>
      </c>
    </row>
    <row r="744" spans="1:10" x14ac:dyDescent="0.25">
      <c r="A744" s="1">
        <v>43881</v>
      </c>
      <c r="B744">
        <f t="shared" ca="1" si="44"/>
        <v>9</v>
      </c>
      <c r="C744" s="5">
        <v>117030</v>
      </c>
      <c r="D744" s="5">
        <v>406534544.64985901</v>
      </c>
      <c r="E744" t="s">
        <v>123</v>
      </c>
      <c r="F744" t="s">
        <v>121</v>
      </c>
      <c r="G744">
        <v>2.88</v>
      </c>
      <c r="H744">
        <f t="shared" ca="1" si="47"/>
        <v>10</v>
      </c>
      <c r="I744">
        <f t="shared" ca="1" si="45"/>
        <v>12</v>
      </c>
      <c r="J744">
        <f t="shared" ca="1" si="46"/>
        <v>6</v>
      </c>
    </row>
    <row r="745" spans="1:10" x14ac:dyDescent="0.25">
      <c r="A745" s="1">
        <v>43886</v>
      </c>
      <c r="B745">
        <f t="shared" ca="1" si="44"/>
        <v>9</v>
      </c>
      <c r="C745" s="5">
        <v>117495</v>
      </c>
      <c r="D745" s="5">
        <v>40718814.985994004</v>
      </c>
      <c r="E745" t="s">
        <v>125</v>
      </c>
      <c r="F745" t="s">
        <v>127</v>
      </c>
      <c r="G745">
        <v>62.18</v>
      </c>
      <c r="H745">
        <f t="shared" ca="1" si="47"/>
        <v>1</v>
      </c>
      <c r="I745">
        <f t="shared" ca="1" si="45"/>
        <v>13</v>
      </c>
      <c r="J745">
        <f t="shared" ca="1" si="46"/>
        <v>6</v>
      </c>
    </row>
    <row r="746" spans="1:10" x14ac:dyDescent="0.25">
      <c r="A746" s="1">
        <v>43891</v>
      </c>
      <c r="B746">
        <f t="shared" ca="1" si="44"/>
        <v>4</v>
      </c>
      <c r="C746" s="5">
        <v>117960</v>
      </c>
      <c r="D746">
        <v>407841705.31800002</v>
      </c>
      <c r="E746" t="s">
        <v>120</v>
      </c>
      <c r="F746" t="s">
        <v>121</v>
      </c>
      <c r="G746">
        <v>8.33</v>
      </c>
      <c r="H746">
        <f t="shared" ca="1" si="47"/>
        <v>9</v>
      </c>
      <c r="I746">
        <f t="shared" ca="1" si="45"/>
        <v>14</v>
      </c>
      <c r="J746">
        <f t="shared" ca="1" si="46"/>
        <v>14</v>
      </c>
    </row>
    <row r="747" spans="1:10" x14ac:dyDescent="0.25">
      <c r="A747" s="1">
        <v>43896</v>
      </c>
      <c r="B747">
        <f t="shared" ca="1" si="44"/>
        <v>4</v>
      </c>
      <c r="C747" s="5">
        <v>118425</v>
      </c>
      <c r="D747" s="5">
        <v>40849585.658600003</v>
      </c>
      <c r="E747" t="s">
        <v>122</v>
      </c>
      <c r="F747" t="s">
        <v>121</v>
      </c>
      <c r="G747">
        <v>5.34</v>
      </c>
      <c r="H747">
        <f t="shared" ca="1" si="47"/>
        <v>6</v>
      </c>
      <c r="I747">
        <f t="shared" ca="1" si="45"/>
        <v>3</v>
      </c>
      <c r="J747">
        <f t="shared" ca="1" si="46"/>
        <v>6</v>
      </c>
    </row>
    <row r="748" spans="1:10" x14ac:dyDescent="0.25">
      <c r="A748" s="1">
        <v>43901</v>
      </c>
      <c r="B748">
        <f t="shared" ca="1" si="44"/>
        <v>3</v>
      </c>
      <c r="C748" s="5">
        <v>118890</v>
      </c>
      <c r="D748" s="5">
        <v>409148865.99439698</v>
      </c>
      <c r="E748" t="s">
        <v>123</v>
      </c>
      <c r="F748" t="s">
        <v>124</v>
      </c>
      <c r="G748">
        <v>55.99</v>
      </c>
      <c r="H748">
        <f t="shared" ca="1" si="47"/>
        <v>5</v>
      </c>
      <c r="I748">
        <f t="shared" ca="1" si="45"/>
        <v>4</v>
      </c>
      <c r="J748">
        <f t="shared" ca="1" si="46"/>
        <v>15</v>
      </c>
    </row>
    <row r="749" spans="1:10" x14ac:dyDescent="0.25">
      <c r="A749" s="1">
        <v>43906</v>
      </c>
      <c r="B749">
        <f t="shared" ca="1" si="44"/>
        <v>2</v>
      </c>
      <c r="C749" s="5">
        <v>119355</v>
      </c>
      <c r="D749">
        <v>40980446.330531001</v>
      </c>
      <c r="E749" t="s">
        <v>125</v>
      </c>
      <c r="F749" t="s">
        <v>126</v>
      </c>
      <c r="G749">
        <v>80.98</v>
      </c>
      <c r="H749">
        <f t="shared" ca="1" si="47"/>
        <v>2</v>
      </c>
      <c r="I749">
        <f t="shared" ca="1" si="45"/>
        <v>4</v>
      </c>
      <c r="J749">
        <f t="shared" ca="1" si="46"/>
        <v>12</v>
      </c>
    </row>
    <row r="750" spans="1:10" x14ac:dyDescent="0.25">
      <c r="A750" s="1">
        <v>43911</v>
      </c>
      <c r="B750">
        <f t="shared" ca="1" si="44"/>
        <v>5</v>
      </c>
      <c r="C750" s="5">
        <v>119820</v>
      </c>
      <c r="D750" s="5">
        <v>41045606.666666001</v>
      </c>
      <c r="E750" t="s">
        <v>120</v>
      </c>
      <c r="F750" t="s">
        <v>121</v>
      </c>
      <c r="G750">
        <v>279.48</v>
      </c>
      <c r="H750">
        <f t="shared" ca="1" si="47"/>
        <v>1</v>
      </c>
      <c r="I750">
        <f t="shared" ca="1" si="45"/>
        <v>18</v>
      </c>
      <c r="J750">
        <f t="shared" ca="1" si="46"/>
        <v>6</v>
      </c>
    </row>
    <row r="751" spans="1:10" x14ac:dyDescent="0.25">
      <c r="A751" s="1">
        <v>43916</v>
      </c>
      <c r="B751">
        <f t="shared" ca="1" si="44"/>
        <v>7</v>
      </c>
      <c r="C751" s="5">
        <v>120285</v>
      </c>
      <c r="D751" s="5">
        <v>411109607.00800002</v>
      </c>
      <c r="E751" t="s">
        <v>122</v>
      </c>
      <c r="F751" t="s">
        <v>127</v>
      </c>
      <c r="G751">
        <v>4.91</v>
      </c>
      <c r="H751">
        <f t="shared" ca="1" si="47"/>
        <v>4</v>
      </c>
      <c r="I751">
        <f t="shared" ca="1" si="45"/>
        <v>6</v>
      </c>
      <c r="J751">
        <f t="shared" ca="1" si="46"/>
        <v>3</v>
      </c>
    </row>
    <row r="752" spans="1:10" x14ac:dyDescent="0.25">
      <c r="A752" s="1">
        <v>43921</v>
      </c>
      <c r="B752">
        <f t="shared" ca="1" si="44"/>
        <v>2</v>
      </c>
      <c r="C752" s="5">
        <v>120750</v>
      </c>
      <c r="D752">
        <v>411763187.33893502</v>
      </c>
      <c r="E752" t="s">
        <v>123</v>
      </c>
      <c r="F752" t="s">
        <v>121</v>
      </c>
      <c r="G752">
        <v>5.34</v>
      </c>
      <c r="H752">
        <f t="shared" ca="1" si="47"/>
        <v>7</v>
      </c>
      <c r="I752">
        <f t="shared" ca="1" si="45"/>
        <v>2</v>
      </c>
      <c r="J752">
        <f t="shared" ca="1" si="46"/>
        <v>4</v>
      </c>
    </row>
    <row r="753" spans="1:10" x14ac:dyDescent="0.25">
      <c r="A753" s="1">
        <v>43926</v>
      </c>
      <c r="B753">
        <f t="shared" ca="1" si="44"/>
        <v>7</v>
      </c>
      <c r="C753" s="5">
        <v>121215</v>
      </c>
      <c r="D753" s="5">
        <v>41416767.675068997</v>
      </c>
      <c r="E753" t="s">
        <v>125</v>
      </c>
      <c r="F753" t="s">
        <v>121</v>
      </c>
      <c r="G753">
        <v>55.99</v>
      </c>
      <c r="H753">
        <f t="shared" ca="1" si="47"/>
        <v>8</v>
      </c>
      <c r="I753">
        <f t="shared" ca="1" si="45"/>
        <v>17</v>
      </c>
      <c r="J753">
        <f t="shared" ca="1" si="46"/>
        <v>9</v>
      </c>
    </row>
    <row r="754" spans="1:10" x14ac:dyDescent="0.25">
      <c r="A754" s="1">
        <v>43931</v>
      </c>
      <c r="B754">
        <f t="shared" ca="1" si="44"/>
        <v>6</v>
      </c>
      <c r="C754" s="5">
        <v>121680</v>
      </c>
      <c r="D754" s="5">
        <v>413070348.01103997</v>
      </c>
      <c r="E754" t="s">
        <v>120</v>
      </c>
      <c r="F754" t="s">
        <v>124</v>
      </c>
      <c r="G754">
        <v>80.98</v>
      </c>
      <c r="H754">
        <f t="shared" ca="1" si="47"/>
        <v>4</v>
      </c>
      <c r="I754">
        <f t="shared" ca="1" si="45"/>
        <v>20</v>
      </c>
      <c r="J754">
        <f t="shared" ca="1" si="46"/>
        <v>8</v>
      </c>
    </row>
    <row r="755" spans="1:10" x14ac:dyDescent="0.25">
      <c r="A755" s="1">
        <v>43936</v>
      </c>
      <c r="B755">
        <f t="shared" ca="1" si="44"/>
        <v>1</v>
      </c>
      <c r="C755" s="5">
        <v>122145</v>
      </c>
      <c r="D755">
        <v>4137398.3473379998</v>
      </c>
      <c r="E755" t="s">
        <v>122</v>
      </c>
      <c r="F755" t="s">
        <v>126</v>
      </c>
      <c r="G755">
        <v>279.48</v>
      </c>
      <c r="H755">
        <f t="shared" ca="1" si="47"/>
        <v>1</v>
      </c>
      <c r="I755">
        <f t="shared" ca="1" si="45"/>
        <v>11</v>
      </c>
      <c r="J755">
        <f t="shared" ca="1" si="46"/>
        <v>3</v>
      </c>
    </row>
    <row r="756" spans="1:10" x14ac:dyDescent="0.25">
      <c r="A756" s="1">
        <v>43941</v>
      </c>
      <c r="B756">
        <f t="shared" ca="1" si="44"/>
        <v>8</v>
      </c>
      <c r="C756" s="5">
        <v>122610</v>
      </c>
      <c r="D756" s="5">
        <v>414377508.68347299</v>
      </c>
      <c r="E756" t="s">
        <v>123</v>
      </c>
      <c r="F756" t="s">
        <v>121</v>
      </c>
      <c r="G756">
        <v>55.99</v>
      </c>
      <c r="H756">
        <f t="shared" ca="1" si="47"/>
        <v>5</v>
      </c>
      <c r="I756">
        <f t="shared" ca="1" si="45"/>
        <v>19</v>
      </c>
      <c r="J756">
        <f t="shared" ca="1" si="46"/>
        <v>7</v>
      </c>
    </row>
    <row r="757" spans="1:10" x14ac:dyDescent="0.25">
      <c r="A757" s="1">
        <v>43946</v>
      </c>
      <c r="B757">
        <f t="shared" ca="1" si="44"/>
        <v>8</v>
      </c>
      <c r="C757" s="5">
        <v>123075</v>
      </c>
      <c r="D757" s="5">
        <v>415031089.01960701</v>
      </c>
      <c r="E757" t="s">
        <v>125</v>
      </c>
      <c r="F757" t="s">
        <v>127</v>
      </c>
      <c r="G757">
        <v>22.38</v>
      </c>
      <c r="H757">
        <f t="shared" ca="1" si="47"/>
        <v>6</v>
      </c>
      <c r="I757">
        <f t="shared" ca="1" si="45"/>
        <v>13</v>
      </c>
      <c r="J757">
        <f t="shared" ca="1" si="46"/>
        <v>6</v>
      </c>
    </row>
    <row r="758" spans="1:10" x14ac:dyDescent="0.25">
      <c r="A758" s="1">
        <v>43951</v>
      </c>
      <c r="B758">
        <f t="shared" ca="1" si="44"/>
        <v>4</v>
      </c>
      <c r="C758" s="5">
        <v>123540</v>
      </c>
      <c r="D758">
        <v>415684669.35574102</v>
      </c>
      <c r="E758" t="s">
        <v>120</v>
      </c>
      <c r="F758" t="s">
        <v>121</v>
      </c>
      <c r="G758">
        <v>5.98</v>
      </c>
      <c r="H758">
        <f t="shared" ca="1" si="47"/>
        <v>5</v>
      </c>
      <c r="I758">
        <f t="shared" ca="1" si="45"/>
        <v>10</v>
      </c>
      <c r="J758">
        <f t="shared" ca="1" si="46"/>
        <v>8</v>
      </c>
    </row>
    <row r="759" spans="1:10" x14ac:dyDescent="0.25">
      <c r="A759" s="1">
        <v>43956</v>
      </c>
      <c r="B759">
        <f t="shared" ca="1" si="44"/>
        <v>6</v>
      </c>
      <c r="C759" s="5">
        <v>124005</v>
      </c>
      <c r="D759" s="5">
        <v>41633849.691876002</v>
      </c>
      <c r="E759" t="s">
        <v>122</v>
      </c>
      <c r="F759" t="s">
        <v>121</v>
      </c>
      <c r="G759">
        <v>55.99</v>
      </c>
      <c r="H759">
        <f t="shared" ca="1" si="47"/>
        <v>5</v>
      </c>
      <c r="I759">
        <f t="shared" ca="1" si="45"/>
        <v>18</v>
      </c>
      <c r="J759">
        <f t="shared" ca="1" si="46"/>
        <v>8</v>
      </c>
    </row>
    <row r="760" spans="1:10" x14ac:dyDescent="0.25">
      <c r="A760" s="1">
        <v>43961</v>
      </c>
      <c r="B760">
        <f t="shared" ca="1" si="44"/>
        <v>4</v>
      </c>
      <c r="C760" s="5">
        <v>124470</v>
      </c>
      <c r="D760" s="5">
        <v>416991830.0801</v>
      </c>
      <c r="E760" t="s">
        <v>123</v>
      </c>
      <c r="F760" t="s">
        <v>124</v>
      </c>
      <c r="G760">
        <v>3.98</v>
      </c>
      <c r="H760">
        <f t="shared" ca="1" si="47"/>
        <v>5</v>
      </c>
      <c r="I760">
        <f t="shared" ca="1" si="45"/>
        <v>7</v>
      </c>
      <c r="J760">
        <f t="shared" ca="1" si="46"/>
        <v>13</v>
      </c>
    </row>
    <row r="761" spans="1:10" x14ac:dyDescent="0.25">
      <c r="A761" s="1">
        <v>43966</v>
      </c>
      <c r="B761">
        <f t="shared" ca="1" si="44"/>
        <v>5</v>
      </c>
      <c r="C761" s="5">
        <v>124935</v>
      </c>
      <c r="D761" s="5">
        <v>417645410.36414498</v>
      </c>
      <c r="E761" t="s">
        <v>125</v>
      </c>
      <c r="F761" t="s">
        <v>126</v>
      </c>
      <c r="G761">
        <v>5.98</v>
      </c>
      <c r="H761">
        <f t="shared" ca="1" si="47"/>
        <v>8</v>
      </c>
      <c r="I761">
        <f t="shared" ca="1" si="45"/>
        <v>6</v>
      </c>
      <c r="J761">
        <f t="shared" ca="1" si="46"/>
        <v>1</v>
      </c>
    </row>
    <row r="762" spans="1:10" x14ac:dyDescent="0.25">
      <c r="A762" s="1">
        <v>43971</v>
      </c>
      <c r="B762">
        <f t="shared" ca="1" si="44"/>
        <v>3</v>
      </c>
      <c r="C762" s="5">
        <v>125400</v>
      </c>
      <c r="D762" s="5">
        <v>41898990.700790003</v>
      </c>
      <c r="E762" t="s">
        <v>120</v>
      </c>
      <c r="F762" t="s">
        <v>121</v>
      </c>
      <c r="G762">
        <v>20.89</v>
      </c>
      <c r="H762">
        <f t="shared" ca="1" si="47"/>
        <v>5</v>
      </c>
      <c r="I762">
        <f t="shared" ca="1" si="45"/>
        <v>5</v>
      </c>
      <c r="J762">
        <f t="shared" ca="1" si="46"/>
        <v>7</v>
      </c>
    </row>
    <row r="763" spans="1:10" x14ac:dyDescent="0.25">
      <c r="A763" s="1">
        <v>43976</v>
      </c>
      <c r="B763">
        <f t="shared" ca="1" si="44"/>
        <v>2</v>
      </c>
      <c r="C763" s="5">
        <v>125865</v>
      </c>
      <c r="D763" s="5">
        <v>41895571.036413997</v>
      </c>
      <c r="E763" t="s">
        <v>122</v>
      </c>
      <c r="F763" t="s">
        <v>127</v>
      </c>
      <c r="G763">
        <v>3.98</v>
      </c>
      <c r="H763">
        <f t="shared" ca="1" si="47"/>
        <v>8</v>
      </c>
      <c r="I763">
        <f t="shared" ca="1" si="45"/>
        <v>13</v>
      </c>
      <c r="J763">
        <f t="shared" ca="1" si="46"/>
        <v>10</v>
      </c>
    </row>
    <row r="764" spans="1:10" x14ac:dyDescent="0.25">
      <c r="A764" s="1">
        <v>43981</v>
      </c>
      <c r="B764">
        <f t="shared" ca="1" si="44"/>
        <v>8</v>
      </c>
      <c r="C764" s="5">
        <v>126330</v>
      </c>
      <c r="D764" s="5">
        <v>419606151.37548</v>
      </c>
      <c r="E764" t="s">
        <v>123</v>
      </c>
      <c r="F764" t="s">
        <v>121</v>
      </c>
      <c r="G764">
        <v>2.62</v>
      </c>
      <c r="H764">
        <f t="shared" ca="1" si="47"/>
        <v>0</v>
      </c>
      <c r="I764">
        <f t="shared" ca="1" si="45"/>
        <v>11</v>
      </c>
      <c r="J764">
        <f t="shared" ca="1" si="46"/>
        <v>9</v>
      </c>
    </row>
    <row r="765" spans="1:10" x14ac:dyDescent="0.25">
      <c r="A765" s="1">
        <v>43986</v>
      </c>
      <c r="B765">
        <f t="shared" ca="1" si="44"/>
        <v>5</v>
      </c>
      <c r="C765" s="5">
        <v>126795</v>
      </c>
      <c r="D765" s="5">
        <v>4059731.7086829999</v>
      </c>
      <c r="E765" t="s">
        <v>125</v>
      </c>
      <c r="F765" t="s">
        <v>121</v>
      </c>
      <c r="G765">
        <v>12.2</v>
      </c>
      <c r="H765">
        <f t="shared" ca="1" si="47"/>
        <v>8</v>
      </c>
      <c r="I765">
        <f t="shared" ca="1" si="45"/>
        <v>20</v>
      </c>
      <c r="J765">
        <f t="shared" ca="1" si="46"/>
        <v>14</v>
      </c>
    </row>
    <row r="766" spans="1:10" x14ac:dyDescent="0.25">
      <c r="A766" s="1">
        <v>43991</v>
      </c>
      <c r="B766">
        <f t="shared" ca="1" si="44"/>
        <v>9</v>
      </c>
      <c r="C766" s="5">
        <v>127260</v>
      </c>
      <c r="D766" s="5">
        <v>4091331.0448170002</v>
      </c>
      <c r="E766" t="s">
        <v>120</v>
      </c>
      <c r="F766" t="s">
        <v>124</v>
      </c>
      <c r="G766">
        <v>110.99</v>
      </c>
      <c r="H766">
        <f t="shared" ca="1" si="47"/>
        <v>3</v>
      </c>
      <c r="I766">
        <f t="shared" ca="1" si="45"/>
        <v>16</v>
      </c>
      <c r="J766">
        <f t="shared" ca="1" si="46"/>
        <v>3</v>
      </c>
    </row>
    <row r="767" spans="1:10" x14ac:dyDescent="0.25">
      <c r="A767" s="1">
        <v>43996</v>
      </c>
      <c r="B767">
        <f t="shared" ca="1" si="44"/>
        <v>2</v>
      </c>
      <c r="C767" s="5">
        <v>127725</v>
      </c>
      <c r="D767" s="5">
        <v>4156689.3809500001</v>
      </c>
      <c r="E767" t="s">
        <v>122</v>
      </c>
      <c r="F767" t="s">
        <v>126</v>
      </c>
      <c r="G767">
        <v>17.670000000000002</v>
      </c>
      <c r="H767">
        <f t="shared" ca="1" si="47"/>
        <v>1</v>
      </c>
      <c r="I767">
        <f t="shared" ca="1" si="45"/>
        <v>12</v>
      </c>
      <c r="J767">
        <f t="shared" ca="1" si="46"/>
        <v>9</v>
      </c>
    </row>
    <row r="768" spans="1:10" x14ac:dyDescent="0.25">
      <c r="A768" s="1">
        <v>44001</v>
      </c>
      <c r="B768">
        <f t="shared" ca="1" si="44"/>
        <v>2</v>
      </c>
      <c r="C768" s="5">
        <v>128190</v>
      </c>
      <c r="D768" s="5">
        <v>4047.7170860000001</v>
      </c>
      <c r="E768" t="s">
        <v>123</v>
      </c>
      <c r="F768" t="s">
        <v>121</v>
      </c>
      <c r="G768">
        <v>4.13</v>
      </c>
      <c r="H768">
        <f t="shared" ca="1" si="47"/>
        <v>8</v>
      </c>
      <c r="I768">
        <f t="shared" ca="1" si="45"/>
        <v>16</v>
      </c>
      <c r="J768">
        <f t="shared" ca="1" si="46"/>
        <v>13</v>
      </c>
    </row>
    <row r="769" spans="1:10" x14ac:dyDescent="0.25">
      <c r="A769" s="1">
        <v>44006</v>
      </c>
      <c r="B769">
        <f t="shared" ca="1" si="44"/>
        <v>2</v>
      </c>
      <c r="C769" s="5">
        <v>128655</v>
      </c>
      <c r="D769" s="5">
        <v>4874053.0530000003</v>
      </c>
      <c r="E769" t="s">
        <v>125</v>
      </c>
      <c r="F769" t="s">
        <v>127</v>
      </c>
      <c r="G769">
        <v>4.9800000000000004</v>
      </c>
      <c r="H769">
        <f t="shared" ca="1" si="47"/>
        <v>5</v>
      </c>
      <c r="I769">
        <f t="shared" ca="1" si="45"/>
        <v>6</v>
      </c>
      <c r="J769">
        <f t="shared" ca="1" si="46"/>
        <v>14</v>
      </c>
    </row>
    <row r="770" spans="1:10" x14ac:dyDescent="0.25">
      <c r="A770" s="1">
        <v>44011</v>
      </c>
      <c r="B770">
        <f t="shared" ca="1" si="44"/>
        <v>5</v>
      </c>
      <c r="C770" s="5">
        <v>129120</v>
      </c>
      <c r="D770" s="5">
        <v>4357633.3893550001</v>
      </c>
      <c r="E770" t="s">
        <v>120</v>
      </c>
      <c r="F770" t="s">
        <v>121</v>
      </c>
      <c r="G770">
        <v>125.99</v>
      </c>
      <c r="H770">
        <f t="shared" ca="1" si="47"/>
        <v>2</v>
      </c>
      <c r="I770">
        <f t="shared" ca="1" si="45"/>
        <v>18</v>
      </c>
      <c r="J770">
        <f t="shared" ca="1" si="46"/>
        <v>14</v>
      </c>
    </row>
    <row r="771" spans="1:10" x14ac:dyDescent="0.25">
      <c r="A771" s="1">
        <v>44016</v>
      </c>
      <c r="B771">
        <f t="shared" ref="B771:B834" ca="1" si="48">RANDBETWEEN(1,9)</f>
        <v>1</v>
      </c>
      <c r="C771" s="5">
        <v>129585</v>
      </c>
      <c r="D771" s="5">
        <v>4418113.7548900004</v>
      </c>
      <c r="E771" t="s">
        <v>122</v>
      </c>
      <c r="F771" t="s">
        <v>121</v>
      </c>
      <c r="G771">
        <v>119.99</v>
      </c>
      <c r="H771">
        <f t="shared" ca="1" si="47"/>
        <v>6</v>
      </c>
      <c r="I771">
        <f t="shared" ref="I771:I834" ca="1" si="49">RANDBETWEEN(1,20)</f>
        <v>6</v>
      </c>
      <c r="J771">
        <f t="shared" ref="J771:J834" ca="1" si="50">RANDBETWEEN(0,15)</f>
        <v>10</v>
      </c>
    </row>
    <row r="772" spans="1:10" x14ac:dyDescent="0.25">
      <c r="A772" s="1">
        <v>44021</v>
      </c>
      <c r="B772">
        <f t="shared" ca="1" si="48"/>
        <v>2</v>
      </c>
      <c r="C772" s="5">
        <v>130050</v>
      </c>
      <c r="D772">
        <v>44834794.061640002</v>
      </c>
      <c r="E772" t="s">
        <v>123</v>
      </c>
      <c r="F772" t="s">
        <v>124</v>
      </c>
      <c r="G772">
        <v>14.34</v>
      </c>
      <c r="H772">
        <f t="shared" ca="1" si="47"/>
        <v>1</v>
      </c>
      <c r="I772">
        <f t="shared" ca="1" si="49"/>
        <v>17</v>
      </c>
      <c r="J772">
        <f t="shared" ca="1" si="50"/>
        <v>15</v>
      </c>
    </row>
    <row r="773" spans="1:10" x14ac:dyDescent="0.25">
      <c r="A773" s="1">
        <v>44026</v>
      </c>
      <c r="B773">
        <f t="shared" ca="1" si="48"/>
        <v>7</v>
      </c>
      <c r="C773" s="5">
        <v>130515</v>
      </c>
      <c r="D773" s="5">
        <v>45488374.397758</v>
      </c>
      <c r="E773" t="s">
        <v>125</v>
      </c>
      <c r="F773" t="s">
        <v>126</v>
      </c>
      <c r="G773">
        <v>2.89</v>
      </c>
      <c r="H773">
        <f t="shared" ca="1" si="47"/>
        <v>7</v>
      </c>
      <c r="I773">
        <f t="shared" ca="1" si="49"/>
        <v>16</v>
      </c>
      <c r="J773">
        <f t="shared" ca="1" si="50"/>
        <v>5</v>
      </c>
    </row>
    <row r="774" spans="1:10" x14ac:dyDescent="0.25">
      <c r="A774" s="1">
        <v>44031</v>
      </c>
      <c r="B774">
        <f t="shared" ca="1" si="48"/>
        <v>1</v>
      </c>
      <c r="C774" s="5">
        <v>130980</v>
      </c>
      <c r="D774" s="5">
        <v>46141954.733893</v>
      </c>
      <c r="E774" t="s">
        <v>120</v>
      </c>
      <c r="F774" t="s">
        <v>121</v>
      </c>
      <c r="G774">
        <v>6.48</v>
      </c>
      <c r="H774">
        <f t="shared" ca="1" si="47"/>
        <v>7</v>
      </c>
      <c r="I774">
        <f t="shared" ca="1" si="49"/>
        <v>3</v>
      </c>
      <c r="J774">
        <f t="shared" ca="1" si="50"/>
        <v>11</v>
      </c>
    </row>
    <row r="775" spans="1:10" x14ac:dyDescent="0.25">
      <c r="A775" s="1">
        <v>44036</v>
      </c>
      <c r="B775">
        <f t="shared" ca="1" si="48"/>
        <v>4</v>
      </c>
      <c r="C775" s="5">
        <v>131445</v>
      </c>
      <c r="D775">
        <v>46795535.070069999</v>
      </c>
      <c r="E775" t="s">
        <v>122</v>
      </c>
      <c r="F775" t="s">
        <v>127</v>
      </c>
      <c r="G775">
        <v>85.99</v>
      </c>
      <c r="H775">
        <f t="shared" ca="1" si="47"/>
        <v>7</v>
      </c>
      <c r="I775">
        <f t="shared" ca="1" si="49"/>
        <v>9</v>
      </c>
      <c r="J775">
        <f t="shared" ca="1" si="50"/>
        <v>9</v>
      </c>
    </row>
    <row r="776" spans="1:10" x14ac:dyDescent="0.25">
      <c r="A776" s="1">
        <v>44041</v>
      </c>
      <c r="B776">
        <f t="shared" ca="1" si="48"/>
        <v>8</v>
      </c>
      <c r="C776" s="5">
        <v>131910</v>
      </c>
      <c r="D776" s="5">
        <v>47449115.406159997</v>
      </c>
      <c r="E776" t="s">
        <v>123</v>
      </c>
      <c r="F776" t="s">
        <v>121</v>
      </c>
      <c r="G776">
        <v>12.97</v>
      </c>
      <c r="H776">
        <f t="shared" ca="1" si="47"/>
        <v>1</v>
      </c>
      <c r="I776">
        <f t="shared" ca="1" si="49"/>
        <v>20</v>
      </c>
      <c r="J776">
        <f t="shared" ca="1" si="50"/>
        <v>10</v>
      </c>
    </row>
    <row r="777" spans="1:10" x14ac:dyDescent="0.25">
      <c r="A777" s="1">
        <v>44046</v>
      </c>
      <c r="B777">
        <f t="shared" ca="1" si="48"/>
        <v>5</v>
      </c>
      <c r="C777" s="5">
        <v>132375</v>
      </c>
      <c r="D777" s="5">
        <v>4810695.7495999997</v>
      </c>
      <c r="E777" t="s">
        <v>125</v>
      </c>
      <c r="F777" t="s">
        <v>121</v>
      </c>
      <c r="G777">
        <v>5.81</v>
      </c>
      <c r="H777">
        <f t="shared" ca="1" si="47"/>
        <v>8</v>
      </c>
      <c r="I777">
        <f t="shared" ca="1" si="49"/>
        <v>5</v>
      </c>
      <c r="J777">
        <f t="shared" ca="1" si="50"/>
        <v>0</v>
      </c>
    </row>
    <row r="778" spans="1:10" x14ac:dyDescent="0.25">
      <c r="A778" s="1">
        <v>44051</v>
      </c>
      <c r="B778">
        <f t="shared" ca="1" si="48"/>
        <v>6</v>
      </c>
      <c r="C778" s="5">
        <v>132840</v>
      </c>
      <c r="D778">
        <v>4875676.0784299998</v>
      </c>
      <c r="E778" t="s">
        <v>120</v>
      </c>
      <c r="F778" t="s">
        <v>124</v>
      </c>
      <c r="G778">
        <v>5.98</v>
      </c>
      <c r="H778">
        <f t="shared" ca="1" si="47"/>
        <v>5</v>
      </c>
      <c r="I778">
        <f t="shared" ca="1" si="49"/>
        <v>15</v>
      </c>
      <c r="J778">
        <f t="shared" ca="1" si="50"/>
        <v>12</v>
      </c>
    </row>
    <row r="779" spans="1:10" x14ac:dyDescent="0.25">
      <c r="A779" s="1">
        <v>44056</v>
      </c>
      <c r="B779">
        <f t="shared" ca="1" si="48"/>
        <v>7</v>
      </c>
      <c r="C779" s="5">
        <v>133305</v>
      </c>
      <c r="D779" s="5">
        <v>49409856.414564997</v>
      </c>
      <c r="E779" t="s">
        <v>122</v>
      </c>
      <c r="F779" t="s">
        <v>126</v>
      </c>
      <c r="G779">
        <v>73.98</v>
      </c>
      <c r="H779">
        <f t="shared" ca="1" si="47"/>
        <v>10</v>
      </c>
      <c r="I779">
        <f t="shared" ca="1" si="49"/>
        <v>9</v>
      </c>
      <c r="J779">
        <f t="shared" ca="1" si="50"/>
        <v>14</v>
      </c>
    </row>
    <row r="780" spans="1:10" x14ac:dyDescent="0.25">
      <c r="A780" s="1">
        <v>44061</v>
      </c>
      <c r="B780">
        <f t="shared" ca="1" si="48"/>
        <v>7</v>
      </c>
      <c r="C780" s="5">
        <v>133770</v>
      </c>
      <c r="D780" s="5">
        <v>430063436.75069898</v>
      </c>
      <c r="E780" t="s">
        <v>123</v>
      </c>
      <c r="F780" t="s">
        <v>121</v>
      </c>
      <c r="G780">
        <v>4.55</v>
      </c>
      <c r="H780">
        <f t="shared" ca="1" si="47"/>
        <v>4</v>
      </c>
      <c r="I780">
        <f t="shared" ca="1" si="49"/>
        <v>4</v>
      </c>
      <c r="J780">
        <f t="shared" ca="1" si="50"/>
        <v>10</v>
      </c>
    </row>
    <row r="781" spans="1:10" x14ac:dyDescent="0.25">
      <c r="A781" s="1">
        <v>44066</v>
      </c>
      <c r="B781">
        <f t="shared" ca="1" si="48"/>
        <v>3</v>
      </c>
      <c r="C781" s="5">
        <v>134235</v>
      </c>
      <c r="D781">
        <v>430717017.08683401</v>
      </c>
      <c r="E781" t="s">
        <v>125</v>
      </c>
      <c r="F781" t="s">
        <v>127</v>
      </c>
      <c r="G781">
        <v>9.7799999999999994</v>
      </c>
      <c r="H781">
        <f t="shared" ca="1" si="47"/>
        <v>3</v>
      </c>
      <c r="I781">
        <f t="shared" ca="1" si="49"/>
        <v>9</v>
      </c>
      <c r="J781">
        <f t="shared" ca="1" si="50"/>
        <v>2</v>
      </c>
    </row>
    <row r="782" spans="1:10" x14ac:dyDescent="0.25">
      <c r="A782" s="1">
        <v>44071</v>
      </c>
      <c r="B782">
        <f t="shared" ca="1" si="48"/>
        <v>7</v>
      </c>
      <c r="C782" s="5">
        <v>134700</v>
      </c>
      <c r="D782" s="5">
        <v>431370597.49680001</v>
      </c>
      <c r="E782" t="s">
        <v>120</v>
      </c>
      <c r="F782" t="s">
        <v>121</v>
      </c>
      <c r="G782">
        <v>44.01</v>
      </c>
      <c r="H782">
        <f t="shared" ca="1" si="47"/>
        <v>0</v>
      </c>
      <c r="I782">
        <f t="shared" ca="1" si="49"/>
        <v>17</v>
      </c>
      <c r="J782">
        <f t="shared" ca="1" si="50"/>
        <v>8</v>
      </c>
    </row>
    <row r="783" spans="1:10" x14ac:dyDescent="0.25">
      <c r="A783" s="1">
        <v>44076</v>
      </c>
      <c r="B783">
        <f t="shared" ca="1" si="48"/>
        <v>2</v>
      </c>
      <c r="C783" s="5">
        <v>135165</v>
      </c>
      <c r="D783" s="5">
        <v>4304177.7591030002</v>
      </c>
      <c r="E783" t="s">
        <v>122</v>
      </c>
      <c r="F783" t="s">
        <v>121</v>
      </c>
      <c r="G783">
        <v>2.89</v>
      </c>
      <c r="H783">
        <f t="shared" ca="1" si="47"/>
        <v>10</v>
      </c>
      <c r="I783">
        <f t="shared" ca="1" si="49"/>
        <v>19</v>
      </c>
      <c r="J783">
        <f t="shared" ca="1" si="50"/>
        <v>11</v>
      </c>
    </row>
    <row r="784" spans="1:10" x14ac:dyDescent="0.25">
      <c r="A784" s="1">
        <v>44081</v>
      </c>
      <c r="B784">
        <f t="shared" ca="1" si="48"/>
        <v>7</v>
      </c>
      <c r="C784" s="5">
        <v>135630</v>
      </c>
      <c r="D784">
        <v>43677758.095370002</v>
      </c>
      <c r="E784" t="s">
        <v>123</v>
      </c>
      <c r="F784" t="s">
        <v>124</v>
      </c>
      <c r="G784">
        <v>2.23</v>
      </c>
      <c r="H784">
        <f t="shared" ca="1" si="47"/>
        <v>1</v>
      </c>
      <c r="I784">
        <f t="shared" ca="1" si="49"/>
        <v>18</v>
      </c>
      <c r="J784">
        <f t="shared" ca="1" si="50"/>
        <v>11</v>
      </c>
    </row>
    <row r="785" spans="1:10" x14ac:dyDescent="0.25">
      <c r="A785" s="1">
        <v>44086</v>
      </c>
      <c r="B785">
        <f t="shared" ca="1" si="48"/>
        <v>4</v>
      </c>
      <c r="C785" s="5">
        <v>136095</v>
      </c>
      <c r="D785" s="5">
        <v>433331338.43137002</v>
      </c>
      <c r="E785" t="s">
        <v>125</v>
      </c>
      <c r="F785" t="s">
        <v>126</v>
      </c>
      <c r="G785">
        <v>11.29</v>
      </c>
      <c r="H785">
        <f t="shared" ca="1" si="47"/>
        <v>10</v>
      </c>
      <c r="I785">
        <f t="shared" ca="1" si="49"/>
        <v>4</v>
      </c>
      <c r="J785">
        <f t="shared" ca="1" si="50"/>
        <v>2</v>
      </c>
    </row>
    <row r="786" spans="1:10" x14ac:dyDescent="0.25">
      <c r="A786" s="1">
        <v>44091</v>
      </c>
      <c r="B786">
        <f t="shared" ca="1" si="48"/>
        <v>7</v>
      </c>
      <c r="C786" s="5">
        <v>136560</v>
      </c>
      <c r="D786" s="5">
        <v>433984918.767506</v>
      </c>
      <c r="E786" t="s">
        <v>120</v>
      </c>
      <c r="F786" t="s">
        <v>121</v>
      </c>
      <c r="G786">
        <v>70.97</v>
      </c>
      <c r="H786">
        <f t="shared" ca="1" si="47"/>
        <v>2</v>
      </c>
      <c r="I786">
        <f t="shared" ca="1" si="49"/>
        <v>16</v>
      </c>
      <c r="J786">
        <f t="shared" ca="1" si="50"/>
        <v>7</v>
      </c>
    </row>
    <row r="787" spans="1:10" x14ac:dyDescent="0.25">
      <c r="A787" s="1">
        <v>44096</v>
      </c>
      <c r="B787">
        <f t="shared" ca="1" si="48"/>
        <v>4</v>
      </c>
      <c r="C787" s="5">
        <v>137025</v>
      </c>
      <c r="D787">
        <v>434638499.10364097</v>
      </c>
      <c r="E787" t="s">
        <v>122</v>
      </c>
      <c r="F787" t="s">
        <v>127</v>
      </c>
      <c r="G787">
        <v>1.74</v>
      </c>
      <c r="H787">
        <f t="shared" ca="1" si="47"/>
        <v>8</v>
      </c>
      <c r="I787">
        <f t="shared" ca="1" si="49"/>
        <v>13</v>
      </c>
      <c r="J787">
        <f t="shared" ca="1" si="50"/>
        <v>9</v>
      </c>
    </row>
    <row r="788" spans="1:10" x14ac:dyDescent="0.25">
      <c r="A788" s="1">
        <v>44101</v>
      </c>
      <c r="B788">
        <f t="shared" ca="1" si="48"/>
        <v>6</v>
      </c>
      <c r="C788" s="5">
        <v>137490</v>
      </c>
      <c r="D788" s="5">
        <v>4359079.4397750003</v>
      </c>
      <c r="E788" t="s">
        <v>123</v>
      </c>
      <c r="F788" t="s">
        <v>121</v>
      </c>
      <c r="G788">
        <v>2.62</v>
      </c>
      <c r="H788">
        <f t="shared" ca="1" si="47"/>
        <v>10</v>
      </c>
      <c r="I788">
        <f t="shared" ca="1" si="49"/>
        <v>7</v>
      </c>
      <c r="J788">
        <f t="shared" ca="1" si="50"/>
        <v>13</v>
      </c>
    </row>
    <row r="789" spans="1:10" x14ac:dyDescent="0.25">
      <c r="A789" s="1">
        <v>44106</v>
      </c>
      <c r="B789">
        <f t="shared" ca="1" si="48"/>
        <v>5</v>
      </c>
      <c r="C789" s="5">
        <v>137955</v>
      </c>
      <c r="D789" s="5">
        <v>435945659.77590901</v>
      </c>
      <c r="E789" t="s">
        <v>125</v>
      </c>
      <c r="F789" t="s">
        <v>121</v>
      </c>
      <c r="G789">
        <v>2.61</v>
      </c>
      <c r="H789">
        <f t="shared" ca="1" si="47"/>
        <v>9</v>
      </c>
      <c r="I789">
        <f t="shared" ca="1" si="49"/>
        <v>11</v>
      </c>
      <c r="J789">
        <f t="shared" ca="1" si="50"/>
        <v>8</v>
      </c>
    </row>
    <row r="790" spans="1:10" x14ac:dyDescent="0.25">
      <c r="A790" s="1">
        <v>44111</v>
      </c>
      <c r="B790">
        <f t="shared" ca="1" si="48"/>
        <v>4</v>
      </c>
      <c r="C790" s="5">
        <v>138420</v>
      </c>
      <c r="D790">
        <v>43659940.110440001</v>
      </c>
      <c r="E790" t="s">
        <v>120</v>
      </c>
      <c r="F790" t="s">
        <v>124</v>
      </c>
      <c r="G790">
        <v>8.17</v>
      </c>
      <c r="H790">
        <f t="shared" ca="1" si="47"/>
        <v>9</v>
      </c>
      <c r="I790">
        <f t="shared" ca="1" si="49"/>
        <v>2</v>
      </c>
      <c r="J790">
        <f t="shared" ca="1" si="50"/>
        <v>14</v>
      </c>
    </row>
    <row r="791" spans="1:10" x14ac:dyDescent="0.25">
      <c r="A791" s="1">
        <v>44116</v>
      </c>
      <c r="B791">
        <f t="shared" ca="1" si="48"/>
        <v>9</v>
      </c>
      <c r="C791" s="5">
        <v>138885</v>
      </c>
      <c r="D791" s="5">
        <v>437580.44817799999</v>
      </c>
      <c r="E791" t="s">
        <v>122</v>
      </c>
      <c r="F791" t="s">
        <v>126</v>
      </c>
      <c r="G791">
        <v>110.99</v>
      </c>
      <c r="H791">
        <f t="shared" ca="1" si="47"/>
        <v>9</v>
      </c>
      <c r="I791">
        <f t="shared" ca="1" si="49"/>
        <v>6</v>
      </c>
      <c r="J791">
        <f t="shared" ca="1" si="50"/>
        <v>3</v>
      </c>
    </row>
    <row r="792" spans="1:10" x14ac:dyDescent="0.25">
      <c r="A792" s="1">
        <v>44121</v>
      </c>
      <c r="B792">
        <f t="shared" ca="1" si="48"/>
        <v>6</v>
      </c>
      <c r="C792" s="5">
        <v>139350</v>
      </c>
      <c r="D792" s="5">
        <v>437906400.78431302</v>
      </c>
      <c r="E792" t="s">
        <v>123</v>
      </c>
      <c r="F792" t="s">
        <v>121</v>
      </c>
      <c r="G792">
        <v>2.88</v>
      </c>
      <c r="H792">
        <f t="shared" ca="1" si="47"/>
        <v>9</v>
      </c>
      <c r="I792">
        <f t="shared" ca="1" si="49"/>
        <v>16</v>
      </c>
      <c r="J792">
        <f t="shared" ca="1" si="50"/>
        <v>5</v>
      </c>
    </row>
    <row r="793" spans="1:10" x14ac:dyDescent="0.25">
      <c r="A793" s="1">
        <v>44126</v>
      </c>
      <c r="B793">
        <f t="shared" ca="1" si="48"/>
        <v>8</v>
      </c>
      <c r="C793" s="5">
        <v>139815</v>
      </c>
      <c r="D793">
        <v>438559981.10447001</v>
      </c>
      <c r="E793" t="s">
        <v>125</v>
      </c>
      <c r="F793" t="s">
        <v>127</v>
      </c>
      <c r="G793">
        <v>12.28</v>
      </c>
      <c r="H793">
        <f t="shared" ca="1" si="47"/>
        <v>3</v>
      </c>
      <c r="I793">
        <f t="shared" ca="1" si="49"/>
        <v>17</v>
      </c>
      <c r="J793">
        <f t="shared" ca="1" si="50"/>
        <v>11</v>
      </c>
    </row>
    <row r="794" spans="1:10" x14ac:dyDescent="0.25">
      <c r="A794" s="1">
        <v>44131</v>
      </c>
      <c r="B794">
        <f t="shared" ca="1" si="48"/>
        <v>9</v>
      </c>
      <c r="C794" s="5">
        <v>140280</v>
      </c>
      <c r="D794" s="5">
        <v>43913561.456579998</v>
      </c>
      <c r="E794" t="s">
        <v>120</v>
      </c>
      <c r="F794" t="s">
        <v>121</v>
      </c>
      <c r="G794">
        <v>8.6</v>
      </c>
      <c r="H794">
        <f t="shared" ca="1" si="47"/>
        <v>7</v>
      </c>
      <c r="I794">
        <f t="shared" ca="1" si="49"/>
        <v>3</v>
      </c>
      <c r="J794">
        <f t="shared" ca="1" si="50"/>
        <v>2</v>
      </c>
    </row>
    <row r="795" spans="1:10" x14ac:dyDescent="0.25">
      <c r="A795" s="1">
        <v>44136</v>
      </c>
      <c r="B795">
        <f t="shared" ca="1" si="48"/>
        <v>8</v>
      </c>
      <c r="C795" s="5">
        <v>140745</v>
      </c>
      <c r="D795" s="5">
        <v>439867141.79716003</v>
      </c>
      <c r="E795" t="s">
        <v>122</v>
      </c>
      <c r="F795" t="s">
        <v>121</v>
      </c>
      <c r="G795">
        <v>30.73</v>
      </c>
      <c r="H795">
        <f t="shared" ca="1" si="47"/>
        <v>8</v>
      </c>
      <c r="I795">
        <f t="shared" ca="1" si="49"/>
        <v>5</v>
      </c>
      <c r="J795">
        <f t="shared" ca="1" si="50"/>
        <v>5</v>
      </c>
    </row>
    <row r="796" spans="1:10" x14ac:dyDescent="0.25">
      <c r="A796" s="1">
        <v>44141</v>
      </c>
      <c r="B796">
        <f t="shared" ca="1" si="48"/>
        <v>5</v>
      </c>
      <c r="C796" s="5">
        <v>141210</v>
      </c>
      <c r="D796" s="5">
        <v>440507.18851000001</v>
      </c>
      <c r="E796" t="s">
        <v>123</v>
      </c>
      <c r="F796" t="s">
        <v>124</v>
      </c>
      <c r="G796">
        <v>8.6</v>
      </c>
      <c r="H796">
        <f t="shared" ca="1" si="47"/>
        <v>0</v>
      </c>
      <c r="I796">
        <f t="shared" ca="1" si="49"/>
        <v>4</v>
      </c>
      <c r="J796">
        <f t="shared" ca="1" si="50"/>
        <v>2</v>
      </c>
    </row>
    <row r="797" spans="1:10" x14ac:dyDescent="0.25">
      <c r="A797" s="1">
        <v>44146</v>
      </c>
      <c r="B797">
        <f t="shared" ca="1" si="48"/>
        <v>9</v>
      </c>
      <c r="C797" s="5">
        <v>141675</v>
      </c>
      <c r="D797" s="5">
        <v>44117430.464984998</v>
      </c>
      <c r="E797" t="s">
        <v>125</v>
      </c>
      <c r="F797" t="s">
        <v>126</v>
      </c>
      <c r="G797">
        <v>30.73</v>
      </c>
      <c r="H797">
        <f t="shared" ca="1" si="47"/>
        <v>6</v>
      </c>
      <c r="I797">
        <f t="shared" ca="1" si="49"/>
        <v>20</v>
      </c>
      <c r="J797">
        <f t="shared" ca="1" si="50"/>
        <v>9</v>
      </c>
    </row>
    <row r="798" spans="1:10" x14ac:dyDescent="0.25">
      <c r="A798" s="1">
        <v>44151</v>
      </c>
      <c r="B798">
        <f t="shared" ca="1" si="48"/>
        <v>2</v>
      </c>
      <c r="C798" s="5">
        <v>142140</v>
      </c>
      <c r="D798" s="5">
        <v>4418788.8010999998</v>
      </c>
      <c r="E798" t="s">
        <v>120</v>
      </c>
      <c r="F798" t="s">
        <v>121</v>
      </c>
      <c r="G798">
        <v>65.989999999999995</v>
      </c>
      <c r="H798">
        <f t="shared" ca="1" si="47"/>
        <v>5</v>
      </c>
      <c r="I798">
        <f t="shared" ca="1" si="49"/>
        <v>14</v>
      </c>
      <c r="J798">
        <f t="shared" ca="1" si="50"/>
        <v>13</v>
      </c>
    </row>
    <row r="799" spans="1:10" x14ac:dyDescent="0.25">
      <c r="A799" s="1">
        <v>44156</v>
      </c>
      <c r="B799">
        <f t="shared" ca="1" si="48"/>
        <v>1</v>
      </c>
      <c r="C799" s="5">
        <v>142605</v>
      </c>
      <c r="D799" s="5">
        <v>44481463.137539998</v>
      </c>
      <c r="E799" t="s">
        <v>122</v>
      </c>
      <c r="F799" t="s">
        <v>127</v>
      </c>
      <c r="G799">
        <v>3.38</v>
      </c>
      <c r="H799">
        <f t="shared" ref="H799:H862" ca="1" si="51">RANDBETWEEN(0,10)</f>
        <v>5</v>
      </c>
      <c r="I799">
        <f t="shared" ca="1" si="49"/>
        <v>15</v>
      </c>
      <c r="J799">
        <f t="shared" ca="1" si="50"/>
        <v>11</v>
      </c>
    </row>
    <row r="800" spans="1:10" x14ac:dyDescent="0.25">
      <c r="A800" s="1">
        <v>44161</v>
      </c>
      <c r="B800">
        <f t="shared" ca="1" si="48"/>
        <v>9</v>
      </c>
      <c r="C800" s="5">
        <v>143070</v>
      </c>
      <c r="D800" s="5">
        <v>443135043.47338802</v>
      </c>
      <c r="E800" t="s">
        <v>123</v>
      </c>
      <c r="F800" t="s">
        <v>121</v>
      </c>
      <c r="G800">
        <v>65.989999999999995</v>
      </c>
      <c r="H800">
        <f t="shared" ca="1" si="51"/>
        <v>5</v>
      </c>
      <c r="I800">
        <f t="shared" ca="1" si="49"/>
        <v>19</v>
      </c>
      <c r="J800">
        <f t="shared" ca="1" si="50"/>
        <v>10</v>
      </c>
    </row>
    <row r="801" spans="1:10" x14ac:dyDescent="0.25">
      <c r="A801" s="1">
        <v>44166</v>
      </c>
      <c r="B801">
        <f t="shared" ca="1" si="48"/>
        <v>3</v>
      </c>
      <c r="C801" s="5">
        <v>143535</v>
      </c>
      <c r="D801" s="5">
        <v>44378863.809529997</v>
      </c>
      <c r="E801" t="s">
        <v>125</v>
      </c>
      <c r="F801" t="s">
        <v>121</v>
      </c>
      <c r="G801">
        <v>16.48</v>
      </c>
      <c r="H801">
        <f t="shared" ca="1" si="51"/>
        <v>10</v>
      </c>
      <c r="I801">
        <f t="shared" ca="1" si="49"/>
        <v>18</v>
      </c>
      <c r="J801">
        <f t="shared" ca="1" si="50"/>
        <v>12</v>
      </c>
    </row>
    <row r="802" spans="1:10" x14ac:dyDescent="0.25">
      <c r="A802" s="1">
        <v>44171</v>
      </c>
      <c r="B802">
        <f t="shared" ca="1" si="48"/>
        <v>4</v>
      </c>
      <c r="C802" s="5">
        <v>144000</v>
      </c>
      <c r="D802" s="5">
        <v>4444404.1456570001</v>
      </c>
      <c r="E802" t="s">
        <v>120</v>
      </c>
      <c r="F802" t="s">
        <v>124</v>
      </c>
      <c r="G802">
        <v>417.4</v>
      </c>
      <c r="H802">
        <f t="shared" ca="1" si="51"/>
        <v>4</v>
      </c>
      <c r="I802">
        <f t="shared" ca="1" si="49"/>
        <v>10</v>
      </c>
      <c r="J802">
        <f t="shared" ca="1" si="50"/>
        <v>2</v>
      </c>
    </row>
    <row r="803" spans="1:10" x14ac:dyDescent="0.25">
      <c r="A803" s="1">
        <v>44176</v>
      </c>
      <c r="B803">
        <f t="shared" ca="1" si="48"/>
        <v>2</v>
      </c>
      <c r="C803" s="5">
        <v>144465</v>
      </c>
      <c r="D803" s="5">
        <v>445095784.48179001</v>
      </c>
      <c r="E803" t="s">
        <v>122</v>
      </c>
      <c r="F803" t="s">
        <v>126</v>
      </c>
      <c r="G803">
        <v>46.89</v>
      </c>
      <c r="H803">
        <f t="shared" ca="1" si="51"/>
        <v>2</v>
      </c>
      <c r="I803">
        <f t="shared" ca="1" si="49"/>
        <v>17</v>
      </c>
      <c r="J803">
        <f t="shared" ca="1" si="50"/>
        <v>6</v>
      </c>
    </row>
    <row r="804" spans="1:10" x14ac:dyDescent="0.25">
      <c r="A804" s="1">
        <v>44181</v>
      </c>
      <c r="B804">
        <f t="shared" ca="1" si="48"/>
        <v>8</v>
      </c>
      <c r="C804" s="5">
        <v>144930</v>
      </c>
      <c r="D804" s="5">
        <v>445749364.81796002</v>
      </c>
      <c r="E804" t="s">
        <v>123</v>
      </c>
      <c r="F804" t="s">
        <v>121</v>
      </c>
      <c r="G804">
        <v>4.84</v>
      </c>
      <c r="H804">
        <f t="shared" ca="1" si="51"/>
        <v>7</v>
      </c>
      <c r="I804">
        <f t="shared" ca="1" si="49"/>
        <v>15</v>
      </c>
      <c r="J804">
        <f t="shared" ca="1" si="50"/>
        <v>3</v>
      </c>
    </row>
    <row r="805" spans="1:10" x14ac:dyDescent="0.25">
      <c r="A805" s="1">
        <v>44186</v>
      </c>
      <c r="B805">
        <f t="shared" ca="1" si="48"/>
        <v>2</v>
      </c>
      <c r="C805" s="5">
        <v>145395</v>
      </c>
      <c r="D805" s="5">
        <v>44640945.154060997</v>
      </c>
      <c r="E805" t="s">
        <v>125</v>
      </c>
      <c r="F805" t="s">
        <v>127</v>
      </c>
      <c r="G805">
        <v>124.49</v>
      </c>
      <c r="H805">
        <f t="shared" ca="1" si="51"/>
        <v>9</v>
      </c>
      <c r="I805">
        <f t="shared" ca="1" si="49"/>
        <v>3</v>
      </c>
      <c r="J805">
        <f t="shared" ca="1" si="50"/>
        <v>3</v>
      </c>
    </row>
    <row r="806" spans="1:10" x14ac:dyDescent="0.25">
      <c r="A806" s="1">
        <v>44191</v>
      </c>
      <c r="B806">
        <f t="shared" ca="1" si="48"/>
        <v>1</v>
      </c>
      <c r="C806" s="5">
        <v>145860</v>
      </c>
      <c r="D806" s="5">
        <v>44705655.490194999</v>
      </c>
      <c r="E806" t="s">
        <v>120</v>
      </c>
      <c r="F806" t="s">
        <v>121</v>
      </c>
      <c r="G806">
        <v>350.99</v>
      </c>
      <c r="H806">
        <f t="shared" ca="1" si="51"/>
        <v>4</v>
      </c>
      <c r="I806">
        <f t="shared" ca="1" si="49"/>
        <v>10</v>
      </c>
      <c r="J806">
        <f t="shared" ca="1" si="50"/>
        <v>9</v>
      </c>
    </row>
    <row r="807" spans="1:10" x14ac:dyDescent="0.25">
      <c r="A807" s="1">
        <v>44196</v>
      </c>
      <c r="B807">
        <f t="shared" ca="1" si="48"/>
        <v>6</v>
      </c>
      <c r="C807" s="5">
        <v>146325</v>
      </c>
      <c r="D807">
        <v>447710105.86330003</v>
      </c>
      <c r="E807" t="s">
        <v>122</v>
      </c>
      <c r="F807" t="s">
        <v>121</v>
      </c>
      <c r="G807">
        <v>8.74</v>
      </c>
      <c r="H807">
        <f t="shared" ca="1" si="51"/>
        <v>1</v>
      </c>
      <c r="I807">
        <f t="shared" ca="1" si="49"/>
        <v>10</v>
      </c>
      <c r="J807">
        <f t="shared" ca="1" si="50"/>
        <v>7</v>
      </c>
    </row>
    <row r="808" spans="1:10" x14ac:dyDescent="0.25">
      <c r="A808" s="1">
        <v>44201</v>
      </c>
      <c r="B808">
        <f t="shared" ca="1" si="48"/>
        <v>6</v>
      </c>
      <c r="C808" s="5">
        <v>146790</v>
      </c>
      <c r="D808" s="5">
        <v>448363686.16464001</v>
      </c>
      <c r="E808" t="s">
        <v>123</v>
      </c>
      <c r="F808" t="s">
        <v>124</v>
      </c>
      <c r="G808">
        <v>1.98</v>
      </c>
      <c r="H808">
        <f t="shared" ca="1" si="51"/>
        <v>3</v>
      </c>
      <c r="I808">
        <f t="shared" ca="1" si="49"/>
        <v>7</v>
      </c>
      <c r="J808">
        <f t="shared" ca="1" si="50"/>
        <v>13</v>
      </c>
    </row>
    <row r="809" spans="1:10" x14ac:dyDescent="0.25">
      <c r="A809" s="1">
        <v>44206</v>
      </c>
      <c r="B809">
        <f t="shared" ca="1" si="48"/>
        <v>8</v>
      </c>
      <c r="C809" s="5">
        <v>147255</v>
      </c>
      <c r="D809" s="5">
        <v>44901766.498599</v>
      </c>
      <c r="E809" t="s">
        <v>125</v>
      </c>
      <c r="F809" t="s">
        <v>126</v>
      </c>
      <c r="G809">
        <v>8.0399999999999991</v>
      </c>
      <c r="H809">
        <f t="shared" ca="1" si="51"/>
        <v>0</v>
      </c>
      <c r="I809">
        <f t="shared" ca="1" si="49"/>
        <v>13</v>
      </c>
      <c r="J809">
        <f t="shared" ca="1" si="50"/>
        <v>15</v>
      </c>
    </row>
    <row r="810" spans="1:10" x14ac:dyDescent="0.25">
      <c r="A810" s="1">
        <v>44211</v>
      </c>
      <c r="B810">
        <f t="shared" ca="1" si="48"/>
        <v>6</v>
      </c>
      <c r="C810" s="5">
        <v>147720</v>
      </c>
      <c r="D810">
        <v>449670846.83473301</v>
      </c>
      <c r="E810" t="s">
        <v>120</v>
      </c>
      <c r="F810" t="s">
        <v>121</v>
      </c>
      <c r="G810">
        <v>2036.48</v>
      </c>
      <c r="H810">
        <f t="shared" ca="1" si="51"/>
        <v>1</v>
      </c>
      <c r="I810">
        <f t="shared" ca="1" si="49"/>
        <v>18</v>
      </c>
      <c r="J810">
        <f t="shared" ca="1" si="50"/>
        <v>1</v>
      </c>
    </row>
    <row r="811" spans="1:10" x14ac:dyDescent="0.25">
      <c r="A811" s="1">
        <v>44216</v>
      </c>
      <c r="B811">
        <f t="shared" ca="1" si="48"/>
        <v>8</v>
      </c>
      <c r="C811" s="5">
        <v>148185</v>
      </c>
      <c r="D811" s="5">
        <v>4503447.1708669998</v>
      </c>
      <c r="E811" t="s">
        <v>122</v>
      </c>
      <c r="F811" t="s">
        <v>127</v>
      </c>
      <c r="G811">
        <v>125.99</v>
      </c>
      <c r="H811">
        <f t="shared" ca="1" si="51"/>
        <v>0</v>
      </c>
      <c r="I811">
        <f t="shared" ca="1" si="49"/>
        <v>9</v>
      </c>
      <c r="J811">
        <f t="shared" ca="1" si="50"/>
        <v>8</v>
      </c>
    </row>
    <row r="812" spans="1:10" x14ac:dyDescent="0.25">
      <c r="A812" s="1">
        <v>44221</v>
      </c>
      <c r="B812">
        <f t="shared" ca="1" si="48"/>
        <v>5</v>
      </c>
      <c r="C812" s="5">
        <v>148650</v>
      </c>
      <c r="D812" s="5">
        <v>450978007.50700003</v>
      </c>
      <c r="E812" t="s">
        <v>123</v>
      </c>
      <c r="F812" t="s">
        <v>121</v>
      </c>
      <c r="G812">
        <v>9.7799999999999994</v>
      </c>
      <c r="H812">
        <f t="shared" ca="1" si="51"/>
        <v>1</v>
      </c>
      <c r="I812">
        <f t="shared" ca="1" si="49"/>
        <v>20</v>
      </c>
      <c r="J812">
        <f t="shared" ca="1" si="50"/>
        <v>13</v>
      </c>
    </row>
    <row r="813" spans="1:10" x14ac:dyDescent="0.25">
      <c r="A813" s="1">
        <v>44226</v>
      </c>
      <c r="B813">
        <f t="shared" ca="1" si="48"/>
        <v>4</v>
      </c>
      <c r="C813" s="5">
        <v>149115</v>
      </c>
      <c r="D813">
        <v>451631587.84313601</v>
      </c>
      <c r="E813" t="s">
        <v>125</v>
      </c>
      <c r="F813" t="s">
        <v>121</v>
      </c>
      <c r="G813">
        <v>10.98</v>
      </c>
      <c r="H813">
        <f t="shared" ca="1" si="51"/>
        <v>0</v>
      </c>
      <c r="I813">
        <f t="shared" ca="1" si="49"/>
        <v>2</v>
      </c>
      <c r="J813">
        <f t="shared" ca="1" si="50"/>
        <v>2</v>
      </c>
    </row>
    <row r="814" spans="1:10" x14ac:dyDescent="0.25">
      <c r="A814" s="1">
        <v>44231</v>
      </c>
      <c r="B814">
        <f t="shared" ca="1" si="48"/>
        <v>9</v>
      </c>
      <c r="C814" s="5">
        <v>149580</v>
      </c>
      <c r="D814" s="5">
        <v>4585168.1797099998</v>
      </c>
      <c r="E814" t="s">
        <v>120</v>
      </c>
      <c r="F814" t="s">
        <v>124</v>
      </c>
      <c r="G814">
        <v>3.28</v>
      </c>
      <c r="H814">
        <f t="shared" ca="1" si="51"/>
        <v>4</v>
      </c>
      <c r="I814">
        <f t="shared" ca="1" si="49"/>
        <v>14</v>
      </c>
      <c r="J814">
        <f t="shared" ca="1" si="50"/>
        <v>5</v>
      </c>
    </row>
    <row r="815" spans="1:10" x14ac:dyDescent="0.25">
      <c r="A815" s="1">
        <v>44236</v>
      </c>
      <c r="B815">
        <f t="shared" ca="1" si="48"/>
        <v>6</v>
      </c>
      <c r="C815" s="5">
        <v>150045</v>
      </c>
      <c r="D815" s="5">
        <v>45938748.515404999</v>
      </c>
      <c r="E815" t="s">
        <v>122</v>
      </c>
      <c r="F815" t="s">
        <v>126</v>
      </c>
      <c r="G815">
        <v>300.98</v>
      </c>
      <c r="H815">
        <f t="shared" ca="1" si="51"/>
        <v>2</v>
      </c>
      <c r="I815">
        <f t="shared" ca="1" si="49"/>
        <v>14</v>
      </c>
      <c r="J815">
        <f t="shared" ca="1" si="50"/>
        <v>6</v>
      </c>
    </row>
    <row r="816" spans="1:10" x14ac:dyDescent="0.25">
      <c r="A816" s="1">
        <v>44241</v>
      </c>
      <c r="B816">
        <f t="shared" ca="1" si="48"/>
        <v>1</v>
      </c>
      <c r="C816" s="5">
        <v>150510</v>
      </c>
      <c r="D816">
        <v>4535938.8515400002</v>
      </c>
      <c r="E816" t="s">
        <v>123</v>
      </c>
      <c r="F816" t="s">
        <v>121</v>
      </c>
      <c r="G816">
        <v>20.98</v>
      </c>
      <c r="H816">
        <f t="shared" ca="1" si="51"/>
        <v>6</v>
      </c>
      <c r="I816">
        <f t="shared" ca="1" si="49"/>
        <v>3</v>
      </c>
      <c r="J816">
        <f t="shared" ca="1" si="50"/>
        <v>2</v>
      </c>
    </row>
    <row r="817" spans="1:10" x14ac:dyDescent="0.25">
      <c r="A817" s="1">
        <v>44246</v>
      </c>
      <c r="B817">
        <f t="shared" ca="1" si="48"/>
        <v>4</v>
      </c>
      <c r="C817" s="5">
        <v>150975</v>
      </c>
      <c r="D817" s="5">
        <v>45445909.187674001</v>
      </c>
      <c r="E817" t="s">
        <v>125</v>
      </c>
      <c r="F817" t="s">
        <v>127</v>
      </c>
      <c r="G817">
        <v>80.98</v>
      </c>
      <c r="H817">
        <f t="shared" ca="1" si="51"/>
        <v>2</v>
      </c>
      <c r="I817">
        <f t="shared" ca="1" si="49"/>
        <v>19</v>
      </c>
      <c r="J817">
        <f t="shared" ca="1" si="50"/>
        <v>9</v>
      </c>
    </row>
    <row r="818" spans="1:10" x14ac:dyDescent="0.25">
      <c r="A818" s="1">
        <v>44251</v>
      </c>
      <c r="B818">
        <f t="shared" ca="1" si="48"/>
        <v>9</v>
      </c>
      <c r="C818" s="5">
        <v>151440</v>
      </c>
      <c r="D818" s="5">
        <v>454899489.53808999</v>
      </c>
      <c r="E818" t="s">
        <v>120</v>
      </c>
      <c r="F818" t="s">
        <v>121</v>
      </c>
      <c r="G818">
        <v>6.48</v>
      </c>
      <c r="H818">
        <f t="shared" ca="1" si="51"/>
        <v>4</v>
      </c>
      <c r="I818">
        <f t="shared" ca="1" si="49"/>
        <v>5</v>
      </c>
      <c r="J818">
        <f t="shared" ca="1" si="50"/>
        <v>5</v>
      </c>
    </row>
    <row r="819" spans="1:10" x14ac:dyDescent="0.25">
      <c r="A819" s="1">
        <v>44256</v>
      </c>
      <c r="B819">
        <f t="shared" ca="1" si="48"/>
        <v>2</v>
      </c>
      <c r="C819" s="5">
        <v>151905</v>
      </c>
      <c r="D819">
        <v>455553069.85994297</v>
      </c>
      <c r="E819" t="s">
        <v>122</v>
      </c>
      <c r="F819" t="s">
        <v>121</v>
      </c>
      <c r="G819">
        <v>177.98</v>
      </c>
      <c r="H819">
        <f t="shared" ca="1" si="51"/>
        <v>0</v>
      </c>
      <c r="I819">
        <f t="shared" ca="1" si="49"/>
        <v>13</v>
      </c>
      <c r="J819">
        <f t="shared" ca="1" si="50"/>
        <v>13</v>
      </c>
    </row>
    <row r="820" spans="1:10" x14ac:dyDescent="0.25">
      <c r="A820" s="1">
        <v>44261</v>
      </c>
      <c r="B820">
        <f t="shared" ca="1" si="48"/>
        <v>7</v>
      </c>
      <c r="C820" s="5">
        <v>152370</v>
      </c>
      <c r="D820" s="5">
        <v>45606650.196078002</v>
      </c>
      <c r="E820" t="s">
        <v>123</v>
      </c>
      <c r="F820" t="s">
        <v>124</v>
      </c>
      <c r="G820">
        <v>15.99</v>
      </c>
      <c r="H820">
        <f t="shared" ca="1" si="51"/>
        <v>6</v>
      </c>
      <c r="I820">
        <f t="shared" ca="1" si="49"/>
        <v>1</v>
      </c>
      <c r="J820">
        <f t="shared" ca="1" si="50"/>
        <v>4</v>
      </c>
    </row>
    <row r="821" spans="1:10" x14ac:dyDescent="0.25">
      <c r="A821" s="1">
        <v>44266</v>
      </c>
      <c r="B821">
        <f t="shared" ca="1" si="48"/>
        <v>5</v>
      </c>
      <c r="C821" s="5">
        <v>152835</v>
      </c>
      <c r="D821" s="5">
        <v>45686030.531000003</v>
      </c>
      <c r="E821" t="s">
        <v>125</v>
      </c>
      <c r="F821" t="s">
        <v>126</v>
      </c>
      <c r="G821">
        <v>46.94</v>
      </c>
      <c r="H821">
        <f t="shared" ca="1" si="51"/>
        <v>3</v>
      </c>
      <c r="I821">
        <f t="shared" ca="1" si="49"/>
        <v>9</v>
      </c>
      <c r="J821">
        <f t="shared" ca="1" si="50"/>
        <v>6</v>
      </c>
    </row>
    <row r="822" spans="1:10" x14ac:dyDescent="0.25">
      <c r="A822" s="1">
        <v>44271</v>
      </c>
      <c r="B822">
        <f t="shared" ca="1" si="48"/>
        <v>5</v>
      </c>
      <c r="C822" s="5">
        <v>153300</v>
      </c>
      <c r="D822">
        <v>457513810.86834598</v>
      </c>
      <c r="E822" t="s">
        <v>120</v>
      </c>
      <c r="F822" t="s">
        <v>121</v>
      </c>
      <c r="G822">
        <v>218.08</v>
      </c>
      <c r="H822">
        <f t="shared" ca="1" si="51"/>
        <v>8</v>
      </c>
      <c r="I822">
        <f t="shared" ca="1" si="49"/>
        <v>11</v>
      </c>
      <c r="J822">
        <f t="shared" ca="1" si="50"/>
        <v>0</v>
      </c>
    </row>
    <row r="823" spans="1:10" x14ac:dyDescent="0.25">
      <c r="A823" s="1">
        <v>44276</v>
      </c>
      <c r="B823">
        <f t="shared" ca="1" si="48"/>
        <v>3</v>
      </c>
      <c r="C823" s="5">
        <v>153765</v>
      </c>
      <c r="D823" s="5">
        <v>458167391.04481</v>
      </c>
      <c r="E823" t="s">
        <v>122</v>
      </c>
      <c r="F823" t="s">
        <v>127</v>
      </c>
      <c r="G823">
        <v>85.99</v>
      </c>
      <c r="H823">
        <f t="shared" ca="1" si="51"/>
        <v>2</v>
      </c>
      <c r="I823">
        <f t="shared" ca="1" si="49"/>
        <v>3</v>
      </c>
      <c r="J823">
        <f t="shared" ca="1" si="50"/>
        <v>8</v>
      </c>
    </row>
    <row r="824" spans="1:10" x14ac:dyDescent="0.25">
      <c r="A824" s="1">
        <v>44281</v>
      </c>
      <c r="B824">
        <f t="shared" ca="1" si="48"/>
        <v>7</v>
      </c>
      <c r="C824" s="5">
        <v>154230</v>
      </c>
      <c r="D824" s="5">
        <v>45880971.540615</v>
      </c>
      <c r="E824" t="s">
        <v>123</v>
      </c>
      <c r="F824" t="s">
        <v>121</v>
      </c>
      <c r="G824">
        <v>12.95</v>
      </c>
      <c r="H824">
        <f t="shared" ca="1" si="51"/>
        <v>8</v>
      </c>
      <c r="I824">
        <f t="shared" ca="1" si="49"/>
        <v>9</v>
      </c>
      <c r="J824">
        <f t="shared" ca="1" si="50"/>
        <v>9</v>
      </c>
    </row>
    <row r="825" spans="1:10" x14ac:dyDescent="0.25">
      <c r="A825" s="1">
        <v>44286</v>
      </c>
      <c r="B825">
        <f t="shared" ca="1" si="48"/>
        <v>7</v>
      </c>
      <c r="C825" s="5">
        <v>154695</v>
      </c>
      <c r="D825">
        <v>459474551.87674999</v>
      </c>
      <c r="E825" t="s">
        <v>125</v>
      </c>
      <c r="F825" t="s">
        <v>121</v>
      </c>
      <c r="G825">
        <v>65.989999999999995</v>
      </c>
      <c r="H825">
        <f t="shared" ca="1" si="51"/>
        <v>3</v>
      </c>
      <c r="I825">
        <f t="shared" ca="1" si="49"/>
        <v>10</v>
      </c>
      <c r="J825">
        <f t="shared" ca="1" si="50"/>
        <v>1</v>
      </c>
    </row>
    <row r="826" spans="1:10" x14ac:dyDescent="0.25">
      <c r="A826" s="1">
        <v>44291</v>
      </c>
      <c r="B826">
        <f t="shared" ca="1" si="48"/>
        <v>6</v>
      </c>
      <c r="C826" s="5">
        <v>155160</v>
      </c>
      <c r="D826" s="5">
        <v>4601813.1884000003</v>
      </c>
      <c r="E826" t="s">
        <v>120</v>
      </c>
      <c r="F826" t="s">
        <v>124</v>
      </c>
      <c r="G826">
        <v>130.97999999999999</v>
      </c>
      <c r="H826">
        <f t="shared" ca="1" si="51"/>
        <v>8</v>
      </c>
      <c r="I826">
        <f t="shared" ca="1" si="49"/>
        <v>7</v>
      </c>
      <c r="J826">
        <f t="shared" ca="1" si="50"/>
        <v>15</v>
      </c>
    </row>
    <row r="827" spans="1:10" x14ac:dyDescent="0.25">
      <c r="A827" s="1">
        <v>44296</v>
      </c>
      <c r="B827">
        <f t="shared" ca="1" si="48"/>
        <v>9</v>
      </c>
      <c r="C827" s="5">
        <v>155625</v>
      </c>
      <c r="D827" s="5">
        <v>46078171.549019001</v>
      </c>
      <c r="E827" t="s">
        <v>122</v>
      </c>
      <c r="F827" t="s">
        <v>126</v>
      </c>
      <c r="G827">
        <v>105.29</v>
      </c>
      <c r="H827">
        <f t="shared" ca="1" si="51"/>
        <v>0</v>
      </c>
      <c r="I827">
        <f t="shared" ca="1" si="49"/>
        <v>10</v>
      </c>
      <c r="J827">
        <f t="shared" ca="1" si="50"/>
        <v>15</v>
      </c>
    </row>
    <row r="828" spans="1:10" x14ac:dyDescent="0.25">
      <c r="A828" s="1">
        <v>44301</v>
      </c>
      <c r="B828">
        <f t="shared" ca="1" si="48"/>
        <v>6</v>
      </c>
      <c r="C828" s="5">
        <v>156090</v>
      </c>
      <c r="D828">
        <v>4614359.8851530002</v>
      </c>
      <c r="E828" t="s">
        <v>123</v>
      </c>
      <c r="F828" t="s">
        <v>121</v>
      </c>
      <c r="G828">
        <v>31.76</v>
      </c>
      <c r="H828">
        <f t="shared" ca="1" si="51"/>
        <v>7</v>
      </c>
      <c r="I828">
        <f t="shared" ca="1" si="49"/>
        <v>5</v>
      </c>
      <c r="J828">
        <f t="shared" ca="1" si="50"/>
        <v>5</v>
      </c>
    </row>
    <row r="829" spans="1:10" x14ac:dyDescent="0.25">
      <c r="A829" s="1">
        <v>44311</v>
      </c>
      <c r="B829">
        <f t="shared" ca="1" si="48"/>
        <v>7</v>
      </c>
      <c r="C829" s="5">
        <v>156555</v>
      </c>
      <c r="D829" s="5">
        <v>46088873.188000001</v>
      </c>
      <c r="E829" t="s">
        <v>125</v>
      </c>
      <c r="F829" t="s">
        <v>127</v>
      </c>
      <c r="G829">
        <v>420.98</v>
      </c>
      <c r="H829">
        <f t="shared" ca="1" si="51"/>
        <v>5</v>
      </c>
      <c r="I829">
        <f t="shared" ca="1" si="49"/>
        <v>2</v>
      </c>
      <c r="J829">
        <f t="shared" ca="1" si="50"/>
        <v>9</v>
      </c>
    </row>
    <row r="830" spans="1:10" x14ac:dyDescent="0.25">
      <c r="A830" s="1">
        <v>44321</v>
      </c>
      <c r="B830">
        <f t="shared" ca="1" si="48"/>
        <v>7</v>
      </c>
      <c r="C830" s="5">
        <v>157020</v>
      </c>
      <c r="D830" s="5">
        <v>4674453.5574000003</v>
      </c>
      <c r="E830" t="s">
        <v>120</v>
      </c>
      <c r="F830" t="s">
        <v>121</v>
      </c>
      <c r="G830">
        <v>30.98</v>
      </c>
      <c r="H830">
        <f t="shared" ca="1" si="51"/>
        <v>3</v>
      </c>
      <c r="I830">
        <f t="shared" ca="1" si="49"/>
        <v>7</v>
      </c>
      <c r="J830">
        <f t="shared" ca="1" si="50"/>
        <v>1</v>
      </c>
    </row>
    <row r="831" spans="1:10" x14ac:dyDescent="0.25">
      <c r="A831" s="1">
        <v>44331</v>
      </c>
      <c r="B831">
        <f t="shared" ca="1" si="48"/>
        <v>3</v>
      </c>
      <c r="C831" s="5">
        <v>157485</v>
      </c>
      <c r="D831" s="5">
        <v>463396033.89355701</v>
      </c>
      <c r="E831" t="s">
        <v>122</v>
      </c>
      <c r="F831" t="s">
        <v>121</v>
      </c>
      <c r="G831">
        <v>20.27</v>
      </c>
      <c r="H831">
        <f t="shared" ca="1" si="51"/>
        <v>6</v>
      </c>
      <c r="I831">
        <f t="shared" ca="1" si="49"/>
        <v>3</v>
      </c>
      <c r="J831">
        <f t="shared" ca="1" si="50"/>
        <v>9</v>
      </c>
    </row>
    <row r="832" spans="1:10" x14ac:dyDescent="0.25">
      <c r="A832" s="1">
        <v>44341</v>
      </c>
      <c r="B832">
        <f t="shared" ca="1" si="48"/>
        <v>1</v>
      </c>
      <c r="C832" s="5">
        <v>157950</v>
      </c>
      <c r="D832" s="5">
        <v>464049614.9691</v>
      </c>
      <c r="E832" t="s">
        <v>123</v>
      </c>
      <c r="F832" t="s">
        <v>124</v>
      </c>
      <c r="G832">
        <v>9.7799999999999994</v>
      </c>
      <c r="H832">
        <f t="shared" ca="1" si="51"/>
        <v>5</v>
      </c>
      <c r="I832">
        <f t="shared" ca="1" si="49"/>
        <v>13</v>
      </c>
      <c r="J832">
        <f t="shared" ca="1" si="50"/>
        <v>5</v>
      </c>
    </row>
    <row r="833" spans="1:10" x14ac:dyDescent="0.25">
      <c r="A833" s="1">
        <v>44351</v>
      </c>
      <c r="B833">
        <f t="shared" ca="1" si="48"/>
        <v>3</v>
      </c>
      <c r="C833" s="5">
        <v>158415</v>
      </c>
      <c r="D833" s="5">
        <v>464703194.56585002</v>
      </c>
      <c r="E833" t="s">
        <v>125</v>
      </c>
      <c r="F833" t="s">
        <v>126</v>
      </c>
      <c r="G833">
        <v>8.9499999999999993</v>
      </c>
      <c r="H833">
        <f t="shared" ca="1" si="51"/>
        <v>2</v>
      </c>
      <c r="I833">
        <f t="shared" ca="1" si="49"/>
        <v>11</v>
      </c>
      <c r="J833">
        <f t="shared" ca="1" si="50"/>
        <v>6</v>
      </c>
    </row>
    <row r="834" spans="1:10" x14ac:dyDescent="0.25">
      <c r="A834" s="1">
        <v>44361</v>
      </c>
      <c r="B834">
        <f t="shared" ca="1" si="48"/>
        <v>3</v>
      </c>
      <c r="C834" s="5">
        <v>158880</v>
      </c>
      <c r="D834" s="5">
        <v>465356774.90196002</v>
      </c>
      <c r="E834" t="s">
        <v>120</v>
      </c>
      <c r="F834" t="s">
        <v>121</v>
      </c>
      <c r="G834">
        <v>8.9499999999999993</v>
      </c>
      <c r="H834">
        <f t="shared" ca="1" si="51"/>
        <v>10</v>
      </c>
      <c r="I834">
        <f t="shared" ca="1" si="49"/>
        <v>4</v>
      </c>
      <c r="J834">
        <f t="shared" ca="1" si="50"/>
        <v>4</v>
      </c>
    </row>
    <row r="835" spans="1:10" x14ac:dyDescent="0.25">
      <c r="A835" s="1">
        <v>44371</v>
      </c>
      <c r="B835">
        <f t="shared" ref="B835:B898" ca="1" si="52">RANDBETWEEN(1,9)</f>
        <v>6</v>
      </c>
      <c r="C835" s="5">
        <v>159345</v>
      </c>
      <c r="D835" s="5">
        <v>466010355.38094002</v>
      </c>
      <c r="E835" t="s">
        <v>122</v>
      </c>
      <c r="F835" t="s">
        <v>127</v>
      </c>
      <c r="G835">
        <v>9.65</v>
      </c>
      <c r="H835">
        <f t="shared" ca="1" si="51"/>
        <v>1</v>
      </c>
      <c r="I835">
        <f t="shared" ref="I835:I898" ca="1" si="53">RANDBETWEEN(1,20)</f>
        <v>10</v>
      </c>
      <c r="J835">
        <f t="shared" ref="J835:J898" ca="1" si="54">RANDBETWEEN(0,15)</f>
        <v>6</v>
      </c>
    </row>
    <row r="836" spans="1:10" x14ac:dyDescent="0.25">
      <c r="A836" s="1">
        <v>44381</v>
      </c>
      <c r="B836">
        <f t="shared" ca="1" si="52"/>
        <v>5</v>
      </c>
      <c r="C836" s="5">
        <v>159810</v>
      </c>
      <c r="D836" s="5">
        <v>466663935.57489997</v>
      </c>
      <c r="E836" t="s">
        <v>123</v>
      </c>
      <c r="F836" t="s">
        <v>121</v>
      </c>
      <c r="G836">
        <v>99.99</v>
      </c>
      <c r="H836">
        <f t="shared" ca="1" si="51"/>
        <v>3</v>
      </c>
      <c r="I836">
        <f t="shared" ca="1" si="53"/>
        <v>16</v>
      </c>
      <c r="J836">
        <f t="shared" ca="1" si="54"/>
        <v>11</v>
      </c>
    </row>
    <row r="837" spans="1:10" x14ac:dyDescent="0.25">
      <c r="A837" s="1">
        <v>44391</v>
      </c>
      <c r="B837">
        <f t="shared" ca="1" si="52"/>
        <v>2</v>
      </c>
      <c r="C837" s="5">
        <v>160275</v>
      </c>
      <c r="D837" s="5">
        <v>467317515.91036302</v>
      </c>
      <c r="E837" t="s">
        <v>125</v>
      </c>
      <c r="F837" t="s">
        <v>121</v>
      </c>
      <c r="G837">
        <v>193.17</v>
      </c>
      <c r="H837">
        <f t="shared" ca="1" si="51"/>
        <v>3</v>
      </c>
      <c r="I837">
        <f t="shared" ca="1" si="53"/>
        <v>15</v>
      </c>
      <c r="J837">
        <f t="shared" ca="1" si="54"/>
        <v>11</v>
      </c>
    </row>
    <row r="838" spans="1:10" x14ac:dyDescent="0.25">
      <c r="A838" s="1">
        <v>44401</v>
      </c>
      <c r="B838">
        <f t="shared" ca="1" si="52"/>
        <v>1</v>
      </c>
      <c r="C838" s="5">
        <v>160740</v>
      </c>
      <c r="D838" s="5">
        <v>467971096.46498001</v>
      </c>
      <c r="E838" t="s">
        <v>120</v>
      </c>
      <c r="F838" t="s">
        <v>124</v>
      </c>
      <c r="G838">
        <v>20.99</v>
      </c>
      <c r="H838">
        <f t="shared" ca="1" si="51"/>
        <v>3</v>
      </c>
      <c r="I838">
        <f t="shared" ca="1" si="53"/>
        <v>18</v>
      </c>
      <c r="J838">
        <f t="shared" ca="1" si="54"/>
        <v>11</v>
      </c>
    </row>
    <row r="839" spans="1:10" x14ac:dyDescent="0.25">
      <c r="A839" s="1">
        <v>44411</v>
      </c>
      <c r="B839">
        <f t="shared" ca="1" si="52"/>
        <v>9</v>
      </c>
      <c r="C839" s="5">
        <v>161205</v>
      </c>
      <c r="D839" s="5">
        <v>46864676.586300001</v>
      </c>
      <c r="E839" t="s">
        <v>122</v>
      </c>
      <c r="F839" t="s">
        <v>126</v>
      </c>
      <c r="G839">
        <v>11.5</v>
      </c>
      <c r="H839">
        <f t="shared" ca="1" si="51"/>
        <v>5</v>
      </c>
      <c r="I839">
        <f t="shared" ca="1" si="53"/>
        <v>14</v>
      </c>
      <c r="J839">
        <f t="shared" ca="1" si="54"/>
        <v>4</v>
      </c>
    </row>
    <row r="840" spans="1:10" x14ac:dyDescent="0.25">
      <c r="A840" s="1">
        <v>44421</v>
      </c>
      <c r="B840">
        <f t="shared" ca="1" si="52"/>
        <v>1</v>
      </c>
      <c r="C840" s="5">
        <v>161670</v>
      </c>
      <c r="D840" s="5">
        <v>4697856.9187669996</v>
      </c>
      <c r="E840" t="s">
        <v>123</v>
      </c>
      <c r="F840" t="s">
        <v>121</v>
      </c>
      <c r="G840">
        <v>15.7</v>
      </c>
      <c r="H840">
        <f t="shared" ca="1" si="51"/>
        <v>10</v>
      </c>
      <c r="I840">
        <f t="shared" ca="1" si="53"/>
        <v>10</v>
      </c>
      <c r="J840">
        <f t="shared" ca="1" si="54"/>
        <v>9</v>
      </c>
    </row>
    <row r="841" spans="1:10" x14ac:dyDescent="0.25">
      <c r="A841" s="1">
        <v>44431</v>
      </c>
      <c r="B841">
        <f t="shared" ca="1" si="52"/>
        <v>6</v>
      </c>
      <c r="C841" s="5">
        <v>162135</v>
      </c>
      <c r="D841" s="5">
        <v>469931837.54900998</v>
      </c>
      <c r="E841" t="s">
        <v>125</v>
      </c>
      <c r="F841" t="s">
        <v>127</v>
      </c>
      <c r="G841">
        <v>225.02</v>
      </c>
      <c r="H841">
        <f t="shared" ca="1" si="51"/>
        <v>8</v>
      </c>
      <c r="I841">
        <f t="shared" ca="1" si="53"/>
        <v>15</v>
      </c>
      <c r="J841">
        <f t="shared" ca="1" si="54"/>
        <v>10</v>
      </c>
    </row>
    <row r="842" spans="1:10" x14ac:dyDescent="0.25">
      <c r="A842" s="1">
        <v>44441</v>
      </c>
      <c r="B842">
        <f t="shared" ca="1" si="52"/>
        <v>1</v>
      </c>
      <c r="C842" s="5">
        <v>162600</v>
      </c>
      <c r="D842">
        <v>470585417.59103501</v>
      </c>
      <c r="E842" t="s">
        <v>120</v>
      </c>
      <c r="F842" t="s">
        <v>121</v>
      </c>
      <c r="G842">
        <v>119.99</v>
      </c>
      <c r="H842">
        <f t="shared" ca="1" si="51"/>
        <v>1</v>
      </c>
      <c r="I842">
        <f t="shared" ca="1" si="53"/>
        <v>17</v>
      </c>
      <c r="J842">
        <f t="shared" ca="1" si="54"/>
        <v>14</v>
      </c>
    </row>
    <row r="843" spans="1:10" x14ac:dyDescent="0.25">
      <c r="A843" s="1">
        <v>44451</v>
      </c>
      <c r="B843">
        <f t="shared" ca="1" si="52"/>
        <v>2</v>
      </c>
      <c r="C843" s="5">
        <v>163065</v>
      </c>
      <c r="D843" s="5">
        <v>47138997.971699998</v>
      </c>
      <c r="E843" t="s">
        <v>122</v>
      </c>
      <c r="F843" t="s">
        <v>121</v>
      </c>
      <c r="G843">
        <v>8.3699999999999992</v>
      </c>
      <c r="H843">
        <f t="shared" ca="1" si="51"/>
        <v>0</v>
      </c>
      <c r="I843">
        <f t="shared" ca="1" si="53"/>
        <v>16</v>
      </c>
      <c r="J843">
        <f t="shared" ca="1" si="54"/>
        <v>3</v>
      </c>
    </row>
    <row r="844" spans="1:10" x14ac:dyDescent="0.25">
      <c r="A844" s="1">
        <v>44461</v>
      </c>
      <c r="B844">
        <f t="shared" ca="1" si="52"/>
        <v>8</v>
      </c>
      <c r="C844" s="5">
        <v>163530</v>
      </c>
      <c r="D844" s="5">
        <v>47189578.633040003</v>
      </c>
      <c r="E844" t="s">
        <v>123</v>
      </c>
      <c r="F844" t="s">
        <v>124</v>
      </c>
      <c r="G844">
        <v>6.48</v>
      </c>
      <c r="H844">
        <f t="shared" ca="1" si="51"/>
        <v>6</v>
      </c>
      <c r="I844">
        <f t="shared" ca="1" si="53"/>
        <v>1</v>
      </c>
      <c r="J844">
        <f t="shared" ca="1" si="54"/>
        <v>9</v>
      </c>
    </row>
    <row r="845" spans="1:10" x14ac:dyDescent="0.25">
      <c r="A845" s="1">
        <v>44471</v>
      </c>
      <c r="B845">
        <f t="shared" ca="1" si="52"/>
        <v>9</v>
      </c>
      <c r="C845" s="5">
        <v>163995</v>
      </c>
      <c r="D845">
        <v>47546158.599439003</v>
      </c>
      <c r="E845" t="s">
        <v>125</v>
      </c>
      <c r="F845" t="s">
        <v>126</v>
      </c>
      <c r="G845">
        <v>6.28</v>
      </c>
      <c r="H845">
        <f t="shared" ca="1" si="51"/>
        <v>9</v>
      </c>
      <c r="I845">
        <f t="shared" ca="1" si="53"/>
        <v>7</v>
      </c>
      <c r="J845">
        <f t="shared" ca="1" si="54"/>
        <v>4</v>
      </c>
    </row>
    <row r="846" spans="1:10" x14ac:dyDescent="0.25">
      <c r="A846" s="1">
        <v>43466</v>
      </c>
      <c r="B846">
        <f t="shared" ca="1" si="52"/>
        <v>7</v>
      </c>
      <c r="C846" s="5">
        <v>164460</v>
      </c>
      <c r="D846" s="5">
        <v>473199738.93557298</v>
      </c>
      <c r="E846" t="s">
        <v>120</v>
      </c>
      <c r="F846" t="s">
        <v>121</v>
      </c>
      <c r="G846">
        <v>15.14</v>
      </c>
      <c r="H846">
        <f t="shared" ca="1" si="51"/>
        <v>1</v>
      </c>
      <c r="I846">
        <f t="shared" ca="1" si="53"/>
        <v>16</v>
      </c>
      <c r="J846">
        <f t="shared" ca="1" si="54"/>
        <v>0</v>
      </c>
    </row>
    <row r="847" spans="1:10" x14ac:dyDescent="0.25">
      <c r="A847" s="1">
        <v>43472</v>
      </c>
      <c r="B847">
        <f t="shared" ca="1" si="52"/>
        <v>3</v>
      </c>
      <c r="C847" s="5">
        <v>164925</v>
      </c>
      <c r="D847" s="5">
        <v>473853319.71708</v>
      </c>
      <c r="E847" t="s">
        <v>122</v>
      </c>
      <c r="F847" t="s">
        <v>127</v>
      </c>
      <c r="G847">
        <v>2.16</v>
      </c>
      <c r="H847">
        <f t="shared" ca="1" si="51"/>
        <v>10</v>
      </c>
      <c r="I847">
        <f t="shared" ca="1" si="53"/>
        <v>9</v>
      </c>
      <c r="J847">
        <f t="shared" ca="1" si="54"/>
        <v>13</v>
      </c>
    </row>
    <row r="848" spans="1:10" x14ac:dyDescent="0.25">
      <c r="A848" s="1">
        <v>43478</v>
      </c>
      <c r="B848">
        <f t="shared" ca="1" si="52"/>
        <v>1</v>
      </c>
      <c r="C848" s="5">
        <v>165390</v>
      </c>
      <c r="D848">
        <v>474506899.60784</v>
      </c>
      <c r="E848" t="s">
        <v>123</v>
      </c>
      <c r="F848" t="s">
        <v>121</v>
      </c>
      <c r="G848">
        <v>6.48</v>
      </c>
      <c r="H848">
        <f t="shared" ca="1" si="51"/>
        <v>1</v>
      </c>
      <c r="I848">
        <f t="shared" ca="1" si="53"/>
        <v>4</v>
      </c>
      <c r="J848">
        <f t="shared" ca="1" si="54"/>
        <v>1</v>
      </c>
    </row>
    <row r="849" spans="1:10" x14ac:dyDescent="0.25">
      <c r="A849" s="1">
        <v>43484</v>
      </c>
      <c r="B849">
        <f t="shared" ca="1" si="52"/>
        <v>4</v>
      </c>
      <c r="C849" s="5">
        <v>165855</v>
      </c>
      <c r="D849" s="5">
        <v>475160479.943977</v>
      </c>
      <c r="E849" t="s">
        <v>125</v>
      </c>
      <c r="F849" t="s">
        <v>121</v>
      </c>
      <c r="G849">
        <v>146.05000000000001</v>
      </c>
      <c r="H849">
        <f t="shared" ca="1" si="51"/>
        <v>3</v>
      </c>
      <c r="I849">
        <f t="shared" ca="1" si="53"/>
        <v>20</v>
      </c>
      <c r="J849">
        <f t="shared" ca="1" si="54"/>
        <v>6</v>
      </c>
    </row>
    <row r="850" spans="1:10" x14ac:dyDescent="0.25">
      <c r="A850" s="1">
        <v>43490</v>
      </c>
      <c r="B850">
        <f t="shared" ca="1" si="52"/>
        <v>7</v>
      </c>
      <c r="C850" s="5">
        <v>166320</v>
      </c>
      <c r="D850" s="5">
        <v>475814060.80111003</v>
      </c>
      <c r="E850" t="s">
        <v>120</v>
      </c>
      <c r="F850" t="s">
        <v>124</v>
      </c>
      <c r="G850">
        <v>3.69</v>
      </c>
      <c r="H850">
        <f t="shared" ca="1" si="51"/>
        <v>7</v>
      </c>
      <c r="I850">
        <f t="shared" ca="1" si="53"/>
        <v>8</v>
      </c>
      <c r="J850">
        <f t="shared" ca="1" si="54"/>
        <v>2</v>
      </c>
    </row>
    <row r="851" spans="1:10" x14ac:dyDescent="0.25">
      <c r="A851" s="1">
        <v>43496</v>
      </c>
      <c r="B851">
        <f t="shared" ca="1" si="52"/>
        <v>3</v>
      </c>
      <c r="C851" s="5">
        <v>166785</v>
      </c>
      <c r="D851">
        <v>476467640.61646003</v>
      </c>
      <c r="E851" t="s">
        <v>122</v>
      </c>
      <c r="F851" t="s">
        <v>126</v>
      </c>
      <c r="G851">
        <v>5.84</v>
      </c>
      <c r="H851">
        <f t="shared" ca="1" si="51"/>
        <v>2</v>
      </c>
      <c r="I851">
        <f t="shared" ca="1" si="53"/>
        <v>16</v>
      </c>
      <c r="J851">
        <f t="shared" ca="1" si="54"/>
        <v>7</v>
      </c>
    </row>
    <row r="852" spans="1:10" x14ac:dyDescent="0.25">
      <c r="A852" s="1">
        <v>43502</v>
      </c>
      <c r="B852">
        <f t="shared" ca="1" si="52"/>
        <v>9</v>
      </c>
      <c r="C852" s="5">
        <v>167250</v>
      </c>
      <c r="D852" s="5">
        <v>477110.95380000002</v>
      </c>
      <c r="E852" t="s">
        <v>123</v>
      </c>
      <c r="F852" t="s">
        <v>121</v>
      </c>
      <c r="G852">
        <v>205.99</v>
      </c>
      <c r="H852">
        <f t="shared" ca="1" si="51"/>
        <v>0</v>
      </c>
      <c r="I852">
        <f t="shared" ca="1" si="53"/>
        <v>13</v>
      </c>
      <c r="J852">
        <f t="shared" ca="1" si="54"/>
        <v>14</v>
      </c>
    </row>
    <row r="853" spans="1:10" x14ac:dyDescent="0.25">
      <c r="A853" s="1">
        <v>43508</v>
      </c>
      <c r="B853">
        <f t="shared" ca="1" si="52"/>
        <v>7</v>
      </c>
      <c r="C853" s="5">
        <v>167715</v>
      </c>
      <c r="D853" s="5">
        <v>477774801.88514</v>
      </c>
      <c r="E853" t="s">
        <v>125</v>
      </c>
      <c r="F853" t="s">
        <v>127</v>
      </c>
      <c r="G853">
        <v>85.99</v>
      </c>
      <c r="H853">
        <f t="shared" ca="1" si="51"/>
        <v>8</v>
      </c>
      <c r="I853">
        <f t="shared" ca="1" si="53"/>
        <v>12</v>
      </c>
      <c r="J853">
        <f t="shared" ca="1" si="54"/>
        <v>7</v>
      </c>
    </row>
    <row r="854" spans="1:10" x14ac:dyDescent="0.25">
      <c r="A854" s="1">
        <v>43514</v>
      </c>
      <c r="B854">
        <f t="shared" ca="1" si="52"/>
        <v>5</v>
      </c>
      <c r="C854" s="5">
        <v>168180</v>
      </c>
      <c r="D854">
        <v>47848381.64649</v>
      </c>
      <c r="E854" t="s">
        <v>120</v>
      </c>
      <c r="F854" t="s">
        <v>121</v>
      </c>
      <c r="G854">
        <v>20.98</v>
      </c>
      <c r="H854">
        <f t="shared" ca="1" si="51"/>
        <v>9</v>
      </c>
      <c r="I854">
        <f t="shared" ca="1" si="53"/>
        <v>5</v>
      </c>
      <c r="J854">
        <f t="shared" ca="1" si="54"/>
        <v>10</v>
      </c>
    </row>
    <row r="855" spans="1:10" x14ac:dyDescent="0.25">
      <c r="A855" s="1">
        <v>43520</v>
      </c>
      <c r="B855">
        <f t="shared" ca="1" si="52"/>
        <v>2</v>
      </c>
      <c r="C855" s="5">
        <v>168645</v>
      </c>
      <c r="D855" s="5">
        <v>479081961.960783</v>
      </c>
      <c r="E855" t="s">
        <v>122</v>
      </c>
      <c r="F855" t="s">
        <v>121</v>
      </c>
      <c r="G855">
        <v>55.48</v>
      </c>
      <c r="H855">
        <f t="shared" ca="1" si="51"/>
        <v>7</v>
      </c>
      <c r="I855">
        <f t="shared" ca="1" si="53"/>
        <v>19</v>
      </c>
      <c r="J855">
        <f t="shared" ca="1" si="54"/>
        <v>1</v>
      </c>
    </row>
    <row r="856" spans="1:10" x14ac:dyDescent="0.25">
      <c r="A856" s="1">
        <v>43526</v>
      </c>
      <c r="B856">
        <f t="shared" ca="1" si="52"/>
        <v>4</v>
      </c>
      <c r="C856" s="5">
        <v>169110</v>
      </c>
      <c r="D856" s="5">
        <v>47973554.969180003</v>
      </c>
      <c r="E856" t="s">
        <v>123</v>
      </c>
      <c r="F856" t="s">
        <v>124</v>
      </c>
      <c r="G856">
        <v>122.99</v>
      </c>
      <c r="H856">
        <f t="shared" ca="1" si="51"/>
        <v>2</v>
      </c>
      <c r="I856">
        <f t="shared" ca="1" si="53"/>
        <v>14</v>
      </c>
      <c r="J856">
        <f t="shared" ca="1" si="54"/>
        <v>0</v>
      </c>
    </row>
    <row r="857" spans="1:10" x14ac:dyDescent="0.25">
      <c r="A857" s="1">
        <v>43532</v>
      </c>
      <c r="B857">
        <f t="shared" ca="1" si="52"/>
        <v>2</v>
      </c>
      <c r="C857" s="5">
        <v>169575</v>
      </c>
      <c r="D857">
        <v>4803891.6330500003</v>
      </c>
      <c r="E857" t="s">
        <v>125</v>
      </c>
      <c r="F857" t="s">
        <v>126</v>
      </c>
      <c r="G857">
        <v>11.34</v>
      </c>
      <c r="H857">
        <f t="shared" ca="1" si="51"/>
        <v>5</v>
      </c>
      <c r="I857">
        <f t="shared" ca="1" si="53"/>
        <v>11</v>
      </c>
      <c r="J857">
        <f t="shared" ca="1" si="54"/>
        <v>4</v>
      </c>
    </row>
    <row r="858" spans="1:10" x14ac:dyDescent="0.25">
      <c r="A858" s="1">
        <v>43538</v>
      </c>
      <c r="B858">
        <f t="shared" ca="1" si="52"/>
        <v>2</v>
      </c>
      <c r="C858" s="5">
        <v>170040</v>
      </c>
      <c r="D858" s="5">
        <v>4810470.9691869998</v>
      </c>
      <c r="E858" t="s">
        <v>120</v>
      </c>
      <c r="F858" t="s">
        <v>121</v>
      </c>
      <c r="G858">
        <v>30.98</v>
      </c>
      <c r="H858">
        <f t="shared" ca="1" si="51"/>
        <v>2</v>
      </c>
      <c r="I858">
        <f t="shared" ca="1" si="53"/>
        <v>11</v>
      </c>
      <c r="J858">
        <f t="shared" ca="1" si="54"/>
        <v>1</v>
      </c>
    </row>
    <row r="859" spans="1:10" x14ac:dyDescent="0.25">
      <c r="A859" s="1">
        <v>43544</v>
      </c>
      <c r="B859">
        <f t="shared" ca="1" si="52"/>
        <v>8</v>
      </c>
      <c r="C859" s="5">
        <v>170505</v>
      </c>
      <c r="D859" s="5">
        <v>48169683.305310003</v>
      </c>
      <c r="E859" t="s">
        <v>122</v>
      </c>
      <c r="F859" t="s">
        <v>127</v>
      </c>
      <c r="G859">
        <v>65.989999999999995</v>
      </c>
      <c r="H859">
        <f t="shared" ca="1" si="51"/>
        <v>2</v>
      </c>
      <c r="I859">
        <f t="shared" ca="1" si="53"/>
        <v>18</v>
      </c>
      <c r="J859">
        <f t="shared" ca="1" si="54"/>
        <v>8</v>
      </c>
    </row>
    <row r="860" spans="1:10" x14ac:dyDescent="0.25">
      <c r="A860" s="1">
        <v>43550</v>
      </c>
      <c r="B860">
        <f t="shared" ca="1" si="52"/>
        <v>8</v>
      </c>
      <c r="C860" s="5">
        <v>170970</v>
      </c>
      <c r="D860">
        <v>48349863.641456001</v>
      </c>
      <c r="E860" t="s">
        <v>123</v>
      </c>
      <c r="F860" t="s">
        <v>121</v>
      </c>
      <c r="G860">
        <v>50.98</v>
      </c>
      <c r="H860">
        <f t="shared" ca="1" si="51"/>
        <v>9</v>
      </c>
      <c r="I860">
        <f t="shared" ca="1" si="53"/>
        <v>10</v>
      </c>
      <c r="J860">
        <f t="shared" ca="1" si="54"/>
        <v>4</v>
      </c>
    </row>
    <row r="861" spans="1:10" x14ac:dyDescent="0.25">
      <c r="A861" s="1">
        <v>43556</v>
      </c>
      <c r="B861">
        <f t="shared" ca="1" si="52"/>
        <v>6</v>
      </c>
      <c r="C861" s="5">
        <v>171435</v>
      </c>
      <c r="D861" s="5">
        <v>483003443.97759002</v>
      </c>
      <c r="E861" t="s">
        <v>125</v>
      </c>
      <c r="F861" t="s">
        <v>121</v>
      </c>
      <c r="G861">
        <v>525.98</v>
      </c>
      <c r="H861">
        <f t="shared" ca="1" si="51"/>
        <v>5</v>
      </c>
      <c r="I861">
        <f t="shared" ca="1" si="53"/>
        <v>6</v>
      </c>
      <c r="J861">
        <f t="shared" ca="1" si="54"/>
        <v>0</v>
      </c>
    </row>
    <row r="862" spans="1:10" x14ac:dyDescent="0.25">
      <c r="A862" s="1">
        <v>43562</v>
      </c>
      <c r="B862">
        <f t="shared" ca="1" si="52"/>
        <v>4</v>
      </c>
      <c r="C862" s="5">
        <v>171900</v>
      </c>
      <c r="D862" s="5">
        <v>48365704.313749999</v>
      </c>
      <c r="E862" t="s">
        <v>120</v>
      </c>
      <c r="F862" t="s">
        <v>124</v>
      </c>
      <c r="G862">
        <v>4.91</v>
      </c>
      <c r="H862">
        <f t="shared" ca="1" si="51"/>
        <v>10</v>
      </c>
      <c r="I862">
        <f t="shared" ca="1" si="53"/>
        <v>1</v>
      </c>
      <c r="J862">
        <f t="shared" ca="1" si="54"/>
        <v>2</v>
      </c>
    </row>
    <row r="863" spans="1:10" x14ac:dyDescent="0.25">
      <c r="A863" s="1">
        <v>43568</v>
      </c>
      <c r="B863">
        <f t="shared" ca="1" si="52"/>
        <v>9</v>
      </c>
      <c r="C863" s="5">
        <v>172365</v>
      </c>
      <c r="D863">
        <v>484310604.64985901</v>
      </c>
      <c r="E863" t="s">
        <v>122</v>
      </c>
      <c r="F863" t="s">
        <v>126</v>
      </c>
      <c r="G863">
        <v>4.8899999999999997</v>
      </c>
      <c r="H863">
        <f t="shared" ref="H863:H926" ca="1" si="55">RANDBETWEEN(0,10)</f>
        <v>1</v>
      </c>
      <c r="I863">
        <f t="shared" ca="1" si="53"/>
        <v>7</v>
      </c>
      <c r="J863">
        <f t="shared" ca="1" si="54"/>
        <v>10</v>
      </c>
    </row>
    <row r="864" spans="1:10" x14ac:dyDescent="0.25">
      <c r="A864" s="1">
        <v>43574</v>
      </c>
      <c r="B864">
        <f t="shared" ca="1" si="52"/>
        <v>6</v>
      </c>
      <c r="C864" s="5">
        <v>172830</v>
      </c>
      <c r="D864" s="5">
        <v>484964184.98599303</v>
      </c>
      <c r="E864" t="s">
        <v>123</v>
      </c>
      <c r="F864" t="s">
        <v>121</v>
      </c>
      <c r="G864">
        <v>10.06</v>
      </c>
      <c r="H864">
        <f t="shared" ca="1" si="55"/>
        <v>2</v>
      </c>
      <c r="I864">
        <f t="shared" ca="1" si="53"/>
        <v>13</v>
      </c>
      <c r="J864">
        <f t="shared" ca="1" si="54"/>
        <v>5</v>
      </c>
    </row>
    <row r="865" spans="1:10" x14ac:dyDescent="0.25">
      <c r="A865" s="1">
        <v>43580</v>
      </c>
      <c r="B865">
        <f t="shared" ca="1" si="52"/>
        <v>9</v>
      </c>
      <c r="C865" s="5">
        <v>173295</v>
      </c>
      <c r="D865" s="5">
        <v>485617765.31800002</v>
      </c>
      <c r="E865" t="s">
        <v>125</v>
      </c>
      <c r="F865" t="s">
        <v>127</v>
      </c>
      <c r="G865">
        <v>599.99</v>
      </c>
      <c r="H865">
        <f t="shared" ca="1" si="55"/>
        <v>9</v>
      </c>
      <c r="I865">
        <f t="shared" ca="1" si="53"/>
        <v>4</v>
      </c>
      <c r="J865">
        <f t="shared" ca="1" si="54"/>
        <v>3</v>
      </c>
    </row>
    <row r="866" spans="1:10" x14ac:dyDescent="0.25">
      <c r="A866" s="1">
        <v>43586</v>
      </c>
      <c r="B866">
        <f t="shared" ca="1" si="52"/>
        <v>5</v>
      </c>
      <c r="C866" s="5">
        <v>173760</v>
      </c>
      <c r="D866" s="5">
        <v>48671345.658600003</v>
      </c>
      <c r="E866" t="s">
        <v>120</v>
      </c>
      <c r="F866" t="s">
        <v>121</v>
      </c>
      <c r="G866">
        <v>17.7</v>
      </c>
      <c r="H866">
        <f t="shared" ca="1" si="55"/>
        <v>7</v>
      </c>
      <c r="I866">
        <f t="shared" ca="1" si="53"/>
        <v>15</v>
      </c>
      <c r="J866">
        <f t="shared" ca="1" si="54"/>
        <v>11</v>
      </c>
    </row>
    <row r="867" spans="1:10" x14ac:dyDescent="0.25">
      <c r="A867" s="1">
        <v>43592</v>
      </c>
      <c r="B867">
        <f t="shared" ca="1" si="52"/>
        <v>3</v>
      </c>
      <c r="C867" s="5">
        <v>174225</v>
      </c>
      <c r="D867" s="5">
        <v>4869495.9943970004</v>
      </c>
      <c r="E867" t="s">
        <v>122</v>
      </c>
      <c r="F867" t="s">
        <v>121</v>
      </c>
      <c r="G867">
        <v>348.21</v>
      </c>
      <c r="H867">
        <f t="shared" ca="1" si="55"/>
        <v>4</v>
      </c>
      <c r="I867">
        <f t="shared" ca="1" si="53"/>
        <v>1</v>
      </c>
      <c r="J867">
        <f t="shared" ca="1" si="54"/>
        <v>11</v>
      </c>
    </row>
    <row r="868" spans="1:10" x14ac:dyDescent="0.25">
      <c r="A868" s="1">
        <v>43598</v>
      </c>
      <c r="B868">
        <f t="shared" ca="1" si="52"/>
        <v>8</v>
      </c>
      <c r="C868" s="5">
        <v>174690</v>
      </c>
      <c r="D868" s="5">
        <v>487578506.330531</v>
      </c>
      <c r="E868" t="s">
        <v>123</v>
      </c>
      <c r="F868" t="s">
        <v>124</v>
      </c>
      <c r="G868">
        <v>12.28</v>
      </c>
      <c r="H868">
        <f t="shared" ca="1" si="55"/>
        <v>10</v>
      </c>
      <c r="I868">
        <f t="shared" ca="1" si="53"/>
        <v>14</v>
      </c>
      <c r="J868">
        <f t="shared" ca="1" si="54"/>
        <v>4</v>
      </c>
    </row>
    <row r="869" spans="1:10" x14ac:dyDescent="0.25">
      <c r="A869" s="1">
        <v>43604</v>
      </c>
      <c r="B869">
        <f t="shared" ca="1" si="52"/>
        <v>9</v>
      </c>
      <c r="C869" s="5">
        <v>175155</v>
      </c>
      <c r="D869" s="5">
        <v>4883086.6666660002</v>
      </c>
      <c r="E869" t="s">
        <v>125</v>
      </c>
      <c r="F869" t="s">
        <v>126</v>
      </c>
      <c r="G869">
        <v>10.98</v>
      </c>
      <c r="H869">
        <f t="shared" ca="1" si="55"/>
        <v>1</v>
      </c>
      <c r="I869">
        <f t="shared" ca="1" si="53"/>
        <v>9</v>
      </c>
      <c r="J869">
        <f t="shared" ca="1" si="54"/>
        <v>14</v>
      </c>
    </row>
    <row r="870" spans="1:10" x14ac:dyDescent="0.25">
      <c r="A870" s="1">
        <v>43610</v>
      </c>
      <c r="B870">
        <f t="shared" ca="1" si="52"/>
        <v>2</v>
      </c>
      <c r="C870" s="5">
        <v>175620</v>
      </c>
      <c r="D870" s="5">
        <v>488885667.00800002</v>
      </c>
      <c r="E870" t="s">
        <v>120</v>
      </c>
      <c r="F870" t="s">
        <v>121</v>
      </c>
      <c r="G870">
        <v>124.49</v>
      </c>
      <c r="H870">
        <f t="shared" ca="1" si="55"/>
        <v>7</v>
      </c>
      <c r="I870">
        <f t="shared" ca="1" si="53"/>
        <v>7</v>
      </c>
      <c r="J870">
        <f t="shared" ca="1" si="54"/>
        <v>6</v>
      </c>
    </row>
    <row r="871" spans="1:10" x14ac:dyDescent="0.25">
      <c r="A871" s="1">
        <v>43616</v>
      </c>
      <c r="B871">
        <f t="shared" ca="1" si="52"/>
        <v>6</v>
      </c>
      <c r="C871" s="5">
        <v>176085</v>
      </c>
      <c r="D871" s="5">
        <v>48953947.338935003</v>
      </c>
      <c r="E871" t="s">
        <v>122</v>
      </c>
      <c r="F871" t="s">
        <v>127</v>
      </c>
      <c r="G871">
        <v>2.89</v>
      </c>
      <c r="H871">
        <f t="shared" ca="1" si="55"/>
        <v>5</v>
      </c>
      <c r="I871">
        <f t="shared" ca="1" si="53"/>
        <v>12</v>
      </c>
      <c r="J871">
        <f t="shared" ca="1" si="54"/>
        <v>11</v>
      </c>
    </row>
    <row r="872" spans="1:10" x14ac:dyDescent="0.25">
      <c r="A872" s="1">
        <v>43622</v>
      </c>
      <c r="B872">
        <f t="shared" ca="1" si="52"/>
        <v>7</v>
      </c>
      <c r="C872" s="5">
        <v>176550</v>
      </c>
      <c r="D872" s="5">
        <v>4901987.6750689996</v>
      </c>
      <c r="E872" t="s">
        <v>123</v>
      </c>
      <c r="F872" t="s">
        <v>121</v>
      </c>
      <c r="G872">
        <v>22.84</v>
      </c>
      <c r="H872">
        <f t="shared" ca="1" si="55"/>
        <v>4</v>
      </c>
      <c r="I872">
        <f t="shared" ca="1" si="53"/>
        <v>19</v>
      </c>
      <c r="J872">
        <f t="shared" ca="1" si="54"/>
        <v>0</v>
      </c>
    </row>
    <row r="873" spans="1:10" x14ac:dyDescent="0.25">
      <c r="A873" s="1">
        <v>43628</v>
      </c>
      <c r="B873">
        <f t="shared" ca="1" si="52"/>
        <v>1</v>
      </c>
      <c r="C873" s="5">
        <v>177015</v>
      </c>
      <c r="D873" s="5">
        <v>490846408.01103002</v>
      </c>
      <c r="E873" t="s">
        <v>125</v>
      </c>
      <c r="F873" t="s">
        <v>121</v>
      </c>
      <c r="G873">
        <v>60.98</v>
      </c>
      <c r="H873">
        <f t="shared" ca="1" si="55"/>
        <v>3</v>
      </c>
      <c r="I873">
        <f t="shared" ca="1" si="53"/>
        <v>20</v>
      </c>
      <c r="J873">
        <f t="shared" ca="1" si="54"/>
        <v>6</v>
      </c>
    </row>
    <row r="874" spans="1:10" x14ac:dyDescent="0.25">
      <c r="A874" s="1">
        <v>43634</v>
      </c>
      <c r="B874">
        <f t="shared" ca="1" si="52"/>
        <v>2</v>
      </c>
      <c r="C874" s="5">
        <v>177480</v>
      </c>
      <c r="D874" s="5">
        <v>491499988.34733802</v>
      </c>
      <c r="E874" t="s">
        <v>120</v>
      </c>
      <c r="F874" t="s">
        <v>124</v>
      </c>
      <c r="G874">
        <v>29.89</v>
      </c>
      <c r="H874">
        <f t="shared" ca="1" si="55"/>
        <v>6</v>
      </c>
      <c r="I874">
        <f t="shared" ca="1" si="53"/>
        <v>3</v>
      </c>
      <c r="J874">
        <f t="shared" ca="1" si="54"/>
        <v>3</v>
      </c>
    </row>
    <row r="875" spans="1:10" x14ac:dyDescent="0.25">
      <c r="A875" s="1">
        <v>43640</v>
      </c>
      <c r="B875">
        <f t="shared" ca="1" si="52"/>
        <v>2</v>
      </c>
      <c r="C875" s="5">
        <v>177945</v>
      </c>
      <c r="D875" s="5">
        <v>49153568.683470003</v>
      </c>
      <c r="E875" t="s">
        <v>122</v>
      </c>
      <c r="F875" t="s">
        <v>126</v>
      </c>
      <c r="G875">
        <v>226.67</v>
      </c>
      <c r="H875">
        <f t="shared" ca="1" si="55"/>
        <v>1</v>
      </c>
      <c r="I875">
        <f t="shared" ca="1" si="53"/>
        <v>18</v>
      </c>
      <c r="J875">
        <f t="shared" ca="1" si="54"/>
        <v>11</v>
      </c>
    </row>
    <row r="876" spans="1:10" x14ac:dyDescent="0.25">
      <c r="A876" s="1">
        <v>43646</v>
      </c>
      <c r="B876">
        <f t="shared" ca="1" si="52"/>
        <v>6</v>
      </c>
      <c r="C876" s="5">
        <v>178410</v>
      </c>
      <c r="D876" s="5">
        <v>49807149.019607</v>
      </c>
      <c r="E876" t="s">
        <v>123</v>
      </c>
      <c r="F876" t="s">
        <v>121</v>
      </c>
      <c r="G876">
        <v>11.34</v>
      </c>
      <c r="H876">
        <f t="shared" ca="1" si="55"/>
        <v>3</v>
      </c>
      <c r="I876">
        <f t="shared" ca="1" si="53"/>
        <v>17</v>
      </c>
      <c r="J876">
        <f t="shared" ca="1" si="54"/>
        <v>3</v>
      </c>
    </row>
    <row r="877" spans="1:10" x14ac:dyDescent="0.25">
      <c r="A877" s="1">
        <v>43652</v>
      </c>
      <c r="B877">
        <f t="shared" ca="1" si="52"/>
        <v>9</v>
      </c>
      <c r="C877" s="5">
        <v>178875</v>
      </c>
      <c r="D877">
        <v>49346079.355741002</v>
      </c>
      <c r="E877" t="s">
        <v>125</v>
      </c>
      <c r="F877" t="s">
        <v>127</v>
      </c>
      <c r="G877">
        <v>12.2</v>
      </c>
      <c r="H877">
        <f t="shared" ca="1" si="55"/>
        <v>1</v>
      </c>
      <c r="I877">
        <f t="shared" ca="1" si="53"/>
        <v>11</v>
      </c>
      <c r="J877">
        <f t="shared" ca="1" si="54"/>
        <v>0</v>
      </c>
    </row>
    <row r="878" spans="1:10" x14ac:dyDescent="0.25">
      <c r="A878" s="1">
        <v>43658</v>
      </c>
      <c r="B878">
        <f t="shared" ca="1" si="52"/>
        <v>4</v>
      </c>
      <c r="C878" s="5">
        <v>179340</v>
      </c>
      <c r="D878" s="5">
        <v>494114309.69187599</v>
      </c>
      <c r="E878" t="s">
        <v>120</v>
      </c>
      <c r="F878" t="s">
        <v>121</v>
      </c>
      <c r="G878">
        <v>20.95</v>
      </c>
      <c r="H878">
        <f t="shared" ca="1" si="55"/>
        <v>8</v>
      </c>
      <c r="I878">
        <f t="shared" ca="1" si="53"/>
        <v>17</v>
      </c>
      <c r="J878">
        <f t="shared" ca="1" si="54"/>
        <v>13</v>
      </c>
    </row>
    <row r="879" spans="1:10" x14ac:dyDescent="0.25">
      <c r="A879" s="1">
        <v>43664</v>
      </c>
      <c r="B879">
        <f t="shared" ca="1" si="52"/>
        <v>4</v>
      </c>
      <c r="C879" s="5">
        <v>179805</v>
      </c>
      <c r="D879" s="5">
        <v>494767890.0801</v>
      </c>
      <c r="E879" t="s">
        <v>122</v>
      </c>
      <c r="F879" t="s">
        <v>121</v>
      </c>
      <c r="G879">
        <v>11.58</v>
      </c>
      <c r="H879">
        <f t="shared" ca="1" si="55"/>
        <v>6</v>
      </c>
      <c r="I879">
        <f t="shared" ca="1" si="53"/>
        <v>5</v>
      </c>
      <c r="J879">
        <f t="shared" ca="1" si="54"/>
        <v>7</v>
      </c>
    </row>
    <row r="880" spans="1:10" x14ac:dyDescent="0.25">
      <c r="A880" s="1">
        <v>43670</v>
      </c>
      <c r="B880">
        <f t="shared" ca="1" si="52"/>
        <v>4</v>
      </c>
      <c r="C880" s="5">
        <v>180270</v>
      </c>
      <c r="D880">
        <v>49541470.364145003</v>
      </c>
      <c r="E880" t="s">
        <v>123</v>
      </c>
      <c r="F880" t="s">
        <v>124</v>
      </c>
      <c r="G880">
        <v>19.04</v>
      </c>
      <c r="H880">
        <f t="shared" ca="1" si="55"/>
        <v>7</v>
      </c>
      <c r="I880">
        <f t="shared" ca="1" si="53"/>
        <v>7</v>
      </c>
      <c r="J880">
        <f t="shared" ca="1" si="54"/>
        <v>13</v>
      </c>
    </row>
    <row r="881" spans="1:10" x14ac:dyDescent="0.25">
      <c r="A881" s="1">
        <v>43676</v>
      </c>
      <c r="B881">
        <f t="shared" ca="1" si="52"/>
        <v>3</v>
      </c>
      <c r="C881" s="5">
        <v>180735</v>
      </c>
      <c r="D881" s="5">
        <v>496075050.70078999</v>
      </c>
      <c r="E881" t="s">
        <v>125</v>
      </c>
      <c r="F881" t="s">
        <v>126</v>
      </c>
      <c r="G881">
        <v>5.53</v>
      </c>
      <c r="H881">
        <f t="shared" ca="1" si="55"/>
        <v>6</v>
      </c>
      <c r="I881">
        <f t="shared" ca="1" si="53"/>
        <v>18</v>
      </c>
      <c r="J881">
        <f t="shared" ca="1" si="54"/>
        <v>10</v>
      </c>
    </row>
    <row r="882" spans="1:10" x14ac:dyDescent="0.25">
      <c r="A882" s="1">
        <v>43682</v>
      </c>
      <c r="B882">
        <f t="shared" ca="1" si="52"/>
        <v>6</v>
      </c>
      <c r="C882" s="5">
        <v>181200</v>
      </c>
      <c r="D882" s="5">
        <v>49678631.036413997</v>
      </c>
      <c r="E882" t="s">
        <v>120</v>
      </c>
      <c r="F882" t="s">
        <v>121</v>
      </c>
      <c r="G882">
        <v>500.98</v>
      </c>
      <c r="H882">
        <f t="shared" ca="1" si="55"/>
        <v>0</v>
      </c>
      <c r="I882">
        <f t="shared" ca="1" si="53"/>
        <v>15</v>
      </c>
      <c r="J882">
        <f t="shared" ca="1" si="54"/>
        <v>2</v>
      </c>
    </row>
    <row r="883" spans="1:10" x14ac:dyDescent="0.25">
      <c r="A883" s="1">
        <v>43688</v>
      </c>
      <c r="B883">
        <f t="shared" ca="1" si="52"/>
        <v>4</v>
      </c>
      <c r="C883" s="5">
        <v>181665</v>
      </c>
      <c r="D883">
        <v>4973811.3754799999</v>
      </c>
      <c r="E883" t="s">
        <v>122</v>
      </c>
      <c r="F883" t="s">
        <v>127</v>
      </c>
      <c r="G883">
        <v>9.77</v>
      </c>
      <c r="H883">
        <f t="shared" ca="1" si="55"/>
        <v>0</v>
      </c>
      <c r="I883">
        <f t="shared" ca="1" si="53"/>
        <v>14</v>
      </c>
      <c r="J883">
        <f t="shared" ca="1" si="54"/>
        <v>12</v>
      </c>
    </row>
    <row r="884" spans="1:10" x14ac:dyDescent="0.25">
      <c r="A884" s="1">
        <v>43694</v>
      </c>
      <c r="B884">
        <f t="shared" ca="1" si="52"/>
        <v>3</v>
      </c>
      <c r="C884" s="5">
        <v>182130</v>
      </c>
      <c r="D884" s="5">
        <v>498035791.70867997</v>
      </c>
      <c r="E884" t="s">
        <v>123</v>
      </c>
      <c r="F884" t="s">
        <v>121</v>
      </c>
      <c r="G884">
        <v>3.28</v>
      </c>
      <c r="H884">
        <f t="shared" ca="1" si="55"/>
        <v>6</v>
      </c>
      <c r="I884">
        <f t="shared" ca="1" si="53"/>
        <v>3</v>
      </c>
      <c r="J884">
        <f t="shared" ca="1" si="54"/>
        <v>11</v>
      </c>
    </row>
    <row r="885" spans="1:10" x14ac:dyDescent="0.25">
      <c r="A885" s="1">
        <v>43700</v>
      </c>
      <c r="B885">
        <f t="shared" ca="1" si="52"/>
        <v>3</v>
      </c>
      <c r="C885" s="5">
        <v>182595</v>
      </c>
      <c r="D885" s="5">
        <v>49868937.044817001</v>
      </c>
      <c r="E885" t="s">
        <v>125</v>
      </c>
      <c r="F885" t="s">
        <v>121</v>
      </c>
      <c r="G885">
        <v>9.11</v>
      </c>
      <c r="H885">
        <f t="shared" ca="1" si="55"/>
        <v>5</v>
      </c>
      <c r="I885">
        <f t="shared" ca="1" si="53"/>
        <v>6</v>
      </c>
      <c r="J885">
        <f t="shared" ca="1" si="54"/>
        <v>7</v>
      </c>
    </row>
    <row r="886" spans="1:10" x14ac:dyDescent="0.25">
      <c r="A886" s="1">
        <v>43706</v>
      </c>
      <c r="B886">
        <f t="shared" ca="1" si="52"/>
        <v>9</v>
      </c>
      <c r="C886" s="5">
        <v>183060</v>
      </c>
      <c r="D886">
        <v>4993495.3809510004</v>
      </c>
      <c r="E886" t="s">
        <v>120</v>
      </c>
      <c r="F886" t="s">
        <v>124</v>
      </c>
      <c r="G886">
        <v>2.1800000000000002</v>
      </c>
      <c r="H886">
        <f t="shared" ca="1" si="55"/>
        <v>6</v>
      </c>
      <c r="I886">
        <f t="shared" ca="1" si="53"/>
        <v>2</v>
      </c>
      <c r="J886">
        <f t="shared" ca="1" si="54"/>
        <v>0</v>
      </c>
    </row>
    <row r="887" spans="1:10" x14ac:dyDescent="0.25">
      <c r="A887" s="1">
        <v>43712</v>
      </c>
      <c r="B887">
        <f t="shared" ca="1" si="52"/>
        <v>9</v>
      </c>
      <c r="C887" s="5">
        <v>183525</v>
      </c>
      <c r="D887" s="5">
        <v>49999653.717086002</v>
      </c>
      <c r="E887" t="s">
        <v>122</v>
      </c>
      <c r="F887" t="s">
        <v>126</v>
      </c>
      <c r="G887">
        <v>179.29</v>
      </c>
      <c r="H887">
        <f t="shared" ca="1" si="55"/>
        <v>5</v>
      </c>
      <c r="I887">
        <f t="shared" ca="1" si="53"/>
        <v>10</v>
      </c>
      <c r="J887">
        <f t="shared" ca="1" si="54"/>
        <v>3</v>
      </c>
    </row>
    <row r="888" spans="1:10" x14ac:dyDescent="0.25">
      <c r="A888" s="1">
        <v>43718</v>
      </c>
      <c r="B888">
        <f t="shared" ca="1" si="52"/>
        <v>3</v>
      </c>
      <c r="C888" s="5">
        <v>183990</v>
      </c>
      <c r="D888" s="5">
        <v>500650113.05299997</v>
      </c>
      <c r="E888" t="s">
        <v>123</v>
      </c>
      <c r="F888" t="s">
        <v>121</v>
      </c>
      <c r="G888">
        <v>1.98</v>
      </c>
      <c r="H888">
        <f t="shared" ca="1" si="55"/>
        <v>2</v>
      </c>
      <c r="I888">
        <f t="shared" ca="1" si="53"/>
        <v>9</v>
      </c>
      <c r="J888">
        <f t="shared" ca="1" si="54"/>
        <v>3</v>
      </c>
    </row>
    <row r="889" spans="1:10" x14ac:dyDescent="0.25">
      <c r="A889" s="1">
        <v>43724</v>
      </c>
      <c r="B889">
        <f t="shared" ca="1" si="52"/>
        <v>3</v>
      </c>
      <c r="C889" s="5">
        <v>184455</v>
      </c>
      <c r="D889">
        <v>501303693.389355</v>
      </c>
      <c r="E889" t="s">
        <v>125</v>
      </c>
      <c r="F889" t="s">
        <v>127</v>
      </c>
      <c r="G889">
        <v>699.99</v>
      </c>
      <c r="H889">
        <f t="shared" ca="1" si="55"/>
        <v>5</v>
      </c>
      <c r="I889">
        <f t="shared" ca="1" si="53"/>
        <v>5</v>
      </c>
      <c r="J889">
        <f t="shared" ca="1" si="54"/>
        <v>3</v>
      </c>
    </row>
    <row r="890" spans="1:10" x14ac:dyDescent="0.25">
      <c r="A890" s="1">
        <v>43730</v>
      </c>
      <c r="B890">
        <f t="shared" ca="1" si="52"/>
        <v>2</v>
      </c>
      <c r="C890" s="5">
        <v>184920</v>
      </c>
      <c r="D890" s="5">
        <v>50195773.754890002</v>
      </c>
      <c r="E890" t="s">
        <v>120</v>
      </c>
      <c r="F890" t="s">
        <v>121</v>
      </c>
      <c r="G890">
        <v>6783.02</v>
      </c>
      <c r="H890">
        <f t="shared" ca="1" si="55"/>
        <v>6</v>
      </c>
      <c r="I890">
        <f t="shared" ca="1" si="53"/>
        <v>2</v>
      </c>
      <c r="J890">
        <f t="shared" ca="1" si="54"/>
        <v>15</v>
      </c>
    </row>
    <row r="891" spans="1:10" x14ac:dyDescent="0.25">
      <c r="A891" s="1">
        <v>43736</v>
      </c>
      <c r="B891">
        <f t="shared" ca="1" si="52"/>
        <v>1</v>
      </c>
      <c r="C891" s="5">
        <v>185385</v>
      </c>
      <c r="D891" s="5">
        <v>50610854.061640002</v>
      </c>
      <c r="E891" t="s">
        <v>122</v>
      </c>
      <c r="F891" t="s">
        <v>121</v>
      </c>
      <c r="G891">
        <v>15.16</v>
      </c>
      <c r="H891">
        <f t="shared" ca="1" si="55"/>
        <v>6</v>
      </c>
      <c r="I891">
        <f t="shared" ca="1" si="53"/>
        <v>18</v>
      </c>
      <c r="J891">
        <f t="shared" ca="1" si="54"/>
        <v>0</v>
      </c>
    </row>
    <row r="892" spans="1:10" x14ac:dyDescent="0.25">
      <c r="A892" s="1">
        <v>43742</v>
      </c>
      <c r="B892">
        <f t="shared" ca="1" si="52"/>
        <v>9</v>
      </c>
      <c r="C892" s="5">
        <v>185850</v>
      </c>
      <c r="D892">
        <v>50364434.397758</v>
      </c>
      <c r="E892" t="s">
        <v>123</v>
      </c>
      <c r="F892" t="s">
        <v>124</v>
      </c>
      <c r="G892">
        <v>5.68</v>
      </c>
      <c r="H892">
        <f t="shared" ca="1" si="55"/>
        <v>6</v>
      </c>
      <c r="I892">
        <f t="shared" ca="1" si="53"/>
        <v>5</v>
      </c>
      <c r="J892">
        <f t="shared" ca="1" si="54"/>
        <v>8</v>
      </c>
    </row>
    <row r="893" spans="1:10" x14ac:dyDescent="0.25">
      <c r="A893" s="1">
        <v>43748</v>
      </c>
      <c r="B893">
        <f t="shared" ca="1" si="52"/>
        <v>6</v>
      </c>
      <c r="C893" s="5">
        <v>186315</v>
      </c>
      <c r="D893" s="5">
        <v>503918014.73389298</v>
      </c>
      <c r="E893" t="s">
        <v>125</v>
      </c>
      <c r="F893" t="s">
        <v>126</v>
      </c>
      <c r="G893">
        <v>2.16</v>
      </c>
      <c r="H893">
        <f t="shared" ca="1" si="55"/>
        <v>3</v>
      </c>
      <c r="I893">
        <f t="shared" ca="1" si="53"/>
        <v>2</v>
      </c>
      <c r="J893">
        <f t="shared" ca="1" si="54"/>
        <v>7</v>
      </c>
    </row>
    <row r="894" spans="1:10" x14ac:dyDescent="0.25">
      <c r="A894" s="1">
        <v>43754</v>
      </c>
      <c r="B894">
        <f t="shared" ca="1" si="52"/>
        <v>5</v>
      </c>
      <c r="C894" s="5">
        <v>186780</v>
      </c>
      <c r="D894" s="5">
        <v>504571595.07007003</v>
      </c>
      <c r="E894" t="s">
        <v>120</v>
      </c>
      <c r="F894" t="s">
        <v>121</v>
      </c>
      <c r="G894">
        <v>9.7100000000000009</v>
      </c>
      <c r="H894">
        <f t="shared" ca="1" si="55"/>
        <v>1</v>
      </c>
      <c r="I894">
        <f t="shared" ca="1" si="53"/>
        <v>7</v>
      </c>
      <c r="J894">
        <f t="shared" ca="1" si="54"/>
        <v>11</v>
      </c>
    </row>
    <row r="895" spans="1:10" x14ac:dyDescent="0.25">
      <c r="A895" s="1">
        <v>43760</v>
      </c>
      <c r="B895">
        <f t="shared" ca="1" si="52"/>
        <v>1</v>
      </c>
      <c r="C895" s="5">
        <v>187245</v>
      </c>
      <c r="D895">
        <v>5055175.4061599998</v>
      </c>
      <c r="E895" t="s">
        <v>122</v>
      </c>
      <c r="F895" t="s">
        <v>127</v>
      </c>
      <c r="G895">
        <v>40.97</v>
      </c>
      <c r="H895">
        <f t="shared" ca="1" si="55"/>
        <v>8</v>
      </c>
      <c r="I895">
        <f t="shared" ca="1" si="53"/>
        <v>14</v>
      </c>
      <c r="J895">
        <f t="shared" ca="1" si="54"/>
        <v>9</v>
      </c>
    </row>
    <row r="896" spans="1:10" x14ac:dyDescent="0.25">
      <c r="A896" s="1">
        <v>43766</v>
      </c>
      <c r="B896">
        <f t="shared" ca="1" si="52"/>
        <v>3</v>
      </c>
      <c r="C896" s="5">
        <v>187710</v>
      </c>
      <c r="D896" s="5">
        <v>505878755.74959999</v>
      </c>
      <c r="E896" t="s">
        <v>123</v>
      </c>
      <c r="F896" t="s">
        <v>121</v>
      </c>
      <c r="G896">
        <v>12.88</v>
      </c>
      <c r="H896">
        <f t="shared" ca="1" si="55"/>
        <v>6</v>
      </c>
      <c r="I896">
        <f t="shared" ca="1" si="53"/>
        <v>2</v>
      </c>
      <c r="J896">
        <f t="shared" ca="1" si="54"/>
        <v>3</v>
      </c>
    </row>
    <row r="897" spans="1:10" x14ac:dyDescent="0.25">
      <c r="A897" s="1">
        <v>43772</v>
      </c>
      <c r="B897">
        <f t="shared" ca="1" si="52"/>
        <v>7</v>
      </c>
      <c r="C897" s="5">
        <v>188175</v>
      </c>
      <c r="D897" s="5">
        <v>50653336.078429997</v>
      </c>
      <c r="E897" t="s">
        <v>125</v>
      </c>
      <c r="F897" t="s">
        <v>121</v>
      </c>
      <c r="G897">
        <v>45.99</v>
      </c>
      <c r="H897">
        <f t="shared" ca="1" si="55"/>
        <v>10</v>
      </c>
      <c r="I897">
        <f t="shared" ca="1" si="53"/>
        <v>20</v>
      </c>
      <c r="J897">
        <f t="shared" ca="1" si="54"/>
        <v>3</v>
      </c>
    </row>
    <row r="898" spans="1:10" x14ac:dyDescent="0.25">
      <c r="A898" s="1">
        <v>43778</v>
      </c>
      <c r="B898">
        <f t="shared" ca="1" si="52"/>
        <v>2</v>
      </c>
      <c r="C898" s="5">
        <v>188640</v>
      </c>
      <c r="D898">
        <v>507185916.41456503</v>
      </c>
      <c r="E898" t="s">
        <v>120</v>
      </c>
      <c r="F898" t="s">
        <v>124</v>
      </c>
      <c r="G898">
        <v>15.01</v>
      </c>
      <c r="H898">
        <f t="shared" ca="1" si="55"/>
        <v>2</v>
      </c>
      <c r="I898">
        <f t="shared" ca="1" si="53"/>
        <v>9</v>
      </c>
      <c r="J898">
        <f t="shared" ca="1" si="54"/>
        <v>12</v>
      </c>
    </row>
    <row r="899" spans="1:10" x14ac:dyDescent="0.25">
      <c r="A899" s="1">
        <v>43784</v>
      </c>
      <c r="B899">
        <f t="shared" ref="B899:B962" ca="1" si="56">RANDBETWEEN(1,9)</f>
        <v>7</v>
      </c>
      <c r="C899" s="5">
        <v>189105</v>
      </c>
      <c r="D899" s="5">
        <v>507839496.75069898</v>
      </c>
      <c r="E899" t="s">
        <v>122</v>
      </c>
      <c r="F899" t="s">
        <v>126</v>
      </c>
      <c r="G899">
        <v>40.479999999999997</v>
      </c>
      <c r="H899">
        <f t="shared" ca="1" si="55"/>
        <v>5</v>
      </c>
      <c r="I899">
        <f t="shared" ref="I899:I962" ca="1" si="57">RANDBETWEEN(1,20)</f>
        <v>3</v>
      </c>
      <c r="J899">
        <f t="shared" ref="J899:J962" ca="1" si="58">RANDBETWEEN(0,15)</f>
        <v>1</v>
      </c>
    </row>
    <row r="900" spans="1:10" x14ac:dyDescent="0.25">
      <c r="A900" s="1">
        <v>43790</v>
      </c>
      <c r="B900">
        <f t="shared" ca="1" si="56"/>
        <v>3</v>
      </c>
      <c r="C900" s="5">
        <v>189570</v>
      </c>
      <c r="D900" s="5">
        <v>508493077.08683401</v>
      </c>
      <c r="E900" t="s">
        <v>123</v>
      </c>
      <c r="F900" t="s">
        <v>121</v>
      </c>
      <c r="G900">
        <v>12.28</v>
      </c>
      <c r="H900">
        <f t="shared" ca="1" si="55"/>
        <v>7</v>
      </c>
      <c r="I900">
        <f t="shared" ca="1" si="57"/>
        <v>13</v>
      </c>
      <c r="J900">
        <f t="shared" ca="1" si="58"/>
        <v>11</v>
      </c>
    </row>
    <row r="901" spans="1:10" x14ac:dyDescent="0.25">
      <c r="A901" s="1">
        <v>43796</v>
      </c>
      <c r="B901">
        <f t="shared" ca="1" si="56"/>
        <v>9</v>
      </c>
      <c r="C901" s="5">
        <v>190035</v>
      </c>
      <c r="D901" s="5">
        <v>509146657.49680001</v>
      </c>
      <c r="E901" t="s">
        <v>125</v>
      </c>
      <c r="F901" t="s">
        <v>127</v>
      </c>
      <c r="G901">
        <v>213.45</v>
      </c>
      <c r="H901">
        <f t="shared" ca="1" si="55"/>
        <v>0</v>
      </c>
      <c r="I901">
        <f t="shared" ca="1" si="57"/>
        <v>19</v>
      </c>
      <c r="J901">
        <f t="shared" ca="1" si="58"/>
        <v>5</v>
      </c>
    </row>
    <row r="902" spans="1:10" x14ac:dyDescent="0.25">
      <c r="A902" s="1">
        <v>43802</v>
      </c>
      <c r="B902">
        <f t="shared" ca="1" si="56"/>
        <v>9</v>
      </c>
      <c r="C902" s="5">
        <v>190500</v>
      </c>
      <c r="D902" s="5">
        <v>50980037.759103</v>
      </c>
      <c r="E902" t="s">
        <v>120</v>
      </c>
      <c r="F902" t="s">
        <v>121</v>
      </c>
      <c r="G902">
        <v>55.98</v>
      </c>
      <c r="H902">
        <f t="shared" ca="1" si="55"/>
        <v>4</v>
      </c>
      <c r="I902">
        <f t="shared" ca="1" si="57"/>
        <v>17</v>
      </c>
      <c r="J902">
        <f t="shared" ca="1" si="58"/>
        <v>2</v>
      </c>
    </row>
    <row r="903" spans="1:10" x14ac:dyDescent="0.25">
      <c r="A903" s="1">
        <v>43808</v>
      </c>
      <c r="B903">
        <f t="shared" ca="1" si="56"/>
        <v>1</v>
      </c>
      <c r="C903" s="5">
        <v>190965</v>
      </c>
      <c r="D903" s="5">
        <v>510453818.09536999</v>
      </c>
      <c r="E903" t="s">
        <v>122</v>
      </c>
      <c r="F903" t="s">
        <v>121</v>
      </c>
      <c r="G903">
        <v>16.059999999999999</v>
      </c>
      <c r="H903">
        <f t="shared" ca="1" si="55"/>
        <v>8</v>
      </c>
      <c r="I903">
        <f t="shared" ca="1" si="57"/>
        <v>15</v>
      </c>
      <c r="J903">
        <f t="shared" ca="1" si="58"/>
        <v>12</v>
      </c>
    </row>
    <row r="904" spans="1:10" x14ac:dyDescent="0.25">
      <c r="A904" s="1">
        <v>43814</v>
      </c>
      <c r="B904">
        <f t="shared" ca="1" si="56"/>
        <v>8</v>
      </c>
      <c r="C904" s="5">
        <v>191430</v>
      </c>
      <c r="D904" s="5">
        <v>511107398.43137002</v>
      </c>
      <c r="E904" t="s">
        <v>123</v>
      </c>
      <c r="F904" t="s">
        <v>124</v>
      </c>
      <c r="G904">
        <v>209.37</v>
      </c>
      <c r="H904">
        <f t="shared" ca="1" si="55"/>
        <v>1</v>
      </c>
      <c r="I904">
        <f t="shared" ca="1" si="57"/>
        <v>4</v>
      </c>
      <c r="J904">
        <f t="shared" ca="1" si="58"/>
        <v>0</v>
      </c>
    </row>
    <row r="905" spans="1:10" x14ac:dyDescent="0.25">
      <c r="A905" s="1">
        <v>43820</v>
      </c>
      <c r="B905">
        <f t="shared" ca="1" si="56"/>
        <v>3</v>
      </c>
      <c r="C905" s="5">
        <v>191895</v>
      </c>
      <c r="D905" s="5">
        <v>511760978.767506</v>
      </c>
      <c r="E905" t="s">
        <v>125</v>
      </c>
      <c r="F905" t="s">
        <v>126</v>
      </c>
      <c r="G905">
        <v>43.57</v>
      </c>
      <c r="H905">
        <f t="shared" ca="1" si="55"/>
        <v>3</v>
      </c>
      <c r="I905">
        <f t="shared" ca="1" si="57"/>
        <v>14</v>
      </c>
      <c r="J905">
        <f t="shared" ca="1" si="58"/>
        <v>13</v>
      </c>
    </row>
    <row r="906" spans="1:10" x14ac:dyDescent="0.25">
      <c r="A906" s="1">
        <v>43826</v>
      </c>
      <c r="B906">
        <f t="shared" ca="1" si="56"/>
        <v>1</v>
      </c>
      <c r="C906" s="5">
        <v>192360</v>
      </c>
      <c r="D906" s="5">
        <v>51414559.103641003</v>
      </c>
      <c r="E906" t="s">
        <v>120</v>
      </c>
      <c r="F906" t="s">
        <v>121</v>
      </c>
      <c r="G906">
        <v>8.09</v>
      </c>
      <c r="H906">
        <f t="shared" ca="1" si="55"/>
        <v>3</v>
      </c>
      <c r="I906">
        <f t="shared" ca="1" si="57"/>
        <v>19</v>
      </c>
      <c r="J906">
        <f t="shared" ca="1" si="58"/>
        <v>14</v>
      </c>
    </row>
    <row r="907" spans="1:10" x14ac:dyDescent="0.25">
      <c r="A907" s="1">
        <v>43832</v>
      </c>
      <c r="B907">
        <f t="shared" ca="1" si="56"/>
        <v>4</v>
      </c>
      <c r="C907" s="5">
        <v>192825</v>
      </c>
      <c r="D907" s="5">
        <v>513068139.43977499</v>
      </c>
      <c r="E907" t="s">
        <v>122</v>
      </c>
      <c r="F907" t="s">
        <v>127</v>
      </c>
      <c r="G907">
        <v>25.99</v>
      </c>
      <c r="H907">
        <f t="shared" ca="1" si="55"/>
        <v>10</v>
      </c>
      <c r="I907">
        <f t="shared" ca="1" si="57"/>
        <v>16</v>
      </c>
      <c r="J907">
        <f t="shared" ca="1" si="58"/>
        <v>0</v>
      </c>
    </row>
    <row r="908" spans="1:10" x14ac:dyDescent="0.25">
      <c r="A908" s="1">
        <v>43838</v>
      </c>
      <c r="B908">
        <f t="shared" ca="1" si="56"/>
        <v>5</v>
      </c>
      <c r="C908" s="5">
        <v>193290</v>
      </c>
      <c r="D908" s="5">
        <v>51371719.775908999</v>
      </c>
      <c r="E908" t="s">
        <v>123</v>
      </c>
      <c r="F908" t="s">
        <v>121</v>
      </c>
      <c r="G908">
        <v>5.98</v>
      </c>
      <c r="H908">
        <f t="shared" ca="1" si="55"/>
        <v>6</v>
      </c>
      <c r="I908">
        <f t="shared" ca="1" si="57"/>
        <v>10</v>
      </c>
      <c r="J908">
        <f t="shared" ca="1" si="58"/>
        <v>2</v>
      </c>
    </row>
    <row r="909" spans="1:10" x14ac:dyDescent="0.25">
      <c r="A909" s="1">
        <v>43844</v>
      </c>
      <c r="B909">
        <f t="shared" ca="1" si="56"/>
        <v>5</v>
      </c>
      <c r="C909" s="5">
        <v>193755</v>
      </c>
      <c r="D909" s="5">
        <v>514375300.11044002</v>
      </c>
      <c r="E909" t="s">
        <v>125</v>
      </c>
      <c r="F909" t="s">
        <v>121</v>
      </c>
      <c r="G909">
        <v>100.97</v>
      </c>
      <c r="H909">
        <f t="shared" ca="1" si="55"/>
        <v>5</v>
      </c>
      <c r="I909">
        <f t="shared" ca="1" si="57"/>
        <v>16</v>
      </c>
      <c r="J909">
        <f t="shared" ca="1" si="58"/>
        <v>9</v>
      </c>
    </row>
    <row r="910" spans="1:10" x14ac:dyDescent="0.25">
      <c r="A910" s="1">
        <v>43850</v>
      </c>
      <c r="B910">
        <f t="shared" ca="1" si="56"/>
        <v>6</v>
      </c>
      <c r="C910" s="5">
        <v>194220</v>
      </c>
      <c r="D910" s="5">
        <v>51508880.448178001</v>
      </c>
      <c r="E910" t="s">
        <v>120</v>
      </c>
      <c r="F910" t="s">
        <v>124</v>
      </c>
      <c r="G910">
        <v>115.99</v>
      </c>
      <c r="H910">
        <f t="shared" ca="1" si="55"/>
        <v>9</v>
      </c>
      <c r="I910">
        <f t="shared" ca="1" si="57"/>
        <v>16</v>
      </c>
      <c r="J910">
        <f t="shared" ca="1" si="58"/>
        <v>3</v>
      </c>
    </row>
    <row r="911" spans="1:10" x14ac:dyDescent="0.25">
      <c r="A911" s="1">
        <v>43856</v>
      </c>
      <c r="B911">
        <f t="shared" ca="1" si="56"/>
        <v>8</v>
      </c>
      <c r="C911" s="5">
        <v>194685</v>
      </c>
      <c r="D911" s="5">
        <v>51568460.784313001</v>
      </c>
      <c r="E911" t="s">
        <v>122</v>
      </c>
      <c r="F911" t="s">
        <v>126</v>
      </c>
      <c r="G911">
        <v>4.28</v>
      </c>
      <c r="H911">
        <f t="shared" ca="1" si="55"/>
        <v>5</v>
      </c>
      <c r="I911">
        <f t="shared" ca="1" si="57"/>
        <v>14</v>
      </c>
      <c r="J911">
        <f t="shared" ca="1" si="58"/>
        <v>14</v>
      </c>
    </row>
    <row r="912" spans="1:10" x14ac:dyDescent="0.25">
      <c r="A912" s="1">
        <v>43862</v>
      </c>
      <c r="B912">
        <f t="shared" ca="1" si="56"/>
        <v>5</v>
      </c>
      <c r="C912" s="5">
        <v>195150</v>
      </c>
      <c r="D912">
        <v>516336041.10447001</v>
      </c>
      <c r="E912" t="s">
        <v>123</v>
      </c>
      <c r="F912" t="s">
        <v>121</v>
      </c>
      <c r="G912">
        <v>136.97999999999999</v>
      </c>
      <c r="H912">
        <f t="shared" ca="1" si="55"/>
        <v>6</v>
      </c>
      <c r="I912">
        <f t="shared" ca="1" si="57"/>
        <v>17</v>
      </c>
      <c r="J912">
        <f t="shared" ca="1" si="58"/>
        <v>13</v>
      </c>
    </row>
    <row r="913" spans="1:10" x14ac:dyDescent="0.25">
      <c r="A913" s="1">
        <v>43868</v>
      </c>
      <c r="B913">
        <f t="shared" ca="1" si="56"/>
        <v>7</v>
      </c>
      <c r="C913" s="5">
        <v>195615</v>
      </c>
      <c r="D913" s="5">
        <v>51698961.456579998</v>
      </c>
      <c r="E913" t="s">
        <v>125</v>
      </c>
      <c r="F913" t="s">
        <v>127</v>
      </c>
      <c r="G913">
        <v>55.48</v>
      </c>
      <c r="H913">
        <f t="shared" ca="1" si="55"/>
        <v>9</v>
      </c>
      <c r="I913">
        <f t="shared" ca="1" si="57"/>
        <v>7</v>
      </c>
      <c r="J913">
        <f t="shared" ca="1" si="58"/>
        <v>0</v>
      </c>
    </row>
    <row r="914" spans="1:10" x14ac:dyDescent="0.25">
      <c r="A914" s="1">
        <v>43874</v>
      </c>
      <c r="B914">
        <f t="shared" ca="1" si="56"/>
        <v>9</v>
      </c>
      <c r="C914" s="5">
        <v>196080</v>
      </c>
      <c r="D914" s="5">
        <v>51764301.79716</v>
      </c>
      <c r="E914" t="s">
        <v>120</v>
      </c>
      <c r="F914" t="s">
        <v>121</v>
      </c>
      <c r="G914">
        <v>107.53</v>
      </c>
      <c r="H914">
        <f t="shared" ca="1" si="55"/>
        <v>5</v>
      </c>
      <c r="I914">
        <f t="shared" ca="1" si="57"/>
        <v>13</v>
      </c>
      <c r="J914">
        <f t="shared" ca="1" si="58"/>
        <v>1</v>
      </c>
    </row>
    <row r="915" spans="1:10" x14ac:dyDescent="0.25">
      <c r="A915" s="1">
        <v>43880</v>
      </c>
      <c r="B915">
        <f t="shared" ca="1" si="56"/>
        <v>2</v>
      </c>
      <c r="C915" s="5">
        <v>196545</v>
      </c>
      <c r="D915">
        <v>5189678.1885099998</v>
      </c>
      <c r="E915" t="s">
        <v>122</v>
      </c>
      <c r="F915" t="s">
        <v>121</v>
      </c>
      <c r="G915">
        <v>3.29</v>
      </c>
      <c r="H915">
        <f t="shared" ca="1" si="55"/>
        <v>5</v>
      </c>
      <c r="I915">
        <f t="shared" ca="1" si="57"/>
        <v>9</v>
      </c>
      <c r="J915">
        <f t="shared" ca="1" si="58"/>
        <v>12</v>
      </c>
    </row>
    <row r="916" spans="1:10" x14ac:dyDescent="0.25">
      <c r="A916" s="1">
        <v>43886</v>
      </c>
      <c r="B916">
        <f t="shared" ca="1" si="56"/>
        <v>3</v>
      </c>
      <c r="C916" s="5">
        <v>197010</v>
      </c>
      <c r="D916" s="5">
        <v>51895036.464984998</v>
      </c>
      <c r="E916" t="s">
        <v>123</v>
      </c>
      <c r="F916" t="s">
        <v>124</v>
      </c>
      <c r="G916">
        <v>46.89</v>
      </c>
      <c r="H916">
        <f t="shared" ca="1" si="55"/>
        <v>10</v>
      </c>
      <c r="I916">
        <f t="shared" ca="1" si="57"/>
        <v>14</v>
      </c>
      <c r="J916">
        <f t="shared" ca="1" si="58"/>
        <v>8</v>
      </c>
    </row>
    <row r="917" spans="1:10" x14ac:dyDescent="0.25">
      <c r="A917" s="1">
        <v>43892</v>
      </c>
      <c r="B917">
        <f t="shared" ca="1" si="56"/>
        <v>2</v>
      </c>
      <c r="C917" s="5">
        <v>197475</v>
      </c>
      <c r="D917" s="5">
        <v>51960394.801119</v>
      </c>
      <c r="E917" t="s">
        <v>125</v>
      </c>
      <c r="F917" t="s">
        <v>126</v>
      </c>
      <c r="G917">
        <v>12.98</v>
      </c>
      <c r="H917">
        <f t="shared" ca="1" si="55"/>
        <v>0</v>
      </c>
      <c r="I917">
        <f t="shared" ca="1" si="57"/>
        <v>2</v>
      </c>
      <c r="J917">
        <f t="shared" ca="1" si="58"/>
        <v>0</v>
      </c>
    </row>
    <row r="918" spans="1:10" x14ac:dyDescent="0.25">
      <c r="A918" s="1">
        <v>43898</v>
      </c>
      <c r="B918">
        <f t="shared" ca="1" si="56"/>
        <v>6</v>
      </c>
      <c r="C918" s="5">
        <v>197940</v>
      </c>
      <c r="D918">
        <v>505753.13754000003</v>
      </c>
      <c r="E918" t="s">
        <v>120</v>
      </c>
      <c r="F918" t="s">
        <v>121</v>
      </c>
      <c r="G918">
        <v>48.58</v>
      </c>
      <c r="H918">
        <f t="shared" ca="1" si="55"/>
        <v>10</v>
      </c>
      <c r="I918">
        <f t="shared" ca="1" si="57"/>
        <v>13</v>
      </c>
      <c r="J918">
        <f t="shared" ca="1" si="58"/>
        <v>7</v>
      </c>
    </row>
    <row r="919" spans="1:10" x14ac:dyDescent="0.25">
      <c r="A919" s="1">
        <v>43904</v>
      </c>
      <c r="B919">
        <f t="shared" ca="1" si="56"/>
        <v>7</v>
      </c>
      <c r="C919" s="5">
        <v>198405</v>
      </c>
      <c r="D919" s="5">
        <v>50911103.473388001</v>
      </c>
      <c r="E919" t="s">
        <v>122</v>
      </c>
      <c r="F919" t="s">
        <v>127</v>
      </c>
      <c r="G919">
        <v>6.48</v>
      </c>
      <c r="H919">
        <f t="shared" ca="1" si="55"/>
        <v>0</v>
      </c>
      <c r="I919">
        <f t="shared" ca="1" si="57"/>
        <v>16</v>
      </c>
      <c r="J919">
        <f t="shared" ca="1" si="58"/>
        <v>10</v>
      </c>
    </row>
    <row r="920" spans="1:10" x14ac:dyDescent="0.25">
      <c r="A920" s="1">
        <v>43910</v>
      </c>
      <c r="B920">
        <f t="shared" ca="1" si="56"/>
        <v>3</v>
      </c>
      <c r="C920" s="5">
        <v>198870</v>
      </c>
      <c r="D920" s="5">
        <v>51564683.809529997</v>
      </c>
      <c r="E920" t="s">
        <v>123</v>
      </c>
      <c r="F920" t="s">
        <v>121</v>
      </c>
      <c r="G920">
        <v>12.53</v>
      </c>
      <c r="H920">
        <f t="shared" ca="1" si="55"/>
        <v>10</v>
      </c>
      <c r="I920">
        <f t="shared" ca="1" si="57"/>
        <v>13</v>
      </c>
      <c r="J920">
        <f t="shared" ca="1" si="58"/>
        <v>1</v>
      </c>
    </row>
    <row r="921" spans="1:10" x14ac:dyDescent="0.25">
      <c r="A921" s="1">
        <v>43916</v>
      </c>
      <c r="B921">
        <f t="shared" ca="1" si="56"/>
        <v>8</v>
      </c>
      <c r="C921" s="5">
        <v>199335</v>
      </c>
      <c r="D921">
        <v>51864.145657000001</v>
      </c>
      <c r="E921" t="s">
        <v>125</v>
      </c>
      <c r="F921" t="s">
        <v>121</v>
      </c>
      <c r="G921">
        <v>65.989999999999995</v>
      </c>
      <c r="H921">
        <f t="shared" ca="1" si="55"/>
        <v>1</v>
      </c>
      <c r="I921">
        <f t="shared" ca="1" si="57"/>
        <v>2</v>
      </c>
      <c r="J921">
        <f t="shared" ca="1" si="58"/>
        <v>1</v>
      </c>
    </row>
    <row r="922" spans="1:10" x14ac:dyDescent="0.25">
      <c r="A922" s="1">
        <v>43922</v>
      </c>
      <c r="B922">
        <f t="shared" ca="1" si="56"/>
        <v>4</v>
      </c>
      <c r="C922" s="5">
        <v>199800</v>
      </c>
      <c r="D922" s="5">
        <v>5871844.4817899996</v>
      </c>
      <c r="E922" t="s">
        <v>120</v>
      </c>
      <c r="F922" t="s">
        <v>124</v>
      </c>
      <c r="G922">
        <v>101.41</v>
      </c>
      <c r="H922">
        <f t="shared" ca="1" si="55"/>
        <v>2</v>
      </c>
      <c r="I922">
        <f t="shared" ca="1" si="57"/>
        <v>6</v>
      </c>
      <c r="J922">
        <f t="shared" ca="1" si="58"/>
        <v>2</v>
      </c>
    </row>
    <row r="923" spans="1:10" x14ac:dyDescent="0.25">
      <c r="A923" s="1">
        <v>43928</v>
      </c>
      <c r="B923">
        <f t="shared" ca="1" si="56"/>
        <v>7</v>
      </c>
      <c r="C923" s="5">
        <v>200265</v>
      </c>
      <c r="D923" s="5">
        <v>535544.81796000001</v>
      </c>
      <c r="E923" t="s">
        <v>122</v>
      </c>
      <c r="F923" t="s">
        <v>126</v>
      </c>
      <c r="G923">
        <v>95.99</v>
      </c>
      <c r="H923">
        <f t="shared" ca="1" si="55"/>
        <v>3</v>
      </c>
      <c r="I923">
        <f t="shared" ca="1" si="57"/>
        <v>20</v>
      </c>
      <c r="J923">
        <f t="shared" ca="1" si="58"/>
        <v>7</v>
      </c>
    </row>
    <row r="924" spans="1:10" x14ac:dyDescent="0.25">
      <c r="A924" s="1">
        <v>43934</v>
      </c>
      <c r="B924">
        <f t="shared" ca="1" si="56"/>
        <v>7</v>
      </c>
      <c r="C924" s="5">
        <v>200730</v>
      </c>
      <c r="D924">
        <v>54179005.154060997</v>
      </c>
      <c r="E924" t="s">
        <v>123</v>
      </c>
      <c r="F924" t="s">
        <v>121</v>
      </c>
      <c r="G924">
        <v>3.6</v>
      </c>
      <c r="H924">
        <f t="shared" ca="1" si="55"/>
        <v>4</v>
      </c>
      <c r="I924">
        <f t="shared" ca="1" si="57"/>
        <v>8</v>
      </c>
      <c r="J924">
        <f t="shared" ca="1" si="58"/>
        <v>9</v>
      </c>
    </row>
    <row r="925" spans="1:10" x14ac:dyDescent="0.25">
      <c r="A925" s="1">
        <v>43940</v>
      </c>
      <c r="B925">
        <f t="shared" ca="1" si="56"/>
        <v>4</v>
      </c>
      <c r="C925" s="5">
        <v>201195</v>
      </c>
      <c r="D925" s="5">
        <v>5483585.4901949996</v>
      </c>
      <c r="E925" t="s">
        <v>125</v>
      </c>
      <c r="F925" t="s">
        <v>127</v>
      </c>
      <c r="G925">
        <v>35.409999999999997</v>
      </c>
      <c r="H925">
        <f t="shared" ca="1" si="55"/>
        <v>0</v>
      </c>
      <c r="I925">
        <f t="shared" ca="1" si="57"/>
        <v>16</v>
      </c>
      <c r="J925">
        <f t="shared" ca="1" si="58"/>
        <v>12</v>
      </c>
    </row>
    <row r="926" spans="1:10" x14ac:dyDescent="0.25">
      <c r="A926" s="1">
        <v>43946</v>
      </c>
      <c r="B926">
        <f t="shared" ca="1" si="56"/>
        <v>2</v>
      </c>
      <c r="C926" s="5">
        <v>201660</v>
      </c>
      <c r="D926" s="5">
        <v>55486165.863300003</v>
      </c>
      <c r="E926" t="s">
        <v>120</v>
      </c>
      <c r="F926" t="s">
        <v>121</v>
      </c>
      <c r="G926">
        <v>142.86000000000001</v>
      </c>
      <c r="H926">
        <f t="shared" ca="1" si="55"/>
        <v>2</v>
      </c>
      <c r="I926">
        <f t="shared" ca="1" si="57"/>
        <v>18</v>
      </c>
      <c r="J926">
        <f t="shared" ca="1" si="58"/>
        <v>4</v>
      </c>
    </row>
    <row r="927" spans="1:10" x14ac:dyDescent="0.25">
      <c r="A927" s="1">
        <v>43952</v>
      </c>
      <c r="B927">
        <f t="shared" ca="1" si="56"/>
        <v>2</v>
      </c>
      <c r="C927" s="5">
        <v>202125</v>
      </c>
      <c r="D927">
        <v>56139746.164640002</v>
      </c>
      <c r="E927" t="s">
        <v>122</v>
      </c>
      <c r="F927" t="s">
        <v>121</v>
      </c>
      <c r="G927">
        <v>4.13</v>
      </c>
      <c r="H927">
        <f t="shared" ref="H927:H990" ca="1" si="59">RANDBETWEEN(0,10)</f>
        <v>10</v>
      </c>
      <c r="I927">
        <f t="shared" ca="1" si="57"/>
        <v>20</v>
      </c>
      <c r="J927">
        <f t="shared" ca="1" si="58"/>
        <v>5</v>
      </c>
    </row>
    <row r="928" spans="1:10" x14ac:dyDescent="0.25">
      <c r="A928" s="1">
        <v>43958</v>
      </c>
      <c r="B928">
        <f t="shared" ca="1" si="56"/>
        <v>1</v>
      </c>
      <c r="C928" s="5">
        <v>202590</v>
      </c>
      <c r="D928" s="5">
        <v>5679336.498598</v>
      </c>
      <c r="E928" t="s">
        <v>123</v>
      </c>
      <c r="F928" t="s">
        <v>124</v>
      </c>
      <c r="G928">
        <v>223.98</v>
      </c>
      <c r="H928">
        <f t="shared" ca="1" si="59"/>
        <v>5</v>
      </c>
      <c r="I928">
        <f t="shared" ca="1" si="57"/>
        <v>6</v>
      </c>
      <c r="J928">
        <f t="shared" ca="1" si="58"/>
        <v>14</v>
      </c>
    </row>
    <row r="929" spans="1:10" x14ac:dyDescent="0.25">
      <c r="A929" s="1">
        <v>43964</v>
      </c>
      <c r="B929">
        <f t="shared" ca="1" si="56"/>
        <v>9</v>
      </c>
      <c r="C929" s="5">
        <v>203055</v>
      </c>
      <c r="D929" s="5">
        <v>57446906.834733002</v>
      </c>
      <c r="E929" t="s">
        <v>125</v>
      </c>
      <c r="F929" t="s">
        <v>126</v>
      </c>
      <c r="G929">
        <v>284.98</v>
      </c>
      <c r="H929">
        <f t="shared" ca="1" si="59"/>
        <v>6</v>
      </c>
      <c r="I929">
        <f t="shared" ca="1" si="57"/>
        <v>14</v>
      </c>
      <c r="J929">
        <f t="shared" ca="1" si="58"/>
        <v>1</v>
      </c>
    </row>
    <row r="930" spans="1:10" x14ac:dyDescent="0.25">
      <c r="A930" s="1">
        <v>43970</v>
      </c>
      <c r="B930">
        <f t="shared" ca="1" si="56"/>
        <v>9</v>
      </c>
      <c r="C930" s="5">
        <v>203520</v>
      </c>
      <c r="D930">
        <v>58100487.170867004</v>
      </c>
      <c r="E930" t="s">
        <v>120</v>
      </c>
      <c r="F930" t="s">
        <v>121</v>
      </c>
      <c r="G930">
        <v>55.48</v>
      </c>
      <c r="H930">
        <f t="shared" ca="1" si="59"/>
        <v>2</v>
      </c>
      <c r="I930">
        <f t="shared" ca="1" si="57"/>
        <v>1</v>
      </c>
      <c r="J930">
        <f t="shared" ca="1" si="58"/>
        <v>7</v>
      </c>
    </row>
    <row r="931" spans="1:10" x14ac:dyDescent="0.25">
      <c r="A931" s="1">
        <v>43976</v>
      </c>
      <c r="B931">
        <f t="shared" ca="1" si="56"/>
        <v>3</v>
      </c>
      <c r="C931" s="5">
        <v>203985</v>
      </c>
      <c r="D931" s="5">
        <v>58754067.506999999</v>
      </c>
      <c r="E931" t="s">
        <v>122</v>
      </c>
      <c r="F931" t="s">
        <v>127</v>
      </c>
      <c r="G931">
        <v>13.73</v>
      </c>
      <c r="H931">
        <f t="shared" ca="1" si="59"/>
        <v>6</v>
      </c>
      <c r="I931">
        <f t="shared" ca="1" si="57"/>
        <v>2</v>
      </c>
      <c r="J931">
        <f t="shared" ca="1" si="58"/>
        <v>4</v>
      </c>
    </row>
    <row r="932" spans="1:10" x14ac:dyDescent="0.25">
      <c r="A932" s="1">
        <v>43982</v>
      </c>
      <c r="B932">
        <f t="shared" ca="1" si="56"/>
        <v>7</v>
      </c>
      <c r="C932" s="5">
        <v>204450</v>
      </c>
      <c r="D932" s="5">
        <v>59407647.843135998</v>
      </c>
      <c r="E932" t="s">
        <v>123</v>
      </c>
      <c r="F932" t="s">
        <v>121</v>
      </c>
      <c r="G932">
        <v>30.98</v>
      </c>
      <c r="H932">
        <f t="shared" ca="1" si="59"/>
        <v>5</v>
      </c>
      <c r="I932">
        <f t="shared" ca="1" si="57"/>
        <v>4</v>
      </c>
      <c r="J932">
        <f t="shared" ca="1" si="58"/>
        <v>1</v>
      </c>
    </row>
    <row r="933" spans="1:10" x14ac:dyDescent="0.25">
      <c r="A933" s="1">
        <v>43988</v>
      </c>
      <c r="B933">
        <f t="shared" ca="1" si="56"/>
        <v>7</v>
      </c>
      <c r="C933" s="5">
        <v>204915</v>
      </c>
      <c r="D933">
        <v>5300618.1797099998</v>
      </c>
      <c r="E933" t="s">
        <v>125</v>
      </c>
      <c r="F933" t="s">
        <v>121</v>
      </c>
      <c r="G933">
        <v>49.34</v>
      </c>
      <c r="H933">
        <f t="shared" ca="1" si="59"/>
        <v>5</v>
      </c>
      <c r="I933">
        <f t="shared" ca="1" si="57"/>
        <v>3</v>
      </c>
      <c r="J933">
        <f t="shared" ca="1" si="58"/>
        <v>14</v>
      </c>
    </row>
    <row r="934" spans="1:10" x14ac:dyDescent="0.25">
      <c r="A934" s="1">
        <v>43994</v>
      </c>
      <c r="B934">
        <f t="shared" ca="1" si="56"/>
        <v>1</v>
      </c>
      <c r="C934" s="5">
        <v>205380</v>
      </c>
      <c r="D934" s="5">
        <v>530714808.515405</v>
      </c>
      <c r="E934" t="s">
        <v>120</v>
      </c>
      <c r="F934" t="s">
        <v>124</v>
      </c>
      <c r="G934">
        <v>6.28</v>
      </c>
      <c r="H934">
        <f t="shared" ca="1" si="59"/>
        <v>4</v>
      </c>
      <c r="I934">
        <f t="shared" ca="1" si="57"/>
        <v>9</v>
      </c>
      <c r="J934">
        <f t="shared" ca="1" si="58"/>
        <v>9</v>
      </c>
    </row>
    <row r="935" spans="1:10" x14ac:dyDescent="0.25">
      <c r="A935" s="1">
        <v>44000</v>
      </c>
      <c r="B935">
        <f t="shared" ca="1" si="56"/>
        <v>2</v>
      </c>
      <c r="C935" s="5">
        <v>205845</v>
      </c>
      <c r="D935" s="5">
        <v>531368388.85154003</v>
      </c>
      <c r="E935" t="s">
        <v>122</v>
      </c>
      <c r="F935" t="s">
        <v>126</v>
      </c>
      <c r="G935">
        <v>4.9800000000000004</v>
      </c>
      <c r="H935">
        <f t="shared" ca="1" si="59"/>
        <v>7</v>
      </c>
      <c r="I935">
        <f t="shared" ca="1" si="57"/>
        <v>11</v>
      </c>
      <c r="J935">
        <f t="shared" ca="1" si="58"/>
        <v>1</v>
      </c>
    </row>
    <row r="936" spans="1:10" x14ac:dyDescent="0.25">
      <c r="A936" s="1">
        <v>44006</v>
      </c>
      <c r="B936">
        <f t="shared" ca="1" si="56"/>
        <v>9</v>
      </c>
      <c r="C936" s="5">
        <v>206310</v>
      </c>
      <c r="D936" s="5">
        <v>5301969.1876739999</v>
      </c>
      <c r="E936" t="s">
        <v>123</v>
      </c>
      <c r="F936" t="s">
        <v>121</v>
      </c>
      <c r="G936">
        <v>6.28</v>
      </c>
      <c r="H936">
        <f t="shared" ca="1" si="59"/>
        <v>5</v>
      </c>
      <c r="I936">
        <f t="shared" ca="1" si="57"/>
        <v>1</v>
      </c>
      <c r="J936">
        <f t="shared" ca="1" si="58"/>
        <v>9</v>
      </c>
    </row>
    <row r="937" spans="1:10" x14ac:dyDescent="0.25">
      <c r="A937" s="1">
        <v>44012</v>
      </c>
      <c r="B937">
        <f t="shared" ca="1" si="56"/>
        <v>8</v>
      </c>
      <c r="C937" s="5">
        <v>206775</v>
      </c>
      <c r="D937" s="5">
        <v>53675549.538089998</v>
      </c>
      <c r="E937" t="s">
        <v>125</v>
      </c>
      <c r="F937" t="s">
        <v>127</v>
      </c>
      <c r="G937">
        <v>4.9800000000000004</v>
      </c>
      <c r="H937">
        <f t="shared" ca="1" si="59"/>
        <v>9</v>
      </c>
      <c r="I937">
        <f t="shared" ca="1" si="57"/>
        <v>19</v>
      </c>
      <c r="J937">
        <f t="shared" ca="1" si="58"/>
        <v>1</v>
      </c>
    </row>
    <row r="938" spans="1:10" x14ac:dyDescent="0.25">
      <c r="A938" s="1">
        <v>44018</v>
      </c>
      <c r="B938">
        <f t="shared" ca="1" si="56"/>
        <v>7</v>
      </c>
      <c r="C938" s="5">
        <v>207240</v>
      </c>
      <c r="D938" s="5">
        <v>5333919.8599429997</v>
      </c>
      <c r="E938" t="s">
        <v>120</v>
      </c>
      <c r="F938" t="s">
        <v>121</v>
      </c>
      <c r="G938">
        <v>2.08</v>
      </c>
      <c r="H938">
        <f t="shared" ca="1" si="59"/>
        <v>0</v>
      </c>
      <c r="I938">
        <f t="shared" ca="1" si="57"/>
        <v>20</v>
      </c>
      <c r="J938">
        <f t="shared" ca="1" si="58"/>
        <v>5</v>
      </c>
    </row>
    <row r="939" spans="1:10" x14ac:dyDescent="0.25">
      <c r="A939" s="1">
        <v>44024</v>
      </c>
      <c r="B939">
        <f t="shared" ca="1" si="56"/>
        <v>9</v>
      </c>
      <c r="C939" s="5">
        <v>207705</v>
      </c>
      <c r="D939" s="5">
        <v>53398710.196076997</v>
      </c>
      <c r="E939" t="s">
        <v>122</v>
      </c>
      <c r="F939" t="s">
        <v>121</v>
      </c>
      <c r="G939">
        <v>48.91</v>
      </c>
      <c r="H939">
        <f t="shared" ca="1" si="59"/>
        <v>1</v>
      </c>
      <c r="I939">
        <f t="shared" ca="1" si="57"/>
        <v>6</v>
      </c>
      <c r="J939">
        <f t="shared" ca="1" si="58"/>
        <v>5</v>
      </c>
    </row>
    <row r="940" spans="1:10" x14ac:dyDescent="0.25">
      <c r="A940" s="1">
        <v>44030</v>
      </c>
      <c r="B940">
        <f t="shared" ca="1" si="56"/>
        <v>4</v>
      </c>
      <c r="C940" s="5">
        <v>208170</v>
      </c>
      <c r="D940" s="5">
        <v>53463690.531000003</v>
      </c>
      <c r="E940" t="s">
        <v>123</v>
      </c>
      <c r="F940" t="s">
        <v>124</v>
      </c>
      <c r="G940">
        <v>115.99</v>
      </c>
      <c r="H940">
        <f t="shared" ca="1" si="59"/>
        <v>4</v>
      </c>
      <c r="I940">
        <f t="shared" ca="1" si="57"/>
        <v>1</v>
      </c>
      <c r="J940">
        <f t="shared" ca="1" si="58"/>
        <v>0</v>
      </c>
    </row>
    <row r="941" spans="1:10" x14ac:dyDescent="0.25">
      <c r="A941" s="1">
        <v>44036</v>
      </c>
      <c r="B941">
        <f t="shared" ca="1" si="56"/>
        <v>9</v>
      </c>
      <c r="C941" s="5">
        <v>208635</v>
      </c>
      <c r="D941" s="5">
        <v>53589870.868345998</v>
      </c>
      <c r="E941" t="s">
        <v>125</v>
      </c>
      <c r="F941" t="s">
        <v>126</v>
      </c>
      <c r="G941">
        <v>95.43</v>
      </c>
      <c r="H941">
        <f t="shared" ca="1" si="59"/>
        <v>9</v>
      </c>
      <c r="I941">
        <f t="shared" ca="1" si="57"/>
        <v>20</v>
      </c>
      <c r="J941">
        <f t="shared" ca="1" si="58"/>
        <v>1</v>
      </c>
    </row>
    <row r="942" spans="1:10" x14ac:dyDescent="0.25">
      <c r="A942" s="1">
        <v>44042</v>
      </c>
      <c r="B942">
        <f t="shared" ca="1" si="56"/>
        <v>8</v>
      </c>
      <c r="C942" s="5">
        <v>209100</v>
      </c>
      <c r="D942" s="5">
        <v>535943451.04481</v>
      </c>
      <c r="E942" t="s">
        <v>120</v>
      </c>
      <c r="F942" t="s">
        <v>121</v>
      </c>
      <c r="G942">
        <v>6.84</v>
      </c>
      <c r="H942">
        <f t="shared" ca="1" si="59"/>
        <v>3</v>
      </c>
      <c r="I942">
        <f t="shared" ca="1" si="57"/>
        <v>18</v>
      </c>
      <c r="J942">
        <f t="shared" ca="1" si="58"/>
        <v>2</v>
      </c>
    </row>
    <row r="943" spans="1:10" x14ac:dyDescent="0.25">
      <c r="A943" s="1">
        <v>44048</v>
      </c>
      <c r="B943">
        <f t="shared" ca="1" si="56"/>
        <v>1</v>
      </c>
      <c r="C943" s="5">
        <v>209565</v>
      </c>
      <c r="D943" s="5">
        <v>536597031.54061502</v>
      </c>
      <c r="E943" t="s">
        <v>122</v>
      </c>
      <c r="F943" t="s">
        <v>127</v>
      </c>
      <c r="G943">
        <v>30.98</v>
      </c>
      <c r="H943">
        <f t="shared" ca="1" si="59"/>
        <v>9</v>
      </c>
      <c r="I943">
        <f t="shared" ca="1" si="57"/>
        <v>17</v>
      </c>
      <c r="J943">
        <f t="shared" ca="1" si="58"/>
        <v>2</v>
      </c>
    </row>
    <row r="944" spans="1:10" x14ac:dyDescent="0.25">
      <c r="A944" s="1">
        <v>44054</v>
      </c>
      <c r="B944">
        <f t="shared" ca="1" si="56"/>
        <v>1</v>
      </c>
      <c r="C944" s="5">
        <v>210030</v>
      </c>
      <c r="D944" s="5">
        <v>53750611.87675</v>
      </c>
      <c r="E944" t="s">
        <v>123</v>
      </c>
      <c r="F944" t="s">
        <v>121</v>
      </c>
      <c r="G944">
        <v>15.67</v>
      </c>
      <c r="H944">
        <f t="shared" ca="1" si="59"/>
        <v>3</v>
      </c>
      <c r="I944">
        <f t="shared" ca="1" si="57"/>
        <v>4</v>
      </c>
      <c r="J944">
        <f t="shared" ca="1" si="58"/>
        <v>13</v>
      </c>
    </row>
    <row r="945" spans="1:10" x14ac:dyDescent="0.25">
      <c r="A945" s="1">
        <v>44060</v>
      </c>
      <c r="B945">
        <f t="shared" ca="1" si="56"/>
        <v>2</v>
      </c>
      <c r="C945" s="5">
        <v>210495</v>
      </c>
      <c r="D945" s="5">
        <v>53790419.1884</v>
      </c>
      <c r="E945" t="s">
        <v>125</v>
      </c>
      <c r="F945" t="s">
        <v>121</v>
      </c>
      <c r="G945">
        <v>13.43</v>
      </c>
      <c r="H945">
        <f t="shared" ca="1" si="59"/>
        <v>9</v>
      </c>
      <c r="I945">
        <f t="shared" ca="1" si="57"/>
        <v>4</v>
      </c>
      <c r="J945">
        <f t="shared" ca="1" si="58"/>
        <v>5</v>
      </c>
    </row>
    <row r="946" spans="1:10" x14ac:dyDescent="0.25">
      <c r="A946" s="1">
        <v>44066</v>
      </c>
      <c r="B946">
        <f t="shared" ca="1" si="56"/>
        <v>5</v>
      </c>
      <c r="C946" s="5">
        <v>210960</v>
      </c>
      <c r="D946" s="5">
        <v>53855777.549019001</v>
      </c>
      <c r="E946" t="s">
        <v>120</v>
      </c>
      <c r="F946" t="s">
        <v>124</v>
      </c>
      <c r="G946">
        <v>3.98</v>
      </c>
      <c r="H946">
        <f t="shared" ca="1" si="59"/>
        <v>2</v>
      </c>
      <c r="I946">
        <f t="shared" ca="1" si="57"/>
        <v>16</v>
      </c>
      <c r="J946">
        <f t="shared" ca="1" si="58"/>
        <v>3</v>
      </c>
    </row>
    <row r="947" spans="1:10" x14ac:dyDescent="0.25">
      <c r="A947" s="1">
        <v>44072</v>
      </c>
      <c r="B947">
        <f t="shared" ca="1" si="56"/>
        <v>9</v>
      </c>
      <c r="C947" s="5">
        <v>211425</v>
      </c>
      <c r="D947">
        <v>5391135.8851530002</v>
      </c>
      <c r="E947" t="s">
        <v>122</v>
      </c>
      <c r="F947" t="s">
        <v>126</v>
      </c>
      <c r="G947">
        <v>6.48</v>
      </c>
      <c r="H947">
        <f t="shared" ca="1" si="59"/>
        <v>1</v>
      </c>
      <c r="I947">
        <f t="shared" ca="1" si="57"/>
        <v>12</v>
      </c>
      <c r="J947">
        <f t="shared" ca="1" si="58"/>
        <v>14</v>
      </c>
    </row>
    <row r="948" spans="1:10" x14ac:dyDescent="0.25">
      <c r="A948" s="1">
        <v>44078</v>
      </c>
      <c r="B948">
        <f t="shared" ca="1" si="56"/>
        <v>7</v>
      </c>
      <c r="C948" s="5">
        <v>211890</v>
      </c>
      <c r="D948" s="5">
        <v>539864933.18700004</v>
      </c>
      <c r="E948" t="s">
        <v>123</v>
      </c>
      <c r="F948" t="s">
        <v>121</v>
      </c>
      <c r="G948">
        <v>14.81</v>
      </c>
      <c r="H948">
        <f t="shared" ca="1" si="59"/>
        <v>10</v>
      </c>
      <c r="I948">
        <f t="shared" ca="1" si="57"/>
        <v>20</v>
      </c>
      <c r="J948">
        <f t="shared" ca="1" si="58"/>
        <v>0</v>
      </c>
    </row>
    <row r="949" spans="1:10" x14ac:dyDescent="0.25">
      <c r="A949" s="1">
        <v>44084</v>
      </c>
      <c r="B949">
        <f t="shared" ca="1" si="56"/>
        <v>4</v>
      </c>
      <c r="C949" s="5">
        <v>212355</v>
      </c>
      <c r="D949" s="5">
        <v>540518513.55739999</v>
      </c>
      <c r="E949" t="s">
        <v>125</v>
      </c>
      <c r="F949" t="s">
        <v>127</v>
      </c>
      <c r="G949">
        <v>4.2</v>
      </c>
      <c r="H949">
        <f t="shared" ca="1" si="59"/>
        <v>8</v>
      </c>
      <c r="I949">
        <f t="shared" ca="1" si="57"/>
        <v>19</v>
      </c>
      <c r="J949">
        <f t="shared" ca="1" si="58"/>
        <v>4</v>
      </c>
    </row>
    <row r="950" spans="1:10" x14ac:dyDescent="0.25">
      <c r="A950" s="1">
        <v>44090</v>
      </c>
      <c r="B950">
        <f t="shared" ca="1" si="56"/>
        <v>1</v>
      </c>
      <c r="C950" s="5">
        <v>212820</v>
      </c>
      <c r="D950">
        <v>54117093.893555999</v>
      </c>
      <c r="E950" t="s">
        <v>120</v>
      </c>
      <c r="F950" t="s">
        <v>121</v>
      </c>
      <c r="G950">
        <v>5.68</v>
      </c>
      <c r="H950">
        <f t="shared" ca="1" si="59"/>
        <v>8</v>
      </c>
      <c r="I950">
        <f t="shared" ca="1" si="57"/>
        <v>14</v>
      </c>
      <c r="J950">
        <f t="shared" ca="1" si="58"/>
        <v>7</v>
      </c>
    </row>
    <row r="951" spans="1:10" x14ac:dyDescent="0.25">
      <c r="A951" s="1">
        <v>44096</v>
      </c>
      <c r="B951">
        <f t="shared" ca="1" si="56"/>
        <v>4</v>
      </c>
      <c r="C951" s="5">
        <v>213285</v>
      </c>
      <c r="D951" s="5">
        <v>54185674.969099998</v>
      </c>
      <c r="E951" t="s">
        <v>122</v>
      </c>
      <c r="F951" t="s">
        <v>121</v>
      </c>
      <c r="G951">
        <v>205.99</v>
      </c>
      <c r="H951">
        <f t="shared" ca="1" si="59"/>
        <v>3</v>
      </c>
      <c r="I951">
        <f t="shared" ca="1" si="57"/>
        <v>8</v>
      </c>
      <c r="J951">
        <f t="shared" ca="1" si="58"/>
        <v>3</v>
      </c>
    </row>
    <row r="952" spans="1:10" x14ac:dyDescent="0.25">
      <c r="A952" s="1">
        <v>44102</v>
      </c>
      <c r="B952">
        <f t="shared" ca="1" si="56"/>
        <v>4</v>
      </c>
      <c r="C952" s="5">
        <v>213750</v>
      </c>
      <c r="D952" s="5">
        <v>5447954.5658499999</v>
      </c>
      <c r="E952" t="s">
        <v>123</v>
      </c>
      <c r="F952" t="s">
        <v>124</v>
      </c>
      <c r="G952">
        <v>14.28</v>
      </c>
      <c r="H952">
        <f t="shared" ca="1" si="59"/>
        <v>10</v>
      </c>
      <c r="I952">
        <f t="shared" ca="1" si="57"/>
        <v>12</v>
      </c>
      <c r="J952">
        <f t="shared" ca="1" si="58"/>
        <v>14</v>
      </c>
    </row>
    <row r="953" spans="1:10" x14ac:dyDescent="0.25">
      <c r="A953" s="1">
        <v>44108</v>
      </c>
      <c r="B953">
        <f t="shared" ca="1" si="56"/>
        <v>2</v>
      </c>
      <c r="C953" s="5">
        <v>214215</v>
      </c>
      <c r="D953">
        <v>54313834.90196</v>
      </c>
      <c r="E953" t="s">
        <v>125</v>
      </c>
      <c r="F953" t="s">
        <v>126</v>
      </c>
      <c r="G953">
        <v>95.43</v>
      </c>
      <c r="H953">
        <f t="shared" ca="1" si="59"/>
        <v>0</v>
      </c>
      <c r="I953">
        <f t="shared" ca="1" si="57"/>
        <v>20</v>
      </c>
      <c r="J953">
        <f t="shared" ca="1" si="58"/>
        <v>6</v>
      </c>
    </row>
    <row r="954" spans="1:10" x14ac:dyDescent="0.25">
      <c r="A954" s="1">
        <v>44114</v>
      </c>
      <c r="B954">
        <f t="shared" ca="1" si="56"/>
        <v>8</v>
      </c>
      <c r="C954" s="5">
        <v>214680</v>
      </c>
      <c r="D954" s="5">
        <v>543786415.38093996</v>
      </c>
      <c r="E954" t="s">
        <v>120</v>
      </c>
      <c r="F954" t="s">
        <v>121</v>
      </c>
      <c r="G954">
        <v>7.59</v>
      </c>
      <c r="H954">
        <f t="shared" ca="1" si="59"/>
        <v>2</v>
      </c>
      <c r="I954">
        <f t="shared" ca="1" si="57"/>
        <v>18</v>
      </c>
      <c r="J954">
        <f t="shared" ca="1" si="58"/>
        <v>14</v>
      </c>
    </row>
    <row r="955" spans="1:10" x14ac:dyDescent="0.25">
      <c r="A955" s="1">
        <v>44120</v>
      </c>
      <c r="B955">
        <f t="shared" ca="1" si="56"/>
        <v>7</v>
      </c>
      <c r="C955" s="5">
        <v>215145</v>
      </c>
      <c r="D955" s="5">
        <v>544439995.57490003</v>
      </c>
      <c r="E955" t="s">
        <v>122</v>
      </c>
      <c r="F955" t="s">
        <v>127</v>
      </c>
      <c r="G955">
        <v>11.66</v>
      </c>
      <c r="H955">
        <f t="shared" ca="1" si="59"/>
        <v>7</v>
      </c>
      <c r="I955">
        <f t="shared" ca="1" si="57"/>
        <v>1</v>
      </c>
      <c r="J955">
        <f t="shared" ca="1" si="58"/>
        <v>4</v>
      </c>
    </row>
    <row r="956" spans="1:10" x14ac:dyDescent="0.25">
      <c r="A956" s="1">
        <v>44126</v>
      </c>
      <c r="B956">
        <f t="shared" ca="1" si="56"/>
        <v>2</v>
      </c>
      <c r="C956" s="5">
        <v>215610</v>
      </c>
      <c r="D956">
        <v>545093575.91036296</v>
      </c>
      <c r="E956" t="s">
        <v>123</v>
      </c>
      <c r="F956" t="s">
        <v>121</v>
      </c>
      <c r="G956">
        <v>23.99</v>
      </c>
      <c r="H956">
        <f t="shared" ca="1" si="59"/>
        <v>3</v>
      </c>
      <c r="I956">
        <f t="shared" ca="1" si="57"/>
        <v>6</v>
      </c>
      <c r="J956">
        <f t="shared" ca="1" si="58"/>
        <v>13</v>
      </c>
    </row>
    <row r="957" spans="1:10" x14ac:dyDescent="0.25">
      <c r="A957" s="1">
        <v>44132</v>
      </c>
      <c r="B957">
        <f t="shared" ca="1" si="56"/>
        <v>2</v>
      </c>
      <c r="C957" s="5">
        <v>216075</v>
      </c>
      <c r="D957" s="5">
        <v>545747156.46498001</v>
      </c>
      <c r="E957" t="s">
        <v>125</v>
      </c>
      <c r="F957" t="s">
        <v>121</v>
      </c>
      <c r="G957">
        <v>300.98</v>
      </c>
      <c r="H957">
        <f t="shared" ca="1" si="59"/>
        <v>4</v>
      </c>
      <c r="I957">
        <f t="shared" ca="1" si="57"/>
        <v>16</v>
      </c>
      <c r="J957">
        <f t="shared" ca="1" si="58"/>
        <v>10</v>
      </c>
    </row>
    <row r="958" spans="1:10" x14ac:dyDescent="0.25">
      <c r="A958" s="1">
        <v>44138</v>
      </c>
      <c r="B958">
        <f t="shared" ca="1" si="56"/>
        <v>3</v>
      </c>
      <c r="C958" s="5">
        <v>216540</v>
      </c>
      <c r="D958" s="5">
        <v>546400736.58630002</v>
      </c>
      <c r="E958" t="s">
        <v>120</v>
      </c>
      <c r="F958" t="s">
        <v>124</v>
      </c>
      <c r="G958">
        <v>16.48</v>
      </c>
      <c r="H958">
        <f t="shared" ca="1" si="59"/>
        <v>8</v>
      </c>
      <c r="I958">
        <f t="shared" ca="1" si="57"/>
        <v>14</v>
      </c>
      <c r="J958">
        <f t="shared" ca="1" si="58"/>
        <v>7</v>
      </c>
    </row>
    <row r="959" spans="1:10" x14ac:dyDescent="0.25">
      <c r="A959" s="1">
        <v>44144</v>
      </c>
      <c r="B959">
        <f t="shared" ca="1" si="56"/>
        <v>8</v>
      </c>
      <c r="C959" s="5">
        <v>217005</v>
      </c>
      <c r="D959">
        <v>547054316.91876602</v>
      </c>
      <c r="E959" t="s">
        <v>122</v>
      </c>
      <c r="F959" t="s">
        <v>126</v>
      </c>
      <c r="G959">
        <v>12.44</v>
      </c>
      <c r="H959">
        <f t="shared" ca="1" si="59"/>
        <v>1</v>
      </c>
      <c r="I959">
        <f t="shared" ca="1" si="57"/>
        <v>17</v>
      </c>
      <c r="J959">
        <f t="shared" ca="1" si="58"/>
        <v>7</v>
      </c>
    </row>
    <row r="960" spans="1:10" x14ac:dyDescent="0.25">
      <c r="A960" s="1">
        <v>44150</v>
      </c>
      <c r="B960">
        <f t="shared" ca="1" si="56"/>
        <v>4</v>
      </c>
      <c r="C960" s="5">
        <v>217470</v>
      </c>
      <c r="D960" s="5">
        <v>547707897.54901004</v>
      </c>
      <c r="E960" t="s">
        <v>123</v>
      </c>
      <c r="F960" t="s">
        <v>121</v>
      </c>
      <c r="G960">
        <v>49.99</v>
      </c>
      <c r="H960">
        <f t="shared" ca="1" si="59"/>
        <v>2</v>
      </c>
      <c r="I960">
        <f t="shared" ca="1" si="57"/>
        <v>12</v>
      </c>
      <c r="J960">
        <f t="shared" ca="1" si="58"/>
        <v>12</v>
      </c>
    </row>
    <row r="961" spans="1:10" x14ac:dyDescent="0.25">
      <c r="A961" s="1">
        <v>44156</v>
      </c>
      <c r="B961">
        <f t="shared" ca="1" si="56"/>
        <v>8</v>
      </c>
      <c r="C961" s="5">
        <v>217935</v>
      </c>
      <c r="D961" s="5">
        <v>548361477.59103501</v>
      </c>
      <c r="E961" t="s">
        <v>125</v>
      </c>
      <c r="F961" t="s">
        <v>127</v>
      </c>
      <c r="G961">
        <v>6.68</v>
      </c>
      <c r="H961">
        <f t="shared" ca="1" si="59"/>
        <v>0</v>
      </c>
      <c r="I961">
        <f t="shared" ca="1" si="57"/>
        <v>12</v>
      </c>
      <c r="J961">
        <f t="shared" ca="1" si="58"/>
        <v>3</v>
      </c>
    </row>
    <row r="962" spans="1:10" x14ac:dyDescent="0.25">
      <c r="A962" s="1">
        <v>44162</v>
      </c>
      <c r="B962">
        <f t="shared" ca="1" si="56"/>
        <v>2</v>
      </c>
      <c r="C962" s="5">
        <v>218400</v>
      </c>
      <c r="D962">
        <v>549015057.97169995</v>
      </c>
      <c r="E962" t="s">
        <v>120</v>
      </c>
      <c r="F962" t="s">
        <v>121</v>
      </c>
      <c r="G962">
        <v>17.7</v>
      </c>
      <c r="H962">
        <f t="shared" ca="1" si="59"/>
        <v>10</v>
      </c>
      <c r="I962">
        <f t="shared" ca="1" si="57"/>
        <v>11</v>
      </c>
      <c r="J962">
        <f t="shared" ca="1" si="58"/>
        <v>11</v>
      </c>
    </row>
    <row r="963" spans="1:10" x14ac:dyDescent="0.25">
      <c r="A963" s="1">
        <v>44168</v>
      </c>
      <c r="B963">
        <f t="shared" ref="B963:B1001" ca="1" si="60">RANDBETWEEN(1,9)</f>
        <v>2</v>
      </c>
      <c r="C963" s="5">
        <v>218865</v>
      </c>
      <c r="D963" s="5">
        <v>549668638.63303995</v>
      </c>
      <c r="E963" t="s">
        <v>122</v>
      </c>
      <c r="F963" t="s">
        <v>121</v>
      </c>
      <c r="G963">
        <v>12.44</v>
      </c>
      <c r="H963">
        <f t="shared" ca="1" si="59"/>
        <v>6</v>
      </c>
      <c r="I963">
        <f t="shared" ref="I963:I1001" ca="1" si="61">RANDBETWEEN(1,20)</f>
        <v>3</v>
      </c>
      <c r="J963">
        <f t="shared" ref="J963:J1001" ca="1" si="62">RANDBETWEEN(0,15)</f>
        <v>4</v>
      </c>
    </row>
    <row r="964" spans="1:10" x14ac:dyDescent="0.25">
      <c r="A964" s="1">
        <v>44174</v>
      </c>
      <c r="B964">
        <f t="shared" ca="1" si="60"/>
        <v>7</v>
      </c>
      <c r="C964" s="5">
        <v>219330</v>
      </c>
      <c r="D964" s="5">
        <v>550318.59943900001</v>
      </c>
      <c r="E964" t="s">
        <v>123</v>
      </c>
      <c r="F964" t="s">
        <v>124</v>
      </c>
      <c r="G964">
        <v>35.99</v>
      </c>
      <c r="H964">
        <f t="shared" ca="1" si="59"/>
        <v>5</v>
      </c>
      <c r="I964">
        <f t="shared" ca="1" si="61"/>
        <v>3</v>
      </c>
      <c r="J964">
        <f t="shared" ca="1" si="62"/>
        <v>5</v>
      </c>
    </row>
    <row r="965" spans="1:10" x14ac:dyDescent="0.25">
      <c r="A965" s="1">
        <v>44180</v>
      </c>
      <c r="B965">
        <f t="shared" ca="1" si="60"/>
        <v>2</v>
      </c>
      <c r="C965" s="5">
        <v>219795</v>
      </c>
      <c r="D965">
        <v>550975798.93557298</v>
      </c>
      <c r="E965" t="s">
        <v>125</v>
      </c>
      <c r="F965" t="s">
        <v>126</v>
      </c>
      <c r="G965">
        <v>14.98</v>
      </c>
      <c r="H965">
        <f t="shared" ca="1" si="59"/>
        <v>9</v>
      </c>
      <c r="I965">
        <f t="shared" ca="1" si="61"/>
        <v>16</v>
      </c>
      <c r="J965">
        <f t="shared" ca="1" si="62"/>
        <v>13</v>
      </c>
    </row>
    <row r="966" spans="1:10" x14ac:dyDescent="0.25">
      <c r="A966" s="1">
        <v>44186</v>
      </c>
      <c r="B966">
        <f t="shared" ca="1" si="60"/>
        <v>8</v>
      </c>
      <c r="C966" s="5">
        <v>220260</v>
      </c>
      <c r="D966" s="5">
        <v>55169379.717079997</v>
      </c>
      <c r="E966" t="s">
        <v>120</v>
      </c>
      <c r="F966" t="s">
        <v>121</v>
      </c>
      <c r="G966">
        <v>55.48</v>
      </c>
      <c r="H966">
        <f t="shared" ca="1" si="59"/>
        <v>6</v>
      </c>
      <c r="I966">
        <f t="shared" ca="1" si="61"/>
        <v>7</v>
      </c>
      <c r="J966">
        <f t="shared" ca="1" si="62"/>
        <v>13</v>
      </c>
    </row>
    <row r="967" spans="1:10" x14ac:dyDescent="0.25">
      <c r="A967" s="1">
        <v>44192</v>
      </c>
      <c r="B967">
        <f t="shared" ca="1" si="60"/>
        <v>6</v>
      </c>
      <c r="C967" s="5">
        <v>220725</v>
      </c>
      <c r="D967" s="5">
        <v>558959.60783999995</v>
      </c>
      <c r="E967" t="s">
        <v>122</v>
      </c>
      <c r="F967" t="s">
        <v>127</v>
      </c>
      <c r="G967">
        <v>65.989999999999995</v>
      </c>
      <c r="H967">
        <f t="shared" ca="1" si="59"/>
        <v>10</v>
      </c>
      <c r="I967">
        <f t="shared" ca="1" si="61"/>
        <v>3</v>
      </c>
      <c r="J967">
        <f t="shared" ca="1" si="62"/>
        <v>15</v>
      </c>
    </row>
    <row r="968" spans="1:10" x14ac:dyDescent="0.25">
      <c r="A968" s="1">
        <v>44198</v>
      </c>
      <c r="B968">
        <f t="shared" ca="1" si="60"/>
        <v>8</v>
      </c>
      <c r="C968" s="5">
        <v>221190</v>
      </c>
      <c r="D968">
        <v>55936539.943976998</v>
      </c>
      <c r="E968" t="s">
        <v>123</v>
      </c>
      <c r="F968" t="s">
        <v>121</v>
      </c>
      <c r="G968">
        <v>60.98</v>
      </c>
      <c r="H968">
        <f t="shared" ca="1" si="59"/>
        <v>1</v>
      </c>
      <c r="I968">
        <f t="shared" ca="1" si="61"/>
        <v>1</v>
      </c>
      <c r="J968">
        <f t="shared" ca="1" si="62"/>
        <v>10</v>
      </c>
    </row>
    <row r="969" spans="1:10" x14ac:dyDescent="0.25">
      <c r="A969" s="1">
        <v>44208</v>
      </c>
      <c r="B969">
        <f t="shared" ca="1" si="60"/>
        <v>2</v>
      </c>
      <c r="C969" s="5">
        <v>221655</v>
      </c>
      <c r="D969" s="5">
        <v>55359010.801109999</v>
      </c>
      <c r="E969" t="s">
        <v>125</v>
      </c>
      <c r="F969" t="s">
        <v>121</v>
      </c>
      <c r="G969">
        <v>1270.99</v>
      </c>
      <c r="H969">
        <f t="shared" ca="1" si="59"/>
        <v>0</v>
      </c>
      <c r="I969">
        <f t="shared" ca="1" si="61"/>
        <v>11</v>
      </c>
      <c r="J969">
        <f t="shared" ca="1" si="62"/>
        <v>1</v>
      </c>
    </row>
    <row r="970" spans="1:10" x14ac:dyDescent="0.25">
      <c r="A970" s="1">
        <v>44218</v>
      </c>
      <c r="B970">
        <f t="shared" ca="1" si="60"/>
        <v>9</v>
      </c>
      <c r="C970" s="5">
        <v>222120</v>
      </c>
      <c r="D970" s="5">
        <v>55443700.616449997</v>
      </c>
      <c r="E970" t="s">
        <v>120</v>
      </c>
      <c r="F970" t="s">
        <v>124</v>
      </c>
      <c r="G970">
        <v>30.98</v>
      </c>
      <c r="H970">
        <f t="shared" ca="1" si="59"/>
        <v>3</v>
      </c>
      <c r="I970">
        <f t="shared" ca="1" si="61"/>
        <v>19</v>
      </c>
      <c r="J970">
        <f t="shared" ca="1" si="62"/>
        <v>8</v>
      </c>
    </row>
    <row r="971" spans="1:10" x14ac:dyDescent="0.25">
      <c r="A971" s="1">
        <v>44228</v>
      </c>
      <c r="B971">
        <f t="shared" ca="1" si="60"/>
        <v>7</v>
      </c>
      <c r="C971" s="5">
        <v>222585</v>
      </c>
      <c r="D971" s="5">
        <v>55489780.9538</v>
      </c>
      <c r="E971" t="s">
        <v>122</v>
      </c>
      <c r="F971" t="s">
        <v>126</v>
      </c>
      <c r="G971">
        <v>60.98</v>
      </c>
      <c r="H971">
        <f t="shared" ca="1" si="59"/>
        <v>5</v>
      </c>
      <c r="I971">
        <f t="shared" ca="1" si="61"/>
        <v>2</v>
      </c>
      <c r="J971">
        <f t="shared" ca="1" si="62"/>
        <v>2</v>
      </c>
    </row>
    <row r="972" spans="1:10" x14ac:dyDescent="0.25">
      <c r="A972" s="1">
        <v>44238</v>
      </c>
      <c r="B972">
        <f t="shared" ca="1" si="60"/>
        <v>2</v>
      </c>
      <c r="C972" s="5">
        <v>223050</v>
      </c>
      <c r="D972" s="5">
        <v>555550861.88513994</v>
      </c>
      <c r="E972" t="s">
        <v>123</v>
      </c>
      <c r="F972" t="s">
        <v>121</v>
      </c>
      <c r="G972">
        <v>1270.99</v>
      </c>
      <c r="H972">
        <f t="shared" ca="1" si="59"/>
        <v>7</v>
      </c>
      <c r="I972">
        <f t="shared" ca="1" si="61"/>
        <v>11</v>
      </c>
      <c r="J972">
        <f t="shared" ca="1" si="62"/>
        <v>2</v>
      </c>
    </row>
    <row r="973" spans="1:10" x14ac:dyDescent="0.25">
      <c r="A973" s="1">
        <v>44248</v>
      </c>
      <c r="B973">
        <f t="shared" ca="1" si="60"/>
        <v>2</v>
      </c>
      <c r="C973" s="5">
        <v>223515</v>
      </c>
      <c r="D973" s="5">
        <v>55604441.64649</v>
      </c>
      <c r="E973" t="s">
        <v>125</v>
      </c>
      <c r="F973" t="s">
        <v>127</v>
      </c>
      <c r="G973">
        <v>205.99</v>
      </c>
      <c r="H973">
        <f t="shared" ca="1" si="59"/>
        <v>3</v>
      </c>
      <c r="I973">
        <f t="shared" ca="1" si="61"/>
        <v>15</v>
      </c>
      <c r="J973">
        <f t="shared" ca="1" si="62"/>
        <v>6</v>
      </c>
    </row>
    <row r="974" spans="1:10" x14ac:dyDescent="0.25">
      <c r="A974" s="1">
        <v>44258</v>
      </c>
      <c r="B974">
        <f t="shared" ca="1" si="60"/>
        <v>5</v>
      </c>
      <c r="C974" s="5">
        <v>223980</v>
      </c>
      <c r="D974" s="5">
        <v>55685801.960782997</v>
      </c>
      <c r="E974" t="s">
        <v>120</v>
      </c>
      <c r="F974" t="s">
        <v>121</v>
      </c>
      <c r="G974">
        <v>30.98</v>
      </c>
      <c r="H974">
        <f t="shared" ca="1" si="59"/>
        <v>5</v>
      </c>
      <c r="I974">
        <f t="shared" ca="1" si="61"/>
        <v>4</v>
      </c>
      <c r="J974">
        <f t="shared" ca="1" si="62"/>
        <v>12</v>
      </c>
    </row>
    <row r="975" spans="1:10" x14ac:dyDescent="0.25">
      <c r="A975" s="1">
        <v>44268</v>
      </c>
      <c r="B975">
        <f t="shared" ca="1" si="60"/>
        <v>2</v>
      </c>
      <c r="C975" s="5">
        <v>224445</v>
      </c>
      <c r="D975" s="5">
        <v>55751160.969180003</v>
      </c>
      <c r="E975" t="s">
        <v>122</v>
      </c>
      <c r="F975" t="s">
        <v>121</v>
      </c>
      <c r="G975">
        <v>30.93</v>
      </c>
      <c r="H975">
        <f t="shared" ca="1" si="59"/>
        <v>0</v>
      </c>
      <c r="I975">
        <f t="shared" ca="1" si="61"/>
        <v>9</v>
      </c>
      <c r="J975">
        <f t="shared" ca="1" si="62"/>
        <v>3</v>
      </c>
    </row>
    <row r="976" spans="1:10" x14ac:dyDescent="0.25">
      <c r="A976" s="1">
        <v>44278</v>
      </c>
      <c r="B976">
        <f t="shared" ca="1" si="60"/>
        <v>8</v>
      </c>
      <c r="C976" s="5">
        <v>224910</v>
      </c>
      <c r="D976" s="5">
        <v>55816518.633050002</v>
      </c>
      <c r="E976" t="s">
        <v>123</v>
      </c>
      <c r="F976" t="s">
        <v>124</v>
      </c>
      <c r="G976">
        <v>1.68</v>
      </c>
      <c r="H976">
        <f t="shared" ca="1" si="59"/>
        <v>8</v>
      </c>
      <c r="I976">
        <f t="shared" ca="1" si="61"/>
        <v>19</v>
      </c>
      <c r="J976">
        <f t="shared" ca="1" si="62"/>
        <v>2</v>
      </c>
    </row>
    <row r="977" spans="1:10" x14ac:dyDescent="0.25">
      <c r="A977" s="1">
        <v>44288</v>
      </c>
      <c r="B977">
        <f t="shared" ca="1" si="60"/>
        <v>8</v>
      </c>
      <c r="C977" s="5">
        <v>225375</v>
      </c>
      <c r="D977" s="5">
        <v>55881876.969186999</v>
      </c>
      <c r="E977" t="s">
        <v>125</v>
      </c>
      <c r="F977" t="s">
        <v>126</v>
      </c>
      <c r="G977">
        <v>175.99</v>
      </c>
      <c r="H977">
        <f t="shared" ca="1" si="59"/>
        <v>4</v>
      </c>
      <c r="I977">
        <f t="shared" ca="1" si="61"/>
        <v>5</v>
      </c>
      <c r="J977">
        <f t="shared" ca="1" si="62"/>
        <v>8</v>
      </c>
    </row>
    <row r="978" spans="1:10" x14ac:dyDescent="0.25">
      <c r="A978" s="1">
        <v>44298</v>
      </c>
      <c r="B978">
        <f t="shared" ca="1" si="60"/>
        <v>3</v>
      </c>
      <c r="C978" s="5">
        <v>225840</v>
      </c>
      <c r="D978" s="5">
        <v>55947343.305310003</v>
      </c>
      <c r="E978" t="s">
        <v>120</v>
      </c>
      <c r="F978" t="s">
        <v>121</v>
      </c>
      <c r="G978">
        <v>35.44</v>
      </c>
      <c r="H978">
        <f t="shared" ca="1" si="59"/>
        <v>0</v>
      </c>
      <c r="I978">
        <f t="shared" ca="1" si="61"/>
        <v>15</v>
      </c>
      <c r="J978">
        <f t="shared" ca="1" si="62"/>
        <v>6</v>
      </c>
    </row>
    <row r="979" spans="1:10" x14ac:dyDescent="0.25">
      <c r="A979" s="1">
        <v>44308</v>
      </c>
      <c r="B979">
        <f t="shared" ca="1" si="60"/>
        <v>5</v>
      </c>
      <c r="C979" s="5">
        <v>226305</v>
      </c>
      <c r="D979" s="5">
        <v>5601593.6414550003</v>
      </c>
      <c r="E979" t="s">
        <v>122</v>
      </c>
      <c r="F979" t="s">
        <v>127</v>
      </c>
      <c r="G979">
        <v>349.45</v>
      </c>
      <c r="H979">
        <f t="shared" ca="1" si="59"/>
        <v>10</v>
      </c>
      <c r="I979">
        <f t="shared" ca="1" si="61"/>
        <v>15</v>
      </c>
      <c r="J979">
        <f t="shared" ca="1" si="62"/>
        <v>3</v>
      </c>
    </row>
    <row r="980" spans="1:10" x14ac:dyDescent="0.25">
      <c r="A980" s="1">
        <v>44318</v>
      </c>
      <c r="B980">
        <f t="shared" ca="1" si="60"/>
        <v>9</v>
      </c>
      <c r="C980" s="5">
        <v>226770</v>
      </c>
      <c r="D980" s="5">
        <v>560779503.97758996</v>
      </c>
      <c r="E980" t="s">
        <v>123</v>
      </c>
      <c r="F980" t="s">
        <v>121</v>
      </c>
      <c r="G980">
        <v>55.99</v>
      </c>
      <c r="H980">
        <f t="shared" ca="1" si="59"/>
        <v>2</v>
      </c>
      <c r="I980">
        <f t="shared" ca="1" si="61"/>
        <v>10</v>
      </c>
      <c r="J980">
        <f t="shared" ca="1" si="62"/>
        <v>3</v>
      </c>
    </row>
    <row r="981" spans="1:10" x14ac:dyDescent="0.25">
      <c r="A981" s="1">
        <v>44328</v>
      </c>
      <c r="B981">
        <f t="shared" ca="1" si="60"/>
        <v>6</v>
      </c>
      <c r="C981" s="5">
        <v>227235</v>
      </c>
      <c r="D981" s="5">
        <v>561433084.31374002</v>
      </c>
      <c r="E981" t="s">
        <v>125</v>
      </c>
      <c r="F981" t="s">
        <v>121</v>
      </c>
      <c r="G981">
        <v>4.13</v>
      </c>
      <c r="H981">
        <f t="shared" ca="1" si="59"/>
        <v>8</v>
      </c>
      <c r="I981">
        <f t="shared" ca="1" si="61"/>
        <v>15</v>
      </c>
      <c r="J981">
        <f t="shared" ca="1" si="62"/>
        <v>9</v>
      </c>
    </row>
    <row r="982" spans="1:10" x14ac:dyDescent="0.25">
      <c r="A982" s="1">
        <v>44338</v>
      </c>
      <c r="B982">
        <f t="shared" ca="1" si="60"/>
        <v>4</v>
      </c>
      <c r="C982" s="5">
        <v>227700</v>
      </c>
      <c r="D982">
        <v>56086664.649859004</v>
      </c>
      <c r="E982" t="s">
        <v>120</v>
      </c>
      <c r="F982" t="s">
        <v>124</v>
      </c>
      <c r="G982">
        <v>60.65</v>
      </c>
      <c r="H982">
        <f t="shared" ca="1" si="59"/>
        <v>7</v>
      </c>
      <c r="I982">
        <f t="shared" ca="1" si="61"/>
        <v>8</v>
      </c>
      <c r="J982">
        <f t="shared" ca="1" si="62"/>
        <v>14</v>
      </c>
    </row>
    <row r="983" spans="1:10" x14ac:dyDescent="0.25">
      <c r="A983" s="1">
        <v>44348</v>
      </c>
      <c r="B983">
        <f t="shared" ca="1" si="60"/>
        <v>6</v>
      </c>
      <c r="C983" s="5">
        <v>228165</v>
      </c>
      <c r="D983" s="5">
        <v>5674044.9859929997</v>
      </c>
      <c r="E983" t="s">
        <v>122</v>
      </c>
      <c r="F983" t="s">
        <v>126</v>
      </c>
      <c r="G983">
        <v>124.49</v>
      </c>
      <c r="H983">
        <f t="shared" ca="1" si="59"/>
        <v>1</v>
      </c>
      <c r="I983">
        <f t="shared" ca="1" si="61"/>
        <v>9</v>
      </c>
      <c r="J983">
        <f t="shared" ca="1" si="62"/>
        <v>9</v>
      </c>
    </row>
    <row r="984" spans="1:10" x14ac:dyDescent="0.25">
      <c r="A984" s="1">
        <v>44358</v>
      </c>
      <c r="B984">
        <f t="shared" ca="1" si="60"/>
        <v>8</v>
      </c>
      <c r="C984" s="5">
        <v>228630</v>
      </c>
      <c r="D984" s="5">
        <v>56339385.318000004</v>
      </c>
      <c r="E984" t="s">
        <v>123</v>
      </c>
      <c r="F984" t="s">
        <v>121</v>
      </c>
      <c r="G984">
        <v>35.99</v>
      </c>
      <c r="H984">
        <f t="shared" ca="1" si="59"/>
        <v>4</v>
      </c>
      <c r="I984">
        <f t="shared" ca="1" si="61"/>
        <v>15</v>
      </c>
      <c r="J984">
        <f t="shared" ca="1" si="62"/>
        <v>15</v>
      </c>
    </row>
    <row r="985" spans="1:10" x14ac:dyDescent="0.25">
      <c r="A985" s="1">
        <v>44368</v>
      </c>
      <c r="B985">
        <f t="shared" ca="1" si="60"/>
        <v>2</v>
      </c>
      <c r="C985" s="5">
        <v>229095</v>
      </c>
      <c r="D985">
        <v>564047405.65859997</v>
      </c>
      <c r="E985" t="s">
        <v>125</v>
      </c>
      <c r="F985" t="s">
        <v>127</v>
      </c>
      <c r="G985">
        <v>124.49</v>
      </c>
      <c r="H985">
        <f t="shared" ca="1" si="59"/>
        <v>0</v>
      </c>
      <c r="I985">
        <f t="shared" ca="1" si="61"/>
        <v>16</v>
      </c>
      <c r="J985">
        <f t="shared" ca="1" si="62"/>
        <v>14</v>
      </c>
    </row>
    <row r="986" spans="1:10" x14ac:dyDescent="0.25">
      <c r="A986" s="1">
        <v>44378</v>
      </c>
      <c r="B986">
        <f t="shared" ca="1" si="60"/>
        <v>2</v>
      </c>
      <c r="C986" s="5">
        <v>229560</v>
      </c>
      <c r="D986" s="5">
        <v>564700985.99439704</v>
      </c>
      <c r="E986" t="s">
        <v>120</v>
      </c>
      <c r="F986" t="s">
        <v>121</v>
      </c>
      <c r="G986">
        <v>4.13</v>
      </c>
      <c r="H986">
        <f t="shared" ca="1" si="59"/>
        <v>8</v>
      </c>
      <c r="I986">
        <f t="shared" ca="1" si="61"/>
        <v>7</v>
      </c>
      <c r="J986">
        <f t="shared" ca="1" si="62"/>
        <v>7</v>
      </c>
    </row>
    <row r="987" spans="1:10" x14ac:dyDescent="0.25">
      <c r="A987" s="1">
        <v>44388</v>
      </c>
      <c r="B987">
        <f t="shared" ca="1" si="60"/>
        <v>3</v>
      </c>
      <c r="C987" s="5">
        <v>230025</v>
      </c>
      <c r="D987" s="5">
        <v>565354566.330531</v>
      </c>
      <c r="E987" t="s">
        <v>122</v>
      </c>
      <c r="F987" t="s">
        <v>121</v>
      </c>
      <c r="G987">
        <v>60.65</v>
      </c>
      <c r="H987">
        <f t="shared" ca="1" si="59"/>
        <v>1</v>
      </c>
      <c r="I987">
        <f t="shared" ca="1" si="61"/>
        <v>14</v>
      </c>
      <c r="J987">
        <f t="shared" ca="1" si="62"/>
        <v>5</v>
      </c>
    </row>
    <row r="988" spans="1:10" x14ac:dyDescent="0.25">
      <c r="A988" s="1">
        <v>44398</v>
      </c>
      <c r="B988">
        <f t="shared" ca="1" si="60"/>
        <v>4</v>
      </c>
      <c r="C988" s="5">
        <v>230490</v>
      </c>
      <c r="D988">
        <v>566008146.66666603</v>
      </c>
      <c r="E988" t="s">
        <v>123</v>
      </c>
      <c r="F988" t="s">
        <v>124</v>
      </c>
      <c r="G988">
        <v>8.5</v>
      </c>
      <c r="H988">
        <f t="shared" ca="1" si="59"/>
        <v>9</v>
      </c>
      <c r="I988">
        <f t="shared" ca="1" si="61"/>
        <v>6</v>
      </c>
      <c r="J988">
        <f t="shared" ca="1" si="62"/>
        <v>14</v>
      </c>
    </row>
    <row r="989" spans="1:10" x14ac:dyDescent="0.25">
      <c r="A989" s="1">
        <v>44408</v>
      </c>
      <c r="B989">
        <f t="shared" ca="1" si="60"/>
        <v>2</v>
      </c>
      <c r="C989" s="5">
        <v>230955</v>
      </c>
      <c r="D989" s="5">
        <v>56666177.008000001</v>
      </c>
      <c r="E989" t="s">
        <v>125</v>
      </c>
      <c r="F989" t="s">
        <v>126</v>
      </c>
      <c r="G989">
        <v>15.99</v>
      </c>
      <c r="H989">
        <f t="shared" ca="1" si="59"/>
        <v>8</v>
      </c>
      <c r="I989">
        <f t="shared" ca="1" si="61"/>
        <v>8</v>
      </c>
      <c r="J989">
        <f t="shared" ca="1" si="62"/>
        <v>1</v>
      </c>
    </row>
    <row r="990" spans="1:10" x14ac:dyDescent="0.25">
      <c r="A990" s="1">
        <v>44418</v>
      </c>
      <c r="B990">
        <f t="shared" ca="1" si="60"/>
        <v>8</v>
      </c>
      <c r="C990" s="5">
        <v>231420</v>
      </c>
      <c r="D990" s="5">
        <v>567315307.33893394</v>
      </c>
      <c r="E990" t="s">
        <v>120</v>
      </c>
      <c r="F990" t="s">
        <v>121</v>
      </c>
      <c r="G990">
        <v>95.99</v>
      </c>
      <c r="H990">
        <f t="shared" ca="1" si="59"/>
        <v>3</v>
      </c>
      <c r="I990">
        <f t="shared" ca="1" si="61"/>
        <v>6</v>
      </c>
      <c r="J990">
        <f t="shared" ca="1" si="62"/>
        <v>3</v>
      </c>
    </row>
    <row r="991" spans="1:10" x14ac:dyDescent="0.25">
      <c r="A991" s="1">
        <v>44428</v>
      </c>
      <c r="B991">
        <f t="shared" ca="1" si="60"/>
        <v>9</v>
      </c>
      <c r="C991" s="5">
        <v>231885</v>
      </c>
      <c r="D991">
        <v>567968887.67506897</v>
      </c>
      <c r="E991" t="s">
        <v>122</v>
      </c>
      <c r="F991" t="s">
        <v>127</v>
      </c>
      <c r="G991">
        <v>115.99</v>
      </c>
      <c r="H991">
        <f t="shared" ref="H991:H1001" ca="1" si="63">RANDBETWEEN(0,10)</f>
        <v>3</v>
      </c>
      <c r="I991">
        <f t="shared" ca="1" si="61"/>
        <v>7</v>
      </c>
      <c r="J991">
        <f t="shared" ca="1" si="62"/>
        <v>10</v>
      </c>
    </row>
    <row r="992" spans="1:10" x14ac:dyDescent="0.25">
      <c r="A992" s="1">
        <v>44438</v>
      </c>
      <c r="B992">
        <f t="shared" ca="1" si="60"/>
        <v>2</v>
      </c>
      <c r="C992" s="5">
        <v>232350</v>
      </c>
      <c r="D992" s="5">
        <v>5686468.0110299997</v>
      </c>
      <c r="E992" t="s">
        <v>123</v>
      </c>
      <c r="F992" t="s">
        <v>121</v>
      </c>
      <c r="G992">
        <v>19.98</v>
      </c>
      <c r="H992">
        <f t="shared" ca="1" si="63"/>
        <v>8</v>
      </c>
      <c r="I992">
        <f t="shared" ca="1" si="61"/>
        <v>1</v>
      </c>
      <c r="J992">
        <f t="shared" ca="1" si="62"/>
        <v>2</v>
      </c>
    </row>
    <row r="993" spans="1:10" x14ac:dyDescent="0.25">
      <c r="A993" s="1">
        <v>44448</v>
      </c>
      <c r="B993">
        <f t="shared" ca="1" si="60"/>
        <v>3</v>
      </c>
      <c r="C993" s="5">
        <v>232815</v>
      </c>
      <c r="D993" s="5">
        <v>56976048.347337998</v>
      </c>
      <c r="E993" t="s">
        <v>125</v>
      </c>
      <c r="F993" t="s">
        <v>121</v>
      </c>
      <c r="G993">
        <v>1.76</v>
      </c>
      <c r="H993">
        <f t="shared" ca="1" si="63"/>
        <v>0</v>
      </c>
      <c r="I993">
        <f t="shared" ca="1" si="61"/>
        <v>6</v>
      </c>
      <c r="J993">
        <f t="shared" ca="1" si="62"/>
        <v>14</v>
      </c>
    </row>
    <row r="994" spans="1:10" x14ac:dyDescent="0.25">
      <c r="A994" s="1">
        <v>44458</v>
      </c>
      <c r="B994">
        <f t="shared" ca="1" si="60"/>
        <v>7</v>
      </c>
      <c r="C994" s="5">
        <v>233280</v>
      </c>
      <c r="D994">
        <v>5699968.6834699996</v>
      </c>
      <c r="E994" t="s">
        <v>120</v>
      </c>
      <c r="F994" t="s">
        <v>124</v>
      </c>
      <c r="G994">
        <v>5.77</v>
      </c>
      <c r="H994">
        <f t="shared" ca="1" si="63"/>
        <v>0</v>
      </c>
      <c r="I994">
        <f t="shared" ca="1" si="61"/>
        <v>20</v>
      </c>
      <c r="J994">
        <f t="shared" ca="1" si="62"/>
        <v>1</v>
      </c>
    </row>
    <row r="995" spans="1:10" x14ac:dyDescent="0.25">
      <c r="A995" s="1">
        <v>44468</v>
      </c>
      <c r="B995">
        <f t="shared" ca="1" si="60"/>
        <v>8</v>
      </c>
      <c r="C995" s="5">
        <v>233745</v>
      </c>
      <c r="D995" s="5">
        <v>57058309.019607</v>
      </c>
      <c r="E995" t="s">
        <v>122</v>
      </c>
      <c r="F995" t="s">
        <v>126</v>
      </c>
      <c r="G995">
        <v>50.98</v>
      </c>
      <c r="H995">
        <f t="shared" ca="1" si="63"/>
        <v>1</v>
      </c>
      <c r="I995">
        <f t="shared" ca="1" si="61"/>
        <v>16</v>
      </c>
      <c r="J995">
        <f t="shared" ca="1" si="62"/>
        <v>5</v>
      </c>
    </row>
    <row r="996" spans="1:10" x14ac:dyDescent="0.25">
      <c r="A996" s="1">
        <v>44478</v>
      </c>
      <c r="B996">
        <f t="shared" ca="1" si="60"/>
        <v>7</v>
      </c>
      <c r="C996" s="5">
        <v>234210</v>
      </c>
      <c r="D996" s="5">
        <v>57136789.355741002</v>
      </c>
      <c r="E996" t="s">
        <v>123</v>
      </c>
      <c r="F996" t="s">
        <v>121</v>
      </c>
      <c r="G996">
        <v>60.98</v>
      </c>
      <c r="H996">
        <f t="shared" ca="1" si="63"/>
        <v>6</v>
      </c>
      <c r="I996">
        <f t="shared" ca="1" si="61"/>
        <v>10</v>
      </c>
      <c r="J996">
        <f t="shared" ca="1" si="62"/>
        <v>8</v>
      </c>
    </row>
    <row r="997" spans="1:10" x14ac:dyDescent="0.25">
      <c r="A997" s="1">
        <v>44488</v>
      </c>
      <c r="B997">
        <f t="shared" ca="1" si="60"/>
        <v>4</v>
      </c>
      <c r="C997" s="5">
        <v>234675</v>
      </c>
      <c r="D997">
        <v>571890369.69187605</v>
      </c>
      <c r="E997" t="s">
        <v>125</v>
      </c>
      <c r="F997" t="s">
        <v>127</v>
      </c>
      <c r="G997">
        <v>12.95</v>
      </c>
      <c r="H997">
        <f t="shared" ca="1" si="63"/>
        <v>8</v>
      </c>
      <c r="I997">
        <f t="shared" ca="1" si="61"/>
        <v>1</v>
      </c>
      <c r="J997">
        <f t="shared" ca="1" si="62"/>
        <v>10</v>
      </c>
    </row>
    <row r="998" spans="1:10" x14ac:dyDescent="0.25">
      <c r="A998" s="1">
        <v>44498</v>
      </c>
      <c r="B998">
        <f t="shared" ca="1" si="60"/>
        <v>9</v>
      </c>
      <c r="C998" s="5">
        <v>235140</v>
      </c>
      <c r="D998" s="5">
        <v>57543950.0801</v>
      </c>
      <c r="E998" t="s">
        <v>120</v>
      </c>
      <c r="F998" t="s">
        <v>121</v>
      </c>
      <c r="G998">
        <v>5.78</v>
      </c>
      <c r="H998">
        <f t="shared" ca="1" si="63"/>
        <v>8</v>
      </c>
      <c r="I998">
        <f t="shared" ca="1" si="61"/>
        <v>15</v>
      </c>
      <c r="J998">
        <f t="shared" ca="1" si="62"/>
        <v>4</v>
      </c>
    </row>
    <row r="999" spans="1:10" x14ac:dyDescent="0.25">
      <c r="A999" s="1">
        <v>44508</v>
      </c>
      <c r="B999">
        <f t="shared" ca="1" si="60"/>
        <v>5</v>
      </c>
      <c r="C999" s="5">
        <v>235605</v>
      </c>
      <c r="D999" s="5">
        <v>573197530.36414504</v>
      </c>
      <c r="E999" t="s">
        <v>122</v>
      </c>
      <c r="F999" t="s">
        <v>121</v>
      </c>
      <c r="G999">
        <v>5.43</v>
      </c>
      <c r="H999">
        <f t="shared" ca="1" si="63"/>
        <v>6</v>
      </c>
      <c r="I999">
        <f t="shared" ca="1" si="61"/>
        <v>17</v>
      </c>
      <c r="J999">
        <f t="shared" ca="1" si="62"/>
        <v>4</v>
      </c>
    </row>
    <row r="1000" spans="1:10" x14ac:dyDescent="0.25">
      <c r="A1000" s="1">
        <v>44518</v>
      </c>
      <c r="B1000">
        <f t="shared" ca="1" si="60"/>
        <v>6</v>
      </c>
      <c r="C1000" s="5">
        <v>236070</v>
      </c>
      <c r="D1000">
        <v>573851110.70079005</v>
      </c>
      <c r="E1000" t="s">
        <v>123</v>
      </c>
      <c r="F1000" t="s">
        <v>124</v>
      </c>
      <c r="G1000">
        <v>10.06</v>
      </c>
      <c r="H1000">
        <f t="shared" ca="1" si="63"/>
        <v>2</v>
      </c>
      <c r="I1000">
        <f t="shared" ca="1" si="61"/>
        <v>12</v>
      </c>
      <c r="J1000">
        <f t="shared" ca="1" si="62"/>
        <v>2</v>
      </c>
    </row>
    <row r="1001" spans="1:10" x14ac:dyDescent="0.25">
      <c r="A1001" s="1">
        <v>44528</v>
      </c>
      <c r="B1001">
        <f t="shared" ca="1" si="60"/>
        <v>8</v>
      </c>
      <c r="C1001" s="5">
        <v>236535</v>
      </c>
      <c r="D1001" s="5">
        <v>574504691.03641403</v>
      </c>
      <c r="E1001" t="s">
        <v>125</v>
      </c>
      <c r="F1001" t="s">
        <v>126</v>
      </c>
      <c r="G1001">
        <v>19.989999999999998</v>
      </c>
      <c r="H1001">
        <f t="shared" ca="1" si="63"/>
        <v>10</v>
      </c>
      <c r="I1001">
        <f t="shared" ca="1" si="61"/>
        <v>1</v>
      </c>
      <c r="J1001">
        <f t="shared" ca="1" si="62"/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9579-39AC-4163-91A9-7833E372C79D}">
  <dimension ref="A1:T1096"/>
  <sheetViews>
    <sheetView topLeftCell="B1" workbookViewId="0">
      <selection sqref="A1:T1096"/>
    </sheetView>
  </sheetViews>
  <sheetFormatPr defaultRowHeight="15" x14ac:dyDescent="0.25"/>
  <cols>
    <col min="1" max="1" width="10.7109375" bestFit="1" customWidth="1"/>
  </cols>
  <sheetData>
    <row r="1" spans="1:20" x14ac:dyDescent="0.25">
      <c r="A1" t="s">
        <v>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</row>
    <row r="2" spans="1:20" x14ac:dyDescent="0.25">
      <c r="A2" s="1">
        <v>43466</v>
      </c>
      <c r="B2">
        <f ca="1">RANDBETWEEN(0,500)</f>
        <v>314</v>
      </c>
      <c r="C2">
        <f ca="1">RANDBETWEEN(0,25)</f>
        <v>15</v>
      </c>
      <c r="D2">
        <f ca="1">RANDBETWEEN(0,18)</f>
        <v>3</v>
      </c>
      <c r="E2">
        <f ca="1">RANDBETWEEN(1000,2000)</f>
        <v>1493</v>
      </c>
      <c r="F2">
        <f ca="1">RANDBETWEEN(1500,3000)</f>
        <v>1893</v>
      </c>
      <c r="G2">
        <f ca="1">RANDBETWEEN(0,50)</f>
        <v>26</v>
      </c>
      <c r="H2">
        <f ca="1">RANDBETWEEN(0,25)</f>
        <v>15</v>
      </c>
      <c r="I2">
        <f ca="1">RANDBETWEEN(75,100)</f>
        <v>89</v>
      </c>
      <c r="J2">
        <f ca="1">RANDBETWEEN(0,10)</f>
        <v>9</v>
      </c>
      <c r="K2">
        <f ca="1">RANDBETWEEN(2,2000)</f>
        <v>508</v>
      </c>
      <c r="L2">
        <f ca="1">RANDBETWEEN(500,2000)</f>
        <v>536</v>
      </c>
      <c r="M2">
        <f ca="1">RANDBETWEEN(0,2000)</f>
        <v>1217</v>
      </c>
      <c r="N2">
        <f ca="1">RANDBETWEEN(0,5000)</f>
        <v>2717</v>
      </c>
      <c r="O2">
        <f ca="1">RANDBETWEEN(0,5000)</f>
        <v>850</v>
      </c>
      <c r="P2">
        <f ca="1">RANDBETWEEN(0,6000)</f>
        <v>5798</v>
      </c>
      <c r="Q2" t="s">
        <v>148</v>
      </c>
      <c r="R2">
        <f ca="1">RANDBETWEEN(0,1000)</f>
        <v>141</v>
      </c>
      <c r="S2">
        <f ca="1">RANDBETWEEN(0,250)</f>
        <v>241</v>
      </c>
      <c r="T2" t="s">
        <v>149</v>
      </c>
    </row>
    <row r="3" spans="1:20" x14ac:dyDescent="0.25">
      <c r="A3" s="1">
        <v>43467</v>
      </c>
      <c r="B3">
        <f t="shared" ref="B3:B66" ca="1" si="0">RANDBETWEEN(0,500)</f>
        <v>459</v>
      </c>
      <c r="C3">
        <f t="shared" ref="C3:C66" ca="1" si="1">RANDBETWEEN(0,25)</f>
        <v>13</v>
      </c>
      <c r="D3">
        <f t="shared" ref="D3:D66" ca="1" si="2">RANDBETWEEN(0,18)</f>
        <v>8</v>
      </c>
      <c r="E3">
        <f t="shared" ref="E3:E66" ca="1" si="3">RANDBETWEEN(1000,2000)</f>
        <v>1230</v>
      </c>
      <c r="F3">
        <f t="shared" ref="F3:F66" ca="1" si="4">RANDBETWEEN(1500,3000)</f>
        <v>1988</v>
      </c>
      <c r="G3">
        <f t="shared" ref="G3:G66" ca="1" si="5">RANDBETWEEN(0,50)</f>
        <v>19</v>
      </c>
      <c r="H3">
        <f t="shared" ref="H3:H66" ca="1" si="6">RANDBETWEEN(0,25)</f>
        <v>18</v>
      </c>
      <c r="I3">
        <f t="shared" ref="I3:I66" ca="1" si="7">RANDBETWEEN(75,100)</f>
        <v>89</v>
      </c>
      <c r="J3">
        <f t="shared" ref="J3:J66" ca="1" si="8">RANDBETWEEN(0,10)</f>
        <v>8</v>
      </c>
      <c r="K3">
        <f t="shared" ref="K3:K66" ca="1" si="9">RANDBETWEEN(2,2000)</f>
        <v>968</v>
      </c>
      <c r="L3">
        <f t="shared" ref="L3:L66" ca="1" si="10">RANDBETWEEN(500,2000)</f>
        <v>838</v>
      </c>
      <c r="M3">
        <f t="shared" ref="M3:M66" ca="1" si="11">RANDBETWEEN(0,2000)</f>
        <v>1693</v>
      </c>
      <c r="N3">
        <f t="shared" ref="N3:O66" ca="1" si="12">RANDBETWEEN(0,5000)</f>
        <v>2368</v>
      </c>
      <c r="O3">
        <f t="shared" ca="1" si="12"/>
        <v>1825</v>
      </c>
      <c r="P3">
        <f t="shared" ref="P3:P66" ca="1" si="13">RANDBETWEEN(0,6000)</f>
        <v>3705</v>
      </c>
      <c r="Q3" t="s">
        <v>150</v>
      </c>
      <c r="R3">
        <f t="shared" ref="R3:R66" ca="1" si="14">RANDBETWEEN(0,1000)</f>
        <v>427</v>
      </c>
      <c r="S3">
        <f t="shared" ref="S3:S66" ca="1" si="15">RANDBETWEEN(0,250)</f>
        <v>158</v>
      </c>
      <c r="T3" t="s">
        <v>149</v>
      </c>
    </row>
    <row r="4" spans="1:20" x14ac:dyDescent="0.25">
      <c r="A4" s="1">
        <v>43468</v>
      </c>
      <c r="B4">
        <f t="shared" ca="1" si="0"/>
        <v>378</v>
      </c>
      <c r="C4">
        <f t="shared" ca="1" si="1"/>
        <v>24</v>
      </c>
      <c r="D4">
        <f t="shared" ca="1" si="2"/>
        <v>5</v>
      </c>
      <c r="E4">
        <f t="shared" ca="1" si="3"/>
        <v>1768</v>
      </c>
      <c r="F4">
        <f t="shared" ca="1" si="4"/>
        <v>2699</v>
      </c>
      <c r="G4">
        <f t="shared" ca="1" si="5"/>
        <v>40</v>
      </c>
      <c r="H4">
        <f t="shared" ca="1" si="6"/>
        <v>23</v>
      </c>
      <c r="I4">
        <f t="shared" ca="1" si="7"/>
        <v>97</v>
      </c>
      <c r="J4">
        <f t="shared" ca="1" si="8"/>
        <v>9</v>
      </c>
      <c r="K4">
        <f t="shared" ca="1" si="9"/>
        <v>883</v>
      </c>
      <c r="L4">
        <f t="shared" ca="1" si="10"/>
        <v>959</v>
      </c>
      <c r="M4">
        <f t="shared" ca="1" si="11"/>
        <v>680</v>
      </c>
      <c r="N4">
        <f t="shared" ca="1" si="12"/>
        <v>4127</v>
      </c>
      <c r="O4">
        <f t="shared" ca="1" si="12"/>
        <v>2235</v>
      </c>
      <c r="P4">
        <f t="shared" ca="1" si="13"/>
        <v>940</v>
      </c>
      <c r="Q4" t="s">
        <v>151</v>
      </c>
      <c r="R4">
        <f t="shared" ca="1" si="14"/>
        <v>568</v>
      </c>
      <c r="S4">
        <f t="shared" ca="1" si="15"/>
        <v>120</v>
      </c>
      <c r="T4" t="s">
        <v>152</v>
      </c>
    </row>
    <row r="5" spans="1:20" x14ac:dyDescent="0.25">
      <c r="A5" s="1">
        <v>43469</v>
      </c>
      <c r="B5">
        <f t="shared" ca="1" si="0"/>
        <v>479</v>
      </c>
      <c r="C5">
        <f t="shared" ca="1" si="1"/>
        <v>11</v>
      </c>
      <c r="D5">
        <f t="shared" ca="1" si="2"/>
        <v>10</v>
      </c>
      <c r="E5">
        <f t="shared" ca="1" si="3"/>
        <v>1899</v>
      </c>
      <c r="F5">
        <f t="shared" ca="1" si="4"/>
        <v>2556</v>
      </c>
      <c r="G5">
        <f t="shared" ca="1" si="5"/>
        <v>37</v>
      </c>
      <c r="H5">
        <f t="shared" ca="1" si="6"/>
        <v>5</v>
      </c>
      <c r="I5">
        <f t="shared" ca="1" si="7"/>
        <v>82</v>
      </c>
      <c r="J5">
        <f t="shared" ca="1" si="8"/>
        <v>4</v>
      </c>
      <c r="K5">
        <f t="shared" ca="1" si="9"/>
        <v>1602</v>
      </c>
      <c r="L5">
        <f t="shared" ca="1" si="10"/>
        <v>1256</v>
      </c>
      <c r="M5">
        <f t="shared" ca="1" si="11"/>
        <v>1843</v>
      </c>
      <c r="N5">
        <f t="shared" ca="1" si="12"/>
        <v>3397</v>
      </c>
      <c r="O5">
        <f t="shared" ca="1" si="12"/>
        <v>2109</v>
      </c>
      <c r="P5">
        <f t="shared" ca="1" si="13"/>
        <v>4424</v>
      </c>
      <c r="Q5" t="s">
        <v>153</v>
      </c>
      <c r="R5">
        <f t="shared" ca="1" si="14"/>
        <v>213</v>
      </c>
      <c r="S5">
        <f t="shared" ca="1" si="15"/>
        <v>152</v>
      </c>
      <c r="T5" t="s">
        <v>149</v>
      </c>
    </row>
    <row r="6" spans="1:20" x14ac:dyDescent="0.25">
      <c r="A6" s="1">
        <v>43470</v>
      </c>
      <c r="B6">
        <f t="shared" ca="1" si="0"/>
        <v>325</v>
      </c>
      <c r="C6">
        <f t="shared" ca="1" si="1"/>
        <v>6</v>
      </c>
      <c r="D6">
        <f t="shared" ca="1" si="2"/>
        <v>18</v>
      </c>
      <c r="E6">
        <f t="shared" ca="1" si="3"/>
        <v>1051</v>
      </c>
      <c r="F6">
        <f t="shared" ca="1" si="4"/>
        <v>2254</v>
      </c>
      <c r="G6">
        <f t="shared" ca="1" si="5"/>
        <v>33</v>
      </c>
      <c r="H6">
        <f t="shared" ca="1" si="6"/>
        <v>20</v>
      </c>
      <c r="I6">
        <f t="shared" ca="1" si="7"/>
        <v>86</v>
      </c>
      <c r="J6">
        <f t="shared" ca="1" si="8"/>
        <v>0</v>
      </c>
      <c r="K6">
        <f t="shared" ca="1" si="9"/>
        <v>534</v>
      </c>
      <c r="L6">
        <f t="shared" ca="1" si="10"/>
        <v>778</v>
      </c>
      <c r="M6">
        <f t="shared" ca="1" si="11"/>
        <v>47</v>
      </c>
      <c r="N6">
        <f t="shared" ca="1" si="12"/>
        <v>2458</v>
      </c>
      <c r="O6">
        <f t="shared" ca="1" si="12"/>
        <v>1354</v>
      </c>
      <c r="P6">
        <f t="shared" ca="1" si="13"/>
        <v>5734</v>
      </c>
      <c r="Q6" t="s">
        <v>154</v>
      </c>
      <c r="R6">
        <f t="shared" ca="1" si="14"/>
        <v>725</v>
      </c>
      <c r="S6">
        <f t="shared" ca="1" si="15"/>
        <v>249</v>
      </c>
      <c r="T6" t="s">
        <v>149</v>
      </c>
    </row>
    <row r="7" spans="1:20" x14ac:dyDescent="0.25">
      <c r="A7" s="1">
        <v>43471</v>
      </c>
      <c r="B7">
        <f t="shared" ca="1" si="0"/>
        <v>36</v>
      </c>
      <c r="C7">
        <f t="shared" ca="1" si="1"/>
        <v>11</v>
      </c>
      <c r="D7">
        <f t="shared" ca="1" si="2"/>
        <v>4</v>
      </c>
      <c r="E7">
        <f t="shared" ca="1" si="3"/>
        <v>1679</v>
      </c>
      <c r="F7">
        <f t="shared" ca="1" si="4"/>
        <v>2282</v>
      </c>
      <c r="G7">
        <f t="shared" ca="1" si="5"/>
        <v>17</v>
      </c>
      <c r="H7">
        <f t="shared" ca="1" si="6"/>
        <v>9</v>
      </c>
      <c r="I7">
        <f t="shared" ca="1" si="7"/>
        <v>90</v>
      </c>
      <c r="J7">
        <f t="shared" ca="1" si="8"/>
        <v>4</v>
      </c>
      <c r="K7">
        <f t="shared" ca="1" si="9"/>
        <v>778</v>
      </c>
      <c r="L7">
        <f t="shared" ca="1" si="10"/>
        <v>930</v>
      </c>
      <c r="M7">
        <f t="shared" ca="1" si="11"/>
        <v>501</v>
      </c>
      <c r="N7">
        <f t="shared" ca="1" si="12"/>
        <v>2161</v>
      </c>
      <c r="O7">
        <f t="shared" ca="1" si="12"/>
        <v>2550</v>
      </c>
      <c r="P7">
        <f t="shared" ca="1" si="13"/>
        <v>5093</v>
      </c>
      <c r="Q7" t="s">
        <v>155</v>
      </c>
      <c r="R7">
        <f t="shared" ca="1" si="14"/>
        <v>247</v>
      </c>
      <c r="S7">
        <f t="shared" ca="1" si="15"/>
        <v>61</v>
      </c>
      <c r="T7" t="s">
        <v>152</v>
      </c>
    </row>
    <row r="8" spans="1:20" x14ac:dyDescent="0.25">
      <c r="A8" s="1">
        <v>43472</v>
      </c>
      <c r="B8">
        <f t="shared" ca="1" si="0"/>
        <v>470</v>
      </c>
      <c r="C8">
        <f t="shared" ca="1" si="1"/>
        <v>23</v>
      </c>
      <c r="D8">
        <f t="shared" ca="1" si="2"/>
        <v>0</v>
      </c>
      <c r="E8">
        <f t="shared" ca="1" si="3"/>
        <v>1277</v>
      </c>
      <c r="F8">
        <f t="shared" ca="1" si="4"/>
        <v>2272</v>
      </c>
      <c r="G8">
        <f t="shared" ca="1" si="5"/>
        <v>15</v>
      </c>
      <c r="H8">
        <f t="shared" ca="1" si="6"/>
        <v>13</v>
      </c>
      <c r="I8">
        <f t="shared" ca="1" si="7"/>
        <v>86</v>
      </c>
      <c r="J8">
        <f t="shared" ca="1" si="8"/>
        <v>0</v>
      </c>
      <c r="K8">
        <f t="shared" ca="1" si="9"/>
        <v>1336</v>
      </c>
      <c r="L8">
        <f t="shared" ca="1" si="10"/>
        <v>1873</v>
      </c>
      <c r="M8">
        <f t="shared" ca="1" si="11"/>
        <v>204</v>
      </c>
      <c r="N8">
        <f t="shared" ca="1" si="12"/>
        <v>4187</v>
      </c>
      <c r="O8">
        <f t="shared" ca="1" si="12"/>
        <v>1803</v>
      </c>
      <c r="P8">
        <f t="shared" ca="1" si="13"/>
        <v>3614</v>
      </c>
      <c r="Q8" t="s">
        <v>148</v>
      </c>
      <c r="R8">
        <f t="shared" ca="1" si="14"/>
        <v>501</v>
      </c>
      <c r="S8">
        <f t="shared" ca="1" si="15"/>
        <v>243</v>
      </c>
      <c r="T8" t="s">
        <v>149</v>
      </c>
    </row>
    <row r="9" spans="1:20" x14ac:dyDescent="0.25">
      <c r="A9" s="1">
        <v>43473</v>
      </c>
      <c r="B9">
        <f t="shared" ca="1" si="0"/>
        <v>160</v>
      </c>
      <c r="C9">
        <f t="shared" ca="1" si="1"/>
        <v>0</v>
      </c>
      <c r="D9">
        <f t="shared" ca="1" si="2"/>
        <v>9</v>
      </c>
      <c r="E9">
        <f t="shared" ca="1" si="3"/>
        <v>1732</v>
      </c>
      <c r="F9">
        <f t="shared" ca="1" si="4"/>
        <v>2179</v>
      </c>
      <c r="G9">
        <f t="shared" ca="1" si="5"/>
        <v>9</v>
      </c>
      <c r="H9">
        <f t="shared" ca="1" si="6"/>
        <v>11</v>
      </c>
      <c r="I9">
        <f t="shared" ca="1" si="7"/>
        <v>81</v>
      </c>
      <c r="J9">
        <f t="shared" ca="1" si="8"/>
        <v>2</v>
      </c>
      <c r="K9">
        <f t="shared" ca="1" si="9"/>
        <v>6</v>
      </c>
      <c r="L9">
        <f t="shared" ca="1" si="10"/>
        <v>1655</v>
      </c>
      <c r="M9">
        <f t="shared" ca="1" si="11"/>
        <v>1379</v>
      </c>
      <c r="N9">
        <f t="shared" ca="1" si="12"/>
        <v>3776</v>
      </c>
      <c r="O9">
        <f t="shared" ca="1" si="12"/>
        <v>4200</v>
      </c>
      <c r="P9">
        <f t="shared" ca="1" si="13"/>
        <v>2595</v>
      </c>
      <c r="Q9" t="s">
        <v>150</v>
      </c>
      <c r="R9">
        <f t="shared" ca="1" si="14"/>
        <v>184</v>
      </c>
      <c r="S9">
        <f t="shared" ca="1" si="15"/>
        <v>35</v>
      </c>
      <c r="T9" t="s">
        <v>149</v>
      </c>
    </row>
    <row r="10" spans="1:20" x14ac:dyDescent="0.25">
      <c r="A10" s="1">
        <v>43474</v>
      </c>
      <c r="B10">
        <f t="shared" ca="1" si="0"/>
        <v>497</v>
      </c>
      <c r="C10">
        <f t="shared" ca="1" si="1"/>
        <v>13</v>
      </c>
      <c r="D10">
        <f t="shared" ca="1" si="2"/>
        <v>1</v>
      </c>
      <c r="E10">
        <f t="shared" ca="1" si="3"/>
        <v>1785</v>
      </c>
      <c r="F10">
        <f t="shared" ca="1" si="4"/>
        <v>2995</v>
      </c>
      <c r="G10">
        <f t="shared" ca="1" si="5"/>
        <v>18</v>
      </c>
      <c r="H10">
        <f t="shared" ca="1" si="6"/>
        <v>15</v>
      </c>
      <c r="I10">
        <f t="shared" ca="1" si="7"/>
        <v>96</v>
      </c>
      <c r="J10">
        <f t="shared" ca="1" si="8"/>
        <v>8</v>
      </c>
      <c r="K10">
        <f t="shared" ca="1" si="9"/>
        <v>52</v>
      </c>
      <c r="L10">
        <f t="shared" ca="1" si="10"/>
        <v>1351</v>
      </c>
      <c r="M10">
        <f t="shared" ca="1" si="11"/>
        <v>660</v>
      </c>
      <c r="N10">
        <f t="shared" ca="1" si="12"/>
        <v>4096</v>
      </c>
      <c r="O10">
        <f t="shared" ca="1" si="12"/>
        <v>3250</v>
      </c>
      <c r="P10">
        <f t="shared" ca="1" si="13"/>
        <v>2069</v>
      </c>
      <c r="Q10" t="s">
        <v>151</v>
      </c>
      <c r="R10">
        <f t="shared" ca="1" si="14"/>
        <v>251</v>
      </c>
      <c r="S10">
        <f t="shared" ca="1" si="15"/>
        <v>103</v>
      </c>
      <c r="T10" t="s">
        <v>152</v>
      </c>
    </row>
    <row r="11" spans="1:20" x14ac:dyDescent="0.25">
      <c r="A11" s="1">
        <v>43475</v>
      </c>
      <c r="B11">
        <f t="shared" ca="1" si="0"/>
        <v>478</v>
      </c>
      <c r="C11">
        <f t="shared" ca="1" si="1"/>
        <v>7</v>
      </c>
      <c r="D11">
        <f t="shared" ca="1" si="2"/>
        <v>11</v>
      </c>
      <c r="E11">
        <f t="shared" ca="1" si="3"/>
        <v>1558</v>
      </c>
      <c r="F11">
        <f t="shared" ca="1" si="4"/>
        <v>2656</v>
      </c>
      <c r="G11">
        <f t="shared" ca="1" si="5"/>
        <v>28</v>
      </c>
      <c r="H11">
        <f t="shared" ca="1" si="6"/>
        <v>14</v>
      </c>
      <c r="I11">
        <f t="shared" ca="1" si="7"/>
        <v>91</v>
      </c>
      <c r="J11">
        <f t="shared" ca="1" si="8"/>
        <v>6</v>
      </c>
      <c r="K11">
        <f t="shared" ca="1" si="9"/>
        <v>463</v>
      </c>
      <c r="L11">
        <f t="shared" ca="1" si="10"/>
        <v>615</v>
      </c>
      <c r="M11">
        <f t="shared" ca="1" si="11"/>
        <v>1633</v>
      </c>
      <c r="N11">
        <f t="shared" ca="1" si="12"/>
        <v>2005</v>
      </c>
      <c r="O11">
        <f t="shared" ca="1" si="12"/>
        <v>424</v>
      </c>
      <c r="P11">
        <f t="shared" ca="1" si="13"/>
        <v>1753</v>
      </c>
      <c r="Q11" t="s">
        <v>153</v>
      </c>
      <c r="R11">
        <f t="shared" ca="1" si="14"/>
        <v>8</v>
      </c>
      <c r="S11">
        <f t="shared" ca="1" si="15"/>
        <v>28</v>
      </c>
      <c r="T11" t="s">
        <v>149</v>
      </c>
    </row>
    <row r="12" spans="1:20" x14ac:dyDescent="0.25">
      <c r="A12" s="1">
        <v>43476</v>
      </c>
      <c r="B12">
        <f t="shared" ca="1" si="0"/>
        <v>177</v>
      </c>
      <c r="C12">
        <f t="shared" ca="1" si="1"/>
        <v>6</v>
      </c>
      <c r="D12">
        <f t="shared" ca="1" si="2"/>
        <v>10</v>
      </c>
      <c r="E12">
        <f t="shared" ca="1" si="3"/>
        <v>1777</v>
      </c>
      <c r="F12">
        <f t="shared" ca="1" si="4"/>
        <v>1620</v>
      </c>
      <c r="G12">
        <f t="shared" ca="1" si="5"/>
        <v>13</v>
      </c>
      <c r="H12">
        <f t="shared" ca="1" si="6"/>
        <v>4</v>
      </c>
      <c r="I12">
        <f t="shared" ca="1" si="7"/>
        <v>98</v>
      </c>
      <c r="J12">
        <f t="shared" ca="1" si="8"/>
        <v>8</v>
      </c>
      <c r="K12">
        <f t="shared" ca="1" si="9"/>
        <v>484</v>
      </c>
      <c r="L12">
        <f t="shared" ca="1" si="10"/>
        <v>1979</v>
      </c>
      <c r="M12">
        <f t="shared" ca="1" si="11"/>
        <v>1998</v>
      </c>
      <c r="N12">
        <f t="shared" ca="1" si="12"/>
        <v>4804</v>
      </c>
      <c r="O12">
        <f t="shared" ca="1" si="12"/>
        <v>1017</v>
      </c>
      <c r="P12">
        <f t="shared" ca="1" si="13"/>
        <v>5533</v>
      </c>
      <c r="Q12" t="s">
        <v>154</v>
      </c>
      <c r="R12">
        <f t="shared" ca="1" si="14"/>
        <v>732</v>
      </c>
      <c r="S12">
        <f t="shared" ca="1" si="15"/>
        <v>29</v>
      </c>
      <c r="T12" t="s">
        <v>149</v>
      </c>
    </row>
    <row r="13" spans="1:20" x14ac:dyDescent="0.25">
      <c r="A13" s="1">
        <v>43477</v>
      </c>
      <c r="B13">
        <f t="shared" ca="1" si="0"/>
        <v>419</v>
      </c>
      <c r="C13">
        <f t="shared" ca="1" si="1"/>
        <v>24</v>
      </c>
      <c r="D13">
        <f t="shared" ca="1" si="2"/>
        <v>9</v>
      </c>
      <c r="E13">
        <f t="shared" ca="1" si="3"/>
        <v>1835</v>
      </c>
      <c r="F13">
        <f t="shared" ca="1" si="4"/>
        <v>2714</v>
      </c>
      <c r="G13">
        <f t="shared" ca="1" si="5"/>
        <v>44</v>
      </c>
      <c r="H13">
        <f t="shared" ca="1" si="6"/>
        <v>4</v>
      </c>
      <c r="I13">
        <f t="shared" ca="1" si="7"/>
        <v>81</v>
      </c>
      <c r="J13">
        <f t="shared" ca="1" si="8"/>
        <v>3</v>
      </c>
      <c r="K13">
        <f t="shared" ca="1" si="9"/>
        <v>829</v>
      </c>
      <c r="L13">
        <f t="shared" ca="1" si="10"/>
        <v>1004</v>
      </c>
      <c r="M13">
        <f t="shared" ca="1" si="11"/>
        <v>761</v>
      </c>
      <c r="N13">
        <f t="shared" ca="1" si="12"/>
        <v>3391</v>
      </c>
      <c r="O13">
        <f t="shared" ca="1" si="12"/>
        <v>4147</v>
      </c>
      <c r="P13">
        <f t="shared" ca="1" si="13"/>
        <v>1876</v>
      </c>
      <c r="Q13" t="s">
        <v>155</v>
      </c>
      <c r="R13">
        <f t="shared" ca="1" si="14"/>
        <v>766</v>
      </c>
      <c r="S13">
        <f t="shared" ca="1" si="15"/>
        <v>30</v>
      </c>
      <c r="T13" t="s">
        <v>152</v>
      </c>
    </row>
    <row r="14" spans="1:20" x14ac:dyDescent="0.25">
      <c r="A14" s="1">
        <v>43478</v>
      </c>
      <c r="B14">
        <f t="shared" ca="1" si="0"/>
        <v>345</v>
      </c>
      <c r="C14">
        <f t="shared" ca="1" si="1"/>
        <v>5</v>
      </c>
      <c r="D14">
        <f t="shared" ca="1" si="2"/>
        <v>12</v>
      </c>
      <c r="E14">
        <f t="shared" ca="1" si="3"/>
        <v>1384</v>
      </c>
      <c r="F14">
        <f t="shared" ca="1" si="4"/>
        <v>2651</v>
      </c>
      <c r="G14">
        <f t="shared" ca="1" si="5"/>
        <v>3</v>
      </c>
      <c r="H14">
        <f t="shared" ca="1" si="6"/>
        <v>1</v>
      </c>
      <c r="I14">
        <f t="shared" ca="1" si="7"/>
        <v>89</v>
      </c>
      <c r="J14">
        <f t="shared" ca="1" si="8"/>
        <v>3</v>
      </c>
      <c r="K14">
        <f t="shared" ca="1" si="9"/>
        <v>1561</v>
      </c>
      <c r="L14">
        <f t="shared" ca="1" si="10"/>
        <v>564</v>
      </c>
      <c r="M14">
        <f t="shared" ca="1" si="11"/>
        <v>981</v>
      </c>
      <c r="N14">
        <f t="shared" ca="1" si="12"/>
        <v>1613</v>
      </c>
      <c r="O14">
        <f t="shared" ca="1" si="12"/>
        <v>1156</v>
      </c>
      <c r="P14">
        <f t="shared" ca="1" si="13"/>
        <v>2706</v>
      </c>
      <c r="Q14" t="s">
        <v>148</v>
      </c>
      <c r="R14">
        <f t="shared" ca="1" si="14"/>
        <v>790</v>
      </c>
      <c r="S14">
        <f t="shared" ca="1" si="15"/>
        <v>105</v>
      </c>
      <c r="T14" t="s">
        <v>149</v>
      </c>
    </row>
    <row r="15" spans="1:20" x14ac:dyDescent="0.25">
      <c r="A15" s="1">
        <v>43479</v>
      </c>
      <c r="B15">
        <f t="shared" ca="1" si="0"/>
        <v>170</v>
      </c>
      <c r="C15">
        <f t="shared" ca="1" si="1"/>
        <v>17</v>
      </c>
      <c r="D15">
        <f t="shared" ca="1" si="2"/>
        <v>18</v>
      </c>
      <c r="E15">
        <f t="shared" ca="1" si="3"/>
        <v>1541</v>
      </c>
      <c r="F15">
        <f t="shared" ca="1" si="4"/>
        <v>2744</v>
      </c>
      <c r="G15">
        <f t="shared" ca="1" si="5"/>
        <v>7</v>
      </c>
      <c r="H15">
        <f t="shared" ca="1" si="6"/>
        <v>8</v>
      </c>
      <c r="I15">
        <f t="shared" ca="1" si="7"/>
        <v>90</v>
      </c>
      <c r="J15">
        <f t="shared" ca="1" si="8"/>
        <v>9</v>
      </c>
      <c r="K15">
        <f t="shared" ca="1" si="9"/>
        <v>224</v>
      </c>
      <c r="L15">
        <f t="shared" ca="1" si="10"/>
        <v>1514</v>
      </c>
      <c r="M15">
        <f t="shared" ca="1" si="11"/>
        <v>169</v>
      </c>
      <c r="N15">
        <f t="shared" ca="1" si="12"/>
        <v>409</v>
      </c>
      <c r="O15">
        <f t="shared" ca="1" si="12"/>
        <v>977</v>
      </c>
      <c r="P15">
        <f t="shared" ca="1" si="13"/>
        <v>4468</v>
      </c>
      <c r="Q15" t="s">
        <v>150</v>
      </c>
      <c r="R15">
        <f t="shared" ca="1" si="14"/>
        <v>352</v>
      </c>
      <c r="S15">
        <f t="shared" ca="1" si="15"/>
        <v>233</v>
      </c>
      <c r="T15" t="s">
        <v>149</v>
      </c>
    </row>
    <row r="16" spans="1:20" x14ac:dyDescent="0.25">
      <c r="A16" s="1">
        <v>43480</v>
      </c>
      <c r="B16">
        <f t="shared" ca="1" si="0"/>
        <v>290</v>
      </c>
      <c r="C16">
        <f t="shared" ca="1" si="1"/>
        <v>7</v>
      </c>
      <c r="D16">
        <f t="shared" ca="1" si="2"/>
        <v>18</v>
      </c>
      <c r="E16">
        <f t="shared" ca="1" si="3"/>
        <v>1983</v>
      </c>
      <c r="F16">
        <f t="shared" ca="1" si="4"/>
        <v>2700</v>
      </c>
      <c r="G16">
        <f t="shared" ca="1" si="5"/>
        <v>27</v>
      </c>
      <c r="H16">
        <f t="shared" ca="1" si="6"/>
        <v>9</v>
      </c>
      <c r="I16">
        <f t="shared" ca="1" si="7"/>
        <v>88</v>
      </c>
      <c r="J16">
        <f t="shared" ca="1" si="8"/>
        <v>1</v>
      </c>
      <c r="K16">
        <f t="shared" ca="1" si="9"/>
        <v>1221</v>
      </c>
      <c r="L16">
        <f t="shared" ca="1" si="10"/>
        <v>1764</v>
      </c>
      <c r="M16">
        <f t="shared" ca="1" si="11"/>
        <v>369</v>
      </c>
      <c r="N16">
        <f t="shared" ca="1" si="12"/>
        <v>2465</v>
      </c>
      <c r="O16">
        <f t="shared" ca="1" si="12"/>
        <v>4266</v>
      </c>
      <c r="P16">
        <f t="shared" ca="1" si="13"/>
        <v>3606</v>
      </c>
      <c r="Q16" t="s">
        <v>151</v>
      </c>
      <c r="R16">
        <f t="shared" ca="1" si="14"/>
        <v>296</v>
      </c>
      <c r="S16">
        <f t="shared" ca="1" si="15"/>
        <v>179</v>
      </c>
      <c r="T16" t="s">
        <v>152</v>
      </c>
    </row>
    <row r="17" spans="1:20" x14ac:dyDescent="0.25">
      <c r="A17" s="1">
        <v>43481</v>
      </c>
      <c r="B17">
        <f t="shared" ca="1" si="0"/>
        <v>279</v>
      </c>
      <c r="C17">
        <f t="shared" ca="1" si="1"/>
        <v>9</v>
      </c>
      <c r="D17">
        <f t="shared" ca="1" si="2"/>
        <v>16</v>
      </c>
      <c r="E17">
        <f t="shared" ca="1" si="3"/>
        <v>1527</v>
      </c>
      <c r="F17">
        <f t="shared" ca="1" si="4"/>
        <v>2341</v>
      </c>
      <c r="G17">
        <f t="shared" ca="1" si="5"/>
        <v>39</v>
      </c>
      <c r="H17">
        <f t="shared" ca="1" si="6"/>
        <v>22</v>
      </c>
      <c r="I17">
        <f t="shared" ca="1" si="7"/>
        <v>77</v>
      </c>
      <c r="J17">
        <f t="shared" ca="1" si="8"/>
        <v>9</v>
      </c>
      <c r="K17">
        <f t="shared" ca="1" si="9"/>
        <v>1118</v>
      </c>
      <c r="L17">
        <f t="shared" ca="1" si="10"/>
        <v>1098</v>
      </c>
      <c r="M17">
        <f t="shared" ca="1" si="11"/>
        <v>499</v>
      </c>
      <c r="N17">
        <f t="shared" ca="1" si="12"/>
        <v>2124</v>
      </c>
      <c r="O17">
        <f t="shared" ca="1" si="12"/>
        <v>4912</v>
      </c>
      <c r="P17">
        <f t="shared" ca="1" si="13"/>
        <v>1746</v>
      </c>
      <c r="Q17" t="s">
        <v>153</v>
      </c>
      <c r="R17">
        <f t="shared" ca="1" si="14"/>
        <v>562</v>
      </c>
      <c r="S17">
        <f t="shared" ca="1" si="15"/>
        <v>215</v>
      </c>
      <c r="T17" t="s">
        <v>149</v>
      </c>
    </row>
    <row r="18" spans="1:20" x14ac:dyDescent="0.25">
      <c r="A18" s="1">
        <v>43482</v>
      </c>
      <c r="B18">
        <f t="shared" ca="1" si="0"/>
        <v>243</v>
      </c>
      <c r="C18">
        <f t="shared" ca="1" si="1"/>
        <v>1</v>
      </c>
      <c r="D18">
        <f t="shared" ca="1" si="2"/>
        <v>18</v>
      </c>
      <c r="E18">
        <f t="shared" ca="1" si="3"/>
        <v>1805</v>
      </c>
      <c r="F18">
        <f t="shared" ca="1" si="4"/>
        <v>2919</v>
      </c>
      <c r="G18">
        <f t="shared" ca="1" si="5"/>
        <v>32</v>
      </c>
      <c r="H18">
        <f t="shared" ca="1" si="6"/>
        <v>7</v>
      </c>
      <c r="I18">
        <f t="shared" ca="1" si="7"/>
        <v>89</v>
      </c>
      <c r="J18">
        <f t="shared" ca="1" si="8"/>
        <v>5</v>
      </c>
      <c r="K18">
        <f t="shared" ca="1" si="9"/>
        <v>1607</v>
      </c>
      <c r="L18">
        <f t="shared" ca="1" si="10"/>
        <v>1566</v>
      </c>
      <c r="M18">
        <f t="shared" ca="1" si="11"/>
        <v>1710</v>
      </c>
      <c r="N18">
        <f t="shared" ca="1" si="12"/>
        <v>798</v>
      </c>
      <c r="O18">
        <f t="shared" ca="1" si="12"/>
        <v>3795</v>
      </c>
      <c r="P18">
        <f t="shared" ca="1" si="13"/>
        <v>419</v>
      </c>
      <c r="Q18" t="s">
        <v>154</v>
      </c>
      <c r="R18">
        <f t="shared" ca="1" si="14"/>
        <v>339</v>
      </c>
      <c r="S18">
        <f t="shared" ca="1" si="15"/>
        <v>115</v>
      </c>
      <c r="T18" t="s">
        <v>149</v>
      </c>
    </row>
    <row r="19" spans="1:20" x14ac:dyDescent="0.25">
      <c r="A19" s="1">
        <v>43483</v>
      </c>
      <c r="B19">
        <f t="shared" ca="1" si="0"/>
        <v>136</v>
      </c>
      <c r="C19">
        <f t="shared" ca="1" si="1"/>
        <v>12</v>
      </c>
      <c r="D19">
        <f t="shared" ca="1" si="2"/>
        <v>8</v>
      </c>
      <c r="E19">
        <f t="shared" ca="1" si="3"/>
        <v>1884</v>
      </c>
      <c r="F19">
        <f t="shared" ca="1" si="4"/>
        <v>2642</v>
      </c>
      <c r="G19">
        <f t="shared" ca="1" si="5"/>
        <v>32</v>
      </c>
      <c r="H19">
        <f t="shared" ca="1" si="6"/>
        <v>10</v>
      </c>
      <c r="I19">
        <f t="shared" ca="1" si="7"/>
        <v>89</v>
      </c>
      <c r="J19">
        <f t="shared" ca="1" si="8"/>
        <v>2</v>
      </c>
      <c r="K19">
        <f t="shared" ca="1" si="9"/>
        <v>1045</v>
      </c>
      <c r="L19">
        <f t="shared" ca="1" si="10"/>
        <v>1084</v>
      </c>
      <c r="M19">
        <f t="shared" ca="1" si="11"/>
        <v>1643</v>
      </c>
      <c r="N19">
        <f t="shared" ca="1" si="12"/>
        <v>4365</v>
      </c>
      <c r="O19">
        <f t="shared" ca="1" si="12"/>
        <v>2547</v>
      </c>
      <c r="P19">
        <f t="shared" ca="1" si="13"/>
        <v>2217</v>
      </c>
      <c r="Q19" t="s">
        <v>155</v>
      </c>
      <c r="R19">
        <f t="shared" ca="1" si="14"/>
        <v>177</v>
      </c>
      <c r="S19">
        <f t="shared" ca="1" si="15"/>
        <v>21</v>
      </c>
      <c r="T19" t="s">
        <v>152</v>
      </c>
    </row>
    <row r="20" spans="1:20" x14ac:dyDescent="0.25">
      <c r="A20" s="1">
        <v>43484</v>
      </c>
      <c r="B20">
        <f t="shared" ca="1" si="0"/>
        <v>76</v>
      </c>
      <c r="C20">
        <f t="shared" ca="1" si="1"/>
        <v>0</v>
      </c>
      <c r="D20">
        <f t="shared" ca="1" si="2"/>
        <v>5</v>
      </c>
      <c r="E20">
        <f t="shared" ca="1" si="3"/>
        <v>1675</v>
      </c>
      <c r="F20">
        <f t="shared" ca="1" si="4"/>
        <v>1991</v>
      </c>
      <c r="G20">
        <f t="shared" ca="1" si="5"/>
        <v>30</v>
      </c>
      <c r="H20">
        <f t="shared" ca="1" si="6"/>
        <v>7</v>
      </c>
      <c r="I20">
        <f t="shared" ca="1" si="7"/>
        <v>78</v>
      </c>
      <c r="J20">
        <f t="shared" ca="1" si="8"/>
        <v>0</v>
      </c>
      <c r="K20">
        <f t="shared" ca="1" si="9"/>
        <v>16</v>
      </c>
      <c r="L20">
        <f t="shared" ca="1" si="10"/>
        <v>581</v>
      </c>
      <c r="M20">
        <f t="shared" ca="1" si="11"/>
        <v>718</v>
      </c>
      <c r="N20">
        <f t="shared" ca="1" si="12"/>
        <v>3064</v>
      </c>
      <c r="O20">
        <f t="shared" ca="1" si="12"/>
        <v>3347</v>
      </c>
      <c r="P20">
        <f t="shared" ca="1" si="13"/>
        <v>4904</v>
      </c>
      <c r="Q20" t="s">
        <v>148</v>
      </c>
      <c r="R20">
        <f t="shared" ca="1" si="14"/>
        <v>572</v>
      </c>
      <c r="S20">
        <f t="shared" ca="1" si="15"/>
        <v>200</v>
      </c>
      <c r="T20" t="s">
        <v>149</v>
      </c>
    </row>
    <row r="21" spans="1:20" x14ac:dyDescent="0.25">
      <c r="A21" s="1">
        <v>43485</v>
      </c>
      <c r="B21">
        <f t="shared" ca="1" si="0"/>
        <v>171</v>
      </c>
      <c r="C21">
        <f t="shared" ca="1" si="1"/>
        <v>18</v>
      </c>
      <c r="D21">
        <f t="shared" ca="1" si="2"/>
        <v>3</v>
      </c>
      <c r="E21">
        <f t="shared" ca="1" si="3"/>
        <v>1697</v>
      </c>
      <c r="F21">
        <f t="shared" ca="1" si="4"/>
        <v>1659</v>
      </c>
      <c r="G21">
        <f t="shared" ca="1" si="5"/>
        <v>29</v>
      </c>
      <c r="H21">
        <f t="shared" ca="1" si="6"/>
        <v>25</v>
      </c>
      <c r="I21">
        <f t="shared" ca="1" si="7"/>
        <v>84</v>
      </c>
      <c r="J21">
        <f t="shared" ca="1" si="8"/>
        <v>6</v>
      </c>
      <c r="K21">
        <f t="shared" ca="1" si="9"/>
        <v>733</v>
      </c>
      <c r="L21">
        <f t="shared" ca="1" si="10"/>
        <v>1217</v>
      </c>
      <c r="M21">
        <f t="shared" ca="1" si="11"/>
        <v>1289</v>
      </c>
      <c r="N21">
        <f t="shared" ca="1" si="12"/>
        <v>4163</v>
      </c>
      <c r="O21">
        <f t="shared" ca="1" si="12"/>
        <v>2318</v>
      </c>
      <c r="P21">
        <f t="shared" ca="1" si="13"/>
        <v>3970</v>
      </c>
      <c r="Q21" t="s">
        <v>150</v>
      </c>
      <c r="R21">
        <f t="shared" ca="1" si="14"/>
        <v>721</v>
      </c>
      <c r="S21">
        <f t="shared" ca="1" si="15"/>
        <v>228</v>
      </c>
      <c r="T21" t="s">
        <v>149</v>
      </c>
    </row>
    <row r="22" spans="1:20" x14ac:dyDescent="0.25">
      <c r="A22" s="1">
        <v>43486</v>
      </c>
      <c r="B22">
        <f t="shared" ca="1" si="0"/>
        <v>278</v>
      </c>
      <c r="C22">
        <f t="shared" ca="1" si="1"/>
        <v>15</v>
      </c>
      <c r="D22">
        <f t="shared" ca="1" si="2"/>
        <v>8</v>
      </c>
      <c r="E22">
        <f t="shared" ca="1" si="3"/>
        <v>1738</v>
      </c>
      <c r="F22">
        <f t="shared" ca="1" si="4"/>
        <v>2707</v>
      </c>
      <c r="G22">
        <f t="shared" ca="1" si="5"/>
        <v>43</v>
      </c>
      <c r="H22">
        <f t="shared" ca="1" si="6"/>
        <v>1</v>
      </c>
      <c r="I22">
        <f t="shared" ca="1" si="7"/>
        <v>96</v>
      </c>
      <c r="J22">
        <f t="shared" ca="1" si="8"/>
        <v>7</v>
      </c>
      <c r="K22">
        <f t="shared" ca="1" si="9"/>
        <v>447</v>
      </c>
      <c r="L22">
        <f t="shared" ca="1" si="10"/>
        <v>1424</v>
      </c>
      <c r="M22">
        <f t="shared" ca="1" si="11"/>
        <v>1390</v>
      </c>
      <c r="N22">
        <f t="shared" ca="1" si="12"/>
        <v>507</v>
      </c>
      <c r="O22">
        <f t="shared" ca="1" si="12"/>
        <v>4124</v>
      </c>
      <c r="P22">
        <f t="shared" ca="1" si="13"/>
        <v>592</v>
      </c>
      <c r="Q22" t="s">
        <v>151</v>
      </c>
      <c r="R22">
        <f t="shared" ca="1" si="14"/>
        <v>390</v>
      </c>
      <c r="S22">
        <f t="shared" ca="1" si="15"/>
        <v>52</v>
      </c>
      <c r="T22" t="s">
        <v>152</v>
      </c>
    </row>
    <row r="23" spans="1:20" x14ac:dyDescent="0.25">
      <c r="A23" s="1">
        <v>43487</v>
      </c>
      <c r="B23">
        <f t="shared" ca="1" si="0"/>
        <v>392</v>
      </c>
      <c r="C23">
        <f t="shared" ca="1" si="1"/>
        <v>12</v>
      </c>
      <c r="D23">
        <f t="shared" ca="1" si="2"/>
        <v>13</v>
      </c>
      <c r="E23">
        <f t="shared" ca="1" si="3"/>
        <v>1851</v>
      </c>
      <c r="F23">
        <f t="shared" ca="1" si="4"/>
        <v>2944</v>
      </c>
      <c r="G23">
        <f t="shared" ca="1" si="5"/>
        <v>33</v>
      </c>
      <c r="H23">
        <f t="shared" ca="1" si="6"/>
        <v>22</v>
      </c>
      <c r="I23">
        <f t="shared" ca="1" si="7"/>
        <v>86</v>
      </c>
      <c r="J23">
        <f t="shared" ca="1" si="8"/>
        <v>7</v>
      </c>
      <c r="K23">
        <f t="shared" ca="1" si="9"/>
        <v>25</v>
      </c>
      <c r="L23">
        <f t="shared" ca="1" si="10"/>
        <v>1402</v>
      </c>
      <c r="M23">
        <f t="shared" ca="1" si="11"/>
        <v>1206</v>
      </c>
      <c r="N23">
        <f t="shared" ca="1" si="12"/>
        <v>4113</v>
      </c>
      <c r="O23">
        <f t="shared" ca="1" si="12"/>
        <v>1051</v>
      </c>
      <c r="P23">
        <f t="shared" ca="1" si="13"/>
        <v>5561</v>
      </c>
      <c r="Q23" t="s">
        <v>153</v>
      </c>
      <c r="R23">
        <f t="shared" ca="1" si="14"/>
        <v>5</v>
      </c>
      <c r="S23">
        <f t="shared" ca="1" si="15"/>
        <v>98</v>
      </c>
      <c r="T23" t="s">
        <v>149</v>
      </c>
    </row>
    <row r="24" spans="1:20" x14ac:dyDescent="0.25">
      <c r="A24" s="1">
        <v>43488</v>
      </c>
      <c r="B24">
        <f t="shared" ca="1" si="0"/>
        <v>404</v>
      </c>
      <c r="C24">
        <f t="shared" ca="1" si="1"/>
        <v>12</v>
      </c>
      <c r="D24">
        <f t="shared" ca="1" si="2"/>
        <v>1</v>
      </c>
      <c r="E24">
        <f t="shared" ca="1" si="3"/>
        <v>1423</v>
      </c>
      <c r="F24">
        <f t="shared" ca="1" si="4"/>
        <v>2414</v>
      </c>
      <c r="G24">
        <f t="shared" ca="1" si="5"/>
        <v>2</v>
      </c>
      <c r="H24">
        <f t="shared" ca="1" si="6"/>
        <v>24</v>
      </c>
      <c r="I24">
        <f t="shared" ca="1" si="7"/>
        <v>97</v>
      </c>
      <c r="J24">
        <f t="shared" ca="1" si="8"/>
        <v>10</v>
      </c>
      <c r="K24">
        <f t="shared" ca="1" si="9"/>
        <v>527</v>
      </c>
      <c r="L24">
        <f t="shared" ca="1" si="10"/>
        <v>1903</v>
      </c>
      <c r="M24">
        <f t="shared" ca="1" si="11"/>
        <v>366</v>
      </c>
      <c r="N24">
        <f t="shared" ca="1" si="12"/>
        <v>588</v>
      </c>
      <c r="O24">
        <f t="shared" ca="1" si="12"/>
        <v>746</v>
      </c>
      <c r="P24">
        <f t="shared" ca="1" si="13"/>
        <v>3084</v>
      </c>
      <c r="Q24" t="s">
        <v>154</v>
      </c>
      <c r="R24">
        <f t="shared" ca="1" si="14"/>
        <v>226</v>
      </c>
      <c r="S24">
        <f t="shared" ca="1" si="15"/>
        <v>212</v>
      </c>
      <c r="T24" t="s">
        <v>149</v>
      </c>
    </row>
    <row r="25" spans="1:20" x14ac:dyDescent="0.25">
      <c r="A25" s="1">
        <v>43489</v>
      </c>
      <c r="B25">
        <f t="shared" ca="1" si="0"/>
        <v>428</v>
      </c>
      <c r="C25">
        <f t="shared" ca="1" si="1"/>
        <v>17</v>
      </c>
      <c r="D25">
        <f t="shared" ca="1" si="2"/>
        <v>7</v>
      </c>
      <c r="E25">
        <f t="shared" ca="1" si="3"/>
        <v>1808</v>
      </c>
      <c r="F25">
        <f t="shared" ca="1" si="4"/>
        <v>1730</v>
      </c>
      <c r="G25">
        <f t="shared" ca="1" si="5"/>
        <v>2</v>
      </c>
      <c r="H25">
        <f t="shared" ca="1" si="6"/>
        <v>3</v>
      </c>
      <c r="I25">
        <f t="shared" ca="1" si="7"/>
        <v>86</v>
      </c>
      <c r="J25">
        <f t="shared" ca="1" si="8"/>
        <v>9</v>
      </c>
      <c r="K25">
        <f t="shared" ca="1" si="9"/>
        <v>970</v>
      </c>
      <c r="L25">
        <f t="shared" ca="1" si="10"/>
        <v>1398</v>
      </c>
      <c r="M25">
        <f t="shared" ca="1" si="11"/>
        <v>929</v>
      </c>
      <c r="N25">
        <f t="shared" ca="1" si="12"/>
        <v>1463</v>
      </c>
      <c r="O25">
        <f t="shared" ca="1" si="12"/>
        <v>156</v>
      </c>
      <c r="P25">
        <f t="shared" ca="1" si="13"/>
        <v>490</v>
      </c>
      <c r="Q25" t="s">
        <v>155</v>
      </c>
      <c r="R25">
        <f t="shared" ca="1" si="14"/>
        <v>563</v>
      </c>
      <c r="S25">
        <f t="shared" ca="1" si="15"/>
        <v>66</v>
      </c>
      <c r="T25" t="s">
        <v>152</v>
      </c>
    </row>
    <row r="26" spans="1:20" x14ac:dyDescent="0.25">
      <c r="A26" s="1">
        <v>43490</v>
      </c>
      <c r="B26">
        <f t="shared" ca="1" si="0"/>
        <v>495</v>
      </c>
      <c r="C26">
        <f t="shared" ca="1" si="1"/>
        <v>24</v>
      </c>
      <c r="D26">
        <f t="shared" ca="1" si="2"/>
        <v>3</v>
      </c>
      <c r="E26">
        <f t="shared" ca="1" si="3"/>
        <v>1463</v>
      </c>
      <c r="F26">
        <f t="shared" ca="1" si="4"/>
        <v>1737</v>
      </c>
      <c r="G26">
        <f t="shared" ca="1" si="5"/>
        <v>6</v>
      </c>
      <c r="H26">
        <f t="shared" ca="1" si="6"/>
        <v>5</v>
      </c>
      <c r="I26">
        <f t="shared" ca="1" si="7"/>
        <v>90</v>
      </c>
      <c r="J26">
        <f t="shared" ca="1" si="8"/>
        <v>0</v>
      </c>
      <c r="K26">
        <f t="shared" ca="1" si="9"/>
        <v>1574</v>
      </c>
      <c r="L26">
        <f t="shared" ca="1" si="10"/>
        <v>1070</v>
      </c>
      <c r="M26">
        <f t="shared" ca="1" si="11"/>
        <v>244</v>
      </c>
      <c r="N26">
        <f t="shared" ca="1" si="12"/>
        <v>2256</v>
      </c>
      <c r="O26">
        <f t="shared" ca="1" si="12"/>
        <v>320</v>
      </c>
      <c r="P26">
        <f t="shared" ca="1" si="13"/>
        <v>5462</v>
      </c>
      <c r="Q26" t="s">
        <v>148</v>
      </c>
      <c r="R26">
        <f t="shared" ca="1" si="14"/>
        <v>662</v>
      </c>
      <c r="S26">
        <f t="shared" ca="1" si="15"/>
        <v>214</v>
      </c>
      <c r="T26" t="s">
        <v>149</v>
      </c>
    </row>
    <row r="27" spans="1:20" x14ac:dyDescent="0.25">
      <c r="A27" s="1">
        <v>43491</v>
      </c>
      <c r="B27">
        <f t="shared" ca="1" si="0"/>
        <v>60</v>
      </c>
      <c r="C27">
        <f t="shared" ca="1" si="1"/>
        <v>8</v>
      </c>
      <c r="D27">
        <f t="shared" ca="1" si="2"/>
        <v>6</v>
      </c>
      <c r="E27">
        <f t="shared" ca="1" si="3"/>
        <v>1583</v>
      </c>
      <c r="F27">
        <f t="shared" ca="1" si="4"/>
        <v>1577</v>
      </c>
      <c r="G27">
        <f t="shared" ca="1" si="5"/>
        <v>28</v>
      </c>
      <c r="H27">
        <f t="shared" ca="1" si="6"/>
        <v>0</v>
      </c>
      <c r="I27">
        <f t="shared" ca="1" si="7"/>
        <v>95</v>
      </c>
      <c r="J27">
        <f t="shared" ca="1" si="8"/>
        <v>5</v>
      </c>
      <c r="K27">
        <f t="shared" ca="1" si="9"/>
        <v>756</v>
      </c>
      <c r="L27">
        <f t="shared" ca="1" si="10"/>
        <v>1995</v>
      </c>
      <c r="M27">
        <f t="shared" ca="1" si="11"/>
        <v>734</v>
      </c>
      <c r="N27">
        <f t="shared" ca="1" si="12"/>
        <v>2518</v>
      </c>
      <c r="O27">
        <f t="shared" ca="1" si="12"/>
        <v>2910</v>
      </c>
      <c r="P27">
        <f t="shared" ca="1" si="13"/>
        <v>4227</v>
      </c>
      <c r="Q27" t="s">
        <v>150</v>
      </c>
      <c r="R27">
        <f t="shared" ca="1" si="14"/>
        <v>984</v>
      </c>
      <c r="S27">
        <f t="shared" ca="1" si="15"/>
        <v>32</v>
      </c>
      <c r="T27" t="s">
        <v>149</v>
      </c>
    </row>
    <row r="28" spans="1:20" x14ac:dyDescent="0.25">
      <c r="A28" s="1">
        <v>43492</v>
      </c>
      <c r="B28">
        <f t="shared" ca="1" si="0"/>
        <v>478</v>
      </c>
      <c r="C28">
        <f t="shared" ca="1" si="1"/>
        <v>1</v>
      </c>
      <c r="D28">
        <f t="shared" ca="1" si="2"/>
        <v>0</v>
      </c>
      <c r="E28">
        <f t="shared" ca="1" si="3"/>
        <v>1758</v>
      </c>
      <c r="F28">
        <f t="shared" ca="1" si="4"/>
        <v>2162</v>
      </c>
      <c r="G28">
        <f t="shared" ca="1" si="5"/>
        <v>30</v>
      </c>
      <c r="H28">
        <f t="shared" ca="1" si="6"/>
        <v>20</v>
      </c>
      <c r="I28">
        <f t="shared" ca="1" si="7"/>
        <v>87</v>
      </c>
      <c r="J28">
        <f t="shared" ca="1" si="8"/>
        <v>3</v>
      </c>
      <c r="K28">
        <f t="shared" ca="1" si="9"/>
        <v>417</v>
      </c>
      <c r="L28">
        <f t="shared" ca="1" si="10"/>
        <v>1568</v>
      </c>
      <c r="M28">
        <f t="shared" ca="1" si="11"/>
        <v>1655</v>
      </c>
      <c r="N28">
        <f t="shared" ca="1" si="12"/>
        <v>3734</v>
      </c>
      <c r="O28">
        <f t="shared" ca="1" si="12"/>
        <v>4653</v>
      </c>
      <c r="P28">
        <f t="shared" ca="1" si="13"/>
        <v>5346</v>
      </c>
      <c r="Q28" t="s">
        <v>151</v>
      </c>
      <c r="R28">
        <f t="shared" ca="1" si="14"/>
        <v>194</v>
      </c>
      <c r="S28">
        <f t="shared" ca="1" si="15"/>
        <v>233</v>
      </c>
      <c r="T28" t="s">
        <v>152</v>
      </c>
    </row>
    <row r="29" spans="1:20" x14ac:dyDescent="0.25">
      <c r="A29" s="1">
        <v>43493</v>
      </c>
      <c r="B29">
        <f t="shared" ca="1" si="0"/>
        <v>5</v>
      </c>
      <c r="C29">
        <f t="shared" ca="1" si="1"/>
        <v>24</v>
      </c>
      <c r="D29">
        <f t="shared" ca="1" si="2"/>
        <v>16</v>
      </c>
      <c r="E29">
        <f t="shared" ca="1" si="3"/>
        <v>1059</v>
      </c>
      <c r="F29">
        <f t="shared" ca="1" si="4"/>
        <v>2495</v>
      </c>
      <c r="G29">
        <f t="shared" ca="1" si="5"/>
        <v>2</v>
      </c>
      <c r="H29">
        <f t="shared" ca="1" si="6"/>
        <v>11</v>
      </c>
      <c r="I29">
        <f t="shared" ca="1" si="7"/>
        <v>78</v>
      </c>
      <c r="J29">
        <f t="shared" ca="1" si="8"/>
        <v>2</v>
      </c>
      <c r="K29">
        <f t="shared" ca="1" si="9"/>
        <v>1779</v>
      </c>
      <c r="L29">
        <f t="shared" ca="1" si="10"/>
        <v>802</v>
      </c>
      <c r="M29">
        <f t="shared" ca="1" si="11"/>
        <v>705</v>
      </c>
      <c r="N29">
        <f t="shared" ca="1" si="12"/>
        <v>4664</v>
      </c>
      <c r="O29">
        <f t="shared" ca="1" si="12"/>
        <v>1517</v>
      </c>
      <c r="P29">
        <f t="shared" ca="1" si="13"/>
        <v>5243</v>
      </c>
      <c r="Q29" t="s">
        <v>153</v>
      </c>
      <c r="R29">
        <f t="shared" ca="1" si="14"/>
        <v>232</v>
      </c>
      <c r="S29">
        <f t="shared" ca="1" si="15"/>
        <v>102</v>
      </c>
      <c r="T29" t="s">
        <v>149</v>
      </c>
    </row>
    <row r="30" spans="1:20" x14ac:dyDescent="0.25">
      <c r="A30" s="1">
        <v>43494</v>
      </c>
      <c r="B30">
        <f t="shared" ca="1" si="0"/>
        <v>100</v>
      </c>
      <c r="C30">
        <f t="shared" ca="1" si="1"/>
        <v>15</v>
      </c>
      <c r="D30">
        <f t="shared" ca="1" si="2"/>
        <v>5</v>
      </c>
      <c r="E30">
        <f t="shared" ca="1" si="3"/>
        <v>1236</v>
      </c>
      <c r="F30">
        <f t="shared" ca="1" si="4"/>
        <v>2915</v>
      </c>
      <c r="G30">
        <f t="shared" ca="1" si="5"/>
        <v>30</v>
      </c>
      <c r="H30">
        <f t="shared" ca="1" si="6"/>
        <v>1</v>
      </c>
      <c r="I30">
        <f t="shared" ca="1" si="7"/>
        <v>97</v>
      </c>
      <c r="J30">
        <f t="shared" ca="1" si="8"/>
        <v>3</v>
      </c>
      <c r="K30">
        <f t="shared" ca="1" si="9"/>
        <v>1349</v>
      </c>
      <c r="L30">
        <f t="shared" ca="1" si="10"/>
        <v>1899</v>
      </c>
      <c r="M30">
        <f t="shared" ca="1" si="11"/>
        <v>1013</v>
      </c>
      <c r="N30">
        <f t="shared" ca="1" si="12"/>
        <v>1844</v>
      </c>
      <c r="O30">
        <f t="shared" ca="1" si="12"/>
        <v>3548</v>
      </c>
      <c r="P30">
        <f t="shared" ca="1" si="13"/>
        <v>5407</v>
      </c>
      <c r="Q30" t="s">
        <v>154</v>
      </c>
      <c r="R30">
        <f t="shared" ca="1" si="14"/>
        <v>666</v>
      </c>
      <c r="S30">
        <f t="shared" ca="1" si="15"/>
        <v>7</v>
      </c>
      <c r="T30" t="s">
        <v>149</v>
      </c>
    </row>
    <row r="31" spans="1:20" x14ac:dyDescent="0.25">
      <c r="A31" s="1">
        <v>43495</v>
      </c>
      <c r="B31">
        <f t="shared" ca="1" si="0"/>
        <v>83</v>
      </c>
      <c r="C31">
        <f t="shared" ca="1" si="1"/>
        <v>25</v>
      </c>
      <c r="D31">
        <f t="shared" ca="1" si="2"/>
        <v>13</v>
      </c>
      <c r="E31">
        <f t="shared" ca="1" si="3"/>
        <v>1658</v>
      </c>
      <c r="F31">
        <f t="shared" ca="1" si="4"/>
        <v>2223</v>
      </c>
      <c r="G31">
        <f t="shared" ca="1" si="5"/>
        <v>39</v>
      </c>
      <c r="H31">
        <f t="shared" ca="1" si="6"/>
        <v>11</v>
      </c>
      <c r="I31">
        <f t="shared" ca="1" si="7"/>
        <v>94</v>
      </c>
      <c r="J31">
        <f t="shared" ca="1" si="8"/>
        <v>0</v>
      </c>
      <c r="K31">
        <f t="shared" ca="1" si="9"/>
        <v>1781</v>
      </c>
      <c r="L31">
        <f t="shared" ca="1" si="10"/>
        <v>1630</v>
      </c>
      <c r="M31">
        <f t="shared" ca="1" si="11"/>
        <v>1847</v>
      </c>
      <c r="N31">
        <f t="shared" ca="1" si="12"/>
        <v>2275</v>
      </c>
      <c r="O31">
        <f t="shared" ca="1" si="12"/>
        <v>2997</v>
      </c>
      <c r="P31">
        <f t="shared" ca="1" si="13"/>
        <v>3982</v>
      </c>
      <c r="Q31" t="s">
        <v>155</v>
      </c>
      <c r="R31">
        <f t="shared" ca="1" si="14"/>
        <v>631</v>
      </c>
      <c r="S31">
        <f t="shared" ca="1" si="15"/>
        <v>212</v>
      </c>
      <c r="T31" t="s">
        <v>152</v>
      </c>
    </row>
    <row r="32" spans="1:20" x14ac:dyDescent="0.25">
      <c r="A32" s="1">
        <v>43496</v>
      </c>
      <c r="B32">
        <f t="shared" ca="1" si="0"/>
        <v>210</v>
      </c>
      <c r="C32">
        <f t="shared" ca="1" si="1"/>
        <v>19</v>
      </c>
      <c r="D32">
        <f t="shared" ca="1" si="2"/>
        <v>0</v>
      </c>
      <c r="E32">
        <f t="shared" ca="1" si="3"/>
        <v>1626</v>
      </c>
      <c r="F32">
        <f t="shared" ca="1" si="4"/>
        <v>2972</v>
      </c>
      <c r="G32">
        <f t="shared" ca="1" si="5"/>
        <v>1</v>
      </c>
      <c r="H32">
        <f t="shared" ca="1" si="6"/>
        <v>0</v>
      </c>
      <c r="I32">
        <f t="shared" ca="1" si="7"/>
        <v>87</v>
      </c>
      <c r="J32">
        <f t="shared" ca="1" si="8"/>
        <v>8</v>
      </c>
      <c r="K32">
        <f t="shared" ca="1" si="9"/>
        <v>833</v>
      </c>
      <c r="L32">
        <f t="shared" ca="1" si="10"/>
        <v>539</v>
      </c>
      <c r="M32">
        <f t="shared" ca="1" si="11"/>
        <v>1717</v>
      </c>
      <c r="N32">
        <f t="shared" ca="1" si="12"/>
        <v>1099</v>
      </c>
      <c r="O32">
        <f t="shared" ca="1" si="12"/>
        <v>191</v>
      </c>
      <c r="P32">
        <f t="shared" ca="1" si="13"/>
        <v>2966</v>
      </c>
      <c r="Q32" t="s">
        <v>148</v>
      </c>
      <c r="R32">
        <f t="shared" ca="1" si="14"/>
        <v>332</v>
      </c>
      <c r="S32">
        <f t="shared" ca="1" si="15"/>
        <v>33</v>
      </c>
      <c r="T32" t="s">
        <v>149</v>
      </c>
    </row>
    <row r="33" spans="1:20" x14ac:dyDescent="0.25">
      <c r="A33" s="1">
        <v>43497</v>
      </c>
      <c r="B33">
        <f t="shared" ca="1" si="0"/>
        <v>336</v>
      </c>
      <c r="C33">
        <f t="shared" ca="1" si="1"/>
        <v>22</v>
      </c>
      <c r="D33">
        <f t="shared" ca="1" si="2"/>
        <v>10</v>
      </c>
      <c r="E33">
        <f t="shared" ca="1" si="3"/>
        <v>1920</v>
      </c>
      <c r="F33">
        <f t="shared" ca="1" si="4"/>
        <v>2032</v>
      </c>
      <c r="G33">
        <f t="shared" ca="1" si="5"/>
        <v>11</v>
      </c>
      <c r="H33">
        <f t="shared" ca="1" si="6"/>
        <v>4</v>
      </c>
      <c r="I33">
        <f t="shared" ca="1" si="7"/>
        <v>94</v>
      </c>
      <c r="J33">
        <f t="shared" ca="1" si="8"/>
        <v>8</v>
      </c>
      <c r="K33">
        <f t="shared" ca="1" si="9"/>
        <v>289</v>
      </c>
      <c r="L33">
        <f t="shared" ca="1" si="10"/>
        <v>1041</v>
      </c>
      <c r="M33">
        <f t="shared" ca="1" si="11"/>
        <v>486</v>
      </c>
      <c r="N33">
        <f t="shared" ca="1" si="12"/>
        <v>2191</v>
      </c>
      <c r="O33">
        <f t="shared" ca="1" si="12"/>
        <v>4630</v>
      </c>
      <c r="P33">
        <f t="shared" ca="1" si="13"/>
        <v>2863</v>
      </c>
      <c r="Q33" t="s">
        <v>150</v>
      </c>
      <c r="R33">
        <f t="shared" ca="1" si="14"/>
        <v>970</v>
      </c>
      <c r="S33">
        <f t="shared" ca="1" si="15"/>
        <v>16</v>
      </c>
      <c r="T33" t="s">
        <v>149</v>
      </c>
    </row>
    <row r="34" spans="1:20" x14ac:dyDescent="0.25">
      <c r="A34" s="1">
        <v>43498</v>
      </c>
      <c r="B34">
        <f t="shared" ca="1" si="0"/>
        <v>61</v>
      </c>
      <c r="C34">
        <f t="shared" ca="1" si="1"/>
        <v>21</v>
      </c>
      <c r="D34">
        <f t="shared" ca="1" si="2"/>
        <v>0</v>
      </c>
      <c r="E34">
        <f t="shared" ca="1" si="3"/>
        <v>1508</v>
      </c>
      <c r="F34">
        <f t="shared" ca="1" si="4"/>
        <v>2480</v>
      </c>
      <c r="G34">
        <f t="shared" ca="1" si="5"/>
        <v>48</v>
      </c>
      <c r="H34">
        <f t="shared" ca="1" si="6"/>
        <v>24</v>
      </c>
      <c r="I34">
        <f t="shared" ca="1" si="7"/>
        <v>85</v>
      </c>
      <c r="J34">
        <f t="shared" ca="1" si="8"/>
        <v>8</v>
      </c>
      <c r="K34">
        <f t="shared" ca="1" si="9"/>
        <v>1945</v>
      </c>
      <c r="L34">
        <f t="shared" ca="1" si="10"/>
        <v>804</v>
      </c>
      <c r="M34">
        <f t="shared" ca="1" si="11"/>
        <v>1049</v>
      </c>
      <c r="N34">
        <f t="shared" ca="1" si="12"/>
        <v>689</v>
      </c>
      <c r="O34">
        <f t="shared" ca="1" si="12"/>
        <v>4520</v>
      </c>
      <c r="P34">
        <f t="shared" ca="1" si="13"/>
        <v>1795</v>
      </c>
      <c r="Q34" t="s">
        <v>151</v>
      </c>
      <c r="R34">
        <f t="shared" ca="1" si="14"/>
        <v>394</v>
      </c>
      <c r="S34">
        <f t="shared" ca="1" si="15"/>
        <v>146</v>
      </c>
      <c r="T34" t="s">
        <v>152</v>
      </c>
    </row>
    <row r="35" spans="1:20" x14ac:dyDescent="0.25">
      <c r="A35" s="1">
        <v>43499</v>
      </c>
      <c r="B35">
        <f t="shared" ca="1" si="0"/>
        <v>302</v>
      </c>
      <c r="C35">
        <f t="shared" ca="1" si="1"/>
        <v>20</v>
      </c>
      <c r="D35">
        <f t="shared" ca="1" si="2"/>
        <v>6</v>
      </c>
      <c r="E35">
        <f t="shared" ca="1" si="3"/>
        <v>1467</v>
      </c>
      <c r="F35">
        <f t="shared" ca="1" si="4"/>
        <v>2239</v>
      </c>
      <c r="G35">
        <f t="shared" ca="1" si="5"/>
        <v>5</v>
      </c>
      <c r="H35">
        <f t="shared" ca="1" si="6"/>
        <v>19</v>
      </c>
      <c r="I35">
        <f t="shared" ca="1" si="7"/>
        <v>77</v>
      </c>
      <c r="J35">
        <f t="shared" ca="1" si="8"/>
        <v>9</v>
      </c>
      <c r="K35">
        <f t="shared" ca="1" si="9"/>
        <v>444</v>
      </c>
      <c r="L35">
        <f t="shared" ca="1" si="10"/>
        <v>539</v>
      </c>
      <c r="M35">
        <f t="shared" ca="1" si="11"/>
        <v>1878</v>
      </c>
      <c r="N35">
        <f t="shared" ca="1" si="12"/>
        <v>4373</v>
      </c>
      <c r="O35">
        <f t="shared" ca="1" si="12"/>
        <v>4842</v>
      </c>
      <c r="P35">
        <f t="shared" ca="1" si="13"/>
        <v>5150</v>
      </c>
      <c r="Q35" t="s">
        <v>153</v>
      </c>
      <c r="R35">
        <f t="shared" ca="1" si="14"/>
        <v>748</v>
      </c>
      <c r="S35">
        <f t="shared" ca="1" si="15"/>
        <v>3</v>
      </c>
      <c r="T35" t="s">
        <v>149</v>
      </c>
    </row>
    <row r="36" spans="1:20" x14ac:dyDescent="0.25">
      <c r="A36" s="1">
        <v>43500</v>
      </c>
      <c r="B36">
        <f t="shared" ca="1" si="0"/>
        <v>216</v>
      </c>
      <c r="C36">
        <f t="shared" ca="1" si="1"/>
        <v>19</v>
      </c>
      <c r="D36">
        <f t="shared" ca="1" si="2"/>
        <v>18</v>
      </c>
      <c r="E36">
        <f t="shared" ca="1" si="3"/>
        <v>1401</v>
      </c>
      <c r="F36">
        <f t="shared" ca="1" si="4"/>
        <v>1516</v>
      </c>
      <c r="G36">
        <f t="shared" ca="1" si="5"/>
        <v>28</v>
      </c>
      <c r="H36">
        <f t="shared" ca="1" si="6"/>
        <v>15</v>
      </c>
      <c r="I36">
        <f t="shared" ca="1" si="7"/>
        <v>93</v>
      </c>
      <c r="J36">
        <f t="shared" ca="1" si="8"/>
        <v>9</v>
      </c>
      <c r="K36">
        <f t="shared" ca="1" si="9"/>
        <v>528</v>
      </c>
      <c r="L36">
        <f t="shared" ca="1" si="10"/>
        <v>1020</v>
      </c>
      <c r="M36">
        <f t="shared" ca="1" si="11"/>
        <v>1823</v>
      </c>
      <c r="N36">
        <f t="shared" ca="1" si="12"/>
        <v>3983</v>
      </c>
      <c r="O36">
        <f t="shared" ca="1" si="12"/>
        <v>1329</v>
      </c>
      <c r="P36">
        <f t="shared" ca="1" si="13"/>
        <v>337</v>
      </c>
      <c r="Q36" t="s">
        <v>154</v>
      </c>
      <c r="R36">
        <f t="shared" ca="1" si="14"/>
        <v>462</v>
      </c>
      <c r="S36">
        <f t="shared" ca="1" si="15"/>
        <v>15</v>
      </c>
      <c r="T36" t="s">
        <v>149</v>
      </c>
    </row>
    <row r="37" spans="1:20" x14ac:dyDescent="0.25">
      <c r="A37" s="1">
        <v>43501</v>
      </c>
      <c r="B37">
        <f t="shared" ca="1" si="0"/>
        <v>189</v>
      </c>
      <c r="C37">
        <f t="shared" ca="1" si="1"/>
        <v>24</v>
      </c>
      <c r="D37">
        <f t="shared" ca="1" si="2"/>
        <v>7</v>
      </c>
      <c r="E37">
        <f t="shared" ca="1" si="3"/>
        <v>1500</v>
      </c>
      <c r="F37">
        <f t="shared" ca="1" si="4"/>
        <v>2564</v>
      </c>
      <c r="G37">
        <f t="shared" ca="1" si="5"/>
        <v>17</v>
      </c>
      <c r="H37">
        <f t="shared" ca="1" si="6"/>
        <v>13</v>
      </c>
      <c r="I37">
        <f t="shared" ca="1" si="7"/>
        <v>82</v>
      </c>
      <c r="J37">
        <f t="shared" ca="1" si="8"/>
        <v>0</v>
      </c>
      <c r="K37">
        <f t="shared" ca="1" si="9"/>
        <v>1858</v>
      </c>
      <c r="L37">
        <f t="shared" ca="1" si="10"/>
        <v>726</v>
      </c>
      <c r="M37">
        <f t="shared" ca="1" si="11"/>
        <v>481</v>
      </c>
      <c r="N37">
        <f t="shared" ca="1" si="12"/>
        <v>4212</v>
      </c>
      <c r="O37">
        <f t="shared" ca="1" si="12"/>
        <v>2142</v>
      </c>
      <c r="P37">
        <f t="shared" ca="1" si="13"/>
        <v>4076</v>
      </c>
      <c r="Q37" t="s">
        <v>155</v>
      </c>
      <c r="R37">
        <f t="shared" ca="1" si="14"/>
        <v>926</v>
      </c>
      <c r="S37">
        <f t="shared" ca="1" si="15"/>
        <v>83</v>
      </c>
      <c r="T37" t="s">
        <v>152</v>
      </c>
    </row>
    <row r="38" spans="1:20" x14ac:dyDescent="0.25">
      <c r="A38" s="1">
        <v>43502</v>
      </c>
      <c r="B38">
        <f t="shared" ca="1" si="0"/>
        <v>151</v>
      </c>
      <c r="C38">
        <f t="shared" ca="1" si="1"/>
        <v>4</v>
      </c>
      <c r="D38">
        <f t="shared" ca="1" si="2"/>
        <v>16</v>
      </c>
      <c r="E38">
        <f t="shared" ca="1" si="3"/>
        <v>1810</v>
      </c>
      <c r="F38">
        <f t="shared" ca="1" si="4"/>
        <v>1679</v>
      </c>
      <c r="G38">
        <f t="shared" ca="1" si="5"/>
        <v>30</v>
      </c>
      <c r="H38">
        <f t="shared" ca="1" si="6"/>
        <v>20</v>
      </c>
      <c r="I38">
        <f t="shared" ca="1" si="7"/>
        <v>79</v>
      </c>
      <c r="J38">
        <f t="shared" ca="1" si="8"/>
        <v>5</v>
      </c>
      <c r="K38">
        <f t="shared" ca="1" si="9"/>
        <v>1720</v>
      </c>
      <c r="L38">
        <f t="shared" ca="1" si="10"/>
        <v>1826</v>
      </c>
      <c r="M38">
        <f t="shared" ca="1" si="11"/>
        <v>1145</v>
      </c>
      <c r="N38">
        <f t="shared" ca="1" si="12"/>
        <v>588</v>
      </c>
      <c r="O38">
        <f t="shared" ca="1" si="12"/>
        <v>2709</v>
      </c>
      <c r="P38">
        <f t="shared" ca="1" si="13"/>
        <v>1134</v>
      </c>
      <c r="Q38" t="s">
        <v>148</v>
      </c>
      <c r="R38">
        <f t="shared" ca="1" si="14"/>
        <v>849</v>
      </c>
      <c r="S38">
        <f t="shared" ca="1" si="15"/>
        <v>16</v>
      </c>
      <c r="T38" t="s">
        <v>149</v>
      </c>
    </row>
    <row r="39" spans="1:20" x14ac:dyDescent="0.25">
      <c r="A39" s="1">
        <v>43503</v>
      </c>
      <c r="B39">
        <f t="shared" ca="1" si="0"/>
        <v>202</v>
      </c>
      <c r="C39">
        <f t="shared" ca="1" si="1"/>
        <v>23</v>
      </c>
      <c r="D39">
        <f t="shared" ca="1" si="2"/>
        <v>2</v>
      </c>
      <c r="E39">
        <f t="shared" ca="1" si="3"/>
        <v>1885</v>
      </c>
      <c r="F39">
        <f t="shared" ca="1" si="4"/>
        <v>1797</v>
      </c>
      <c r="G39">
        <f t="shared" ca="1" si="5"/>
        <v>38</v>
      </c>
      <c r="H39">
        <f t="shared" ca="1" si="6"/>
        <v>17</v>
      </c>
      <c r="I39">
        <f t="shared" ca="1" si="7"/>
        <v>84</v>
      </c>
      <c r="J39">
        <f t="shared" ca="1" si="8"/>
        <v>8</v>
      </c>
      <c r="K39">
        <f t="shared" ca="1" si="9"/>
        <v>1540</v>
      </c>
      <c r="L39">
        <f t="shared" ca="1" si="10"/>
        <v>1636</v>
      </c>
      <c r="M39">
        <f t="shared" ca="1" si="11"/>
        <v>540</v>
      </c>
      <c r="N39">
        <f t="shared" ca="1" si="12"/>
        <v>3851</v>
      </c>
      <c r="O39">
        <f t="shared" ca="1" si="12"/>
        <v>595</v>
      </c>
      <c r="P39">
        <f t="shared" ca="1" si="13"/>
        <v>2676</v>
      </c>
      <c r="Q39" t="s">
        <v>150</v>
      </c>
      <c r="R39">
        <f t="shared" ca="1" si="14"/>
        <v>638</v>
      </c>
      <c r="S39">
        <f t="shared" ca="1" si="15"/>
        <v>58</v>
      </c>
      <c r="T39" t="s">
        <v>149</v>
      </c>
    </row>
    <row r="40" spans="1:20" x14ac:dyDescent="0.25">
      <c r="A40" s="1">
        <v>43504</v>
      </c>
      <c r="B40">
        <f t="shared" ca="1" si="0"/>
        <v>198</v>
      </c>
      <c r="C40">
        <f t="shared" ca="1" si="1"/>
        <v>13</v>
      </c>
      <c r="D40">
        <f t="shared" ca="1" si="2"/>
        <v>0</v>
      </c>
      <c r="E40">
        <f t="shared" ca="1" si="3"/>
        <v>1259</v>
      </c>
      <c r="F40">
        <f t="shared" ca="1" si="4"/>
        <v>2018</v>
      </c>
      <c r="G40">
        <f t="shared" ca="1" si="5"/>
        <v>24</v>
      </c>
      <c r="H40">
        <f t="shared" ca="1" si="6"/>
        <v>4</v>
      </c>
      <c r="I40">
        <f t="shared" ca="1" si="7"/>
        <v>79</v>
      </c>
      <c r="J40">
        <f t="shared" ca="1" si="8"/>
        <v>2</v>
      </c>
      <c r="K40">
        <f t="shared" ca="1" si="9"/>
        <v>1064</v>
      </c>
      <c r="L40">
        <f t="shared" ca="1" si="10"/>
        <v>1528</v>
      </c>
      <c r="M40">
        <f t="shared" ca="1" si="11"/>
        <v>214</v>
      </c>
      <c r="N40">
        <f t="shared" ca="1" si="12"/>
        <v>4874</v>
      </c>
      <c r="O40">
        <f t="shared" ca="1" si="12"/>
        <v>1863</v>
      </c>
      <c r="P40">
        <f t="shared" ca="1" si="13"/>
        <v>5799</v>
      </c>
      <c r="Q40" t="s">
        <v>151</v>
      </c>
      <c r="R40">
        <f t="shared" ca="1" si="14"/>
        <v>849</v>
      </c>
      <c r="S40">
        <f t="shared" ca="1" si="15"/>
        <v>109</v>
      </c>
      <c r="T40" t="s">
        <v>152</v>
      </c>
    </row>
    <row r="41" spans="1:20" x14ac:dyDescent="0.25">
      <c r="A41" s="1">
        <v>43505</v>
      </c>
      <c r="B41">
        <f t="shared" ca="1" si="0"/>
        <v>268</v>
      </c>
      <c r="C41">
        <f t="shared" ca="1" si="1"/>
        <v>14</v>
      </c>
      <c r="D41">
        <f t="shared" ca="1" si="2"/>
        <v>15</v>
      </c>
      <c r="E41">
        <f t="shared" ca="1" si="3"/>
        <v>1359</v>
      </c>
      <c r="F41">
        <f t="shared" ca="1" si="4"/>
        <v>1746</v>
      </c>
      <c r="G41">
        <f t="shared" ca="1" si="5"/>
        <v>42</v>
      </c>
      <c r="H41">
        <f t="shared" ca="1" si="6"/>
        <v>24</v>
      </c>
      <c r="I41">
        <f t="shared" ca="1" si="7"/>
        <v>95</v>
      </c>
      <c r="J41">
        <f t="shared" ca="1" si="8"/>
        <v>0</v>
      </c>
      <c r="K41">
        <f t="shared" ca="1" si="9"/>
        <v>1769</v>
      </c>
      <c r="L41">
        <f t="shared" ca="1" si="10"/>
        <v>1499</v>
      </c>
      <c r="M41">
        <f t="shared" ca="1" si="11"/>
        <v>1453</v>
      </c>
      <c r="N41">
        <f t="shared" ca="1" si="12"/>
        <v>4146</v>
      </c>
      <c r="O41">
        <f t="shared" ca="1" si="12"/>
        <v>2453</v>
      </c>
      <c r="P41">
        <f t="shared" ca="1" si="13"/>
        <v>1329</v>
      </c>
      <c r="Q41" t="s">
        <v>153</v>
      </c>
      <c r="R41">
        <f t="shared" ca="1" si="14"/>
        <v>561</v>
      </c>
      <c r="S41">
        <f t="shared" ca="1" si="15"/>
        <v>149</v>
      </c>
      <c r="T41" t="s">
        <v>149</v>
      </c>
    </row>
    <row r="42" spans="1:20" x14ac:dyDescent="0.25">
      <c r="A42" s="1">
        <v>43506</v>
      </c>
      <c r="B42">
        <f t="shared" ca="1" si="0"/>
        <v>284</v>
      </c>
      <c r="C42">
        <f t="shared" ca="1" si="1"/>
        <v>9</v>
      </c>
      <c r="D42">
        <f t="shared" ca="1" si="2"/>
        <v>13</v>
      </c>
      <c r="E42">
        <f t="shared" ca="1" si="3"/>
        <v>1906</v>
      </c>
      <c r="F42">
        <f t="shared" ca="1" si="4"/>
        <v>2475</v>
      </c>
      <c r="G42">
        <f t="shared" ca="1" si="5"/>
        <v>4</v>
      </c>
      <c r="H42">
        <f t="shared" ca="1" si="6"/>
        <v>19</v>
      </c>
      <c r="I42">
        <f t="shared" ca="1" si="7"/>
        <v>92</v>
      </c>
      <c r="J42">
        <f t="shared" ca="1" si="8"/>
        <v>4</v>
      </c>
      <c r="K42">
        <f t="shared" ca="1" si="9"/>
        <v>1901</v>
      </c>
      <c r="L42">
        <f t="shared" ca="1" si="10"/>
        <v>1814</v>
      </c>
      <c r="M42">
        <f t="shared" ca="1" si="11"/>
        <v>180</v>
      </c>
      <c r="N42">
        <f t="shared" ca="1" si="12"/>
        <v>2232</v>
      </c>
      <c r="O42">
        <f t="shared" ca="1" si="12"/>
        <v>2474</v>
      </c>
      <c r="P42">
        <f t="shared" ca="1" si="13"/>
        <v>3311</v>
      </c>
      <c r="Q42" t="s">
        <v>154</v>
      </c>
      <c r="R42">
        <f t="shared" ca="1" si="14"/>
        <v>264</v>
      </c>
      <c r="S42">
        <f t="shared" ca="1" si="15"/>
        <v>21</v>
      </c>
      <c r="T42" t="s">
        <v>149</v>
      </c>
    </row>
    <row r="43" spans="1:20" x14ac:dyDescent="0.25">
      <c r="A43" s="1">
        <v>43507</v>
      </c>
      <c r="B43">
        <f t="shared" ca="1" si="0"/>
        <v>173</v>
      </c>
      <c r="C43">
        <f t="shared" ca="1" si="1"/>
        <v>18</v>
      </c>
      <c r="D43">
        <f t="shared" ca="1" si="2"/>
        <v>3</v>
      </c>
      <c r="E43">
        <f t="shared" ca="1" si="3"/>
        <v>1680</v>
      </c>
      <c r="F43">
        <f t="shared" ca="1" si="4"/>
        <v>1604</v>
      </c>
      <c r="G43">
        <f t="shared" ca="1" si="5"/>
        <v>43</v>
      </c>
      <c r="H43">
        <f t="shared" ca="1" si="6"/>
        <v>5</v>
      </c>
      <c r="I43">
        <f t="shared" ca="1" si="7"/>
        <v>93</v>
      </c>
      <c r="J43">
        <f t="shared" ca="1" si="8"/>
        <v>7</v>
      </c>
      <c r="K43">
        <f t="shared" ca="1" si="9"/>
        <v>1740</v>
      </c>
      <c r="L43">
        <f t="shared" ca="1" si="10"/>
        <v>770</v>
      </c>
      <c r="M43">
        <f t="shared" ca="1" si="11"/>
        <v>1255</v>
      </c>
      <c r="N43">
        <f t="shared" ca="1" si="12"/>
        <v>4295</v>
      </c>
      <c r="O43">
        <f t="shared" ca="1" si="12"/>
        <v>4274</v>
      </c>
      <c r="P43">
        <f t="shared" ca="1" si="13"/>
        <v>687</v>
      </c>
      <c r="Q43" t="s">
        <v>155</v>
      </c>
      <c r="R43">
        <f t="shared" ca="1" si="14"/>
        <v>297</v>
      </c>
      <c r="S43">
        <f t="shared" ca="1" si="15"/>
        <v>171</v>
      </c>
      <c r="T43" t="s">
        <v>152</v>
      </c>
    </row>
    <row r="44" spans="1:20" x14ac:dyDescent="0.25">
      <c r="A44" s="1">
        <v>43508</v>
      </c>
      <c r="B44">
        <f t="shared" ca="1" si="0"/>
        <v>458</v>
      </c>
      <c r="C44">
        <f t="shared" ca="1" si="1"/>
        <v>18</v>
      </c>
      <c r="D44">
        <f t="shared" ca="1" si="2"/>
        <v>5</v>
      </c>
      <c r="E44">
        <f t="shared" ca="1" si="3"/>
        <v>1616</v>
      </c>
      <c r="F44">
        <f t="shared" ca="1" si="4"/>
        <v>2581</v>
      </c>
      <c r="G44">
        <f t="shared" ca="1" si="5"/>
        <v>31</v>
      </c>
      <c r="H44">
        <f t="shared" ca="1" si="6"/>
        <v>16</v>
      </c>
      <c r="I44">
        <f t="shared" ca="1" si="7"/>
        <v>98</v>
      </c>
      <c r="J44">
        <f t="shared" ca="1" si="8"/>
        <v>0</v>
      </c>
      <c r="K44">
        <f t="shared" ca="1" si="9"/>
        <v>1186</v>
      </c>
      <c r="L44">
        <f t="shared" ca="1" si="10"/>
        <v>576</v>
      </c>
      <c r="M44">
        <f t="shared" ca="1" si="11"/>
        <v>1383</v>
      </c>
      <c r="N44">
        <f t="shared" ca="1" si="12"/>
        <v>4433</v>
      </c>
      <c r="O44">
        <f t="shared" ca="1" si="12"/>
        <v>359</v>
      </c>
      <c r="P44">
        <f t="shared" ca="1" si="13"/>
        <v>1730</v>
      </c>
      <c r="Q44" t="s">
        <v>148</v>
      </c>
      <c r="R44">
        <f t="shared" ca="1" si="14"/>
        <v>737</v>
      </c>
      <c r="S44">
        <f t="shared" ca="1" si="15"/>
        <v>181</v>
      </c>
      <c r="T44" t="s">
        <v>149</v>
      </c>
    </row>
    <row r="45" spans="1:20" x14ac:dyDescent="0.25">
      <c r="A45" s="1">
        <v>43509</v>
      </c>
      <c r="B45">
        <f t="shared" ca="1" si="0"/>
        <v>344</v>
      </c>
      <c r="C45">
        <f t="shared" ca="1" si="1"/>
        <v>11</v>
      </c>
      <c r="D45">
        <f t="shared" ca="1" si="2"/>
        <v>2</v>
      </c>
      <c r="E45">
        <f t="shared" ca="1" si="3"/>
        <v>1159</v>
      </c>
      <c r="F45">
        <f t="shared" ca="1" si="4"/>
        <v>2653</v>
      </c>
      <c r="G45">
        <f t="shared" ca="1" si="5"/>
        <v>36</v>
      </c>
      <c r="H45">
        <f t="shared" ca="1" si="6"/>
        <v>18</v>
      </c>
      <c r="I45">
        <f t="shared" ca="1" si="7"/>
        <v>89</v>
      </c>
      <c r="J45">
        <f t="shared" ca="1" si="8"/>
        <v>4</v>
      </c>
      <c r="K45">
        <f t="shared" ca="1" si="9"/>
        <v>1765</v>
      </c>
      <c r="L45">
        <f t="shared" ca="1" si="10"/>
        <v>790</v>
      </c>
      <c r="M45">
        <f t="shared" ca="1" si="11"/>
        <v>440</v>
      </c>
      <c r="N45">
        <f t="shared" ca="1" si="12"/>
        <v>4777</v>
      </c>
      <c r="O45">
        <f t="shared" ca="1" si="12"/>
        <v>3027</v>
      </c>
      <c r="P45">
        <f t="shared" ca="1" si="13"/>
        <v>3150</v>
      </c>
      <c r="Q45" t="s">
        <v>150</v>
      </c>
      <c r="R45">
        <f t="shared" ca="1" si="14"/>
        <v>998</v>
      </c>
      <c r="S45">
        <f t="shared" ca="1" si="15"/>
        <v>70</v>
      </c>
      <c r="T45" t="s">
        <v>149</v>
      </c>
    </row>
    <row r="46" spans="1:20" x14ac:dyDescent="0.25">
      <c r="A46" s="1">
        <v>43510</v>
      </c>
      <c r="B46">
        <f t="shared" ca="1" si="0"/>
        <v>417</v>
      </c>
      <c r="C46">
        <f t="shared" ca="1" si="1"/>
        <v>16</v>
      </c>
      <c r="D46">
        <f t="shared" ca="1" si="2"/>
        <v>15</v>
      </c>
      <c r="E46">
        <f t="shared" ca="1" si="3"/>
        <v>1799</v>
      </c>
      <c r="F46">
        <f t="shared" ca="1" si="4"/>
        <v>2886</v>
      </c>
      <c r="G46">
        <f t="shared" ca="1" si="5"/>
        <v>2</v>
      </c>
      <c r="H46">
        <f t="shared" ca="1" si="6"/>
        <v>10</v>
      </c>
      <c r="I46">
        <f t="shared" ca="1" si="7"/>
        <v>83</v>
      </c>
      <c r="J46">
        <f t="shared" ca="1" si="8"/>
        <v>2</v>
      </c>
      <c r="K46">
        <f t="shared" ca="1" si="9"/>
        <v>1770</v>
      </c>
      <c r="L46">
        <f t="shared" ca="1" si="10"/>
        <v>1834</v>
      </c>
      <c r="M46">
        <f t="shared" ca="1" si="11"/>
        <v>1161</v>
      </c>
      <c r="N46">
        <f t="shared" ca="1" si="12"/>
        <v>737</v>
      </c>
      <c r="O46">
        <f t="shared" ca="1" si="12"/>
        <v>4848</v>
      </c>
      <c r="P46">
        <f t="shared" ca="1" si="13"/>
        <v>2010</v>
      </c>
      <c r="Q46" t="s">
        <v>151</v>
      </c>
      <c r="R46">
        <f t="shared" ca="1" si="14"/>
        <v>828</v>
      </c>
      <c r="S46">
        <f t="shared" ca="1" si="15"/>
        <v>150</v>
      </c>
      <c r="T46" t="s">
        <v>152</v>
      </c>
    </row>
    <row r="47" spans="1:20" x14ac:dyDescent="0.25">
      <c r="A47" s="1">
        <v>43511</v>
      </c>
      <c r="B47">
        <f t="shared" ca="1" si="0"/>
        <v>356</v>
      </c>
      <c r="C47">
        <f t="shared" ca="1" si="1"/>
        <v>15</v>
      </c>
      <c r="D47">
        <f t="shared" ca="1" si="2"/>
        <v>0</v>
      </c>
      <c r="E47">
        <f t="shared" ca="1" si="3"/>
        <v>1365</v>
      </c>
      <c r="F47">
        <f t="shared" ca="1" si="4"/>
        <v>2523</v>
      </c>
      <c r="G47">
        <f t="shared" ca="1" si="5"/>
        <v>4</v>
      </c>
      <c r="H47">
        <f t="shared" ca="1" si="6"/>
        <v>12</v>
      </c>
      <c r="I47">
        <f t="shared" ca="1" si="7"/>
        <v>97</v>
      </c>
      <c r="J47">
        <f t="shared" ca="1" si="8"/>
        <v>3</v>
      </c>
      <c r="K47">
        <f t="shared" ca="1" si="9"/>
        <v>1514</v>
      </c>
      <c r="L47">
        <f t="shared" ca="1" si="10"/>
        <v>811</v>
      </c>
      <c r="M47">
        <f t="shared" ca="1" si="11"/>
        <v>1184</v>
      </c>
      <c r="N47">
        <f t="shared" ca="1" si="12"/>
        <v>4171</v>
      </c>
      <c r="O47">
        <f t="shared" ca="1" si="12"/>
        <v>246</v>
      </c>
      <c r="P47">
        <f t="shared" ca="1" si="13"/>
        <v>5672</v>
      </c>
      <c r="Q47" t="s">
        <v>153</v>
      </c>
      <c r="R47">
        <f t="shared" ca="1" si="14"/>
        <v>149</v>
      </c>
      <c r="S47">
        <f t="shared" ca="1" si="15"/>
        <v>218</v>
      </c>
      <c r="T47" t="s">
        <v>149</v>
      </c>
    </row>
    <row r="48" spans="1:20" x14ac:dyDescent="0.25">
      <c r="A48" s="1">
        <v>43512</v>
      </c>
      <c r="B48">
        <f t="shared" ca="1" si="0"/>
        <v>211</v>
      </c>
      <c r="C48">
        <f t="shared" ca="1" si="1"/>
        <v>0</v>
      </c>
      <c r="D48">
        <f t="shared" ca="1" si="2"/>
        <v>16</v>
      </c>
      <c r="E48">
        <f t="shared" ca="1" si="3"/>
        <v>1533</v>
      </c>
      <c r="F48">
        <f t="shared" ca="1" si="4"/>
        <v>1661</v>
      </c>
      <c r="G48">
        <f t="shared" ca="1" si="5"/>
        <v>36</v>
      </c>
      <c r="H48">
        <f t="shared" ca="1" si="6"/>
        <v>18</v>
      </c>
      <c r="I48">
        <f t="shared" ca="1" si="7"/>
        <v>97</v>
      </c>
      <c r="J48">
        <f t="shared" ca="1" si="8"/>
        <v>7</v>
      </c>
      <c r="K48">
        <f t="shared" ca="1" si="9"/>
        <v>834</v>
      </c>
      <c r="L48">
        <f t="shared" ca="1" si="10"/>
        <v>661</v>
      </c>
      <c r="M48">
        <f t="shared" ca="1" si="11"/>
        <v>1959</v>
      </c>
      <c r="N48">
        <f t="shared" ca="1" si="12"/>
        <v>4212</v>
      </c>
      <c r="O48">
        <f t="shared" ca="1" si="12"/>
        <v>2620</v>
      </c>
      <c r="P48">
        <f t="shared" ca="1" si="13"/>
        <v>4542</v>
      </c>
      <c r="Q48" t="s">
        <v>154</v>
      </c>
      <c r="R48">
        <f t="shared" ca="1" si="14"/>
        <v>366</v>
      </c>
      <c r="S48">
        <f t="shared" ca="1" si="15"/>
        <v>131</v>
      </c>
      <c r="T48" t="s">
        <v>149</v>
      </c>
    </row>
    <row r="49" spans="1:20" x14ac:dyDescent="0.25">
      <c r="A49" s="1">
        <v>43513</v>
      </c>
      <c r="B49">
        <f t="shared" ca="1" si="0"/>
        <v>499</v>
      </c>
      <c r="C49">
        <f t="shared" ca="1" si="1"/>
        <v>5</v>
      </c>
      <c r="D49">
        <f t="shared" ca="1" si="2"/>
        <v>2</v>
      </c>
      <c r="E49">
        <f t="shared" ca="1" si="3"/>
        <v>1968</v>
      </c>
      <c r="F49">
        <f t="shared" ca="1" si="4"/>
        <v>2373</v>
      </c>
      <c r="G49">
        <f t="shared" ca="1" si="5"/>
        <v>8</v>
      </c>
      <c r="H49">
        <f t="shared" ca="1" si="6"/>
        <v>17</v>
      </c>
      <c r="I49">
        <f t="shared" ca="1" si="7"/>
        <v>98</v>
      </c>
      <c r="J49">
        <f t="shared" ca="1" si="8"/>
        <v>5</v>
      </c>
      <c r="K49">
        <f t="shared" ca="1" si="9"/>
        <v>766</v>
      </c>
      <c r="L49">
        <f t="shared" ca="1" si="10"/>
        <v>1403</v>
      </c>
      <c r="M49">
        <f t="shared" ca="1" si="11"/>
        <v>470</v>
      </c>
      <c r="N49">
        <f t="shared" ca="1" si="12"/>
        <v>521</v>
      </c>
      <c r="O49">
        <f t="shared" ca="1" si="12"/>
        <v>4540</v>
      </c>
      <c r="P49">
        <f t="shared" ca="1" si="13"/>
        <v>3174</v>
      </c>
      <c r="Q49" t="s">
        <v>155</v>
      </c>
      <c r="R49">
        <f t="shared" ca="1" si="14"/>
        <v>977</v>
      </c>
      <c r="S49">
        <f t="shared" ca="1" si="15"/>
        <v>187</v>
      </c>
      <c r="T49" t="s">
        <v>152</v>
      </c>
    </row>
    <row r="50" spans="1:20" x14ac:dyDescent="0.25">
      <c r="A50" s="1">
        <v>43514</v>
      </c>
      <c r="B50">
        <f t="shared" ca="1" si="0"/>
        <v>146</v>
      </c>
      <c r="C50">
        <f t="shared" ca="1" si="1"/>
        <v>20</v>
      </c>
      <c r="D50">
        <f t="shared" ca="1" si="2"/>
        <v>7</v>
      </c>
      <c r="E50">
        <f t="shared" ca="1" si="3"/>
        <v>1207</v>
      </c>
      <c r="F50">
        <f t="shared" ca="1" si="4"/>
        <v>2452</v>
      </c>
      <c r="G50">
        <f t="shared" ca="1" si="5"/>
        <v>28</v>
      </c>
      <c r="H50">
        <f t="shared" ca="1" si="6"/>
        <v>20</v>
      </c>
      <c r="I50">
        <f t="shared" ca="1" si="7"/>
        <v>92</v>
      </c>
      <c r="J50">
        <f t="shared" ca="1" si="8"/>
        <v>6</v>
      </c>
      <c r="K50">
        <f t="shared" ca="1" si="9"/>
        <v>1550</v>
      </c>
      <c r="L50">
        <f t="shared" ca="1" si="10"/>
        <v>1410</v>
      </c>
      <c r="M50">
        <f t="shared" ca="1" si="11"/>
        <v>364</v>
      </c>
      <c r="N50">
        <f t="shared" ca="1" si="12"/>
        <v>1619</v>
      </c>
      <c r="O50">
        <f t="shared" ca="1" si="12"/>
        <v>4167</v>
      </c>
      <c r="P50">
        <f t="shared" ca="1" si="13"/>
        <v>3843</v>
      </c>
      <c r="Q50" t="s">
        <v>148</v>
      </c>
      <c r="R50">
        <f t="shared" ca="1" si="14"/>
        <v>467</v>
      </c>
      <c r="S50">
        <f t="shared" ca="1" si="15"/>
        <v>137</v>
      </c>
      <c r="T50" t="s">
        <v>149</v>
      </c>
    </row>
    <row r="51" spans="1:20" x14ac:dyDescent="0.25">
      <c r="A51" s="1">
        <v>43515</v>
      </c>
      <c r="B51">
        <f t="shared" ca="1" si="0"/>
        <v>213</v>
      </c>
      <c r="C51">
        <f t="shared" ca="1" si="1"/>
        <v>16</v>
      </c>
      <c r="D51">
        <f t="shared" ca="1" si="2"/>
        <v>18</v>
      </c>
      <c r="E51">
        <f t="shared" ca="1" si="3"/>
        <v>1008</v>
      </c>
      <c r="F51">
        <f t="shared" ca="1" si="4"/>
        <v>2976</v>
      </c>
      <c r="G51">
        <f t="shared" ca="1" si="5"/>
        <v>47</v>
      </c>
      <c r="H51">
        <f t="shared" ca="1" si="6"/>
        <v>15</v>
      </c>
      <c r="I51">
        <f t="shared" ca="1" si="7"/>
        <v>98</v>
      </c>
      <c r="J51">
        <f t="shared" ca="1" si="8"/>
        <v>6</v>
      </c>
      <c r="K51">
        <f t="shared" ca="1" si="9"/>
        <v>996</v>
      </c>
      <c r="L51">
        <f t="shared" ca="1" si="10"/>
        <v>1478</v>
      </c>
      <c r="M51">
        <f t="shared" ca="1" si="11"/>
        <v>1605</v>
      </c>
      <c r="N51">
        <f t="shared" ca="1" si="12"/>
        <v>2489</v>
      </c>
      <c r="O51">
        <f t="shared" ca="1" si="12"/>
        <v>3760</v>
      </c>
      <c r="P51">
        <f t="shared" ca="1" si="13"/>
        <v>167</v>
      </c>
      <c r="Q51" t="s">
        <v>150</v>
      </c>
      <c r="R51">
        <f t="shared" ca="1" si="14"/>
        <v>212</v>
      </c>
      <c r="S51">
        <f t="shared" ca="1" si="15"/>
        <v>211</v>
      </c>
      <c r="T51" t="s">
        <v>149</v>
      </c>
    </row>
    <row r="52" spans="1:20" x14ac:dyDescent="0.25">
      <c r="A52" s="1">
        <v>43516</v>
      </c>
      <c r="B52">
        <f t="shared" ca="1" si="0"/>
        <v>80</v>
      </c>
      <c r="C52">
        <f t="shared" ca="1" si="1"/>
        <v>7</v>
      </c>
      <c r="D52">
        <f t="shared" ca="1" si="2"/>
        <v>16</v>
      </c>
      <c r="E52">
        <f t="shared" ca="1" si="3"/>
        <v>1298</v>
      </c>
      <c r="F52">
        <f t="shared" ca="1" si="4"/>
        <v>2915</v>
      </c>
      <c r="G52">
        <f t="shared" ca="1" si="5"/>
        <v>19</v>
      </c>
      <c r="H52">
        <f t="shared" ca="1" si="6"/>
        <v>5</v>
      </c>
      <c r="I52">
        <f t="shared" ca="1" si="7"/>
        <v>95</v>
      </c>
      <c r="J52">
        <f t="shared" ca="1" si="8"/>
        <v>8</v>
      </c>
      <c r="K52">
        <f t="shared" ca="1" si="9"/>
        <v>1473</v>
      </c>
      <c r="L52">
        <f t="shared" ca="1" si="10"/>
        <v>805</v>
      </c>
      <c r="M52">
        <f t="shared" ca="1" si="11"/>
        <v>315</v>
      </c>
      <c r="N52">
        <f t="shared" ca="1" si="12"/>
        <v>827</v>
      </c>
      <c r="O52">
        <f t="shared" ca="1" si="12"/>
        <v>4010</v>
      </c>
      <c r="P52">
        <f t="shared" ca="1" si="13"/>
        <v>1921</v>
      </c>
      <c r="Q52" t="s">
        <v>151</v>
      </c>
      <c r="R52">
        <f t="shared" ca="1" si="14"/>
        <v>924</v>
      </c>
      <c r="S52">
        <f t="shared" ca="1" si="15"/>
        <v>32</v>
      </c>
      <c r="T52" t="s">
        <v>152</v>
      </c>
    </row>
    <row r="53" spans="1:20" x14ac:dyDescent="0.25">
      <c r="A53" s="1">
        <v>43517</v>
      </c>
      <c r="B53">
        <f t="shared" ca="1" si="0"/>
        <v>486</v>
      </c>
      <c r="C53">
        <f t="shared" ca="1" si="1"/>
        <v>19</v>
      </c>
      <c r="D53">
        <f t="shared" ca="1" si="2"/>
        <v>17</v>
      </c>
      <c r="E53">
        <f t="shared" ca="1" si="3"/>
        <v>1824</v>
      </c>
      <c r="F53">
        <f t="shared" ca="1" si="4"/>
        <v>1999</v>
      </c>
      <c r="G53">
        <f t="shared" ca="1" si="5"/>
        <v>9</v>
      </c>
      <c r="H53">
        <f t="shared" ca="1" si="6"/>
        <v>16</v>
      </c>
      <c r="I53">
        <f t="shared" ca="1" si="7"/>
        <v>96</v>
      </c>
      <c r="J53">
        <f t="shared" ca="1" si="8"/>
        <v>9</v>
      </c>
      <c r="K53">
        <f t="shared" ca="1" si="9"/>
        <v>608</v>
      </c>
      <c r="L53">
        <f t="shared" ca="1" si="10"/>
        <v>1065</v>
      </c>
      <c r="M53">
        <f t="shared" ca="1" si="11"/>
        <v>403</v>
      </c>
      <c r="N53">
        <f t="shared" ca="1" si="12"/>
        <v>1105</v>
      </c>
      <c r="O53">
        <f t="shared" ca="1" si="12"/>
        <v>4233</v>
      </c>
      <c r="P53">
        <f t="shared" ca="1" si="13"/>
        <v>2491</v>
      </c>
      <c r="Q53" t="s">
        <v>153</v>
      </c>
      <c r="R53">
        <f t="shared" ca="1" si="14"/>
        <v>786</v>
      </c>
      <c r="S53">
        <f t="shared" ca="1" si="15"/>
        <v>30</v>
      </c>
      <c r="T53" t="s">
        <v>149</v>
      </c>
    </row>
    <row r="54" spans="1:20" x14ac:dyDescent="0.25">
      <c r="A54" s="1">
        <v>43518</v>
      </c>
      <c r="B54">
        <f t="shared" ca="1" si="0"/>
        <v>447</v>
      </c>
      <c r="C54">
        <f t="shared" ca="1" si="1"/>
        <v>4</v>
      </c>
      <c r="D54">
        <f t="shared" ca="1" si="2"/>
        <v>6</v>
      </c>
      <c r="E54">
        <f t="shared" ca="1" si="3"/>
        <v>1997</v>
      </c>
      <c r="F54">
        <f t="shared" ca="1" si="4"/>
        <v>2450</v>
      </c>
      <c r="G54">
        <f t="shared" ca="1" si="5"/>
        <v>43</v>
      </c>
      <c r="H54">
        <f t="shared" ca="1" si="6"/>
        <v>4</v>
      </c>
      <c r="I54">
        <f t="shared" ca="1" si="7"/>
        <v>92</v>
      </c>
      <c r="J54">
        <f t="shared" ca="1" si="8"/>
        <v>7</v>
      </c>
      <c r="K54">
        <f t="shared" ca="1" si="9"/>
        <v>88</v>
      </c>
      <c r="L54">
        <f t="shared" ca="1" si="10"/>
        <v>828</v>
      </c>
      <c r="M54">
        <f t="shared" ca="1" si="11"/>
        <v>1451</v>
      </c>
      <c r="N54">
        <f t="shared" ca="1" si="12"/>
        <v>4001</v>
      </c>
      <c r="O54">
        <f t="shared" ca="1" si="12"/>
        <v>3863</v>
      </c>
      <c r="P54">
        <f t="shared" ca="1" si="13"/>
        <v>2129</v>
      </c>
      <c r="Q54" t="s">
        <v>154</v>
      </c>
      <c r="R54">
        <f t="shared" ca="1" si="14"/>
        <v>538</v>
      </c>
      <c r="S54">
        <f t="shared" ca="1" si="15"/>
        <v>138</v>
      </c>
      <c r="T54" t="s">
        <v>149</v>
      </c>
    </row>
    <row r="55" spans="1:20" x14ac:dyDescent="0.25">
      <c r="A55" s="1">
        <v>43519</v>
      </c>
      <c r="B55">
        <f t="shared" ca="1" si="0"/>
        <v>258</v>
      </c>
      <c r="C55">
        <f t="shared" ca="1" si="1"/>
        <v>6</v>
      </c>
      <c r="D55">
        <f t="shared" ca="1" si="2"/>
        <v>3</v>
      </c>
      <c r="E55">
        <f t="shared" ca="1" si="3"/>
        <v>1110</v>
      </c>
      <c r="F55">
        <f t="shared" ca="1" si="4"/>
        <v>1613</v>
      </c>
      <c r="G55">
        <f t="shared" ca="1" si="5"/>
        <v>24</v>
      </c>
      <c r="H55">
        <f t="shared" ca="1" si="6"/>
        <v>3</v>
      </c>
      <c r="I55">
        <f t="shared" ca="1" si="7"/>
        <v>84</v>
      </c>
      <c r="J55">
        <f t="shared" ca="1" si="8"/>
        <v>5</v>
      </c>
      <c r="K55">
        <f t="shared" ca="1" si="9"/>
        <v>865</v>
      </c>
      <c r="L55">
        <f t="shared" ca="1" si="10"/>
        <v>1429</v>
      </c>
      <c r="M55">
        <f t="shared" ca="1" si="11"/>
        <v>1791</v>
      </c>
      <c r="N55">
        <f t="shared" ca="1" si="12"/>
        <v>1993</v>
      </c>
      <c r="O55">
        <f t="shared" ca="1" si="12"/>
        <v>4111</v>
      </c>
      <c r="P55">
        <f t="shared" ca="1" si="13"/>
        <v>3735</v>
      </c>
      <c r="Q55" t="s">
        <v>155</v>
      </c>
      <c r="R55">
        <f t="shared" ca="1" si="14"/>
        <v>544</v>
      </c>
      <c r="S55">
        <f t="shared" ca="1" si="15"/>
        <v>170</v>
      </c>
      <c r="T55" t="s">
        <v>152</v>
      </c>
    </row>
    <row r="56" spans="1:20" x14ac:dyDescent="0.25">
      <c r="A56" s="1">
        <v>43520</v>
      </c>
      <c r="B56">
        <f t="shared" ca="1" si="0"/>
        <v>305</v>
      </c>
      <c r="C56">
        <f t="shared" ca="1" si="1"/>
        <v>13</v>
      </c>
      <c r="D56">
        <f t="shared" ca="1" si="2"/>
        <v>14</v>
      </c>
      <c r="E56">
        <f t="shared" ca="1" si="3"/>
        <v>1746</v>
      </c>
      <c r="F56">
        <f t="shared" ca="1" si="4"/>
        <v>2612</v>
      </c>
      <c r="G56">
        <f t="shared" ca="1" si="5"/>
        <v>3</v>
      </c>
      <c r="H56">
        <f t="shared" ca="1" si="6"/>
        <v>25</v>
      </c>
      <c r="I56">
        <f t="shared" ca="1" si="7"/>
        <v>93</v>
      </c>
      <c r="J56">
        <f t="shared" ca="1" si="8"/>
        <v>0</v>
      </c>
      <c r="K56">
        <f t="shared" ca="1" si="9"/>
        <v>1228</v>
      </c>
      <c r="L56">
        <f t="shared" ca="1" si="10"/>
        <v>1020</v>
      </c>
      <c r="M56">
        <f t="shared" ca="1" si="11"/>
        <v>1143</v>
      </c>
      <c r="N56">
        <f t="shared" ca="1" si="12"/>
        <v>3951</v>
      </c>
      <c r="O56">
        <f t="shared" ca="1" si="12"/>
        <v>859</v>
      </c>
      <c r="P56">
        <f t="shared" ca="1" si="13"/>
        <v>2352</v>
      </c>
      <c r="Q56" t="s">
        <v>148</v>
      </c>
      <c r="R56">
        <f t="shared" ca="1" si="14"/>
        <v>244</v>
      </c>
      <c r="S56">
        <f t="shared" ca="1" si="15"/>
        <v>205</v>
      </c>
      <c r="T56" t="s">
        <v>149</v>
      </c>
    </row>
    <row r="57" spans="1:20" x14ac:dyDescent="0.25">
      <c r="A57" s="1">
        <v>43521</v>
      </c>
      <c r="B57">
        <f t="shared" ca="1" si="0"/>
        <v>406</v>
      </c>
      <c r="C57">
        <f t="shared" ca="1" si="1"/>
        <v>19</v>
      </c>
      <c r="D57">
        <f t="shared" ca="1" si="2"/>
        <v>4</v>
      </c>
      <c r="E57">
        <f t="shared" ca="1" si="3"/>
        <v>1716</v>
      </c>
      <c r="F57">
        <f t="shared" ca="1" si="4"/>
        <v>2981</v>
      </c>
      <c r="G57">
        <f t="shared" ca="1" si="5"/>
        <v>10</v>
      </c>
      <c r="H57">
        <f t="shared" ca="1" si="6"/>
        <v>9</v>
      </c>
      <c r="I57">
        <f t="shared" ca="1" si="7"/>
        <v>76</v>
      </c>
      <c r="J57">
        <f t="shared" ca="1" si="8"/>
        <v>3</v>
      </c>
      <c r="K57">
        <f t="shared" ca="1" si="9"/>
        <v>563</v>
      </c>
      <c r="L57">
        <f t="shared" ca="1" si="10"/>
        <v>654</v>
      </c>
      <c r="M57">
        <f t="shared" ca="1" si="11"/>
        <v>1754</v>
      </c>
      <c r="N57">
        <f t="shared" ca="1" si="12"/>
        <v>2634</v>
      </c>
      <c r="O57">
        <f t="shared" ca="1" si="12"/>
        <v>4024</v>
      </c>
      <c r="P57">
        <f t="shared" ca="1" si="13"/>
        <v>5185</v>
      </c>
      <c r="Q57" t="s">
        <v>150</v>
      </c>
      <c r="R57">
        <f t="shared" ca="1" si="14"/>
        <v>162</v>
      </c>
      <c r="S57">
        <f t="shared" ca="1" si="15"/>
        <v>123</v>
      </c>
      <c r="T57" t="s">
        <v>149</v>
      </c>
    </row>
    <row r="58" spans="1:20" x14ac:dyDescent="0.25">
      <c r="A58" s="1">
        <v>43522</v>
      </c>
      <c r="B58">
        <f t="shared" ca="1" si="0"/>
        <v>312</v>
      </c>
      <c r="C58">
        <f t="shared" ca="1" si="1"/>
        <v>21</v>
      </c>
      <c r="D58">
        <f t="shared" ca="1" si="2"/>
        <v>2</v>
      </c>
      <c r="E58">
        <f t="shared" ca="1" si="3"/>
        <v>1130</v>
      </c>
      <c r="F58">
        <f t="shared" ca="1" si="4"/>
        <v>2197</v>
      </c>
      <c r="G58">
        <f t="shared" ca="1" si="5"/>
        <v>31</v>
      </c>
      <c r="H58">
        <f t="shared" ca="1" si="6"/>
        <v>5</v>
      </c>
      <c r="I58">
        <f t="shared" ca="1" si="7"/>
        <v>86</v>
      </c>
      <c r="J58">
        <f t="shared" ca="1" si="8"/>
        <v>0</v>
      </c>
      <c r="K58">
        <f t="shared" ca="1" si="9"/>
        <v>1065</v>
      </c>
      <c r="L58">
        <f t="shared" ca="1" si="10"/>
        <v>1182</v>
      </c>
      <c r="M58">
        <f t="shared" ca="1" si="11"/>
        <v>727</v>
      </c>
      <c r="N58">
        <f t="shared" ca="1" si="12"/>
        <v>3449</v>
      </c>
      <c r="O58">
        <f t="shared" ca="1" si="12"/>
        <v>4663</v>
      </c>
      <c r="P58">
        <f t="shared" ca="1" si="13"/>
        <v>2620</v>
      </c>
      <c r="Q58" t="s">
        <v>151</v>
      </c>
      <c r="R58">
        <f t="shared" ca="1" si="14"/>
        <v>413</v>
      </c>
      <c r="S58">
        <f t="shared" ca="1" si="15"/>
        <v>97</v>
      </c>
      <c r="T58" t="s">
        <v>152</v>
      </c>
    </row>
    <row r="59" spans="1:20" x14ac:dyDescent="0.25">
      <c r="A59" s="1">
        <v>43523</v>
      </c>
      <c r="B59">
        <f t="shared" ca="1" si="0"/>
        <v>471</v>
      </c>
      <c r="C59">
        <f t="shared" ca="1" si="1"/>
        <v>19</v>
      </c>
      <c r="D59">
        <f t="shared" ca="1" si="2"/>
        <v>17</v>
      </c>
      <c r="E59">
        <f t="shared" ca="1" si="3"/>
        <v>1194</v>
      </c>
      <c r="F59">
        <f t="shared" ca="1" si="4"/>
        <v>2150</v>
      </c>
      <c r="G59">
        <f t="shared" ca="1" si="5"/>
        <v>15</v>
      </c>
      <c r="H59">
        <f t="shared" ca="1" si="6"/>
        <v>13</v>
      </c>
      <c r="I59">
        <f t="shared" ca="1" si="7"/>
        <v>77</v>
      </c>
      <c r="J59">
        <f t="shared" ca="1" si="8"/>
        <v>10</v>
      </c>
      <c r="K59">
        <f t="shared" ca="1" si="9"/>
        <v>251</v>
      </c>
      <c r="L59">
        <f t="shared" ca="1" si="10"/>
        <v>985</v>
      </c>
      <c r="M59">
        <f t="shared" ca="1" si="11"/>
        <v>802</v>
      </c>
      <c r="N59">
        <f t="shared" ca="1" si="12"/>
        <v>3194</v>
      </c>
      <c r="O59">
        <f t="shared" ca="1" si="12"/>
        <v>716</v>
      </c>
      <c r="P59">
        <f t="shared" ca="1" si="13"/>
        <v>3115</v>
      </c>
      <c r="Q59" t="s">
        <v>153</v>
      </c>
      <c r="R59">
        <f t="shared" ca="1" si="14"/>
        <v>728</v>
      </c>
      <c r="S59">
        <f t="shared" ca="1" si="15"/>
        <v>185</v>
      </c>
      <c r="T59" t="s">
        <v>149</v>
      </c>
    </row>
    <row r="60" spans="1:20" x14ac:dyDescent="0.25">
      <c r="A60" s="1">
        <v>43524</v>
      </c>
      <c r="B60">
        <f t="shared" ca="1" si="0"/>
        <v>408</v>
      </c>
      <c r="C60">
        <f t="shared" ca="1" si="1"/>
        <v>14</v>
      </c>
      <c r="D60">
        <f t="shared" ca="1" si="2"/>
        <v>1</v>
      </c>
      <c r="E60">
        <f t="shared" ca="1" si="3"/>
        <v>1801</v>
      </c>
      <c r="F60">
        <f t="shared" ca="1" si="4"/>
        <v>2760</v>
      </c>
      <c r="G60">
        <f t="shared" ca="1" si="5"/>
        <v>31</v>
      </c>
      <c r="H60">
        <f t="shared" ca="1" si="6"/>
        <v>18</v>
      </c>
      <c r="I60">
        <f t="shared" ca="1" si="7"/>
        <v>76</v>
      </c>
      <c r="J60">
        <f t="shared" ca="1" si="8"/>
        <v>1</v>
      </c>
      <c r="K60">
        <f t="shared" ca="1" si="9"/>
        <v>599</v>
      </c>
      <c r="L60">
        <f t="shared" ca="1" si="10"/>
        <v>1167</v>
      </c>
      <c r="M60">
        <f t="shared" ca="1" si="11"/>
        <v>1066</v>
      </c>
      <c r="N60">
        <f t="shared" ca="1" si="12"/>
        <v>2537</v>
      </c>
      <c r="O60">
        <f t="shared" ca="1" si="12"/>
        <v>1452</v>
      </c>
      <c r="P60">
        <f t="shared" ca="1" si="13"/>
        <v>778</v>
      </c>
      <c r="Q60" t="s">
        <v>154</v>
      </c>
      <c r="R60">
        <f t="shared" ca="1" si="14"/>
        <v>316</v>
      </c>
      <c r="S60">
        <f t="shared" ca="1" si="15"/>
        <v>162</v>
      </c>
      <c r="T60" t="s">
        <v>149</v>
      </c>
    </row>
    <row r="61" spans="1:20" x14ac:dyDescent="0.25">
      <c r="A61" s="1">
        <v>43525</v>
      </c>
      <c r="B61">
        <f t="shared" ca="1" si="0"/>
        <v>192</v>
      </c>
      <c r="C61">
        <f t="shared" ca="1" si="1"/>
        <v>2</v>
      </c>
      <c r="D61">
        <f t="shared" ca="1" si="2"/>
        <v>9</v>
      </c>
      <c r="E61">
        <f t="shared" ca="1" si="3"/>
        <v>1816</v>
      </c>
      <c r="F61">
        <f t="shared" ca="1" si="4"/>
        <v>1888</v>
      </c>
      <c r="G61">
        <f t="shared" ca="1" si="5"/>
        <v>33</v>
      </c>
      <c r="H61">
        <f t="shared" ca="1" si="6"/>
        <v>0</v>
      </c>
      <c r="I61">
        <f t="shared" ca="1" si="7"/>
        <v>82</v>
      </c>
      <c r="J61">
        <f t="shared" ca="1" si="8"/>
        <v>4</v>
      </c>
      <c r="K61">
        <f t="shared" ca="1" si="9"/>
        <v>1429</v>
      </c>
      <c r="L61">
        <f t="shared" ca="1" si="10"/>
        <v>1785</v>
      </c>
      <c r="M61">
        <f t="shared" ca="1" si="11"/>
        <v>463</v>
      </c>
      <c r="N61">
        <f t="shared" ca="1" si="12"/>
        <v>4283</v>
      </c>
      <c r="O61">
        <f t="shared" ca="1" si="12"/>
        <v>3426</v>
      </c>
      <c r="P61">
        <f t="shared" ca="1" si="13"/>
        <v>2933</v>
      </c>
      <c r="Q61" t="s">
        <v>155</v>
      </c>
      <c r="R61">
        <f t="shared" ca="1" si="14"/>
        <v>71</v>
      </c>
      <c r="S61">
        <f t="shared" ca="1" si="15"/>
        <v>148</v>
      </c>
      <c r="T61" t="s">
        <v>152</v>
      </c>
    </row>
    <row r="62" spans="1:20" x14ac:dyDescent="0.25">
      <c r="A62" s="1">
        <v>43526</v>
      </c>
      <c r="B62">
        <f t="shared" ca="1" si="0"/>
        <v>55</v>
      </c>
      <c r="C62">
        <f t="shared" ca="1" si="1"/>
        <v>5</v>
      </c>
      <c r="D62">
        <f t="shared" ca="1" si="2"/>
        <v>15</v>
      </c>
      <c r="E62">
        <f t="shared" ca="1" si="3"/>
        <v>1808</v>
      </c>
      <c r="F62">
        <f t="shared" ca="1" si="4"/>
        <v>1575</v>
      </c>
      <c r="G62">
        <f t="shared" ca="1" si="5"/>
        <v>29</v>
      </c>
      <c r="H62">
        <f t="shared" ca="1" si="6"/>
        <v>25</v>
      </c>
      <c r="I62">
        <f t="shared" ca="1" si="7"/>
        <v>94</v>
      </c>
      <c r="J62">
        <f t="shared" ca="1" si="8"/>
        <v>5</v>
      </c>
      <c r="K62">
        <f t="shared" ca="1" si="9"/>
        <v>1335</v>
      </c>
      <c r="L62">
        <f t="shared" ca="1" si="10"/>
        <v>532</v>
      </c>
      <c r="M62">
        <f t="shared" ca="1" si="11"/>
        <v>1484</v>
      </c>
      <c r="N62">
        <f t="shared" ca="1" si="12"/>
        <v>4910</v>
      </c>
      <c r="O62">
        <f t="shared" ca="1" si="12"/>
        <v>3095</v>
      </c>
      <c r="P62">
        <f t="shared" ca="1" si="13"/>
        <v>1088</v>
      </c>
      <c r="Q62" t="s">
        <v>148</v>
      </c>
      <c r="R62">
        <f t="shared" ca="1" si="14"/>
        <v>200</v>
      </c>
      <c r="S62">
        <f t="shared" ca="1" si="15"/>
        <v>127</v>
      </c>
      <c r="T62" t="s">
        <v>149</v>
      </c>
    </row>
    <row r="63" spans="1:20" x14ac:dyDescent="0.25">
      <c r="A63" s="1">
        <v>43527</v>
      </c>
      <c r="B63">
        <f t="shared" ca="1" si="0"/>
        <v>363</v>
      </c>
      <c r="C63">
        <f t="shared" ca="1" si="1"/>
        <v>24</v>
      </c>
      <c r="D63">
        <f t="shared" ca="1" si="2"/>
        <v>8</v>
      </c>
      <c r="E63">
        <f t="shared" ca="1" si="3"/>
        <v>1229</v>
      </c>
      <c r="F63">
        <f t="shared" ca="1" si="4"/>
        <v>2399</v>
      </c>
      <c r="G63">
        <f t="shared" ca="1" si="5"/>
        <v>45</v>
      </c>
      <c r="H63">
        <f t="shared" ca="1" si="6"/>
        <v>9</v>
      </c>
      <c r="I63">
        <f t="shared" ca="1" si="7"/>
        <v>82</v>
      </c>
      <c r="J63">
        <f t="shared" ca="1" si="8"/>
        <v>8</v>
      </c>
      <c r="K63">
        <f t="shared" ca="1" si="9"/>
        <v>448</v>
      </c>
      <c r="L63">
        <f t="shared" ca="1" si="10"/>
        <v>1543</v>
      </c>
      <c r="M63">
        <f t="shared" ca="1" si="11"/>
        <v>561</v>
      </c>
      <c r="N63">
        <f t="shared" ca="1" si="12"/>
        <v>3831</v>
      </c>
      <c r="O63">
        <f t="shared" ca="1" si="12"/>
        <v>1247</v>
      </c>
      <c r="P63">
        <f t="shared" ca="1" si="13"/>
        <v>1963</v>
      </c>
      <c r="Q63" t="s">
        <v>150</v>
      </c>
      <c r="R63">
        <f t="shared" ca="1" si="14"/>
        <v>441</v>
      </c>
      <c r="S63">
        <f t="shared" ca="1" si="15"/>
        <v>128</v>
      </c>
      <c r="T63" t="s">
        <v>149</v>
      </c>
    </row>
    <row r="64" spans="1:20" x14ac:dyDescent="0.25">
      <c r="A64" s="1">
        <v>43528</v>
      </c>
      <c r="B64">
        <f t="shared" ca="1" si="0"/>
        <v>383</v>
      </c>
      <c r="C64">
        <f t="shared" ca="1" si="1"/>
        <v>6</v>
      </c>
      <c r="D64">
        <f t="shared" ca="1" si="2"/>
        <v>4</v>
      </c>
      <c r="E64">
        <f t="shared" ca="1" si="3"/>
        <v>1470</v>
      </c>
      <c r="F64">
        <f t="shared" ca="1" si="4"/>
        <v>2646</v>
      </c>
      <c r="G64">
        <f t="shared" ca="1" si="5"/>
        <v>45</v>
      </c>
      <c r="H64">
        <f t="shared" ca="1" si="6"/>
        <v>3</v>
      </c>
      <c r="I64">
        <f t="shared" ca="1" si="7"/>
        <v>77</v>
      </c>
      <c r="J64">
        <f t="shared" ca="1" si="8"/>
        <v>1</v>
      </c>
      <c r="K64">
        <f t="shared" ca="1" si="9"/>
        <v>778</v>
      </c>
      <c r="L64">
        <f t="shared" ca="1" si="10"/>
        <v>748</v>
      </c>
      <c r="M64">
        <f t="shared" ca="1" si="11"/>
        <v>154</v>
      </c>
      <c r="N64">
        <f t="shared" ca="1" si="12"/>
        <v>1269</v>
      </c>
      <c r="O64">
        <f t="shared" ca="1" si="12"/>
        <v>3953</v>
      </c>
      <c r="P64">
        <f t="shared" ca="1" si="13"/>
        <v>810</v>
      </c>
      <c r="Q64" t="s">
        <v>151</v>
      </c>
      <c r="R64">
        <f t="shared" ca="1" si="14"/>
        <v>343</v>
      </c>
      <c r="S64">
        <f t="shared" ca="1" si="15"/>
        <v>136</v>
      </c>
      <c r="T64" t="s">
        <v>152</v>
      </c>
    </row>
    <row r="65" spans="1:20" x14ac:dyDescent="0.25">
      <c r="A65" s="1">
        <v>43529</v>
      </c>
      <c r="B65">
        <f t="shared" ca="1" si="0"/>
        <v>192</v>
      </c>
      <c r="C65">
        <f t="shared" ca="1" si="1"/>
        <v>9</v>
      </c>
      <c r="D65">
        <f t="shared" ca="1" si="2"/>
        <v>8</v>
      </c>
      <c r="E65">
        <f t="shared" ca="1" si="3"/>
        <v>1939</v>
      </c>
      <c r="F65">
        <f t="shared" ca="1" si="4"/>
        <v>1939</v>
      </c>
      <c r="G65">
        <f t="shared" ca="1" si="5"/>
        <v>7</v>
      </c>
      <c r="H65">
        <f t="shared" ca="1" si="6"/>
        <v>19</v>
      </c>
      <c r="I65">
        <f t="shared" ca="1" si="7"/>
        <v>88</v>
      </c>
      <c r="J65">
        <f t="shared" ca="1" si="8"/>
        <v>10</v>
      </c>
      <c r="K65">
        <f t="shared" ca="1" si="9"/>
        <v>111</v>
      </c>
      <c r="L65">
        <f t="shared" ca="1" si="10"/>
        <v>1831</v>
      </c>
      <c r="M65">
        <f t="shared" ca="1" si="11"/>
        <v>920</v>
      </c>
      <c r="N65">
        <f t="shared" ca="1" si="12"/>
        <v>302</v>
      </c>
      <c r="O65">
        <f t="shared" ca="1" si="12"/>
        <v>4114</v>
      </c>
      <c r="P65">
        <f t="shared" ca="1" si="13"/>
        <v>5810</v>
      </c>
      <c r="Q65" t="s">
        <v>153</v>
      </c>
      <c r="R65">
        <f t="shared" ca="1" si="14"/>
        <v>552</v>
      </c>
      <c r="S65">
        <f t="shared" ca="1" si="15"/>
        <v>110</v>
      </c>
      <c r="T65" t="s">
        <v>149</v>
      </c>
    </row>
    <row r="66" spans="1:20" x14ac:dyDescent="0.25">
      <c r="A66" s="1">
        <v>43530</v>
      </c>
      <c r="B66">
        <f t="shared" ca="1" si="0"/>
        <v>390</v>
      </c>
      <c r="C66">
        <f t="shared" ca="1" si="1"/>
        <v>8</v>
      </c>
      <c r="D66">
        <f t="shared" ca="1" si="2"/>
        <v>3</v>
      </c>
      <c r="E66">
        <f t="shared" ca="1" si="3"/>
        <v>1859</v>
      </c>
      <c r="F66">
        <f t="shared" ca="1" si="4"/>
        <v>1546</v>
      </c>
      <c r="G66">
        <f t="shared" ca="1" si="5"/>
        <v>23</v>
      </c>
      <c r="H66">
        <f t="shared" ca="1" si="6"/>
        <v>22</v>
      </c>
      <c r="I66">
        <f t="shared" ca="1" si="7"/>
        <v>98</v>
      </c>
      <c r="J66">
        <f t="shared" ca="1" si="8"/>
        <v>5</v>
      </c>
      <c r="K66">
        <f t="shared" ca="1" si="9"/>
        <v>1503</v>
      </c>
      <c r="L66">
        <f t="shared" ca="1" si="10"/>
        <v>1376</v>
      </c>
      <c r="M66">
        <f t="shared" ca="1" si="11"/>
        <v>1870</v>
      </c>
      <c r="N66">
        <f t="shared" ca="1" si="12"/>
        <v>127</v>
      </c>
      <c r="O66">
        <f t="shared" ca="1" si="12"/>
        <v>4233</v>
      </c>
      <c r="P66">
        <f t="shared" ca="1" si="13"/>
        <v>4843</v>
      </c>
      <c r="Q66" t="s">
        <v>154</v>
      </c>
      <c r="R66">
        <f t="shared" ca="1" si="14"/>
        <v>108</v>
      </c>
      <c r="S66">
        <f t="shared" ca="1" si="15"/>
        <v>141</v>
      </c>
      <c r="T66" t="s">
        <v>149</v>
      </c>
    </row>
    <row r="67" spans="1:20" x14ac:dyDescent="0.25">
      <c r="A67" s="1">
        <v>43531</v>
      </c>
      <c r="B67">
        <f t="shared" ref="B67:B130" ca="1" si="16">RANDBETWEEN(0,500)</f>
        <v>268</v>
      </c>
      <c r="C67">
        <f t="shared" ref="C67:C130" ca="1" si="17">RANDBETWEEN(0,25)</f>
        <v>14</v>
      </c>
      <c r="D67">
        <f t="shared" ref="D67:D130" ca="1" si="18">RANDBETWEEN(0,18)</f>
        <v>17</v>
      </c>
      <c r="E67">
        <f t="shared" ref="E67:E130" ca="1" si="19">RANDBETWEEN(1000,2000)</f>
        <v>1067</v>
      </c>
      <c r="F67">
        <f t="shared" ref="F67:F130" ca="1" si="20">RANDBETWEEN(1500,3000)</f>
        <v>1523</v>
      </c>
      <c r="G67">
        <f t="shared" ref="G67:G130" ca="1" si="21">RANDBETWEEN(0,50)</f>
        <v>15</v>
      </c>
      <c r="H67">
        <f t="shared" ref="H67:H130" ca="1" si="22">RANDBETWEEN(0,25)</f>
        <v>18</v>
      </c>
      <c r="I67">
        <f t="shared" ref="I67:I130" ca="1" si="23">RANDBETWEEN(75,100)</f>
        <v>98</v>
      </c>
      <c r="J67">
        <f t="shared" ref="J67:J130" ca="1" si="24">RANDBETWEEN(0,10)</f>
        <v>6</v>
      </c>
      <c r="K67">
        <f t="shared" ref="K67:K130" ca="1" si="25">RANDBETWEEN(2,2000)</f>
        <v>772</v>
      </c>
      <c r="L67">
        <f t="shared" ref="L67:L130" ca="1" si="26">RANDBETWEEN(500,2000)</f>
        <v>1903</v>
      </c>
      <c r="M67">
        <f t="shared" ref="M67:M130" ca="1" si="27">RANDBETWEEN(0,2000)</f>
        <v>1167</v>
      </c>
      <c r="N67">
        <f t="shared" ref="N67:O130" ca="1" si="28">RANDBETWEEN(0,5000)</f>
        <v>95</v>
      </c>
      <c r="O67">
        <f t="shared" ca="1" si="28"/>
        <v>3205</v>
      </c>
      <c r="P67">
        <f t="shared" ref="P67:P130" ca="1" si="29">RANDBETWEEN(0,6000)</f>
        <v>3277</v>
      </c>
      <c r="Q67" t="s">
        <v>155</v>
      </c>
      <c r="R67">
        <f t="shared" ref="R67:R130" ca="1" si="30">RANDBETWEEN(0,1000)</f>
        <v>113</v>
      </c>
      <c r="S67">
        <f t="shared" ref="S67:S130" ca="1" si="31">RANDBETWEEN(0,250)</f>
        <v>84</v>
      </c>
      <c r="T67" t="s">
        <v>152</v>
      </c>
    </row>
    <row r="68" spans="1:20" x14ac:dyDescent="0.25">
      <c r="A68" s="1">
        <v>43532</v>
      </c>
      <c r="B68">
        <f t="shared" ca="1" si="16"/>
        <v>5</v>
      </c>
      <c r="C68">
        <f t="shared" ca="1" si="17"/>
        <v>17</v>
      </c>
      <c r="D68">
        <f t="shared" ca="1" si="18"/>
        <v>11</v>
      </c>
      <c r="E68">
        <f t="shared" ca="1" si="19"/>
        <v>1483</v>
      </c>
      <c r="F68">
        <f t="shared" ca="1" si="20"/>
        <v>1592</v>
      </c>
      <c r="G68">
        <f t="shared" ca="1" si="21"/>
        <v>43</v>
      </c>
      <c r="H68">
        <f t="shared" ca="1" si="22"/>
        <v>22</v>
      </c>
      <c r="I68">
        <f t="shared" ca="1" si="23"/>
        <v>77</v>
      </c>
      <c r="J68">
        <f t="shared" ca="1" si="24"/>
        <v>2</v>
      </c>
      <c r="K68">
        <f t="shared" ca="1" si="25"/>
        <v>280</v>
      </c>
      <c r="L68">
        <f t="shared" ca="1" si="26"/>
        <v>1075</v>
      </c>
      <c r="M68">
        <f t="shared" ca="1" si="27"/>
        <v>447</v>
      </c>
      <c r="N68">
        <f t="shared" ca="1" si="28"/>
        <v>3781</v>
      </c>
      <c r="O68">
        <f t="shared" ca="1" si="28"/>
        <v>2563</v>
      </c>
      <c r="P68">
        <f t="shared" ca="1" si="29"/>
        <v>2410</v>
      </c>
      <c r="Q68" t="s">
        <v>148</v>
      </c>
      <c r="R68">
        <f t="shared" ca="1" si="30"/>
        <v>323</v>
      </c>
      <c r="S68">
        <f t="shared" ca="1" si="31"/>
        <v>56</v>
      </c>
      <c r="T68" t="s">
        <v>149</v>
      </c>
    </row>
    <row r="69" spans="1:20" x14ac:dyDescent="0.25">
      <c r="A69" s="1">
        <v>43533</v>
      </c>
      <c r="B69">
        <f t="shared" ca="1" si="16"/>
        <v>296</v>
      </c>
      <c r="C69">
        <f t="shared" ca="1" si="17"/>
        <v>5</v>
      </c>
      <c r="D69">
        <f t="shared" ca="1" si="18"/>
        <v>4</v>
      </c>
      <c r="E69">
        <f t="shared" ca="1" si="19"/>
        <v>1011</v>
      </c>
      <c r="F69">
        <f t="shared" ca="1" si="20"/>
        <v>1915</v>
      </c>
      <c r="G69">
        <f t="shared" ca="1" si="21"/>
        <v>31</v>
      </c>
      <c r="H69">
        <f t="shared" ca="1" si="22"/>
        <v>1</v>
      </c>
      <c r="I69">
        <f t="shared" ca="1" si="23"/>
        <v>80</v>
      </c>
      <c r="J69">
        <f t="shared" ca="1" si="24"/>
        <v>2</v>
      </c>
      <c r="K69">
        <f t="shared" ca="1" si="25"/>
        <v>1076</v>
      </c>
      <c r="L69">
        <f t="shared" ca="1" si="26"/>
        <v>1568</v>
      </c>
      <c r="M69">
        <f t="shared" ca="1" si="27"/>
        <v>1659</v>
      </c>
      <c r="N69">
        <f t="shared" ca="1" si="28"/>
        <v>723</v>
      </c>
      <c r="O69">
        <f t="shared" ca="1" si="28"/>
        <v>1689</v>
      </c>
      <c r="P69">
        <f t="shared" ca="1" si="29"/>
        <v>2035</v>
      </c>
      <c r="Q69" t="s">
        <v>150</v>
      </c>
      <c r="R69">
        <f t="shared" ca="1" si="30"/>
        <v>59</v>
      </c>
      <c r="S69">
        <f t="shared" ca="1" si="31"/>
        <v>246</v>
      </c>
      <c r="T69" t="s">
        <v>149</v>
      </c>
    </row>
    <row r="70" spans="1:20" x14ac:dyDescent="0.25">
      <c r="A70" s="1">
        <v>43534</v>
      </c>
      <c r="B70">
        <f t="shared" ca="1" si="16"/>
        <v>261</v>
      </c>
      <c r="C70">
        <f t="shared" ca="1" si="17"/>
        <v>3</v>
      </c>
      <c r="D70">
        <f t="shared" ca="1" si="18"/>
        <v>17</v>
      </c>
      <c r="E70">
        <f t="shared" ca="1" si="19"/>
        <v>1155</v>
      </c>
      <c r="F70">
        <f t="shared" ca="1" si="20"/>
        <v>2727</v>
      </c>
      <c r="G70">
        <f t="shared" ca="1" si="21"/>
        <v>35</v>
      </c>
      <c r="H70">
        <f t="shared" ca="1" si="22"/>
        <v>2</v>
      </c>
      <c r="I70">
        <f t="shared" ca="1" si="23"/>
        <v>91</v>
      </c>
      <c r="J70">
        <f t="shared" ca="1" si="24"/>
        <v>9</v>
      </c>
      <c r="K70">
        <f t="shared" ca="1" si="25"/>
        <v>18</v>
      </c>
      <c r="L70">
        <f t="shared" ca="1" si="26"/>
        <v>777</v>
      </c>
      <c r="M70">
        <f t="shared" ca="1" si="27"/>
        <v>1033</v>
      </c>
      <c r="N70">
        <f t="shared" ca="1" si="28"/>
        <v>3915</v>
      </c>
      <c r="O70">
        <f t="shared" ca="1" si="28"/>
        <v>3126</v>
      </c>
      <c r="P70">
        <f t="shared" ca="1" si="29"/>
        <v>1556</v>
      </c>
      <c r="Q70" t="s">
        <v>151</v>
      </c>
      <c r="R70">
        <f t="shared" ca="1" si="30"/>
        <v>186</v>
      </c>
      <c r="S70">
        <f t="shared" ca="1" si="31"/>
        <v>23</v>
      </c>
      <c r="T70" t="s">
        <v>152</v>
      </c>
    </row>
    <row r="71" spans="1:20" x14ac:dyDescent="0.25">
      <c r="A71" s="1">
        <v>43535</v>
      </c>
      <c r="B71">
        <f t="shared" ca="1" si="16"/>
        <v>446</v>
      </c>
      <c r="C71">
        <f t="shared" ca="1" si="17"/>
        <v>6</v>
      </c>
      <c r="D71">
        <f t="shared" ca="1" si="18"/>
        <v>16</v>
      </c>
      <c r="E71">
        <f t="shared" ca="1" si="19"/>
        <v>1329</v>
      </c>
      <c r="F71">
        <f t="shared" ca="1" si="20"/>
        <v>2722</v>
      </c>
      <c r="G71">
        <f t="shared" ca="1" si="21"/>
        <v>19</v>
      </c>
      <c r="H71">
        <f t="shared" ca="1" si="22"/>
        <v>18</v>
      </c>
      <c r="I71">
        <f t="shared" ca="1" si="23"/>
        <v>86</v>
      </c>
      <c r="J71">
        <f t="shared" ca="1" si="24"/>
        <v>6</v>
      </c>
      <c r="K71">
        <f t="shared" ca="1" si="25"/>
        <v>1776</v>
      </c>
      <c r="L71">
        <f t="shared" ca="1" si="26"/>
        <v>1495</v>
      </c>
      <c r="M71">
        <f t="shared" ca="1" si="27"/>
        <v>1163</v>
      </c>
      <c r="N71">
        <f t="shared" ca="1" si="28"/>
        <v>3371</v>
      </c>
      <c r="O71">
        <f t="shared" ca="1" si="28"/>
        <v>2373</v>
      </c>
      <c r="P71">
        <f t="shared" ca="1" si="29"/>
        <v>5333</v>
      </c>
      <c r="Q71" t="s">
        <v>153</v>
      </c>
      <c r="R71">
        <f t="shared" ca="1" si="30"/>
        <v>569</v>
      </c>
      <c r="S71">
        <f t="shared" ca="1" si="31"/>
        <v>102</v>
      </c>
      <c r="T71" t="s">
        <v>149</v>
      </c>
    </row>
    <row r="72" spans="1:20" x14ac:dyDescent="0.25">
      <c r="A72" s="1">
        <v>43536</v>
      </c>
      <c r="B72">
        <f t="shared" ca="1" si="16"/>
        <v>390</v>
      </c>
      <c r="C72">
        <f t="shared" ca="1" si="17"/>
        <v>22</v>
      </c>
      <c r="D72">
        <f t="shared" ca="1" si="18"/>
        <v>11</v>
      </c>
      <c r="E72">
        <f t="shared" ca="1" si="19"/>
        <v>1474</v>
      </c>
      <c r="F72">
        <f t="shared" ca="1" si="20"/>
        <v>2191</v>
      </c>
      <c r="G72">
        <f t="shared" ca="1" si="21"/>
        <v>13</v>
      </c>
      <c r="H72">
        <f t="shared" ca="1" si="22"/>
        <v>6</v>
      </c>
      <c r="I72">
        <f t="shared" ca="1" si="23"/>
        <v>85</v>
      </c>
      <c r="J72">
        <f t="shared" ca="1" si="24"/>
        <v>7</v>
      </c>
      <c r="K72">
        <f t="shared" ca="1" si="25"/>
        <v>1446</v>
      </c>
      <c r="L72">
        <f t="shared" ca="1" si="26"/>
        <v>1694</v>
      </c>
      <c r="M72">
        <f t="shared" ca="1" si="27"/>
        <v>947</v>
      </c>
      <c r="N72">
        <f t="shared" ca="1" si="28"/>
        <v>4455</v>
      </c>
      <c r="O72">
        <f t="shared" ca="1" si="28"/>
        <v>303</v>
      </c>
      <c r="P72">
        <f t="shared" ca="1" si="29"/>
        <v>5471</v>
      </c>
      <c r="Q72" t="s">
        <v>154</v>
      </c>
      <c r="R72">
        <f t="shared" ca="1" si="30"/>
        <v>299</v>
      </c>
      <c r="S72">
        <f t="shared" ca="1" si="31"/>
        <v>81</v>
      </c>
      <c r="T72" t="s">
        <v>149</v>
      </c>
    </row>
    <row r="73" spans="1:20" x14ac:dyDescent="0.25">
      <c r="A73" s="1">
        <v>43537</v>
      </c>
      <c r="B73">
        <f t="shared" ca="1" si="16"/>
        <v>459</v>
      </c>
      <c r="C73">
        <f t="shared" ca="1" si="17"/>
        <v>10</v>
      </c>
      <c r="D73">
        <f t="shared" ca="1" si="18"/>
        <v>1</v>
      </c>
      <c r="E73">
        <f t="shared" ca="1" si="19"/>
        <v>1815</v>
      </c>
      <c r="F73">
        <f t="shared" ca="1" si="20"/>
        <v>2970</v>
      </c>
      <c r="G73">
        <f t="shared" ca="1" si="21"/>
        <v>45</v>
      </c>
      <c r="H73">
        <f t="shared" ca="1" si="22"/>
        <v>4</v>
      </c>
      <c r="I73">
        <f t="shared" ca="1" si="23"/>
        <v>75</v>
      </c>
      <c r="J73">
        <f t="shared" ca="1" si="24"/>
        <v>10</v>
      </c>
      <c r="K73">
        <f t="shared" ca="1" si="25"/>
        <v>1569</v>
      </c>
      <c r="L73">
        <f t="shared" ca="1" si="26"/>
        <v>1904</v>
      </c>
      <c r="M73">
        <f t="shared" ca="1" si="27"/>
        <v>1328</v>
      </c>
      <c r="N73">
        <f t="shared" ca="1" si="28"/>
        <v>1091</v>
      </c>
      <c r="O73">
        <f t="shared" ca="1" si="28"/>
        <v>1730</v>
      </c>
      <c r="P73">
        <f t="shared" ca="1" si="29"/>
        <v>2243</v>
      </c>
      <c r="Q73" t="s">
        <v>155</v>
      </c>
      <c r="R73">
        <f t="shared" ca="1" si="30"/>
        <v>568</v>
      </c>
      <c r="S73">
        <f t="shared" ca="1" si="31"/>
        <v>217</v>
      </c>
      <c r="T73" t="s">
        <v>152</v>
      </c>
    </row>
    <row r="74" spans="1:20" x14ac:dyDescent="0.25">
      <c r="A74" s="1">
        <v>43538</v>
      </c>
      <c r="B74">
        <f t="shared" ca="1" si="16"/>
        <v>48</v>
      </c>
      <c r="C74">
        <f t="shared" ca="1" si="17"/>
        <v>9</v>
      </c>
      <c r="D74">
        <f t="shared" ca="1" si="18"/>
        <v>15</v>
      </c>
      <c r="E74">
        <f t="shared" ca="1" si="19"/>
        <v>1053</v>
      </c>
      <c r="F74">
        <f t="shared" ca="1" si="20"/>
        <v>2822</v>
      </c>
      <c r="G74">
        <f t="shared" ca="1" si="21"/>
        <v>27</v>
      </c>
      <c r="H74">
        <f t="shared" ca="1" si="22"/>
        <v>0</v>
      </c>
      <c r="I74">
        <f t="shared" ca="1" si="23"/>
        <v>100</v>
      </c>
      <c r="J74">
        <f t="shared" ca="1" si="24"/>
        <v>3</v>
      </c>
      <c r="K74">
        <f t="shared" ca="1" si="25"/>
        <v>99</v>
      </c>
      <c r="L74">
        <f t="shared" ca="1" si="26"/>
        <v>1276</v>
      </c>
      <c r="M74">
        <f t="shared" ca="1" si="27"/>
        <v>709</v>
      </c>
      <c r="N74">
        <f t="shared" ca="1" si="28"/>
        <v>1674</v>
      </c>
      <c r="O74">
        <f t="shared" ca="1" si="28"/>
        <v>807</v>
      </c>
      <c r="P74">
        <f t="shared" ca="1" si="29"/>
        <v>1481</v>
      </c>
      <c r="Q74" t="s">
        <v>148</v>
      </c>
      <c r="R74">
        <f t="shared" ca="1" si="30"/>
        <v>27</v>
      </c>
      <c r="S74">
        <f t="shared" ca="1" si="31"/>
        <v>229</v>
      </c>
      <c r="T74" t="s">
        <v>149</v>
      </c>
    </row>
    <row r="75" spans="1:20" x14ac:dyDescent="0.25">
      <c r="A75" s="1">
        <v>43539</v>
      </c>
      <c r="B75">
        <f t="shared" ca="1" si="16"/>
        <v>75</v>
      </c>
      <c r="C75">
        <f t="shared" ca="1" si="17"/>
        <v>21</v>
      </c>
      <c r="D75">
        <f t="shared" ca="1" si="18"/>
        <v>10</v>
      </c>
      <c r="E75">
        <f t="shared" ca="1" si="19"/>
        <v>1005</v>
      </c>
      <c r="F75">
        <f t="shared" ca="1" si="20"/>
        <v>1687</v>
      </c>
      <c r="G75">
        <f t="shared" ca="1" si="21"/>
        <v>46</v>
      </c>
      <c r="H75">
        <f t="shared" ca="1" si="22"/>
        <v>20</v>
      </c>
      <c r="I75">
        <f t="shared" ca="1" si="23"/>
        <v>89</v>
      </c>
      <c r="J75">
        <f t="shared" ca="1" si="24"/>
        <v>6</v>
      </c>
      <c r="K75">
        <f t="shared" ca="1" si="25"/>
        <v>933</v>
      </c>
      <c r="L75">
        <f t="shared" ca="1" si="26"/>
        <v>1052</v>
      </c>
      <c r="M75">
        <f t="shared" ca="1" si="27"/>
        <v>715</v>
      </c>
      <c r="N75">
        <f t="shared" ca="1" si="28"/>
        <v>730</v>
      </c>
      <c r="O75">
        <f t="shared" ca="1" si="28"/>
        <v>2732</v>
      </c>
      <c r="P75">
        <f t="shared" ca="1" si="29"/>
        <v>5468</v>
      </c>
      <c r="Q75" t="s">
        <v>150</v>
      </c>
      <c r="R75">
        <f t="shared" ca="1" si="30"/>
        <v>546</v>
      </c>
      <c r="S75">
        <f t="shared" ca="1" si="31"/>
        <v>68</v>
      </c>
      <c r="T75" t="s">
        <v>149</v>
      </c>
    </row>
    <row r="76" spans="1:20" x14ac:dyDescent="0.25">
      <c r="A76" s="1">
        <v>43540</v>
      </c>
      <c r="B76">
        <f t="shared" ca="1" si="16"/>
        <v>76</v>
      </c>
      <c r="C76">
        <f t="shared" ca="1" si="17"/>
        <v>18</v>
      </c>
      <c r="D76">
        <f t="shared" ca="1" si="18"/>
        <v>13</v>
      </c>
      <c r="E76">
        <f t="shared" ca="1" si="19"/>
        <v>1591</v>
      </c>
      <c r="F76">
        <f t="shared" ca="1" si="20"/>
        <v>1767</v>
      </c>
      <c r="G76">
        <f t="shared" ca="1" si="21"/>
        <v>9</v>
      </c>
      <c r="H76">
        <f t="shared" ca="1" si="22"/>
        <v>23</v>
      </c>
      <c r="I76">
        <f t="shared" ca="1" si="23"/>
        <v>92</v>
      </c>
      <c r="J76">
        <f t="shared" ca="1" si="24"/>
        <v>3</v>
      </c>
      <c r="K76">
        <f t="shared" ca="1" si="25"/>
        <v>1569</v>
      </c>
      <c r="L76">
        <f t="shared" ca="1" si="26"/>
        <v>612</v>
      </c>
      <c r="M76">
        <f t="shared" ca="1" si="27"/>
        <v>1599</v>
      </c>
      <c r="N76">
        <f t="shared" ca="1" si="28"/>
        <v>4483</v>
      </c>
      <c r="O76">
        <f t="shared" ca="1" si="28"/>
        <v>1945</v>
      </c>
      <c r="P76">
        <f t="shared" ca="1" si="29"/>
        <v>3428</v>
      </c>
      <c r="Q76" t="s">
        <v>151</v>
      </c>
      <c r="R76">
        <f t="shared" ca="1" si="30"/>
        <v>274</v>
      </c>
      <c r="S76">
        <f t="shared" ca="1" si="31"/>
        <v>200</v>
      </c>
      <c r="T76" t="s">
        <v>152</v>
      </c>
    </row>
    <row r="77" spans="1:20" x14ac:dyDescent="0.25">
      <c r="A77" s="1">
        <v>43541</v>
      </c>
      <c r="B77">
        <f t="shared" ca="1" si="16"/>
        <v>489</v>
      </c>
      <c r="C77">
        <f t="shared" ca="1" si="17"/>
        <v>14</v>
      </c>
      <c r="D77">
        <f t="shared" ca="1" si="18"/>
        <v>3</v>
      </c>
      <c r="E77">
        <f t="shared" ca="1" si="19"/>
        <v>1380</v>
      </c>
      <c r="F77">
        <f t="shared" ca="1" si="20"/>
        <v>2901</v>
      </c>
      <c r="G77">
        <f t="shared" ca="1" si="21"/>
        <v>25</v>
      </c>
      <c r="H77">
        <f t="shared" ca="1" si="22"/>
        <v>14</v>
      </c>
      <c r="I77">
        <f t="shared" ca="1" si="23"/>
        <v>75</v>
      </c>
      <c r="J77">
        <f t="shared" ca="1" si="24"/>
        <v>8</v>
      </c>
      <c r="K77">
        <f t="shared" ca="1" si="25"/>
        <v>20</v>
      </c>
      <c r="L77">
        <f t="shared" ca="1" si="26"/>
        <v>1026</v>
      </c>
      <c r="M77">
        <f t="shared" ca="1" si="27"/>
        <v>1979</v>
      </c>
      <c r="N77">
        <f t="shared" ca="1" si="28"/>
        <v>1128</v>
      </c>
      <c r="O77">
        <f t="shared" ca="1" si="28"/>
        <v>1828</v>
      </c>
      <c r="P77">
        <f t="shared" ca="1" si="29"/>
        <v>3974</v>
      </c>
      <c r="Q77" t="s">
        <v>153</v>
      </c>
      <c r="R77">
        <f t="shared" ca="1" si="30"/>
        <v>659</v>
      </c>
      <c r="S77">
        <f t="shared" ca="1" si="31"/>
        <v>76</v>
      </c>
      <c r="T77" t="s">
        <v>149</v>
      </c>
    </row>
    <row r="78" spans="1:20" x14ac:dyDescent="0.25">
      <c r="A78" s="1">
        <v>43542</v>
      </c>
      <c r="B78">
        <f t="shared" ca="1" si="16"/>
        <v>330</v>
      </c>
      <c r="C78">
        <f t="shared" ca="1" si="17"/>
        <v>15</v>
      </c>
      <c r="D78">
        <f t="shared" ca="1" si="18"/>
        <v>7</v>
      </c>
      <c r="E78">
        <f t="shared" ca="1" si="19"/>
        <v>1745</v>
      </c>
      <c r="F78">
        <f t="shared" ca="1" si="20"/>
        <v>2654</v>
      </c>
      <c r="G78">
        <f t="shared" ca="1" si="21"/>
        <v>28</v>
      </c>
      <c r="H78">
        <f t="shared" ca="1" si="22"/>
        <v>10</v>
      </c>
      <c r="I78">
        <f t="shared" ca="1" si="23"/>
        <v>79</v>
      </c>
      <c r="J78">
        <f t="shared" ca="1" si="24"/>
        <v>2</v>
      </c>
      <c r="K78">
        <f t="shared" ca="1" si="25"/>
        <v>1064</v>
      </c>
      <c r="L78">
        <f t="shared" ca="1" si="26"/>
        <v>1890</v>
      </c>
      <c r="M78">
        <f t="shared" ca="1" si="27"/>
        <v>234</v>
      </c>
      <c r="N78">
        <f t="shared" ca="1" si="28"/>
        <v>3809</v>
      </c>
      <c r="O78">
        <f t="shared" ca="1" si="28"/>
        <v>1696</v>
      </c>
      <c r="P78">
        <f t="shared" ca="1" si="29"/>
        <v>5820</v>
      </c>
      <c r="Q78" t="s">
        <v>154</v>
      </c>
      <c r="R78">
        <f t="shared" ca="1" si="30"/>
        <v>295</v>
      </c>
      <c r="S78">
        <f t="shared" ca="1" si="31"/>
        <v>49</v>
      </c>
      <c r="T78" t="s">
        <v>149</v>
      </c>
    </row>
    <row r="79" spans="1:20" x14ac:dyDescent="0.25">
      <c r="A79" s="1">
        <v>43543</v>
      </c>
      <c r="B79">
        <f t="shared" ca="1" si="16"/>
        <v>108</v>
      </c>
      <c r="C79">
        <f t="shared" ca="1" si="17"/>
        <v>25</v>
      </c>
      <c r="D79">
        <f t="shared" ca="1" si="18"/>
        <v>17</v>
      </c>
      <c r="E79">
        <f t="shared" ca="1" si="19"/>
        <v>1204</v>
      </c>
      <c r="F79">
        <f t="shared" ca="1" si="20"/>
        <v>1687</v>
      </c>
      <c r="G79">
        <f t="shared" ca="1" si="21"/>
        <v>42</v>
      </c>
      <c r="H79">
        <f t="shared" ca="1" si="22"/>
        <v>14</v>
      </c>
      <c r="I79">
        <f t="shared" ca="1" si="23"/>
        <v>99</v>
      </c>
      <c r="J79">
        <f t="shared" ca="1" si="24"/>
        <v>7</v>
      </c>
      <c r="K79">
        <f t="shared" ca="1" si="25"/>
        <v>1636</v>
      </c>
      <c r="L79">
        <f t="shared" ca="1" si="26"/>
        <v>1071</v>
      </c>
      <c r="M79">
        <f t="shared" ca="1" si="27"/>
        <v>1389</v>
      </c>
      <c r="N79">
        <f t="shared" ca="1" si="28"/>
        <v>4993</v>
      </c>
      <c r="O79">
        <f t="shared" ca="1" si="28"/>
        <v>4859</v>
      </c>
      <c r="P79">
        <f t="shared" ca="1" si="29"/>
        <v>4836</v>
      </c>
      <c r="Q79" t="s">
        <v>155</v>
      </c>
      <c r="R79">
        <f t="shared" ca="1" si="30"/>
        <v>573</v>
      </c>
      <c r="S79">
        <f t="shared" ca="1" si="31"/>
        <v>226</v>
      </c>
      <c r="T79" t="s">
        <v>152</v>
      </c>
    </row>
    <row r="80" spans="1:20" x14ac:dyDescent="0.25">
      <c r="A80" s="1">
        <v>43544</v>
      </c>
      <c r="B80">
        <f t="shared" ca="1" si="16"/>
        <v>410</v>
      </c>
      <c r="C80">
        <f t="shared" ca="1" si="17"/>
        <v>19</v>
      </c>
      <c r="D80">
        <f t="shared" ca="1" si="18"/>
        <v>13</v>
      </c>
      <c r="E80">
        <f t="shared" ca="1" si="19"/>
        <v>1343</v>
      </c>
      <c r="F80">
        <f t="shared" ca="1" si="20"/>
        <v>2784</v>
      </c>
      <c r="G80">
        <f t="shared" ca="1" si="21"/>
        <v>39</v>
      </c>
      <c r="H80">
        <f t="shared" ca="1" si="22"/>
        <v>16</v>
      </c>
      <c r="I80">
        <f t="shared" ca="1" si="23"/>
        <v>100</v>
      </c>
      <c r="J80">
        <f t="shared" ca="1" si="24"/>
        <v>4</v>
      </c>
      <c r="K80">
        <f t="shared" ca="1" si="25"/>
        <v>458</v>
      </c>
      <c r="L80">
        <f t="shared" ca="1" si="26"/>
        <v>834</v>
      </c>
      <c r="M80">
        <f t="shared" ca="1" si="27"/>
        <v>1413</v>
      </c>
      <c r="N80">
        <f t="shared" ca="1" si="28"/>
        <v>3125</v>
      </c>
      <c r="O80">
        <f t="shared" ca="1" si="28"/>
        <v>736</v>
      </c>
      <c r="P80">
        <f t="shared" ca="1" si="29"/>
        <v>119</v>
      </c>
      <c r="Q80" t="s">
        <v>148</v>
      </c>
      <c r="R80">
        <f t="shared" ca="1" si="30"/>
        <v>105</v>
      </c>
      <c r="S80">
        <f t="shared" ca="1" si="31"/>
        <v>108</v>
      </c>
      <c r="T80" t="s">
        <v>149</v>
      </c>
    </row>
    <row r="81" spans="1:20" x14ac:dyDescent="0.25">
      <c r="A81" s="1">
        <v>43545</v>
      </c>
      <c r="B81">
        <f t="shared" ca="1" si="16"/>
        <v>51</v>
      </c>
      <c r="C81">
        <f t="shared" ca="1" si="17"/>
        <v>3</v>
      </c>
      <c r="D81">
        <f t="shared" ca="1" si="18"/>
        <v>3</v>
      </c>
      <c r="E81">
        <f t="shared" ca="1" si="19"/>
        <v>1890</v>
      </c>
      <c r="F81">
        <f t="shared" ca="1" si="20"/>
        <v>2246</v>
      </c>
      <c r="G81">
        <f t="shared" ca="1" si="21"/>
        <v>33</v>
      </c>
      <c r="H81">
        <f t="shared" ca="1" si="22"/>
        <v>14</v>
      </c>
      <c r="I81">
        <f t="shared" ca="1" si="23"/>
        <v>97</v>
      </c>
      <c r="J81">
        <f t="shared" ca="1" si="24"/>
        <v>0</v>
      </c>
      <c r="K81">
        <f t="shared" ca="1" si="25"/>
        <v>1661</v>
      </c>
      <c r="L81">
        <f t="shared" ca="1" si="26"/>
        <v>537</v>
      </c>
      <c r="M81">
        <f t="shared" ca="1" si="27"/>
        <v>705</v>
      </c>
      <c r="N81">
        <f t="shared" ca="1" si="28"/>
        <v>1420</v>
      </c>
      <c r="O81">
        <f t="shared" ca="1" si="28"/>
        <v>3205</v>
      </c>
      <c r="P81">
        <f t="shared" ca="1" si="29"/>
        <v>4081</v>
      </c>
      <c r="Q81" t="s">
        <v>150</v>
      </c>
      <c r="R81">
        <f t="shared" ca="1" si="30"/>
        <v>704</v>
      </c>
      <c r="S81">
        <f t="shared" ca="1" si="31"/>
        <v>24</v>
      </c>
      <c r="T81" t="s">
        <v>149</v>
      </c>
    </row>
    <row r="82" spans="1:20" x14ac:dyDescent="0.25">
      <c r="A82" s="1">
        <v>43546</v>
      </c>
      <c r="B82">
        <f t="shared" ca="1" si="16"/>
        <v>342</v>
      </c>
      <c r="C82">
        <f t="shared" ca="1" si="17"/>
        <v>11</v>
      </c>
      <c r="D82">
        <f t="shared" ca="1" si="18"/>
        <v>5</v>
      </c>
      <c r="E82">
        <f t="shared" ca="1" si="19"/>
        <v>1884</v>
      </c>
      <c r="F82">
        <f t="shared" ca="1" si="20"/>
        <v>2799</v>
      </c>
      <c r="G82">
        <f t="shared" ca="1" si="21"/>
        <v>41</v>
      </c>
      <c r="H82">
        <f t="shared" ca="1" si="22"/>
        <v>15</v>
      </c>
      <c r="I82">
        <f t="shared" ca="1" si="23"/>
        <v>79</v>
      </c>
      <c r="J82">
        <f t="shared" ca="1" si="24"/>
        <v>6</v>
      </c>
      <c r="K82">
        <f t="shared" ca="1" si="25"/>
        <v>798</v>
      </c>
      <c r="L82">
        <f t="shared" ca="1" si="26"/>
        <v>727</v>
      </c>
      <c r="M82">
        <f t="shared" ca="1" si="27"/>
        <v>209</v>
      </c>
      <c r="N82">
        <f t="shared" ca="1" si="28"/>
        <v>4638</v>
      </c>
      <c r="O82">
        <f t="shared" ca="1" si="28"/>
        <v>1106</v>
      </c>
      <c r="P82">
        <f t="shared" ca="1" si="29"/>
        <v>5696</v>
      </c>
      <c r="Q82" t="s">
        <v>151</v>
      </c>
      <c r="R82">
        <f t="shared" ca="1" si="30"/>
        <v>296</v>
      </c>
      <c r="S82">
        <f t="shared" ca="1" si="31"/>
        <v>45</v>
      </c>
      <c r="T82" t="s">
        <v>152</v>
      </c>
    </row>
    <row r="83" spans="1:20" x14ac:dyDescent="0.25">
      <c r="A83" s="1">
        <v>43547</v>
      </c>
      <c r="B83">
        <f t="shared" ca="1" si="16"/>
        <v>458</v>
      </c>
      <c r="C83">
        <f t="shared" ca="1" si="17"/>
        <v>19</v>
      </c>
      <c r="D83">
        <f t="shared" ca="1" si="18"/>
        <v>8</v>
      </c>
      <c r="E83">
        <f t="shared" ca="1" si="19"/>
        <v>1300</v>
      </c>
      <c r="F83">
        <f t="shared" ca="1" si="20"/>
        <v>2808</v>
      </c>
      <c r="G83">
        <f t="shared" ca="1" si="21"/>
        <v>17</v>
      </c>
      <c r="H83">
        <f t="shared" ca="1" si="22"/>
        <v>5</v>
      </c>
      <c r="I83">
        <f t="shared" ca="1" si="23"/>
        <v>98</v>
      </c>
      <c r="J83">
        <f t="shared" ca="1" si="24"/>
        <v>4</v>
      </c>
      <c r="K83">
        <f t="shared" ca="1" si="25"/>
        <v>1529</v>
      </c>
      <c r="L83">
        <f t="shared" ca="1" si="26"/>
        <v>1059</v>
      </c>
      <c r="M83">
        <f t="shared" ca="1" si="27"/>
        <v>1918</v>
      </c>
      <c r="N83">
        <f t="shared" ca="1" si="28"/>
        <v>1006</v>
      </c>
      <c r="O83">
        <f t="shared" ca="1" si="28"/>
        <v>3390</v>
      </c>
      <c r="P83">
        <f t="shared" ca="1" si="29"/>
        <v>2377</v>
      </c>
      <c r="Q83" t="s">
        <v>153</v>
      </c>
      <c r="R83">
        <f t="shared" ca="1" si="30"/>
        <v>510</v>
      </c>
      <c r="S83">
        <f t="shared" ca="1" si="31"/>
        <v>195</v>
      </c>
      <c r="T83" t="s">
        <v>149</v>
      </c>
    </row>
    <row r="84" spans="1:20" x14ac:dyDescent="0.25">
      <c r="A84" s="1">
        <v>43548</v>
      </c>
      <c r="B84">
        <f t="shared" ca="1" si="16"/>
        <v>169</v>
      </c>
      <c r="C84">
        <f t="shared" ca="1" si="17"/>
        <v>18</v>
      </c>
      <c r="D84">
        <f t="shared" ca="1" si="18"/>
        <v>16</v>
      </c>
      <c r="E84">
        <f t="shared" ca="1" si="19"/>
        <v>1232</v>
      </c>
      <c r="F84">
        <f t="shared" ca="1" si="20"/>
        <v>2546</v>
      </c>
      <c r="G84">
        <f t="shared" ca="1" si="21"/>
        <v>0</v>
      </c>
      <c r="H84">
        <f t="shared" ca="1" si="22"/>
        <v>8</v>
      </c>
      <c r="I84">
        <f t="shared" ca="1" si="23"/>
        <v>90</v>
      </c>
      <c r="J84">
        <f t="shared" ca="1" si="24"/>
        <v>1</v>
      </c>
      <c r="K84">
        <f t="shared" ca="1" si="25"/>
        <v>540</v>
      </c>
      <c r="L84">
        <f t="shared" ca="1" si="26"/>
        <v>678</v>
      </c>
      <c r="M84">
        <f t="shared" ca="1" si="27"/>
        <v>1782</v>
      </c>
      <c r="N84">
        <f t="shared" ca="1" si="28"/>
        <v>4883</v>
      </c>
      <c r="O84">
        <f t="shared" ca="1" si="28"/>
        <v>3939</v>
      </c>
      <c r="P84">
        <f t="shared" ca="1" si="29"/>
        <v>2256</v>
      </c>
      <c r="Q84" t="s">
        <v>154</v>
      </c>
      <c r="R84">
        <f t="shared" ca="1" si="30"/>
        <v>976</v>
      </c>
      <c r="S84">
        <f t="shared" ca="1" si="31"/>
        <v>176</v>
      </c>
      <c r="T84" t="s">
        <v>149</v>
      </c>
    </row>
    <row r="85" spans="1:20" x14ac:dyDescent="0.25">
      <c r="A85" s="1">
        <v>43549</v>
      </c>
      <c r="B85">
        <f t="shared" ca="1" si="16"/>
        <v>21</v>
      </c>
      <c r="C85">
        <f t="shared" ca="1" si="17"/>
        <v>6</v>
      </c>
      <c r="D85">
        <f t="shared" ca="1" si="18"/>
        <v>16</v>
      </c>
      <c r="E85">
        <f t="shared" ca="1" si="19"/>
        <v>1548</v>
      </c>
      <c r="F85">
        <f t="shared" ca="1" si="20"/>
        <v>2685</v>
      </c>
      <c r="G85">
        <f t="shared" ca="1" si="21"/>
        <v>14</v>
      </c>
      <c r="H85">
        <f t="shared" ca="1" si="22"/>
        <v>19</v>
      </c>
      <c r="I85">
        <f t="shared" ca="1" si="23"/>
        <v>76</v>
      </c>
      <c r="J85">
        <f t="shared" ca="1" si="24"/>
        <v>9</v>
      </c>
      <c r="K85">
        <f t="shared" ca="1" si="25"/>
        <v>1350</v>
      </c>
      <c r="L85">
        <f t="shared" ca="1" si="26"/>
        <v>1530</v>
      </c>
      <c r="M85">
        <f t="shared" ca="1" si="27"/>
        <v>567</v>
      </c>
      <c r="N85">
        <f t="shared" ca="1" si="28"/>
        <v>3570</v>
      </c>
      <c r="O85">
        <f t="shared" ca="1" si="28"/>
        <v>2430</v>
      </c>
      <c r="P85">
        <f t="shared" ca="1" si="29"/>
        <v>5311</v>
      </c>
      <c r="Q85" t="s">
        <v>155</v>
      </c>
      <c r="R85">
        <f t="shared" ca="1" si="30"/>
        <v>759</v>
      </c>
      <c r="S85">
        <f t="shared" ca="1" si="31"/>
        <v>33</v>
      </c>
      <c r="T85" t="s">
        <v>152</v>
      </c>
    </row>
    <row r="86" spans="1:20" x14ac:dyDescent="0.25">
      <c r="A86" s="1">
        <v>43550</v>
      </c>
      <c r="B86">
        <f t="shared" ca="1" si="16"/>
        <v>255</v>
      </c>
      <c r="C86">
        <f t="shared" ca="1" si="17"/>
        <v>19</v>
      </c>
      <c r="D86">
        <f t="shared" ca="1" si="18"/>
        <v>15</v>
      </c>
      <c r="E86">
        <f t="shared" ca="1" si="19"/>
        <v>1554</v>
      </c>
      <c r="F86">
        <f t="shared" ca="1" si="20"/>
        <v>2696</v>
      </c>
      <c r="G86">
        <f t="shared" ca="1" si="21"/>
        <v>26</v>
      </c>
      <c r="H86">
        <f t="shared" ca="1" si="22"/>
        <v>20</v>
      </c>
      <c r="I86">
        <f t="shared" ca="1" si="23"/>
        <v>93</v>
      </c>
      <c r="J86">
        <f t="shared" ca="1" si="24"/>
        <v>3</v>
      </c>
      <c r="K86">
        <f t="shared" ca="1" si="25"/>
        <v>144</v>
      </c>
      <c r="L86">
        <f t="shared" ca="1" si="26"/>
        <v>1454</v>
      </c>
      <c r="M86">
        <f t="shared" ca="1" si="27"/>
        <v>872</v>
      </c>
      <c r="N86">
        <f t="shared" ca="1" si="28"/>
        <v>2251</v>
      </c>
      <c r="O86">
        <f t="shared" ca="1" si="28"/>
        <v>467</v>
      </c>
      <c r="P86">
        <f t="shared" ca="1" si="29"/>
        <v>3020</v>
      </c>
      <c r="Q86" t="s">
        <v>148</v>
      </c>
      <c r="R86">
        <f t="shared" ca="1" si="30"/>
        <v>877</v>
      </c>
      <c r="S86">
        <f t="shared" ca="1" si="31"/>
        <v>145</v>
      </c>
      <c r="T86" t="s">
        <v>149</v>
      </c>
    </row>
    <row r="87" spans="1:20" x14ac:dyDescent="0.25">
      <c r="A87" s="1">
        <v>43551</v>
      </c>
      <c r="B87">
        <f t="shared" ca="1" si="16"/>
        <v>494</v>
      </c>
      <c r="C87">
        <f t="shared" ca="1" si="17"/>
        <v>20</v>
      </c>
      <c r="D87">
        <f t="shared" ca="1" si="18"/>
        <v>12</v>
      </c>
      <c r="E87">
        <f t="shared" ca="1" si="19"/>
        <v>1777</v>
      </c>
      <c r="F87">
        <f t="shared" ca="1" si="20"/>
        <v>1757</v>
      </c>
      <c r="G87">
        <f t="shared" ca="1" si="21"/>
        <v>46</v>
      </c>
      <c r="H87">
        <f t="shared" ca="1" si="22"/>
        <v>17</v>
      </c>
      <c r="I87">
        <f t="shared" ca="1" si="23"/>
        <v>96</v>
      </c>
      <c r="J87">
        <f t="shared" ca="1" si="24"/>
        <v>2</v>
      </c>
      <c r="K87">
        <f t="shared" ca="1" si="25"/>
        <v>1099</v>
      </c>
      <c r="L87">
        <f t="shared" ca="1" si="26"/>
        <v>1591</v>
      </c>
      <c r="M87">
        <f t="shared" ca="1" si="27"/>
        <v>650</v>
      </c>
      <c r="N87">
        <f t="shared" ca="1" si="28"/>
        <v>3358</v>
      </c>
      <c r="O87">
        <f t="shared" ca="1" si="28"/>
        <v>2350</v>
      </c>
      <c r="P87">
        <f t="shared" ca="1" si="29"/>
        <v>3713</v>
      </c>
      <c r="Q87" t="s">
        <v>150</v>
      </c>
      <c r="R87">
        <f t="shared" ca="1" si="30"/>
        <v>115</v>
      </c>
      <c r="S87">
        <f t="shared" ca="1" si="31"/>
        <v>248</v>
      </c>
      <c r="T87" t="s">
        <v>149</v>
      </c>
    </row>
    <row r="88" spans="1:20" x14ac:dyDescent="0.25">
      <c r="A88" s="1">
        <v>43552</v>
      </c>
      <c r="B88">
        <f t="shared" ca="1" si="16"/>
        <v>37</v>
      </c>
      <c r="C88">
        <f t="shared" ca="1" si="17"/>
        <v>9</v>
      </c>
      <c r="D88">
        <f t="shared" ca="1" si="18"/>
        <v>13</v>
      </c>
      <c r="E88">
        <f t="shared" ca="1" si="19"/>
        <v>1722</v>
      </c>
      <c r="F88">
        <f t="shared" ca="1" si="20"/>
        <v>2570</v>
      </c>
      <c r="G88">
        <f t="shared" ca="1" si="21"/>
        <v>37</v>
      </c>
      <c r="H88">
        <f t="shared" ca="1" si="22"/>
        <v>15</v>
      </c>
      <c r="I88">
        <f t="shared" ca="1" si="23"/>
        <v>89</v>
      </c>
      <c r="J88">
        <f t="shared" ca="1" si="24"/>
        <v>8</v>
      </c>
      <c r="K88">
        <f t="shared" ca="1" si="25"/>
        <v>373</v>
      </c>
      <c r="L88">
        <f t="shared" ca="1" si="26"/>
        <v>526</v>
      </c>
      <c r="M88">
        <f t="shared" ca="1" si="27"/>
        <v>599</v>
      </c>
      <c r="N88">
        <f t="shared" ca="1" si="28"/>
        <v>1349</v>
      </c>
      <c r="O88">
        <f t="shared" ca="1" si="28"/>
        <v>4153</v>
      </c>
      <c r="P88">
        <f t="shared" ca="1" si="29"/>
        <v>1222</v>
      </c>
      <c r="Q88" t="s">
        <v>151</v>
      </c>
      <c r="R88">
        <f t="shared" ca="1" si="30"/>
        <v>390</v>
      </c>
      <c r="S88">
        <f t="shared" ca="1" si="31"/>
        <v>51</v>
      </c>
      <c r="T88" t="s">
        <v>152</v>
      </c>
    </row>
    <row r="89" spans="1:20" x14ac:dyDescent="0.25">
      <c r="A89" s="1">
        <v>43553</v>
      </c>
      <c r="B89">
        <f t="shared" ca="1" si="16"/>
        <v>225</v>
      </c>
      <c r="C89">
        <f t="shared" ca="1" si="17"/>
        <v>6</v>
      </c>
      <c r="D89">
        <f t="shared" ca="1" si="18"/>
        <v>12</v>
      </c>
      <c r="E89">
        <f t="shared" ca="1" si="19"/>
        <v>1354</v>
      </c>
      <c r="F89">
        <f t="shared" ca="1" si="20"/>
        <v>2736</v>
      </c>
      <c r="G89">
        <f t="shared" ca="1" si="21"/>
        <v>12</v>
      </c>
      <c r="H89">
        <f t="shared" ca="1" si="22"/>
        <v>20</v>
      </c>
      <c r="I89">
        <f t="shared" ca="1" si="23"/>
        <v>82</v>
      </c>
      <c r="J89">
        <f t="shared" ca="1" si="24"/>
        <v>0</v>
      </c>
      <c r="K89">
        <f t="shared" ca="1" si="25"/>
        <v>546</v>
      </c>
      <c r="L89">
        <f t="shared" ca="1" si="26"/>
        <v>1943</v>
      </c>
      <c r="M89">
        <f t="shared" ca="1" si="27"/>
        <v>1406</v>
      </c>
      <c r="N89">
        <f t="shared" ca="1" si="28"/>
        <v>101</v>
      </c>
      <c r="O89">
        <f t="shared" ca="1" si="28"/>
        <v>2117</v>
      </c>
      <c r="P89">
        <f t="shared" ca="1" si="29"/>
        <v>4988</v>
      </c>
      <c r="Q89" t="s">
        <v>153</v>
      </c>
      <c r="R89">
        <f t="shared" ca="1" si="30"/>
        <v>715</v>
      </c>
      <c r="S89">
        <f t="shared" ca="1" si="31"/>
        <v>197</v>
      </c>
      <c r="T89" t="s">
        <v>149</v>
      </c>
    </row>
    <row r="90" spans="1:20" x14ac:dyDescent="0.25">
      <c r="A90" s="1">
        <v>43554</v>
      </c>
      <c r="B90">
        <f t="shared" ca="1" si="16"/>
        <v>10</v>
      </c>
      <c r="C90">
        <f t="shared" ca="1" si="17"/>
        <v>3</v>
      </c>
      <c r="D90">
        <f t="shared" ca="1" si="18"/>
        <v>7</v>
      </c>
      <c r="E90">
        <f t="shared" ca="1" si="19"/>
        <v>1778</v>
      </c>
      <c r="F90">
        <f t="shared" ca="1" si="20"/>
        <v>2498</v>
      </c>
      <c r="G90">
        <f t="shared" ca="1" si="21"/>
        <v>5</v>
      </c>
      <c r="H90">
        <f t="shared" ca="1" si="22"/>
        <v>15</v>
      </c>
      <c r="I90">
        <f t="shared" ca="1" si="23"/>
        <v>99</v>
      </c>
      <c r="J90">
        <f t="shared" ca="1" si="24"/>
        <v>3</v>
      </c>
      <c r="K90">
        <f t="shared" ca="1" si="25"/>
        <v>1817</v>
      </c>
      <c r="L90">
        <f t="shared" ca="1" si="26"/>
        <v>566</v>
      </c>
      <c r="M90">
        <f t="shared" ca="1" si="27"/>
        <v>1225</v>
      </c>
      <c r="N90">
        <f t="shared" ca="1" si="28"/>
        <v>4583</v>
      </c>
      <c r="O90">
        <f t="shared" ca="1" si="28"/>
        <v>2856</v>
      </c>
      <c r="P90">
        <f t="shared" ca="1" si="29"/>
        <v>4419</v>
      </c>
      <c r="Q90" t="s">
        <v>154</v>
      </c>
      <c r="R90">
        <f t="shared" ca="1" si="30"/>
        <v>435</v>
      </c>
      <c r="S90">
        <f t="shared" ca="1" si="31"/>
        <v>198</v>
      </c>
      <c r="T90" t="s">
        <v>149</v>
      </c>
    </row>
    <row r="91" spans="1:20" x14ac:dyDescent="0.25">
      <c r="A91" s="1">
        <v>43555</v>
      </c>
      <c r="B91">
        <f t="shared" ca="1" si="16"/>
        <v>61</v>
      </c>
      <c r="C91">
        <f t="shared" ca="1" si="17"/>
        <v>13</v>
      </c>
      <c r="D91">
        <f t="shared" ca="1" si="18"/>
        <v>15</v>
      </c>
      <c r="E91">
        <f t="shared" ca="1" si="19"/>
        <v>1946</v>
      </c>
      <c r="F91">
        <f t="shared" ca="1" si="20"/>
        <v>2345</v>
      </c>
      <c r="G91">
        <f t="shared" ca="1" si="21"/>
        <v>24</v>
      </c>
      <c r="H91">
        <f t="shared" ca="1" si="22"/>
        <v>5</v>
      </c>
      <c r="I91">
        <f t="shared" ca="1" si="23"/>
        <v>100</v>
      </c>
      <c r="J91">
        <f t="shared" ca="1" si="24"/>
        <v>9</v>
      </c>
      <c r="K91">
        <f t="shared" ca="1" si="25"/>
        <v>1069</v>
      </c>
      <c r="L91">
        <f t="shared" ca="1" si="26"/>
        <v>1261</v>
      </c>
      <c r="M91">
        <f t="shared" ca="1" si="27"/>
        <v>1199</v>
      </c>
      <c r="N91">
        <f t="shared" ca="1" si="28"/>
        <v>588</v>
      </c>
      <c r="O91">
        <f t="shared" ca="1" si="28"/>
        <v>2195</v>
      </c>
      <c r="P91">
        <f t="shared" ca="1" si="29"/>
        <v>770</v>
      </c>
      <c r="Q91" t="s">
        <v>155</v>
      </c>
      <c r="R91">
        <f t="shared" ca="1" si="30"/>
        <v>263</v>
      </c>
      <c r="S91">
        <f t="shared" ca="1" si="31"/>
        <v>103</v>
      </c>
      <c r="T91" t="s">
        <v>152</v>
      </c>
    </row>
    <row r="92" spans="1:20" x14ac:dyDescent="0.25">
      <c r="A92" s="1">
        <v>43556</v>
      </c>
      <c r="B92">
        <f t="shared" ca="1" si="16"/>
        <v>369</v>
      </c>
      <c r="C92">
        <f t="shared" ca="1" si="17"/>
        <v>12</v>
      </c>
      <c r="D92">
        <f t="shared" ca="1" si="18"/>
        <v>3</v>
      </c>
      <c r="E92">
        <f t="shared" ca="1" si="19"/>
        <v>1433</v>
      </c>
      <c r="F92">
        <f t="shared" ca="1" si="20"/>
        <v>2230</v>
      </c>
      <c r="G92">
        <f t="shared" ca="1" si="21"/>
        <v>37</v>
      </c>
      <c r="H92">
        <f t="shared" ca="1" si="22"/>
        <v>9</v>
      </c>
      <c r="I92">
        <f t="shared" ca="1" si="23"/>
        <v>96</v>
      </c>
      <c r="J92">
        <f t="shared" ca="1" si="24"/>
        <v>9</v>
      </c>
      <c r="K92">
        <f t="shared" ca="1" si="25"/>
        <v>1640</v>
      </c>
      <c r="L92">
        <f t="shared" ca="1" si="26"/>
        <v>1321</v>
      </c>
      <c r="M92">
        <f t="shared" ca="1" si="27"/>
        <v>884</v>
      </c>
      <c r="N92">
        <f t="shared" ca="1" si="28"/>
        <v>1230</v>
      </c>
      <c r="O92">
        <f t="shared" ca="1" si="28"/>
        <v>1640</v>
      </c>
      <c r="P92">
        <f t="shared" ca="1" si="29"/>
        <v>4721</v>
      </c>
      <c r="Q92" t="s">
        <v>148</v>
      </c>
      <c r="R92">
        <f t="shared" ca="1" si="30"/>
        <v>695</v>
      </c>
      <c r="S92">
        <f t="shared" ca="1" si="31"/>
        <v>236</v>
      </c>
      <c r="T92" t="s">
        <v>149</v>
      </c>
    </row>
    <row r="93" spans="1:20" x14ac:dyDescent="0.25">
      <c r="A93" s="1">
        <v>43557</v>
      </c>
      <c r="B93">
        <f t="shared" ca="1" si="16"/>
        <v>102</v>
      </c>
      <c r="C93">
        <f t="shared" ca="1" si="17"/>
        <v>8</v>
      </c>
      <c r="D93">
        <f t="shared" ca="1" si="18"/>
        <v>10</v>
      </c>
      <c r="E93">
        <f t="shared" ca="1" si="19"/>
        <v>1083</v>
      </c>
      <c r="F93">
        <f t="shared" ca="1" si="20"/>
        <v>2043</v>
      </c>
      <c r="G93">
        <f t="shared" ca="1" si="21"/>
        <v>20</v>
      </c>
      <c r="H93">
        <f t="shared" ca="1" si="22"/>
        <v>21</v>
      </c>
      <c r="I93">
        <f t="shared" ca="1" si="23"/>
        <v>79</v>
      </c>
      <c r="J93">
        <f t="shared" ca="1" si="24"/>
        <v>5</v>
      </c>
      <c r="K93">
        <f t="shared" ca="1" si="25"/>
        <v>1656</v>
      </c>
      <c r="L93">
        <f t="shared" ca="1" si="26"/>
        <v>1961</v>
      </c>
      <c r="M93">
        <f t="shared" ca="1" si="27"/>
        <v>57</v>
      </c>
      <c r="N93">
        <f t="shared" ca="1" si="28"/>
        <v>283</v>
      </c>
      <c r="O93">
        <f t="shared" ca="1" si="28"/>
        <v>3443</v>
      </c>
      <c r="P93">
        <f t="shared" ca="1" si="29"/>
        <v>3438</v>
      </c>
      <c r="Q93" t="s">
        <v>150</v>
      </c>
      <c r="R93">
        <f t="shared" ca="1" si="30"/>
        <v>134</v>
      </c>
      <c r="S93">
        <f t="shared" ca="1" si="31"/>
        <v>62</v>
      </c>
      <c r="T93" t="s">
        <v>149</v>
      </c>
    </row>
    <row r="94" spans="1:20" x14ac:dyDescent="0.25">
      <c r="A94" s="1">
        <v>43558</v>
      </c>
      <c r="B94">
        <f t="shared" ca="1" si="16"/>
        <v>380</v>
      </c>
      <c r="C94">
        <f t="shared" ca="1" si="17"/>
        <v>0</v>
      </c>
      <c r="D94">
        <f t="shared" ca="1" si="18"/>
        <v>15</v>
      </c>
      <c r="E94">
        <f t="shared" ca="1" si="19"/>
        <v>1705</v>
      </c>
      <c r="F94">
        <f t="shared" ca="1" si="20"/>
        <v>1585</v>
      </c>
      <c r="G94">
        <f t="shared" ca="1" si="21"/>
        <v>5</v>
      </c>
      <c r="H94">
        <f t="shared" ca="1" si="22"/>
        <v>3</v>
      </c>
      <c r="I94">
        <f t="shared" ca="1" si="23"/>
        <v>91</v>
      </c>
      <c r="J94">
        <f t="shared" ca="1" si="24"/>
        <v>1</v>
      </c>
      <c r="K94">
        <f t="shared" ca="1" si="25"/>
        <v>500</v>
      </c>
      <c r="L94">
        <f t="shared" ca="1" si="26"/>
        <v>1339</v>
      </c>
      <c r="M94">
        <f t="shared" ca="1" si="27"/>
        <v>680</v>
      </c>
      <c r="N94">
        <f t="shared" ca="1" si="28"/>
        <v>2706</v>
      </c>
      <c r="O94">
        <f t="shared" ca="1" si="28"/>
        <v>4885</v>
      </c>
      <c r="P94">
        <f t="shared" ca="1" si="29"/>
        <v>1035</v>
      </c>
      <c r="Q94" t="s">
        <v>151</v>
      </c>
      <c r="R94">
        <f t="shared" ca="1" si="30"/>
        <v>398</v>
      </c>
      <c r="S94">
        <f t="shared" ca="1" si="31"/>
        <v>138</v>
      </c>
      <c r="T94" t="s">
        <v>152</v>
      </c>
    </row>
    <row r="95" spans="1:20" x14ac:dyDescent="0.25">
      <c r="A95" s="1">
        <v>43559</v>
      </c>
      <c r="B95">
        <f t="shared" ca="1" si="16"/>
        <v>86</v>
      </c>
      <c r="C95">
        <f t="shared" ca="1" si="17"/>
        <v>9</v>
      </c>
      <c r="D95">
        <f t="shared" ca="1" si="18"/>
        <v>10</v>
      </c>
      <c r="E95">
        <f t="shared" ca="1" si="19"/>
        <v>1904</v>
      </c>
      <c r="F95">
        <f t="shared" ca="1" si="20"/>
        <v>1623</v>
      </c>
      <c r="G95">
        <f t="shared" ca="1" si="21"/>
        <v>25</v>
      </c>
      <c r="H95">
        <f t="shared" ca="1" si="22"/>
        <v>21</v>
      </c>
      <c r="I95">
        <f t="shared" ca="1" si="23"/>
        <v>90</v>
      </c>
      <c r="J95">
        <f t="shared" ca="1" si="24"/>
        <v>10</v>
      </c>
      <c r="K95">
        <f t="shared" ca="1" si="25"/>
        <v>1378</v>
      </c>
      <c r="L95">
        <f t="shared" ca="1" si="26"/>
        <v>834</v>
      </c>
      <c r="M95">
        <f t="shared" ca="1" si="27"/>
        <v>1949</v>
      </c>
      <c r="N95">
        <f t="shared" ca="1" si="28"/>
        <v>3484</v>
      </c>
      <c r="O95">
        <f t="shared" ca="1" si="28"/>
        <v>1569</v>
      </c>
      <c r="P95">
        <f t="shared" ca="1" si="29"/>
        <v>1141</v>
      </c>
      <c r="Q95" t="s">
        <v>153</v>
      </c>
      <c r="R95">
        <f t="shared" ca="1" si="30"/>
        <v>413</v>
      </c>
      <c r="S95">
        <f t="shared" ca="1" si="31"/>
        <v>112</v>
      </c>
      <c r="T95" t="s">
        <v>149</v>
      </c>
    </row>
    <row r="96" spans="1:20" x14ac:dyDescent="0.25">
      <c r="A96" s="1">
        <v>43560</v>
      </c>
      <c r="B96">
        <f t="shared" ca="1" si="16"/>
        <v>252</v>
      </c>
      <c r="C96">
        <f t="shared" ca="1" si="17"/>
        <v>0</v>
      </c>
      <c r="D96">
        <f t="shared" ca="1" si="18"/>
        <v>6</v>
      </c>
      <c r="E96">
        <f t="shared" ca="1" si="19"/>
        <v>1928</v>
      </c>
      <c r="F96">
        <f t="shared" ca="1" si="20"/>
        <v>2457</v>
      </c>
      <c r="G96">
        <f t="shared" ca="1" si="21"/>
        <v>8</v>
      </c>
      <c r="H96">
        <f t="shared" ca="1" si="22"/>
        <v>5</v>
      </c>
      <c r="I96">
        <f t="shared" ca="1" si="23"/>
        <v>79</v>
      </c>
      <c r="J96">
        <f t="shared" ca="1" si="24"/>
        <v>1</v>
      </c>
      <c r="K96">
        <f t="shared" ca="1" si="25"/>
        <v>1322</v>
      </c>
      <c r="L96">
        <f t="shared" ca="1" si="26"/>
        <v>751</v>
      </c>
      <c r="M96">
        <f t="shared" ca="1" si="27"/>
        <v>1225</v>
      </c>
      <c r="N96">
        <f t="shared" ca="1" si="28"/>
        <v>3692</v>
      </c>
      <c r="O96">
        <f t="shared" ca="1" si="28"/>
        <v>4136</v>
      </c>
      <c r="P96">
        <f t="shared" ca="1" si="29"/>
        <v>2142</v>
      </c>
      <c r="Q96" t="s">
        <v>154</v>
      </c>
      <c r="R96">
        <f t="shared" ca="1" si="30"/>
        <v>943</v>
      </c>
      <c r="S96">
        <f t="shared" ca="1" si="31"/>
        <v>18</v>
      </c>
      <c r="T96" t="s">
        <v>149</v>
      </c>
    </row>
    <row r="97" spans="1:20" x14ac:dyDescent="0.25">
      <c r="A97" s="1">
        <v>43561</v>
      </c>
      <c r="B97">
        <f t="shared" ca="1" si="16"/>
        <v>105</v>
      </c>
      <c r="C97">
        <f t="shared" ca="1" si="17"/>
        <v>9</v>
      </c>
      <c r="D97">
        <f t="shared" ca="1" si="18"/>
        <v>5</v>
      </c>
      <c r="E97">
        <f t="shared" ca="1" si="19"/>
        <v>1875</v>
      </c>
      <c r="F97">
        <f t="shared" ca="1" si="20"/>
        <v>1759</v>
      </c>
      <c r="G97">
        <f t="shared" ca="1" si="21"/>
        <v>43</v>
      </c>
      <c r="H97">
        <f t="shared" ca="1" si="22"/>
        <v>17</v>
      </c>
      <c r="I97">
        <f t="shared" ca="1" si="23"/>
        <v>91</v>
      </c>
      <c r="J97">
        <f t="shared" ca="1" si="24"/>
        <v>3</v>
      </c>
      <c r="K97">
        <f t="shared" ca="1" si="25"/>
        <v>1225</v>
      </c>
      <c r="L97">
        <f t="shared" ca="1" si="26"/>
        <v>1468</v>
      </c>
      <c r="M97">
        <f t="shared" ca="1" si="27"/>
        <v>3</v>
      </c>
      <c r="N97">
        <f t="shared" ca="1" si="28"/>
        <v>3164</v>
      </c>
      <c r="O97">
        <f t="shared" ca="1" si="28"/>
        <v>3953</v>
      </c>
      <c r="P97">
        <f t="shared" ca="1" si="29"/>
        <v>1412</v>
      </c>
      <c r="Q97" t="s">
        <v>155</v>
      </c>
      <c r="R97">
        <f t="shared" ca="1" si="30"/>
        <v>407</v>
      </c>
      <c r="S97">
        <f t="shared" ca="1" si="31"/>
        <v>166</v>
      </c>
      <c r="T97" t="s">
        <v>152</v>
      </c>
    </row>
    <row r="98" spans="1:20" x14ac:dyDescent="0.25">
      <c r="A98" s="1">
        <v>43562</v>
      </c>
      <c r="B98">
        <f t="shared" ca="1" si="16"/>
        <v>364</v>
      </c>
      <c r="C98">
        <f t="shared" ca="1" si="17"/>
        <v>10</v>
      </c>
      <c r="D98">
        <f t="shared" ca="1" si="18"/>
        <v>1</v>
      </c>
      <c r="E98">
        <f t="shared" ca="1" si="19"/>
        <v>1124</v>
      </c>
      <c r="F98">
        <f t="shared" ca="1" si="20"/>
        <v>2929</v>
      </c>
      <c r="G98">
        <f t="shared" ca="1" si="21"/>
        <v>27</v>
      </c>
      <c r="H98">
        <f t="shared" ca="1" si="22"/>
        <v>12</v>
      </c>
      <c r="I98">
        <f t="shared" ca="1" si="23"/>
        <v>77</v>
      </c>
      <c r="J98">
        <f t="shared" ca="1" si="24"/>
        <v>3</v>
      </c>
      <c r="K98">
        <f t="shared" ca="1" si="25"/>
        <v>1551</v>
      </c>
      <c r="L98">
        <f t="shared" ca="1" si="26"/>
        <v>1007</v>
      </c>
      <c r="M98">
        <f t="shared" ca="1" si="27"/>
        <v>1450</v>
      </c>
      <c r="N98">
        <f t="shared" ca="1" si="28"/>
        <v>4651</v>
      </c>
      <c r="O98">
        <f t="shared" ca="1" si="28"/>
        <v>1132</v>
      </c>
      <c r="P98">
        <f t="shared" ca="1" si="29"/>
        <v>588</v>
      </c>
      <c r="Q98" t="s">
        <v>148</v>
      </c>
      <c r="R98">
        <f t="shared" ca="1" si="30"/>
        <v>357</v>
      </c>
      <c r="S98">
        <f t="shared" ca="1" si="31"/>
        <v>93</v>
      </c>
      <c r="T98" t="s">
        <v>149</v>
      </c>
    </row>
    <row r="99" spans="1:20" x14ac:dyDescent="0.25">
      <c r="A99" s="1">
        <v>43563</v>
      </c>
      <c r="B99">
        <f t="shared" ca="1" si="16"/>
        <v>126</v>
      </c>
      <c r="C99">
        <f t="shared" ca="1" si="17"/>
        <v>3</v>
      </c>
      <c r="D99">
        <f t="shared" ca="1" si="18"/>
        <v>5</v>
      </c>
      <c r="E99">
        <f t="shared" ca="1" si="19"/>
        <v>1331</v>
      </c>
      <c r="F99">
        <f t="shared" ca="1" si="20"/>
        <v>2221</v>
      </c>
      <c r="G99">
        <f t="shared" ca="1" si="21"/>
        <v>5</v>
      </c>
      <c r="H99">
        <f t="shared" ca="1" si="22"/>
        <v>12</v>
      </c>
      <c r="I99">
        <f t="shared" ca="1" si="23"/>
        <v>93</v>
      </c>
      <c r="J99">
        <f t="shared" ca="1" si="24"/>
        <v>5</v>
      </c>
      <c r="K99">
        <f t="shared" ca="1" si="25"/>
        <v>1076</v>
      </c>
      <c r="L99">
        <f t="shared" ca="1" si="26"/>
        <v>1122</v>
      </c>
      <c r="M99">
        <f t="shared" ca="1" si="27"/>
        <v>1642</v>
      </c>
      <c r="N99">
        <f t="shared" ca="1" si="28"/>
        <v>4316</v>
      </c>
      <c r="O99">
        <f t="shared" ca="1" si="28"/>
        <v>2092</v>
      </c>
      <c r="P99">
        <f t="shared" ca="1" si="29"/>
        <v>4816</v>
      </c>
      <c r="Q99" t="s">
        <v>150</v>
      </c>
      <c r="R99">
        <f t="shared" ca="1" si="30"/>
        <v>998</v>
      </c>
      <c r="S99">
        <f t="shared" ca="1" si="31"/>
        <v>78</v>
      </c>
      <c r="T99" t="s">
        <v>149</v>
      </c>
    </row>
    <row r="100" spans="1:20" x14ac:dyDescent="0.25">
      <c r="A100" s="1">
        <v>43564</v>
      </c>
      <c r="B100">
        <f t="shared" ca="1" si="16"/>
        <v>301</v>
      </c>
      <c r="C100">
        <f t="shared" ca="1" si="17"/>
        <v>13</v>
      </c>
      <c r="D100">
        <f t="shared" ca="1" si="18"/>
        <v>3</v>
      </c>
      <c r="E100">
        <f t="shared" ca="1" si="19"/>
        <v>1341</v>
      </c>
      <c r="F100">
        <f t="shared" ca="1" si="20"/>
        <v>2785</v>
      </c>
      <c r="G100">
        <f t="shared" ca="1" si="21"/>
        <v>12</v>
      </c>
      <c r="H100">
        <f t="shared" ca="1" si="22"/>
        <v>24</v>
      </c>
      <c r="I100">
        <f t="shared" ca="1" si="23"/>
        <v>83</v>
      </c>
      <c r="J100">
        <f t="shared" ca="1" si="24"/>
        <v>5</v>
      </c>
      <c r="K100">
        <f t="shared" ca="1" si="25"/>
        <v>1271</v>
      </c>
      <c r="L100">
        <f t="shared" ca="1" si="26"/>
        <v>1639</v>
      </c>
      <c r="M100">
        <f t="shared" ca="1" si="27"/>
        <v>698</v>
      </c>
      <c r="N100">
        <f t="shared" ca="1" si="28"/>
        <v>4565</v>
      </c>
      <c r="O100">
        <f t="shared" ca="1" si="28"/>
        <v>4479</v>
      </c>
      <c r="P100">
        <f t="shared" ca="1" si="29"/>
        <v>1180</v>
      </c>
      <c r="Q100" t="s">
        <v>151</v>
      </c>
      <c r="R100">
        <f t="shared" ca="1" si="30"/>
        <v>375</v>
      </c>
      <c r="S100">
        <f t="shared" ca="1" si="31"/>
        <v>177</v>
      </c>
      <c r="T100" t="s">
        <v>152</v>
      </c>
    </row>
    <row r="101" spans="1:20" x14ac:dyDescent="0.25">
      <c r="A101" s="1">
        <v>43565</v>
      </c>
      <c r="B101">
        <f t="shared" ca="1" si="16"/>
        <v>347</v>
      </c>
      <c r="C101">
        <f t="shared" ca="1" si="17"/>
        <v>8</v>
      </c>
      <c r="D101">
        <f t="shared" ca="1" si="18"/>
        <v>13</v>
      </c>
      <c r="E101">
        <f t="shared" ca="1" si="19"/>
        <v>1097</v>
      </c>
      <c r="F101">
        <f t="shared" ca="1" si="20"/>
        <v>2898</v>
      </c>
      <c r="G101">
        <f t="shared" ca="1" si="21"/>
        <v>23</v>
      </c>
      <c r="H101">
        <f t="shared" ca="1" si="22"/>
        <v>16</v>
      </c>
      <c r="I101">
        <f t="shared" ca="1" si="23"/>
        <v>81</v>
      </c>
      <c r="J101">
        <f t="shared" ca="1" si="24"/>
        <v>6</v>
      </c>
      <c r="K101">
        <f t="shared" ca="1" si="25"/>
        <v>248</v>
      </c>
      <c r="L101">
        <f t="shared" ca="1" si="26"/>
        <v>590</v>
      </c>
      <c r="M101">
        <f t="shared" ca="1" si="27"/>
        <v>1502</v>
      </c>
      <c r="N101">
        <f t="shared" ca="1" si="28"/>
        <v>1617</v>
      </c>
      <c r="O101">
        <f t="shared" ca="1" si="28"/>
        <v>2629</v>
      </c>
      <c r="P101">
        <f t="shared" ca="1" si="29"/>
        <v>1276</v>
      </c>
      <c r="Q101" t="s">
        <v>153</v>
      </c>
      <c r="R101">
        <f t="shared" ca="1" si="30"/>
        <v>322</v>
      </c>
      <c r="S101">
        <f t="shared" ca="1" si="31"/>
        <v>41</v>
      </c>
      <c r="T101" t="s">
        <v>149</v>
      </c>
    </row>
    <row r="102" spans="1:20" x14ac:dyDescent="0.25">
      <c r="A102" s="1">
        <v>43566</v>
      </c>
      <c r="B102">
        <f t="shared" ca="1" si="16"/>
        <v>95</v>
      </c>
      <c r="C102">
        <f t="shared" ca="1" si="17"/>
        <v>4</v>
      </c>
      <c r="D102">
        <f t="shared" ca="1" si="18"/>
        <v>10</v>
      </c>
      <c r="E102">
        <f t="shared" ca="1" si="19"/>
        <v>1187</v>
      </c>
      <c r="F102">
        <f t="shared" ca="1" si="20"/>
        <v>2198</v>
      </c>
      <c r="G102">
        <f t="shared" ca="1" si="21"/>
        <v>36</v>
      </c>
      <c r="H102">
        <f t="shared" ca="1" si="22"/>
        <v>25</v>
      </c>
      <c r="I102">
        <f t="shared" ca="1" si="23"/>
        <v>82</v>
      </c>
      <c r="J102">
        <f t="shared" ca="1" si="24"/>
        <v>0</v>
      </c>
      <c r="K102">
        <f t="shared" ca="1" si="25"/>
        <v>260</v>
      </c>
      <c r="L102">
        <f t="shared" ca="1" si="26"/>
        <v>1464</v>
      </c>
      <c r="M102">
        <f t="shared" ca="1" si="27"/>
        <v>909</v>
      </c>
      <c r="N102">
        <f t="shared" ca="1" si="28"/>
        <v>2693</v>
      </c>
      <c r="O102">
        <f t="shared" ca="1" si="28"/>
        <v>718</v>
      </c>
      <c r="P102">
        <f t="shared" ca="1" si="29"/>
        <v>5334</v>
      </c>
      <c r="Q102" t="s">
        <v>154</v>
      </c>
      <c r="R102">
        <f t="shared" ca="1" si="30"/>
        <v>665</v>
      </c>
      <c r="S102">
        <f t="shared" ca="1" si="31"/>
        <v>0</v>
      </c>
      <c r="T102" t="s">
        <v>149</v>
      </c>
    </row>
    <row r="103" spans="1:20" x14ac:dyDescent="0.25">
      <c r="A103" s="1">
        <v>43567</v>
      </c>
      <c r="B103">
        <f t="shared" ca="1" si="16"/>
        <v>285</v>
      </c>
      <c r="C103">
        <f t="shared" ca="1" si="17"/>
        <v>0</v>
      </c>
      <c r="D103">
        <f t="shared" ca="1" si="18"/>
        <v>3</v>
      </c>
      <c r="E103">
        <f t="shared" ca="1" si="19"/>
        <v>1330</v>
      </c>
      <c r="F103">
        <f t="shared" ca="1" si="20"/>
        <v>2483</v>
      </c>
      <c r="G103">
        <f t="shared" ca="1" si="21"/>
        <v>2</v>
      </c>
      <c r="H103">
        <f t="shared" ca="1" si="22"/>
        <v>17</v>
      </c>
      <c r="I103">
        <f t="shared" ca="1" si="23"/>
        <v>77</v>
      </c>
      <c r="J103">
        <f t="shared" ca="1" si="24"/>
        <v>7</v>
      </c>
      <c r="K103">
        <f t="shared" ca="1" si="25"/>
        <v>370</v>
      </c>
      <c r="L103">
        <f t="shared" ca="1" si="26"/>
        <v>1900</v>
      </c>
      <c r="M103">
        <f t="shared" ca="1" si="27"/>
        <v>196</v>
      </c>
      <c r="N103">
        <f t="shared" ca="1" si="28"/>
        <v>4873</v>
      </c>
      <c r="O103">
        <f t="shared" ca="1" si="28"/>
        <v>108</v>
      </c>
      <c r="P103">
        <f t="shared" ca="1" si="29"/>
        <v>258</v>
      </c>
      <c r="Q103" t="s">
        <v>155</v>
      </c>
      <c r="R103">
        <f t="shared" ca="1" si="30"/>
        <v>13</v>
      </c>
      <c r="S103">
        <f t="shared" ca="1" si="31"/>
        <v>163</v>
      </c>
      <c r="T103" t="s">
        <v>152</v>
      </c>
    </row>
    <row r="104" spans="1:20" x14ac:dyDescent="0.25">
      <c r="A104" s="1">
        <v>43568</v>
      </c>
      <c r="B104">
        <f t="shared" ca="1" si="16"/>
        <v>67</v>
      </c>
      <c r="C104">
        <f t="shared" ca="1" si="17"/>
        <v>1</v>
      </c>
      <c r="D104">
        <f t="shared" ca="1" si="18"/>
        <v>5</v>
      </c>
      <c r="E104">
        <f t="shared" ca="1" si="19"/>
        <v>1180</v>
      </c>
      <c r="F104">
        <f t="shared" ca="1" si="20"/>
        <v>2437</v>
      </c>
      <c r="G104">
        <f t="shared" ca="1" si="21"/>
        <v>28</v>
      </c>
      <c r="H104">
        <f t="shared" ca="1" si="22"/>
        <v>2</v>
      </c>
      <c r="I104">
        <f t="shared" ca="1" si="23"/>
        <v>83</v>
      </c>
      <c r="J104">
        <f t="shared" ca="1" si="24"/>
        <v>4</v>
      </c>
      <c r="K104">
        <f t="shared" ca="1" si="25"/>
        <v>1644</v>
      </c>
      <c r="L104">
        <f t="shared" ca="1" si="26"/>
        <v>907</v>
      </c>
      <c r="M104">
        <f t="shared" ca="1" si="27"/>
        <v>277</v>
      </c>
      <c r="N104">
        <f t="shared" ca="1" si="28"/>
        <v>2375</v>
      </c>
      <c r="O104">
        <f t="shared" ca="1" si="28"/>
        <v>1238</v>
      </c>
      <c r="P104">
        <f t="shared" ca="1" si="29"/>
        <v>5038</v>
      </c>
      <c r="Q104" t="s">
        <v>148</v>
      </c>
      <c r="R104">
        <f t="shared" ca="1" si="30"/>
        <v>318</v>
      </c>
      <c r="S104">
        <f t="shared" ca="1" si="31"/>
        <v>202</v>
      </c>
      <c r="T104" t="s">
        <v>149</v>
      </c>
    </row>
    <row r="105" spans="1:20" x14ac:dyDescent="0.25">
      <c r="A105" s="1">
        <v>43569</v>
      </c>
      <c r="B105">
        <f t="shared" ca="1" si="16"/>
        <v>22</v>
      </c>
      <c r="C105">
        <f t="shared" ca="1" si="17"/>
        <v>17</v>
      </c>
      <c r="D105">
        <f t="shared" ca="1" si="18"/>
        <v>7</v>
      </c>
      <c r="E105">
        <f t="shared" ca="1" si="19"/>
        <v>1819</v>
      </c>
      <c r="F105">
        <f t="shared" ca="1" si="20"/>
        <v>2458</v>
      </c>
      <c r="G105">
        <f t="shared" ca="1" si="21"/>
        <v>13</v>
      </c>
      <c r="H105">
        <f t="shared" ca="1" si="22"/>
        <v>3</v>
      </c>
      <c r="I105">
        <f t="shared" ca="1" si="23"/>
        <v>85</v>
      </c>
      <c r="J105">
        <f t="shared" ca="1" si="24"/>
        <v>4</v>
      </c>
      <c r="K105">
        <f t="shared" ca="1" si="25"/>
        <v>619</v>
      </c>
      <c r="L105">
        <f t="shared" ca="1" si="26"/>
        <v>920</v>
      </c>
      <c r="M105">
        <f t="shared" ca="1" si="27"/>
        <v>377</v>
      </c>
      <c r="N105">
        <f t="shared" ca="1" si="28"/>
        <v>2302</v>
      </c>
      <c r="O105">
        <f t="shared" ca="1" si="28"/>
        <v>2332</v>
      </c>
      <c r="P105">
        <f t="shared" ca="1" si="29"/>
        <v>2124</v>
      </c>
      <c r="Q105" t="s">
        <v>150</v>
      </c>
      <c r="R105">
        <f t="shared" ca="1" si="30"/>
        <v>782</v>
      </c>
      <c r="S105">
        <f t="shared" ca="1" si="31"/>
        <v>104</v>
      </c>
      <c r="T105" t="s">
        <v>149</v>
      </c>
    </row>
    <row r="106" spans="1:20" x14ac:dyDescent="0.25">
      <c r="A106" s="1">
        <v>43570</v>
      </c>
      <c r="B106">
        <f t="shared" ca="1" si="16"/>
        <v>229</v>
      </c>
      <c r="C106">
        <f t="shared" ca="1" si="17"/>
        <v>12</v>
      </c>
      <c r="D106">
        <f t="shared" ca="1" si="18"/>
        <v>18</v>
      </c>
      <c r="E106">
        <f t="shared" ca="1" si="19"/>
        <v>1967</v>
      </c>
      <c r="F106">
        <f t="shared" ca="1" si="20"/>
        <v>2592</v>
      </c>
      <c r="G106">
        <f t="shared" ca="1" si="21"/>
        <v>50</v>
      </c>
      <c r="H106">
        <f t="shared" ca="1" si="22"/>
        <v>11</v>
      </c>
      <c r="I106">
        <f t="shared" ca="1" si="23"/>
        <v>77</v>
      </c>
      <c r="J106">
        <f t="shared" ca="1" si="24"/>
        <v>9</v>
      </c>
      <c r="K106">
        <f t="shared" ca="1" si="25"/>
        <v>1332</v>
      </c>
      <c r="L106">
        <f t="shared" ca="1" si="26"/>
        <v>1968</v>
      </c>
      <c r="M106">
        <f t="shared" ca="1" si="27"/>
        <v>847</v>
      </c>
      <c r="N106">
        <f t="shared" ca="1" si="28"/>
        <v>4877</v>
      </c>
      <c r="O106">
        <f t="shared" ca="1" si="28"/>
        <v>4151</v>
      </c>
      <c r="P106">
        <f t="shared" ca="1" si="29"/>
        <v>22</v>
      </c>
      <c r="Q106" t="s">
        <v>151</v>
      </c>
      <c r="R106">
        <f t="shared" ca="1" si="30"/>
        <v>728</v>
      </c>
      <c r="S106">
        <f t="shared" ca="1" si="31"/>
        <v>135</v>
      </c>
      <c r="T106" t="s">
        <v>152</v>
      </c>
    </row>
    <row r="107" spans="1:20" x14ac:dyDescent="0.25">
      <c r="A107" s="1">
        <v>43571</v>
      </c>
      <c r="B107">
        <f t="shared" ca="1" si="16"/>
        <v>333</v>
      </c>
      <c r="C107">
        <f t="shared" ca="1" si="17"/>
        <v>17</v>
      </c>
      <c r="D107">
        <f t="shared" ca="1" si="18"/>
        <v>9</v>
      </c>
      <c r="E107">
        <f t="shared" ca="1" si="19"/>
        <v>1173</v>
      </c>
      <c r="F107">
        <f t="shared" ca="1" si="20"/>
        <v>2904</v>
      </c>
      <c r="G107">
        <f t="shared" ca="1" si="21"/>
        <v>33</v>
      </c>
      <c r="H107">
        <f t="shared" ca="1" si="22"/>
        <v>14</v>
      </c>
      <c r="I107">
        <f t="shared" ca="1" si="23"/>
        <v>83</v>
      </c>
      <c r="J107">
        <f t="shared" ca="1" si="24"/>
        <v>3</v>
      </c>
      <c r="K107">
        <f t="shared" ca="1" si="25"/>
        <v>860</v>
      </c>
      <c r="L107">
        <f t="shared" ca="1" si="26"/>
        <v>1371</v>
      </c>
      <c r="M107">
        <f t="shared" ca="1" si="27"/>
        <v>1986</v>
      </c>
      <c r="N107">
        <f t="shared" ca="1" si="28"/>
        <v>4436</v>
      </c>
      <c r="O107">
        <f t="shared" ca="1" si="28"/>
        <v>2654</v>
      </c>
      <c r="P107">
        <f t="shared" ca="1" si="29"/>
        <v>3323</v>
      </c>
      <c r="Q107" t="s">
        <v>153</v>
      </c>
      <c r="R107">
        <f t="shared" ca="1" si="30"/>
        <v>193</v>
      </c>
      <c r="S107">
        <f t="shared" ca="1" si="31"/>
        <v>117</v>
      </c>
      <c r="T107" t="s">
        <v>149</v>
      </c>
    </row>
    <row r="108" spans="1:20" x14ac:dyDescent="0.25">
      <c r="A108" s="1">
        <v>43572</v>
      </c>
      <c r="B108">
        <f t="shared" ca="1" si="16"/>
        <v>169</v>
      </c>
      <c r="C108">
        <f t="shared" ca="1" si="17"/>
        <v>21</v>
      </c>
      <c r="D108">
        <f t="shared" ca="1" si="18"/>
        <v>3</v>
      </c>
      <c r="E108">
        <f t="shared" ca="1" si="19"/>
        <v>1564</v>
      </c>
      <c r="F108">
        <f t="shared" ca="1" si="20"/>
        <v>2006</v>
      </c>
      <c r="G108">
        <f t="shared" ca="1" si="21"/>
        <v>33</v>
      </c>
      <c r="H108">
        <f t="shared" ca="1" si="22"/>
        <v>20</v>
      </c>
      <c r="I108">
        <f t="shared" ca="1" si="23"/>
        <v>78</v>
      </c>
      <c r="J108">
        <f t="shared" ca="1" si="24"/>
        <v>1</v>
      </c>
      <c r="K108">
        <f t="shared" ca="1" si="25"/>
        <v>1517</v>
      </c>
      <c r="L108">
        <f t="shared" ca="1" si="26"/>
        <v>1304</v>
      </c>
      <c r="M108">
        <f t="shared" ca="1" si="27"/>
        <v>1673</v>
      </c>
      <c r="N108">
        <f t="shared" ca="1" si="28"/>
        <v>3985</v>
      </c>
      <c r="O108">
        <f t="shared" ca="1" si="28"/>
        <v>1907</v>
      </c>
      <c r="P108">
        <f t="shared" ca="1" si="29"/>
        <v>5023</v>
      </c>
      <c r="Q108" t="s">
        <v>154</v>
      </c>
      <c r="R108">
        <f t="shared" ca="1" si="30"/>
        <v>68</v>
      </c>
      <c r="S108">
        <f t="shared" ca="1" si="31"/>
        <v>187</v>
      </c>
      <c r="T108" t="s">
        <v>149</v>
      </c>
    </row>
    <row r="109" spans="1:20" x14ac:dyDescent="0.25">
      <c r="A109" s="1">
        <v>43573</v>
      </c>
      <c r="B109">
        <f t="shared" ca="1" si="16"/>
        <v>50</v>
      </c>
      <c r="C109">
        <f t="shared" ca="1" si="17"/>
        <v>22</v>
      </c>
      <c r="D109">
        <f t="shared" ca="1" si="18"/>
        <v>13</v>
      </c>
      <c r="E109">
        <f t="shared" ca="1" si="19"/>
        <v>1440</v>
      </c>
      <c r="F109">
        <f t="shared" ca="1" si="20"/>
        <v>2947</v>
      </c>
      <c r="G109">
        <f t="shared" ca="1" si="21"/>
        <v>34</v>
      </c>
      <c r="H109">
        <f t="shared" ca="1" si="22"/>
        <v>16</v>
      </c>
      <c r="I109">
        <f t="shared" ca="1" si="23"/>
        <v>87</v>
      </c>
      <c r="J109">
        <f t="shared" ca="1" si="24"/>
        <v>2</v>
      </c>
      <c r="K109">
        <f t="shared" ca="1" si="25"/>
        <v>294</v>
      </c>
      <c r="L109">
        <f t="shared" ca="1" si="26"/>
        <v>654</v>
      </c>
      <c r="M109">
        <f t="shared" ca="1" si="27"/>
        <v>1235</v>
      </c>
      <c r="N109">
        <f t="shared" ca="1" si="28"/>
        <v>3982</v>
      </c>
      <c r="O109">
        <f t="shared" ca="1" si="28"/>
        <v>765</v>
      </c>
      <c r="P109">
        <f t="shared" ca="1" si="29"/>
        <v>5299</v>
      </c>
      <c r="Q109" t="s">
        <v>155</v>
      </c>
      <c r="R109">
        <f t="shared" ca="1" si="30"/>
        <v>555</v>
      </c>
      <c r="S109">
        <f t="shared" ca="1" si="31"/>
        <v>143</v>
      </c>
      <c r="T109" t="s">
        <v>152</v>
      </c>
    </row>
    <row r="110" spans="1:20" x14ac:dyDescent="0.25">
      <c r="A110" s="1">
        <v>43574</v>
      </c>
      <c r="B110">
        <f t="shared" ca="1" si="16"/>
        <v>148</v>
      </c>
      <c r="C110">
        <f t="shared" ca="1" si="17"/>
        <v>1</v>
      </c>
      <c r="D110">
        <f t="shared" ca="1" si="18"/>
        <v>0</v>
      </c>
      <c r="E110">
        <f t="shared" ca="1" si="19"/>
        <v>1485</v>
      </c>
      <c r="F110">
        <f t="shared" ca="1" si="20"/>
        <v>2366</v>
      </c>
      <c r="G110">
        <f t="shared" ca="1" si="21"/>
        <v>12</v>
      </c>
      <c r="H110">
        <f t="shared" ca="1" si="22"/>
        <v>13</v>
      </c>
      <c r="I110">
        <f t="shared" ca="1" si="23"/>
        <v>97</v>
      </c>
      <c r="J110">
        <f t="shared" ca="1" si="24"/>
        <v>3</v>
      </c>
      <c r="K110">
        <f t="shared" ca="1" si="25"/>
        <v>598</v>
      </c>
      <c r="L110">
        <f t="shared" ca="1" si="26"/>
        <v>798</v>
      </c>
      <c r="M110">
        <f t="shared" ca="1" si="27"/>
        <v>1812</v>
      </c>
      <c r="N110">
        <f t="shared" ca="1" si="28"/>
        <v>2805</v>
      </c>
      <c r="O110">
        <f t="shared" ca="1" si="28"/>
        <v>1956</v>
      </c>
      <c r="P110">
        <f t="shared" ca="1" si="29"/>
        <v>4343</v>
      </c>
      <c r="Q110" t="s">
        <v>148</v>
      </c>
      <c r="R110">
        <f t="shared" ca="1" si="30"/>
        <v>581</v>
      </c>
      <c r="S110">
        <f t="shared" ca="1" si="31"/>
        <v>222</v>
      </c>
      <c r="T110" t="s">
        <v>149</v>
      </c>
    </row>
    <row r="111" spans="1:20" x14ac:dyDescent="0.25">
      <c r="A111" s="1">
        <v>43575</v>
      </c>
      <c r="B111">
        <f t="shared" ca="1" si="16"/>
        <v>51</v>
      </c>
      <c r="C111">
        <f t="shared" ca="1" si="17"/>
        <v>24</v>
      </c>
      <c r="D111">
        <f t="shared" ca="1" si="18"/>
        <v>11</v>
      </c>
      <c r="E111">
        <f t="shared" ca="1" si="19"/>
        <v>1730</v>
      </c>
      <c r="F111">
        <f t="shared" ca="1" si="20"/>
        <v>1843</v>
      </c>
      <c r="G111">
        <f t="shared" ca="1" si="21"/>
        <v>40</v>
      </c>
      <c r="H111">
        <f t="shared" ca="1" si="22"/>
        <v>7</v>
      </c>
      <c r="I111">
        <f t="shared" ca="1" si="23"/>
        <v>82</v>
      </c>
      <c r="J111">
        <f t="shared" ca="1" si="24"/>
        <v>10</v>
      </c>
      <c r="K111">
        <f t="shared" ca="1" si="25"/>
        <v>54</v>
      </c>
      <c r="L111">
        <f t="shared" ca="1" si="26"/>
        <v>1735</v>
      </c>
      <c r="M111">
        <f t="shared" ca="1" si="27"/>
        <v>543</v>
      </c>
      <c r="N111">
        <f t="shared" ca="1" si="28"/>
        <v>3790</v>
      </c>
      <c r="O111">
        <f t="shared" ca="1" si="28"/>
        <v>3367</v>
      </c>
      <c r="P111">
        <f t="shared" ca="1" si="29"/>
        <v>4448</v>
      </c>
      <c r="Q111" t="s">
        <v>150</v>
      </c>
      <c r="R111">
        <f t="shared" ca="1" si="30"/>
        <v>402</v>
      </c>
      <c r="S111">
        <f t="shared" ca="1" si="31"/>
        <v>54</v>
      </c>
      <c r="T111" t="s">
        <v>149</v>
      </c>
    </row>
    <row r="112" spans="1:20" x14ac:dyDescent="0.25">
      <c r="A112" s="1">
        <v>43576</v>
      </c>
      <c r="B112">
        <f t="shared" ca="1" si="16"/>
        <v>44</v>
      </c>
      <c r="C112">
        <f t="shared" ca="1" si="17"/>
        <v>10</v>
      </c>
      <c r="D112">
        <f t="shared" ca="1" si="18"/>
        <v>16</v>
      </c>
      <c r="E112">
        <f t="shared" ca="1" si="19"/>
        <v>1755</v>
      </c>
      <c r="F112">
        <f t="shared" ca="1" si="20"/>
        <v>2642</v>
      </c>
      <c r="G112">
        <f t="shared" ca="1" si="21"/>
        <v>44</v>
      </c>
      <c r="H112">
        <f t="shared" ca="1" si="22"/>
        <v>22</v>
      </c>
      <c r="I112">
        <f t="shared" ca="1" si="23"/>
        <v>92</v>
      </c>
      <c r="J112">
        <f t="shared" ca="1" si="24"/>
        <v>4</v>
      </c>
      <c r="K112">
        <f t="shared" ca="1" si="25"/>
        <v>920</v>
      </c>
      <c r="L112">
        <f t="shared" ca="1" si="26"/>
        <v>1753</v>
      </c>
      <c r="M112">
        <f t="shared" ca="1" si="27"/>
        <v>1990</v>
      </c>
      <c r="N112">
        <f t="shared" ca="1" si="28"/>
        <v>1540</v>
      </c>
      <c r="O112">
        <f t="shared" ca="1" si="28"/>
        <v>2244</v>
      </c>
      <c r="P112">
        <f t="shared" ca="1" si="29"/>
        <v>3999</v>
      </c>
      <c r="Q112" t="s">
        <v>151</v>
      </c>
      <c r="R112">
        <f t="shared" ca="1" si="30"/>
        <v>272</v>
      </c>
      <c r="S112">
        <f t="shared" ca="1" si="31"/>
        <v>74</v>
      </c>
      <c r="T112" t="s">
        <v>152</v>
      </c>
    </row>
    <row r="113" spans="1:20" x14ac:dyDescent="0.25">
      <c r="A113" s="1">
        <v>43577</v>
      </c>
      <c r="B113">
        <f t="shared" ca="1" si="16"/>
        <v>92</v>
      </c>
      <c r="C113">
        <f t="shared" ca="1" si="17"/>
        <v>15</v>
      </c>
      <c r="D113">
        <f t="shared" ca="1" si="18"/>
        <v>2</v>
      </c>
      <c r="E113">
        <f t="shared" ca="1" si="19"/>
        <v>1165</v>
      </c>
      <c r="F113">
        <f t="shared" ca="1" si="20"/>
        <v>2640</v>
      </c>
      <c r="G113">
        <f t="shared" ca="1" si="21"/>
        <v>44</v>
      </c>
      <c r="H113">
        <f t="shared" ca="1" si="22"/>
        <v>15</v>
      </c>
      <c r="I113">
        <f t="shared" ca="1" si="23"/>
        <v>95</v>
      </c>
      <c r="J113">
        <f t="shared" ca="1" si="24"/>
        <v>5</v>
      </c>
      <c r="K113">
        <f t="shared" ca="1" si="25"/>
        <v>1842</v>
      </c>
      <c r="L113">
        <f t="shared" ca="1" si="26"/>
        <v>622</v>
      </c>
      <c r="M113">
        <f t="shared" ca="1" si="27"/>
        <v>1103</v>
      </c>
      <c r="N113">
        <f t="shared" ca="1" si="28"/>
        <v>1599</v>
      </c>
      <c r="O113">
        <f t="shared" ca="1" si="28"/>
        <v>2679</v>
      </c>
      <c r="P113">
        <f t="shared" ca="1" si="29"/>
        <v>1099</v>
      </c>
      <c r="Q113" t="s">
        <v>153</v>
      </c>
      <c r="R113">
        <f t="shared" ca="1" si="30"/>
        <v>683</v>
      </c>
      <c r="S113">
        <f t="shared" ca="1" si="31"/>
        <v>231</v>
      </c>
      <c r="T113" t="s">
        <v>149</v>
      </c>
    </row>
    <row r="114" spans="1:20" x14ac:dyDescent="0.25">
      <c r="A114" s="1">
        <v>43578</v>
      </c>
      <c r="B114">
        <f t="shared" ca="1" si="16"/>
        <v>121</v>
      </c>
      <c r="C114">
        <f t="shared" ca="1" si="17"/>
        <v>11</v>
      </c>
      <c r="D114">
        <f t="shared" ca="1" si="18"/>
        <v>13</v>
      </c>
      <c r="E114">
        <f t="shared" ca="1" si="19"/>
        <v>1724</v>
      </c>
      <c r="F114">
        <f t="shared" ca="1" si="20"/>
        <v>1749</v>
      </c>
      <c r="G114">
        <f t="shared" ca="1" si="21"/>
        <v>49</v>
      </c>
      <c r="H114">
        <f t="shared" ca="1" si="22"/>
        <v>2</v>
      </c>
      <c r="I114">
        <f t="shared" ca="1" si="23"/>
        <v>84</v>
      </c>
      <c r="J114">
        <f t="shared" ca="1" si="24"/>
        <v>8</v>
      </c>
      <c r="K114">
        <f t="shared" ca="1" si="25"/>
        <v>622</v>
      </c>
      <c r="L114">
        <f t="shared" ca="1" si="26"/>
        <v>1197</v>
      </c>
      <c r="M114">
        <f t="shared" ca="1" si="27"/>
        <v>1288</v>
      </c>
      <c r="N114">
        <f t="shared" ca="1" si="28"/>
        <v>3815</v>
      </c>
      <c r="O114">
        <f t="shared" ca="1" si="28"/>
        <v>976</v>
      </c>
      <c r="P114">
        <f t="shared" ca="1" si="29"/>
        <v>1963</v>
      </c>
      <c r="Q114" t="s">
        <v>154</v>
      </c>
      <c r="R114">
        <f t="shared" ca="1" si="30"/>
        <v>608</v>
      </c>
      <c r="S114">
        <f t="shared" ca="1" si="31"/>
        <v>186</v>
      </c>
      <c r="T114" t="s">
        <v>149</v>
      </c>
    </row>
    <row r="115" spans="1:20" x14ac:dyDescent="0.25">
      <c r="A115" s="1">
        <v>43579</v>
      </c>
      <c r="B115">
        <f t="shared" ca="1" si="16"/>
        <v>356</v>
      </c>
      <c r="C115">
        <f t="shared" ca="1" si="17"/>
        <v>8</v>
      </c>
      <c r="D115">
        <f t="shared" ca="1" si="18"/>
        <v>11</v>
      </c>
      <c r="E115">
        <f t="shared" ca="1" si="19"/>
        <v>1098</v>
      </c>
      <c r="F115">
        <f t="shared" ca="1" si="20"/>
        <v>2586</v>
      </c>
      <c r="G115">
        <f t="shared" ca="1" si="21"/>
        <v>39</v>
      </c>
      <c r="H115">
        <f t="shared" ca="1" si="22"/>
        <v>3</v>
      </c>
      <c r="I115">
        <f t="shared" ca="1" si="23"/>
        <v>100</v>
      </c>
      <c r="J115">
        <f t="shared" ca="1" si="24"/>
        <v>7</v>
      </c>
      <c r="K115">
        <f t="shared" ca="1" si="25"/>
        <v>5</v>
      </c>
      <c r="L115">
        <f t="shared" ca="1" si="26"/>
        <v>1803</v>
      </c>
      <c r="M115">
        <f t="shared" ca="1" si="27"/>
        <v>416</v>
      </c>
      <c r="N115">
        <f t="shared" ca="1" si="28"/>
        <v>1219</v>
      </c>
      <c r="O115">
        <f t="shared" ca="1" si="28"/>
        <v>4832</v>
      </c>
      <c r="P115">
        <f t="shared" ca="1" si="29"/>
        <v>4551</v>
      </c>
      <c r="Q115" t="s">
        <v>155</v>
      </c>
      <c r="R115">
        <f t="shared" ca="1" si="30"/>
        <v>791</v>
      </c>
      <c r="S115">
        <f t="shared" ca="1" si="31"/>
        <v>241</v>
      </c>
      <c r="T115" t="s">
        <v>152</v>
      </c>
    </row>
    <row r="116" spans="1:20" x14ac:dyDescent="0.25">
      <c r="A116" s="1">
        <v>43580</v>
      </c>
      <c r="B116">
        <f t="shared" ca="1" si="16"/>
        <v>408</v>
      </c>
      <c r="C116">
        <f t="shared" ca="1" si="17"/>
        <v>11</v>
      </c>
      <c r="D116">
        <f t="shared" ca="1" si="18"/>
        <v>6</v>
      </c>
      <c r="E116">
        <f t="shared" ca="1" si="19"/>
        <v>1896</v>
      </c>
      <c r="F116">
        <f t="shared" ca="1" si="20"/>
        <v>2530</v>
      </c>
      <c r="G116">
        <f t="shared" ca="1" si="21"/>
        <v>21</v>
      </c>
      <c r="H116">
        <f t="shared" ca="1" si="22"/>
        <v>13</v>
      </c>
      <c r="I116">
        <f t="shared" ca="1" si="23"/>
        <v>93</v>
      </c>
      <c r="J116">
        <f t="shared" ca="1" si="24"/>
        <v>2</v>
      </c>
      <c r="K116">
        <f t="shared" ca="1" si="25"/>
        <v>1550</v>
      </c>
      <c r="L116">
        <f t="shared" ca="1" si="26"/>
        <v>1895</v>
      </c>
      <c r="M116">
        <f t="shared" ca="1" si="27"/>
        <v>421</v>
      </c>
      <c r="N116">
        <f t="shared" ca="1" si="28"/>
        <v>1372</v>
      </c>
      <c r="O116">
        <f t="shared" ca="1" si="28"/>
        <v>2837</v>
      </c>
      <c r="P116">
        <f t="shared" ca="1" si="29"/>
        <v>1251</v>
      </c>
      <c r="Q116" t="s">
        <v>148</v>
      </c>
      <c r="R116">
        <f t="shared" ca="1" si="30"/>
        <v>488</v>
      </c>
      <c r="S116">
        <f t="shared" ca="1" si="31"/>
        <v>154</v>
      </c>
      <c r="T116" t="s">
        <v>149</v>
      </c>
    </row>
    <row r="117" spans="1:20" x14ac:dyDescent="0.25">
      <c r="A117" s="1">
        <v>43581</v>
      </c>
      <c r="B117">
        <f t="shared" ca="1" si="16"/>
        <v>278</v>
      </c>
      <c r="C117">
        <f t="shared" ca="1" si="17"/>
        <v>1</v>
      </c>
      <c r="D117">
        <f t="shared" ca="1" si="18"/>
        <v>11</v>
      </c>
      <c r="E117">
        <f t="shared" ca="1" si="19"/>
        <v>1806</v>
      </c>
      <c r="F117">
        <f t="shared" ca="1" si="20"/>
        <v>2104</v>
      </c>
      <c r="G117">
        <f t="shared" ca="1" si="21"/>
        <v>17</v>
      </c>
      <c r="H117">
        <f t="shared" ca="1" si="22"/>
        <v>22</v>
      </c>
      <c r="I117">
        <f t="shared" ca="1" si="23"/>
        <v>96</v>
      </c>
      <c r="J117">
        <f t="shared" ca="1" si="24"/>
        <v>1</v>
      </c>
      <c r="K117">
        <f t="shared" ca="1" si="25"/>
        <v>507</v>
      </c>
      <c r="L117">
        <f t="shared" ca="1" si="26"/>
        <v>527</v>
      </c>
      <c r="M117">
        <f t="shared" ca="1" si="27"/>
        <v>878</v>
      </c>
      <c r="N117">
        <f t="shared" ca="1" si="28"/>
        <v>1184</v>
      </c>
      <c r="O117">
        <f t="shared" ca="1" si="28"/>
        <v>4966</v>
      </c>
      <c r="P117">
        <f t="shared" ca="1" si="29"/>
        <v>4352</v>
      </c>
      <c r="Q117" t="s">
        <v>150</v>
      </c>
      <c r="R117">
        <f t="shared" ca="1" si="30"/>
        <v>501</v>
      </c>
      <c r="S117">
        <f t="shared" ca="1" si="31"/>
        <v>101</v>
      </c>
      <c r="T117" t="s">
        <v>149</v>
      </c>
    </row>
    <row r="118" spans="1:20" x14ac:dyDescent="0.25">
      <c r="A118" s="1">
        <v>43582</v>
      </c>
      <c r="B118">
        <f t="shared" ca="1" si="16"/>
        <v>232</v>
      </c>
      <c r="C118">
        <f t="shared" ca="1" si="17"/>
        <v>18</v>
      </c>
      <c r="D118">
        <f t="shared" ca="1" si="18"/>
        <v>1</v>
      </c>
      <c r="E118">
        <f t="shared" ca="1" si="19"/>
        <v>1830</v>
      </c>
      <c r="F118">
        <f t="shared" ca="1" si="20"/>
        <v>2964</v>
      </c>
      <c r="G118">
        <f t="shared" ca="1" si="21"/>
        <v>48</v>
      </c>
      <c r="H118">
        <f t="shared" ca="1" si="22"/>
        <v>24</v>
      </c>
      <c r="I118">
        <f t="shared" ca="1" si="23"/>
        <v>86</v>
      </c>
      <c r="J118">
        <f t="shared" ca="1" si="24"/>
        <v>0</v>
      </c>
      <c r="K118">
        <f t="shared" ca="1" si="25"/>
        <v>347</v>
      </c>
      <c r="L118">
        <f t="shared" ca="1" si="26"/>
        <v>674</v>
      </c>
      <c r="M118">
        <f t="shared" ca="1" si="27"/>
        <v>543</v>
      </c>
      <c r="N118">
        <f t="shared" ca="1" si="28"/>
        <v>4653</v>
      </c>
      <c r="O118">
        <f t="shared" ca="1" si="28"/>
        <v>2754</v>
      </c>
      <c r="P118">
        <f t="shared" ca="1" si="29"/>
        <v>403</v>
      </c>
      <c r="Q118" t="s">
        <v>151</v>
      </c>
      <c r="R118">
        <f t="shared" ca="1" si="30"/>
        <v>464</v>
      </c>
      <c r="S118">
        <f t="shared" ca="1" si="31"/>
        <v>101</v>
      </c>
      <c r="T118" t="s">
        <v>152</v>
      </c>
    </row>
    <row r="119" spans="1:20" x14ac:dyDescent="0.25">
      <c r="A119" s="1">
        <v>43583</v>
      </c>
      <c r="B119">
        <f t="shared" ca="1" si="16"/>
        <v>182</v>
      </c>
      <c r="C119">
        <f t="shared" ca="1" si="17"/>
        <v>6</v>
      </c>
      <c r="D119">
        <f t="shared" ca="1" si="18"/>
        <v>12</v>
      </c>
      <c r="E119">
        <f t="shared" ca="1" si="19"/>
        <v>1566</v>
      </c>
      <c r="F119">
        <f t="shared" ca="1" si="20"/>
        <v>2240</v>
      </c>
      <c r="G119">
        <f t="shared" ca="1" si="21"/>
        <v>15</v>
      </c>
      <c r="H119">
        <f t="shared" ca="1" si="22"/>
        <v>1</v>
      </c>
      <c r="I119">
        <f t="shared" ca="1" si="23"/>
        <v>88</v>
      </c>
      <c r="J119">
        <f t="shared" ca="1" si="24"/>
        <v>5</v>
      </c>
      <c r="K119">
        <f t="shared" ca="1" si="25"/>
        <v>821</v>
      </c>
      <c r="L119">
        <f t="shared" ca="1" si="26"/>
        <v>1390</v>
      </c>
      <c r="M119">
        <f t="shared" ca="1" si="27"/>
        <v>1860</v>
      </c>
      <c r="N119">
        <f t="shared" ca="1" si="28"/>
        <v>3289</v>
      </c>
      <c r="O119">
        <f t="shared" ca="1" si="28"/>
        <v>4370</v>
      </c>
      <c r="P119">
        <f t="shared" ca="1" si="29"/>
        <v>3636</v>
      </c>
      <c r="Q119" t="s">
        <v>153</v>
      </c>
      <c r="R119">
        <f t="shared" ca="1" si="30"/>
        <v>798</v>
      </c>
      <c r="S119">
        <f t="shared" ca="1" si="31"/>
        <v>165</v>
      </c>
      <c r="T119" t="s">
        <v>149</v>
      </c>
    </row>
    <row r="120" spans="1:20" x14ac:dyDescent="0.25">
      <c r="A120" s="1">
        <v>43584</v>
      </c>
      <c r="B120">
        <f t="shared" ca="1" si="16"/>
        <v>399</v>
      </c>
      <c r="C120">
        <f t="shared" ca="1" si="17"/>
        <v>18</v>
      </c>
      <c r="D120">
        <f t="shared" ca="1" si="18"/>
        <v>17</v>
      </c>
      <c r="E120">
        <f t="shared" ca="1" si="19"/>
        <v>1468</v>
      </c>
      <c r="F120">
        <f t="shared" ca="1" si="20"/>
        <v>1780</v>
      </c>
      <c r="G120">
        <f t="shared" ca="1" si="21"/>
        <v>5</v>
      </c>
      <c r="H120">
        <f t="shared" ca="1" si="22"/>
        <v>5</v>
      </c>
      <c r="I120">
        <f t="shared" ca="1" si="23"/>
        <v>76</v>
      </c>
      <c r="J120">
        <f t="shared" ca="1" si="24"/>
        <v>10</v>
      </c>
      <c r="K120">
        <f t="shared" ca="1" si="25"/>
        <v>1609</v>
      </c>
      <c r="L120">
        <f t="shared" ca="1" si="26"/>
        <v>685</v>
      </c>
      <c r="M120">
        <f t="shared" ca="1" si="27"/>
        <v>818</v>
      </c>
      <c r="N120">
        <f t="shared" ca="1" si="28"/>
        <v>2840</v>
      </c>
      <c r="O120">
        <f t="shared" ca="1" si="28"/>
        <v>257</v>
      </c>
      <c r="P120">
        <f t="shared" ca="1" si="29"/>
        <v>1172</v>
      </c>
      <c r="Q120" t="s">
        <v>154</v>
      </c>
      <c r="R120">
        <f t="shared" ca="1" si="30"/>
        <v>606</v>
      </c>
      <c r="S120">
        <f t="shared" ca="1" si="31"/>
        <v>129</v>
      </c>
      <c r="T120" t="s">
        <v>149</v>
      </c>
    </row>
    <row r="121" spans="1:20" x14ac:dyDescent="0.25">
      <c r="A121" s="1">
        <v>43585</v>
      </c>
      <c r="B121">
        <f t="shared" ca="1" si="16"/>
        <v>253</v>
      </c>
      <c r="C121">
        <f t="shared" ca="1" si="17"/>
        <v>21</v>
      </c>
      <c r="D121">
        <f t="shared" ca="1" si="18"/>
        <v>4</v>
      </c>
      <c r="E121">
        <f t="shared" ca="1" si="19"/>
        <v>1712</v>
      </c>
      <c r="F121">
        <f t="shared" ca="1" si="20"/>
        <v>1837</v>
      </c>
      <c r="G121">
        <f t="shared" ca="1" si="21"/>
        <v>32</v>
      </c>
      <c r="H121">
        <f t="shared" ca="1" si="22"/>
        <v>22</v>
      </c>
      <c r="I121">
        <f t="shared" ca="1" si="23"/>
        <v>78</v>
      </c>
      <c r="J121">
        <f t="shared" ca="1" si="24"/>
        <v>0</v>
      </c>
      <c r="K121">
        <f t="shared" ca="1" si="25"/>
        <v>1040</v>
      </c>
      <c r="L121">
        <f t="shared" ca="1" si="26"/>
        <v>593</v>
      </c>
      <c r="M121">
        <f t="shared" ca="1" si="27"/>
        <v>1489</v>
      </c>
      <c r="N121">
        <f t="shared" ca="1" si="28"/>
        <v>2567</v>
      </c>
      <c r="O121">
        <f t="shared" ca="1" si="28"/>
        <v>3926</v>
      </c>
      <c r="P121">
        <f t="shared" ca="1" si="29"/>
        <v>604</v>
      </c>
      <c r="Q121" t="s">
        <v>155</v>
      </c>
      <c r="R121">
        <f t="shared" ca="1" si="30"/>
        <v>537</v>
      </c>
      <c r="S121">
        <f t="shared" ca="1" si="31"/>
        <v>24</v>
      </c>
      <c r="T121" t="s">
        <v>152</v>
      </c>
    </row>
    <row r="122" spans="1:20" x14ac:dyDescent="0.25">
      <c r="A122" s="1">
        <v>43586</v>
      </c>
      <c r="B122">
        <f t="shared" ca="1" si="16"/>
        <v>159</v>
      </c>
      <c r="C122">
        <f t="shared" ca="1" si="17"/>
        <v>24</v>
      </c>
      <c r="D122">
        <f t="shared" ca="1" si="18"/>
        <v>13</v>
      </c>
      <c r="E122">
        <f t="shared" ca="1" si="19"/>
        <v>1783</v>
      </c>
      <c r="F122">
        <f t="shared" ca="1" si="20"/>
        <v>2766</v>
      </c>
      <c r="G122">
        <f t="shared" ca="1" si="21"/>
        <v>14</v>
      </c>
      <c r="H122">
        <f t="shared" ca="1" si="22"/>
        <v>15</v>
      </c>
      <c r="I122">
        <f t="shared" ca="1" si="23"/>
        <v>78</v>
      </c>
      <c r="J122">
        <f t="shared" ca="1" si="24"/>
        <v>10</v>
      </c>
      <c r="K122">
        <f t="shared" ca="1" si="25"/>
        <v>420</v>
      </c>
      <c r="L122">
        <f t="shared" ca="1" si="26"/>
        <v>973</v>
      </c>
      <c r="M122">
        <f t="shared" ca="1" si="27"/>
        <v>1986</v>
      </c>
      <c r="N122">
        <f t="shared" ca="1" si="28"/>
        <v>3651</v>
      </c>
      <c r="O122">
        <f t="shared" ca="1" si="28"/>
        <v>2589</v>
      </c>
      <c r="P122">
        <f t="shared" ca="1" si="29"/>
        <v>3256</v>
      </c>
      <c r="Q122" t="s">
        <v>148</v>
      </c>
      <c r="R122">
        <f t="shared" ca="1" si="30"/>
        <v>869</v>
      </c>
      <c r="S122">
        <f t="shared" ca="1" si="31"/>
        <v>193</v>
      </c>
      <c r="T122" t="s">
        <v>149</v>
      </c>
    </row>
    <row r="123" spans="1:20" x14ac:dyDescent="0.25">
      <c r="A123" s="1">
        <v>43587</v>
      </c>
      <c r="B123">
        <f t="shared" ca="1" si="16"/>
        <v>186</v>
      </c>
      <c r="C123">
        <f t="shared" ca="1" si="17"/>
        <v>8</v>
      </c>
      <c r="D123">
        <f t="shared" ca="1" si="18"/>
        <v>7</v>
      </c>
      <c r="E123">
        <f t="shared" ca="1" si="19"/>
        <v>1329</v>
      </c>
      <c r="F123">
        <f t="shared" ca="1" si="20"/>
        <v>1586</v>
      </c>
      <c r="G123">
        <f t="shared" ca="1" si="21"/>
        <v>22</v>
      </c>
      <c r="H123">
        <f t="shared" ca="1" si="22"/>
        <v>23</v>
      </c>
      <c r="I123">
        <f t="shared" ca="1" si="23"/>
        <v>96</v>
      </c>
      <c r="J123">
        <f t="shared" ca="1" si="24"/>
        <v>2</v>
      </c>
      <c r="K123">
        <f t="shared" ca="1" si="25"/>
        <v>805</v>
      </c>
      <c r="L123">
        <f t="shared" ca="1" si="26"/>
        <v>1968</v>
      </c>
      <c r="M123">
        <f t="shared" ca="1" si="27"/>
        <v>266</v>
      </c>
      <c r="N123">
        <f t="shared" ca="1" si="28"/>
        <v>1694</v>
      </c>
      <c r="O123">
        <f t="shared" ca="1" si="28"/>
        <v>1350</v>
      </c>
      <c r="P123">
        <f t="shared" ca="1" si="29"/>
        <v>3622</v>
      </c>
      <c r="Q123" t="s">
        <v>150</v>
      </c>
      <c r="R123">
        <f t="shared" ca="1" si="30"/>
        <v>528</v>
      </c>
      <c r="S123">
        <f t="shared" ca="1" si="31"/>
        <v>176</v>
      </c>
      <c r="T123" t="s">
        <v>149</v>
      </c>
    </row>
    <row r="124" spans="1:20" x14ac:dyDescent="0.25">
      <c r="A124" s="1">
        <v>43588</v>
      </c>
      <c r="B124">
        <f t="shared" ca="1" si="16"/>
        <v>406</v>
      </c>
      <c r="C124">
        <f t="shared" ca="1" si="17"/>
        <v>22</v>
      </c>
      <c r="D124">
        <f t="shared" ca="1" si="18"/>
        <v>0</v>
      </c>
      <c r="E124">
        <f t="shared" ca="1" si="19"/>
        <v>1362</v>
      </c>
      <c r="F124">
        <f t="shared" ca="1" si="20"/>
        <v>1968</v>
      </c>
      <c r="G124">
        <f t="shared" ca="1" si="21"/>
        <v>45</v>
      </c>
      <c r="H124">
        <f t="shared" ca="1" si="22"/>
        <v>13</v>
      </c>
      <c r="I124">
        <f t="shared" ca="1" si="23"/>
        <v>96</v>
      </c>
      <c r="J124">
        <f t="shared" ca="1" si="24"/>
        <v>8</v>
      </c>
      <c r="K124">
        <f t="shared" ca="1" si="25"/>
        <v>803</v>
      </c>
      <c r="L124">
        <f t="shared" ca="1" si="26"/>
        <v>1938</v>
      </c>
      <c r="M124">
        <f t="shared" ca="1" si="27"/>
        <v>1618</v>
      </c>
      <c r="N124">
        <f t="shared" ca="1" si="28"/>
        <v>958</v>
      </c>
      <c r="O124">
        <f t="shared" ca="1" si="28"/>
        <v>3378</v>
      </c>
      <c r="P124">
        <f t="shared" ca="1" si="29"/>
        <v>1817</v>
      </c>
      <c r="Q124" t="s">
        <v>151</v>
      </c>
      <c r="R124">
        <f t="shared" ca="1" si="30"/>
        <v>823</v>
      </c>
      <c r="S124">
        <f t="shared" ca="1" si="31"/>
        <v>200</v>
      </c>
      <c r="T124" t="s">
        <v>152</v>
      </c>
    </row>
    <row r="125" spans="1:20" x14ac:dyDescent="0.25">
      <c r="A125" s="1">
        <v>43589</v>
      </c>
      <c r="B125">
        <f t="shared" ca="1" si="16"/>
        <v>429</v>
      </c>
      <c r="C125">
        <f t="shared" ca="1" si="17"/>
        <v>20</v>
      </c>
      <c r="D125">
        <f t="shared" ca="1" si="18"/>
        <v>11</v>
      </c>
      <c r="E125">
        <f t="shared" ca="1" si="19"/>
        <v>1755</v>
      </c>
      <c r="F125">
        <f t="shared" ca="1" si="20"/>
        <v>2537</v>
      </c>
      <c r="G125">
        <f t="shared" ca="1" si="21"/>
        <v>29</v>
      </c>
      <c r="H125">
        <f t="shared" ca="1" si="22"/>
        <v>2</v>
      </c>
      <c r="I125">
        <f t="shared" ca="1" si="23"/>
        <v>77</v>
      </c>
      <c r="J125">
        <f t="shared" ca="1" si="24"/>
        <v>5</v>
      </c>
      <c r="K125">
        <f t="shared" ca="1" si="25"/>
        <v>649</v>
      </c>
      <c r="L125">
        <f t="shared" ca="1" si="26"/>
        <v>1619</v>
      </c>
      <c r="M125">
        <f t="shared" ca="1" si="27"/>
        <v>1715</v>
      </c>
      <c r="N125">
        <f t="shared" ca="1" si="28"/>
        <v>4825</v>
      </c>
      <c r="O125">
        <f t="shared" ca="1" si="28"/>
        <v>4531</v>
      </c>
      <c r="P125">
        <f t="shared" ca="1" si="29"/>
        <v>4100</v>
      </c>
      <c r="Q125" t="s">
        <v>153</v>
      </c>
      <c r="R125">
        <f t="shared" ca="1" si="30"/>
        <v>251</v>
      </c>
      <c r="S125">
        <f t="shared" ca="1" si="31"/>
        <v>69</v>
      </c>
      <c r="T125" t="s">
        <v>149</v>
      </c>
    </row>
    <row r="126" spans="1:20" x14ac:dyDescent="0.25">
      <c r="A126" s="1">
        <v>43590</v>
      </c>
      <c r="B126">
        <f t="shared" ca="1" si="16"/>
        <v>274</v>
      </c>
      <c r="C126">
        <f t="shared" ca="1" si="17"/>
        <v>2</v>
      </c>
      <c r="D126">
        <f t="shared" ca="1" si="18"/>
        <v>5</v>
      </c>
      <c r="E126">
        <f t="shared" ca="1" si="19"/>
        <v>1695</v>
      </c>
      <c r="F126">
        <f t="shared" ca="1" si="20"/>
        <v>2612</v>
      </c>
      <c r="G126">
        <f t="shared" ca="1" si="21"/>
        <v>18</v>
      </c>
      <c r="H126">
        <f t="shared" ca="1" si="22"/>
        <v>16</v>
      </c>
      <c r="I126">
        <f t="shared" ca="1" si="23"/>
        <v>91</v>
      </c>
      <c r="J126">
        <f t="shared" ca="1" si="24"/>
        <v>2</v>
      </c>
      <c r="K126">
        <f t="shared" ca="1" si="25"/>
        <v>1079</v>
      </c>
      <c r="L126">
        <f t="shared" ca="1" si="26"/>
        <v>523</v>
      </c>
      <c r="M126">
        <f t="shared" ca="1" si="27"/>
        <v>1601</v>
      </c>
      <c r="N126">
        <f t="shared" ca="1" si="28"/>
        <v>2271</v>
      </c>
      <c r="O126">
        <f t="shared" ca="1" si="28"/>
        <v>2002</v>
      </c>
      <c r="P126">
        <f t="shared" ca="1" si="29"/>
        <v>4471</v>
      </c>
      <c r="Q126" t="s">
        <v>154</v>
      </c>
      <c r="R126">
        <f t="shared" ca="1" si="30"/>
        <v>305</v>
      </c>
      <c r="S126">
        <f t="shared" ca="1" si="31"/>
        <v>52</v>
      </c>
      <c r="T126" t="s">
        <v>149</v>
      </c>
    </row>
    <row r="127" spans="1:20" x14ac:dyDescent="0.25">
      <c r="A127" s="1">
        <v>43591</v>
      </c>
      <c r="B127">
        <f t="shared" ca="1" si="16"/>
        <v>12</v>
      </c>
      <c r="C127">
        <f t="shared" ca="1" si="17"/>
        <v>16</v>
      </c>
      <c r="D127">
        <f t="shared" ca="1" si="18"/>
        <v>1</v>
      </c>
      <c r="E127">
        <f t="shared" ca="1" si="19"/>
        <v>1354</v>
      </c>
      <c r="F127">
        <f t="shared" ca="1" si="20"/>
        <v>1873</v>
      </c>
      <c r="G127">
        <f t="shared" ca="1" si="21"/>
        <v>21</v>
      </c>
      <c r="H127">
        <f t="shared" ca="1" si="22"/>
        <v>13</v>
      </c>
      <c r="I127">
        <f t="shared" ca="1" si="23"/>
        <v>83</v>
      </c>
      <c r="J127">
        <f t="shared" ca="1" si="24"/>
        <v>1</v>
      </c>
      <c r="K127">
        <f t="shared" ca="1" si="25"/>
        <v>1727</v>
      </c>
      <c r="L127">
        <f t="shared" ca="1" si="26"/>
        <v>592</v>
      </c>
      <c r="M127">
        <f t="shared" ca="1" si="27"/>
        <v>1344</v>
      </c>
      <c r="N127">
        <f t="shared" ca="1" si="28"/>
        <v>526</v>
      </c>
      <c r="O127">
        <f t="shared" ca="1" si="28"/>
        <v>690</v>
      </c>
      <c r="P127">
        <f t="shared" ca="1" si="29"/>
        <v>3054</v>
      </c>
      <c r="Q127" t="s">
        <v>155</v>
      </c>
      <c r="R127">
        <f t="shared" ca="1" si="30"/>
        <v>217</v>
      </c>
      <c r="S127">
        <f t="shared" ca="1" si="31"/>
        <v>64</v>
      </c>
      <c r="T127" t="s">
        <v>152</v>
      </c>
    </row>
    <row r="128" spans="1:20" x14ac:dyDescent="0.25">
      <c r="A128" s="1">
        <v>43592</v>
      </c>
      <c r="B128">
        <f t="shared" ca="1" si="16"/>
        <v>268</v>
      </c>
      <c r="C128">
        <f t="shared" ca="1" si="17"/>
        <v>19</v>
      </c>
      <c r="D128">
        <f t="shared" ca="1" si="18"/>
        <v>7</v>
      </c>
      <c r="E128">
        <f t="shared" ca="1" si="19"/>
        <v>1163</v>
      </c>
      <c r="F128">
        <f t="shared" ca="1" si="20"/>
        <v>2806</v>
      </c>
      <c r="G128">
        <f t="shared" ca="1" si="21"/>
        <v>7</v>
      </c>
      <c r="H128">
        <f t="shared" ca="1" si="22"/>
        <v>0</v>
      </c>
      <c r="I128">
        <f t="shared" ca="1" si="23"/>
        <v>88</v>
      </c>
      <c r="J128">
        <f t="shared" ca="1" si="24"/>
        <v>5</v>
      </c>
      <c r="K128">
        <f t="shared" ca="1" si="25"/>
        <v>369</v>
      </c>
      <c r="L128">
        <f t="shared" ca="1" si="26"/>
        <v>593</v>
      </c>
      <c r="M128">
        <f t="shared" ca="1" si="27"/>
        <v>1897</v>
      </c>
      <c r="N128">
        <f t="shared" ca="1" si="28"/>
        <v>2278</v>
      </c>
      <c r="O128">
        <f t="shared" ca="1" si="28"/>
        <v>3799</v>
      </c>
      <c r="P128">
        <f t="shared" ca="1" si="29"/>
        <v>5388</v>
      </c>
      <c r="Q128" t="s">
        <v>148</v>
      </c>
      <c r="R128">
        <f t="shared" ca="1" si="30"/>
        <v>8</v>
      </c>
      <c r="S128">
        <f t="shared" ca="1" si="31"/>
        <v>16</v>
      </c>
      <c r="T128" t="s">
        <v>149</v>
      </c>
    </row>
    <row r="129" spans="1:20" x14ac:dyDescent="0.25">
      <c r="A129" s="1">
        <v>43593</v>
      </c>
      <c r="B129">
        <f t="shared" ca="1" si="16"/>
        <v>227</v>
      </c>
      <c r="C129">
        <f t="shared" ca="1" si="17"/>
        <v>3</v>
      </c>
      <c r="D129">
        <f t="shared" ca="1" si="18"/>
        <v>12</v>
      </c>
      <c r="E129">
        <f t="shared" ca="1" si="19"/>
        <v>1905</v>
      </c>
      <c r="F129">
        <f t="shared" ca="1" si="20"/>
        <v>1629</v>
      </c>
      <c r="G129">
        <f t="shared" ca="1" si="21"/>
        <v>45</v>
      </c>
      <c r="H129">
        <f t="shared" ca="1" si="22"/>
        <v>8</v>
      </c>
      <c r="I129">
        <f t="shared" ca="1" si="23"/>
        <v>91</v>
      </c>
      <c r="J129">
        <f t="shared" ca="1" si="24"/>
        <v>1</v>
      </c>
      <c r="K129">
        <f t="shared" ca="1" si="25"/>
        <v>411</v>
      </c>
      <c r="L129">
        <f t="shared" ca="1" si="26"/>
        <v>1454</v>
      </c>
      <c r="M129">
        <f t="shared" ca="1" si="27"/>
        <v>228</v>
      </c>
      <c r="N129">
        <f t="shared" ca="1" si="28"/>
        <v>2702</v>
      </c>
      <c r="O129">
        <f t="shared" ca="1" si="28"/>
        <v>4092</v>
      </c>
      <c r="P129">
        <f t="shared" ca="1" si="29"/>
        <v>923</v>
      </c>
      <c r="Q129" t="s">
        <v>150</v>
      </c>
      <c r="R129">
        <f t="shared" ca="1" si="30"/>
        <v>979</v>
      </c>
      <c r="S129">
        <f t="shared" ca="1" si="31"/>
        <v>161</v>
      </c>
      <c r="T129" t="s">
        <v>149</v>
      </c>
    </row>
    <row r="130" spans="1:20" x14ac:dyDescent="0.25">
      <c r="A130" s="1">
        <v>43594</v>
      </c>
      <c r="B130">
        <f t="shared" ca="1" si="16"/>
        <v>36</v>
      </c>
      <c r="C130">
        <f t="shared" ca="1" si="17"/>
        <v>16</v>
      </c>
      <c r="D130">
        <f t="shared" ca="1" si="18"/>
        <v>7</v>
      </c>
      <c r="E130">
        <f t="shared" ca="1" si="19"/>
        <v>1321</v>
      </c>
      <c r="F130">
        <f t="shared" ca="1" si="20"/>
        <v>2703</v>
      </c>
      <c r="G130">
        <f t="shared" ca="1" si="21"/>
        <v>29</v>
      </c>
      <c r="H130">
        <f t="shared" ca="1" si="22"/>
        <v>16</v>
      </c>
      <c r="I130">
        <f t="shared" ca="1" si="23"/>
        <v>90</v>
      </c>
      <c r="J130">
        <f t="shared" ca="1" si="24"/>
        <v>7</v>
      </c>
      <c r="K130">
        <f t="shared" ca="1" si="25"/>
        <v>869</v>
      </c>
      <c r="L130">
        <f t="shared" ca="1" si="26"/>
        <v>1693</v>
      </c>
      <c r="M130">
        <f t="shared" ca="1" si="27"/>
        <v>789</v>
      </c>
      <c r="N130">
        <f t="shared" ca="1" si="28"/>
        <v>4856</v>
      </c>
      <c r="O130">
        <f t="shared" ca="1" si="28"/>
        <v>956</v>
      </c>
      <c r="P130">
        <f t="shared" ca="1" si="29"/>
        <v>5089</v>
      </c>
      <c r="Q130" t="s">
        <v>151</v>
      </c>
      <c r="R130">
        <f t="shared" ca="1" si="30"/>
        <v>132</v>
      </c>
      <c r="S130">
        <f t="shared" ca="1" si="31"/>
        <v>222</v>
      </c>
      <c r="T130" t="s">
        <v>152</v>
      </c>
    </row>
    <row r="131" spans="1:20" x14ac:dyDescent="0.25">
      <c r="A131" s="1">
        <v>43595</v>
      </c>
      <c r="B131">
        <f t="shared" ref="B131:B194" ca="1" si="32">RANDBETWEEN(0,500)</f>
        <v>169</v>
      </c>
      <c r="C131">
        <f t="shared" ref="C131:C194" ca="1" si="33">RANDBETWEEN(0,25)</f>
        <v>24</v>
      </c>
      <c r="D131">
        <f t="shared" ref="D131:D194" ca="1" si="34">RANDBETWEEN(0,18)</f>
        <v>16</v>
      </c>
      <c r="E131">
        <f t="shared" ref="E131:E194" ca="1" si="35">RANDBETWEEN(1000,2000)</f>
        <v>1228</v>
      </c>
      <c r="F131">
        <f t="shared" ref="F131:F194" ca="1" si="36">RANDBETWEEN(1500,3000)</f>
        <v>2918</v>
      </c>
      <c r="G131">
        <f t="shared" ref="G131:G194" ca="1" si="37">RANDBETWEEN(0,50)</f>
        <v>37</v>
      </c>
      <c r="H131">
        <f t="shared" ref="H131:H194" ca="1" si="38">RANDBETWEEN(0,25)</f>
        <v>14</v>
      </c>
      <c r="I131">
        <f t="shared" ref="I131:I194" ca="1" si="39">RANDBETWEEN(75,100)</f>
        <v>91</v>
      </c>
      <c r="J131">
        <f t="shared" ref="J131:J194" ca="1" si="40">RANDBETWEEN(0,10)</f>
        <v>10</v>
      </c>
      <c r="K131">
        <f t="shared" ref="K131:K194" ca="1" si="41">RANDBETWEEN(2,2000)</f>
        <v>601</v>
      </c>
      <c r="L131">
        <f t="shared" ref="L131:L194" ca="1" si="42">RANDBETWEEN(500,2000)</f>
        <v>1551</v>
      </c>
      <c r="M131">
        <f t="shared" ref="M131:M194" ca="1" si="43">RANDBETWEEN(0,2000)</f>
        <v>460</v>
      </c>
      <c r="N131">
        <f t="shared" ref="N131:O194" ca="1" si="44">RANDBETWEEN(0,5000)</f>
        <v>3193</v>
      </c>
      <c r="O131">
        <f t="shared" ca="1" si="44"/>
        <v>1062</v>
      </c>
      <c r="P131">
        <f t="shared" ref="P131:P194" ca="1" si="45">RANDBETWEEN(0,6000)</f>
        <v>4297</v>
      </c>
      <c r="Q131" t="s">
        <v>153</v>
      </c>
      <c r="R131">
        <f t="shared" ref="R131:R194" ca="1" si="46">RANDBETWEEN(0,1000)</f>
        <v>194</v>
      </c>
      <c r="S131">
        <f t="shared" ref="S131:S194" ca="1" si="47">RANDBETWEEN(0,250)</f>
        <v>224</v>
      </c>
      <c r="T131" t="s">
        <v>149</v>
      </c>
    </row>
    <row r="132" spans="1:20" x14ac:dyDescent="0.25">
      <c r="A132" s="1">
        <v>43596</v>
      </c>
      <c r="B132">
        <f t="shared" ca="1" si="32"/>
        <v>457</v>
      </c>
      <c r="C132">
        <f t="shared" ca="1" si="33"/>
        <v>12</v>
      </c>
      <c r="D132">
        <f t="shared" ca="1" si="34"/>
        <v>10</v>
      </c>
      <c r="E132">
        <f t="shared" ca="1" si="35"/>
        <v>1976</v>
      </c>
      <c r="F132">
        <f t="shared" ca="1" si="36"/>
        <v>2549</v>
      </c>
      <c r="G132">
        <f t="shared" ca="1" si="37"/>
        <v>48</v>
      </c>
      <c r="H132">
        <f t="shared" ca="1" si="38"/>
        <v>7</v>
      </c>
      <c r="I132">
        <f t="shared" ca="1" si="39"/>
        <v>83</v>
      </c>
      <c r="J132">
        <f t="shared" ca="1" si="40"/>
        <v>8</v>
      </c>
      <c r="K132">
        <f t="shared" ca="1" si="41"/>
        <v>653</v>
      </c>
      <c r="L132">
        <f t="shared" ca="1" si="42"/>
        <v>1932</v>
      </c>
      <c r="M132">
        <f t="shared" ca="1" si="43"/>
        <v>407</v>
      </c>
      <c r="N132">
        <f t="shared" ca="1" si="44"/>
        <v>2851</v>
      </c>
      <c r="O132">
        <f t="shared" ca="1" si="44"/>
        <v>4114</v>
      </c>
      <c r="P132">
        <f t="shared" ca="1" si="45"/>
        <v>1626</v>
      </c>
      <c r="Q132" t="s">
        <v>154</v>
      </c>
      <c r="R132">
        <f t="shared" ca="1" si="46"/>
        <v>730</v>
      </c>
      <c r="S132">
        <f t="shared" ca="1" si="47"/>
        <v>108</v>
      </c>
      <c r="T132" t="s">
        <v>149</v>
      </c>
    </row>
    <row r="133" spans="1:20" x14ac:dyDescent="0.25">
      <c r="A133" s="1">
        <v>43597</v>
      </c>
      <c r="B133">
        <f t="shared" ca="1" si="32"/>
        <v>122</v>
      </c>
      <c r="C133">
        <f t="shared" ca="1" si="33"/>
        <v>10</v>
      </c>
      <c r="D133">
        <f t="shared" ca="1" si="34"/>
        <v>15</v>
      </c>
      <c r="E133">
        <f t="shared" ca="1" si="35"/>
        <v>1164</v>
      </c>
      <c r="F133">
        <f t="shared" ca="1" si="36"/>
        <v>2596</v>
      </c>
      <c r="G133">
        <f t="shared" ca="1" si="37"/>
        <v>49</v>
      </c>
      <c r="H133">
        <f t="shared" ca="1" si="38"/>
        <v>25</v>
      </c>
      <c r="I133">
        <f t="shared" ca="1" si="39"/>
        <v>100</v>
      </c>
      <c r="J133">
        <f t="shared" ca="1" si="40"/>
        <v>9</v>
      </c>
      <c r="K133">
        <f t="shared" ca="1" si="41"/>
        <v>1205</v>
      </c>
      <c r="L133">
        <f t="shared" ca="1" si="42"/>
        <v>1754</v>
      </c>
      <c r="M133">
        <f t="shared" ca="1" si="43"/>
        <v>1368</v>
      </c>
      <c r="N133">
        <f t="shared" ca="1" si="44"/>
        <v>905</v>
      </c>
      <c r="O133">
        <f t="shared" ca="1" si="44"/>
        <v>80</v>
      </c>
      <c r="P133">
        <f t="shared" ca="1" si="45"/>
        <v>772</v>
      </c>
      <c r="Q133" t="s">
        <v>155</v>
      </c>
      <c r="R133">
        <f t="shared" ca="1" si="46"/>
        <v>545</v>
      </c>
      <c r="S133">
        <f t="shared" ca="1" si="47"/>
        <v>250</v>
      </c>
      <c r="T133" t="s">
        <v>152</v>
      </c>
    </row>
    <row r="134" spans="1:20" x14ac:dyDescent="0.25">
      <c r="A134" s="1">
        <v>43598</v>
      </c>
      <c r="B134">
        <f t="shared" ca="1" si="32"/>
        <v>161</v>
      </c>
      <c r="C134">
        <f t="shared" ca="1" si="33"/>
        <v>2</v>
      </c>
      <c r="D134">
        <f t="shared" ca="1" si="34"/>
        <v>5</v>
      </c>
      <c r="E134">
        <f t="shared" ca="1" si="35"/>
        <v>1574</v>
      </c>
      <c r="F134">
        <f t="shared" ca="1" si="36"/>
        <v>2062</v>
      </c>
      <c r="G134">
        <f t="shared" ca="1" si="37"/>
        <v>10</v>
      </c>
      <c r="H134">
        <f t="shared" ca="1" si="38"/>
        <v>24</v>
      </c>
      <c r="I134">
        <f t="shared" ca="1" si="39"/>
        <v>97</v>
      </c>
      <c r="J134">
        <f t="shared" ca="1" si="40"/>
        <v>9</v>
      </c>
      <c r="K134">
        <f t="shared" ca="1" si="41"/>
        <v>1916</v>
      </c>
      <c r="L134">
        <f t="shared" ca="1" si="42"/>
        <v>1221</v>
      </c>
      <c r="M134">
        <f t="shared" ca="1" si="43"/>
        <v>140</v>
      </c>
      <c r="N134">
        <f t="shared" ca="1" si="44"/>
        <v>2520</v>
      </c>
      <c r="O134">
        <f t="shared" ca="1" si="44"/>
        <v>2560</v>
      </c>
      <c r="P134">
        <f t="shared" ca="1" si="45"/>
        <v>903</v>
      </c>
      <c r="Q134" t="s">
        <v>148</v>
      </c>
      <c r="R134">
        <f t="shared" ca="1" si="46"/>
        <v>33</v>
      </c>
      <c r="S134">
        <f t="shared" ca="1" si="47"/>
        <v>90</v>
      </c>
      <c r="T134" t="s">
        <v>149</v>
      </c>
    </row>
    <row r="135" spans="1:20" x14ac:dyDescent="0.25">
      <c r="A135" s="1">
        <v>43599</v>
      </c>
      <c r="B135">
        <f t="shared" ca="1" si="32"/>
        <v>451</v>
      </c>
      <c r="C135">
        <f t="shared" ca="1" si="33"/>
        <v>14</v>
      </c>
      <c r="D135">
        <f t="shared" ca="1" si="34"/>
        <v>11</v>
      </c>
      <c r="E135">
        <f t="shared" ca="1" si="35"/>
        <v>1677</v>
      </c>
      <c r="F135">
        <f t="shared" ca="1" si="36"/>
        <v>1854</v>
      </c>
      <c r="G135">
        <f t="shared" ca="1" si="37"/>
        <v>42</v>
      </c>
      <c r="H135">
        <f t="shared" ca="1" si="38"/>
        <v>3</v>
      </c>
      <c r="I135">
        <f t="shared" ca="1" si="39"/>
        <v>86</v>
      </c>
      <c r="J135">
        <f t="shared" ca="1" si="40"/>
        <v>4</v>
      </c>
      <c r="K135">
        <f t="shared" ca="1" si="41"/>
        <v>798</v>
      </c>
      <c r="L135">
        <f t="shared" ca="1" si="42"/>
        <v>1609</v>
      </c>
      <c r="M135">
        <f t="shared" ca="1" si="43"/>
        <v>1763</v>
      </c>
      <c r="N135">
        <f t="shared" ca="1" si="44"/>
        <v>266</v>
      </c>
      <c r="O135">
        <f t="shared" ca="1" si="44"/>
        <v>512</v>
      </c>
      <c r="P135">
        <f t="shared" ca="1" si="45"/>
        <v>4229</v>
      </c>
      <c r="Q135" t="s">
        <v>150</v>
      </c>
      <c r="R135">
        <f t="shared" ca="1" si="46"/>
        <v>221</v>
      </c>
      <c r="S135">
        <f t="shared" ca="1" si="47"/>
        <v>238</v>
      </c>
      <c r="T135" t="s">
        <v>149</v>
      </c>
    </row>
    <row r="136" spans="1:20" x14ac:dyDescent="0.25">
      <c r="A136" s="1">
        <v>43600</v>
      </c>
      <c r="B136">
        <f t="shared" ca="1" si="32"/>
        <v>251</v>
      </c>
      <c r="C136">
        <f t="shared" ca="1" si="33"/>
        <v>19</v>
      </c>
      <c r="D136">
        <f t="shared" ca="1" si="34"/>
        <v>17</v>
      </c>
      <c r="E136">
        <f t="shared" ca="1" si="35"/>
        <v>1025</v>
      </c>
      <c r="F136">
        <f t="shared" ca="1" si="36"/>
        <v>2998</v>
      </c>
      <c r="G136">
        <f t="shared" ca="1" si="37"/>
        <v>39</v>
      </c>
      <c r="H136">
        <f t="shared" ca="1" si="38"/>
        <v>5</v>
      </c>
      <c r="I136">
        <f t="shared" ca="1" si="39"/>
        <v>78</v>
      </c>
      <c r="J136">
        <f t="shared" ca="1" si="40"/>
        <v>7</v>
      </c>
      <c r="K136">
        <f t="shared" ca="1" si="41"/>
        <v>1542</v>
      </c>
      <c r="L136">
        <f t="shared" ca="1" si="42"/>
        <v>571</v>
      </c>
      <c r="M136">
        <f t="shared" ca="1" si="43"/>
        <v>1456</v>
      </c>
      <c r="N136">
        <f t="shared" ca="1" si="44"/>
        <v>1652</v>
      </c>
      <c r="O136">
        <f t="shared" ca="1" si="44"/>
        <v>2693</v>
      </c>
      <c r="P136">
        <f t="shared" ca="1" si="45"/>
        <v>856</v>
      </c>
      <c r="Q136" t="s">
        <v>151</v>
      </c>
      <c r="R136">
        <f t="shared" ca="1" si="46"/>
        <v>969</v>
      </c>
      <c r="S136">
        <f t="shared" ca="1" si="47"/>
        <v>177</v>
      </c>
      <c r="T136" t="s">
        <v>152</v>
      </c>
    </row>
    <row r="137" spans="1:20" x14ac:dyDescent="0.25">
      <c r="A137" s="1">
        <v>43601</v>
      </c>
      <c r="B137">
        <f t="shared" ca="1" si="32"/>
        <v>234</v>
      </c>
      <c r="C137">
        <f t="shared" ca="1" si="33"/>
        <v>17</v>
      </c>
      <c r="D137">
        <f t="shared" ca="1" si="34"/>
        <v>18</v>
      </c>
      <c r="E137">
        <f t="shared" ca="1" si="35"/>
        <v>1296</v>
      </c>
      <c r="F137">
        <f t="shared" ca="1" si="36"/>
        <v>2071</v>
      </c>
      <c r="G137">
        <f t="shared" ca="1" si="37"/>
        <v>5</v>
      </c>
      <c r="H137">
        <f t="shared" ca="1" si="38"/>
        <v>5</v>
      </c>
      <c r="I137">
        <f t="shared" ca="1" si="39"/>
        <v>76</v>
      </c>
      <c r="J137">
        <f t="shared" ca="1" si="40"/>
        <v>9</v>
      </c>
      <c r="K137">
        <f t="shared" ca="1" si="41"/>
        <v>491</v>
      </c>
      <c r="L137">
        <f t="shared" ca="1" si="42"/>
        <v>1389</v>
      </c>
      <c r="M137">
        <f t="shared" ca="1" si="43"/>
        <v>1777</v>
      </c>
      <c r="N137">
        <f t="shared" ca="1" si="44"/>
        <v>2606</v>
      </c>
      <c r="O137">
        <f t="shared" ca="1" si="44"/>
        <v>2565</v>
      </c>
      <c r="P137">
        <f t="shared" ca="1" si="45"/>
        <v>1889</v>
      </c>
      <c r="Q137" t="s">
        <v>153</v>
      </c>
      <c r="R137">
        <f t="shared" ca="1" si="46"/>
        <v>764</v>
      </c>
      <c r="S137">
        <f t="shared" ca="1" si="47"/>
        <v>89</v>
      </c>
      <c r="T137" t="s">
        <v>149</v>
      </c>
    </row>
    <row r="138" spans="1:20" x14ac:dyDescent="0.25">
      <c r="A138" s="1">
        <v>43602</v>
      </c>
      <c r="B138">
        <f t="shared" ca="1" si="32"/>
        <v>83</v>
      </c>
      <c r="C138">
        <f t="shared" ca="1" si="33"/>
        <v>1</v>
      </c>
      <c r="D138">
        <f t="shared" ca="1" si="34"/>
        <v>3</v>
      </c>
      <c r="E138">
        <f t="shared" ca="1" si="35"/>
        <v>1032</v>
      </c>
      <c r="F138">
        <f t="shared" ca="1" si="36"/>
        <v>1650</v>
      </c>
      <c r="G138">
        <f t="shared" ca="1" si="37"/>
        <v>44</v>
      </c>
      <c r="H138">
        <f t="shared" ca="1" si="38"/>
        <v>21</v>
      </c>
      <c r="I138">
        <f t="shared" ca="1" si="39"/>
        <v>75</v>
      </c>
      <c r="J138">
        <f t="shared" ca="1" si="40"/>
        <v>1</v>
      </c>
      <c r="K138">
        <f t="shared" ca="1" si="41"/>
        <v>1791</v>
      </c>
      <c r="L138">
        <f t="shared" ca="1" si="42"/>
        <v>642</v>
      </c>
      <c r="M138">
        <f t="shared" ca="1" si="43"/>
        <v>1726</v>
      </c>
      <c r="N138">
        <f t="shared" ca="1" si="44"/>
        <v>3080</v>
      </c>
      <c r="O138">
        <f t="shared" ca="1" si="44"/>
        <v>4109</v>
      </c>
      <c r="P138">
        <f t="shared" ca="1" si="45"/>
        <v>2275</v>
      </c>
      <c r="Q138" t="s">
        <v>154</v>
      </c>
      <c r="R138">
        <f t="shared" ca="1" si="46"/>
        <v>416</v>
      </c>
      <c r="S138">
        <f t="shared" ca="1" si="47"/>
        <v>178</v>
      </c>
      <c r="T138" t="s">
        <v>149</v>
      </c>
    </row>
    <row r="139" spans="1:20" x14ac:dyDescent="0.25">
      <c r="A139" s="1">
        <v>43603</v>
      </c>
      <c r="B139">
        <f t="shared" ca="1" si="32"/>
        <v>282</v>
      </c>
      <c r="C139">
        <f t="shared" ca="1" si="33"/>
        <v>16</v>
      </c>
      <c r="D139">
        <f t="shared" ca="1" si="34"/>
        <v>0</v>
      </c>
      <c r="E139">
        <f t="shared" ca="1" si="35"/>
        <v>1266</v>
      </c>
      <c r="F139">
        <f t="shared" ca="1" si="36"/>
        <v>2308</v>
      </c>
      <c r="G139">
        <f t="shared" ca="1" si="37"/>
        <v>49</v>
      </c>
      <c r="H139">
        <f t="shared" ca="1" si="38"/>
        <v>21</v>
      </c>
      <c r="I139">
        <f t="shared" ca="1" si="39"/>
        <v>76</v>
      </c>
      <c r="J139">
        <f t="shared" ca="1" si="40"/>
        <v>4</v>
      </c>
      <c r="K139">
        <f t="shared" ca="1" si="41"/>
        <v>745</v>
      </c>
      <c r="L139">
        <f t="shared" ca="1" si="42"/>
        <v>1406</v>
      </c>
      <c r="M139">
        <f t="shared" ca="1" si="43"/>
        <v>1603</v>
      </c>
      <c r="N139">
        <f t="shared" ca="1" si="44"/>
        <v>102</v>
      </c>
      <c r="O139">
        <f t="shared" ca="1" si="44"/>
        <v>3992</v>
      </c>
      <c r="P139">
        <f t="shared" ca="1" si="45"/>
        <v>1813</v>
      </c>
      <c r="Q139" t="s">
        <v>155</v>
      </c>
      <c r="R139">
        <f t="shared" ca="1" si="46"/>
        <v>345</v>
      </c>
      <c r="S139">
        <f t="shared" ca="1" si="47"/>
        <v>112</v>
      </c>
      <c r="T139" t="s">
        <v>152</v>
      </c>
    </row>
    <row r="140" spans="1:20" x14ac:dyDescent="0.25">
      <c r="A140" s="1">
        <v>43604</v>
      </c>
      <c r="B140">
        <f t="shared" ca="1" si="32"/>
        <v>494</v>
      </c>
      <c r="C140">
        <f t="shared" ca="1" si="33"/>
        <v>21</v>
      </c>
      <c r="D140">
        <f t="shared" ca="1" si="34"/>
        <v>1</v>
      </c>
      <c r="E140">
        <f t="shared" ca="1" si="35"/>
        <v>1511</v>
      </c>
      <c r="F140">
        <f t="shared" ca="1" si="36"/>
        <v>2949</v>
      </c>
      <c r="G140">
        <f t="shared" ca="1" si="37"/>
        <v>7</v>
      </c>
      <c r="H140">
        <f t="shared" ca="1" si="38"/>
        <v>9</v>
      </c>
      <c r="I140">
        <f t="shared" ca="1" si="39"/>
        <v>99</v>
      </c>
      <c r="J140">
        <f t="shared" ca="1" si="40"/>
        <v>10</v>
      </c>
      <c r="K140">
        <f t="shared" ca="1" si="41"/>
        <v>1939</v>
      </c>
      <c r="L140">
        <f t="shared" ca="1" si="42"/>
        <v>1185</v>
      </c>
      <c r="M140">
        <f t="shared" ca="1" si="43"/>
        <v>212</v>
      </c>
      <c r="N140">
        <f t="shared" ca="1" si="44"/>
        <v>4876</v>
      </c>
      <c r="O140">
        <f t="shared" ca="1" si="44"/>
        <v>2213</v>
      </c>
      <c r="P140">
        <f t="shared" ca="1" si="45"/>
        <v>1791</v>
      </c>
      <c r="Q140" t="s">
        <v>148</v>
      </c>
      <c r="R140">
        <f t="shared" ca="1" si="46"/>
        <v>731</v>
      </c>
      <c r="S140">
        <f t="shared" ca="1" si="47"/>
        <v>136</v>
      </c>
      <c r="T140" t="s">
        <v>149</v>
      </c>
    </row>
    <row r="141" spans="1:20" x14ac:dyDescent="0.25">
      <c r="A141" s="1">
        <v>43605</v>
      </c>
      <c r="B141">
        <f t="shared" ca="1" si="32"/>
        <v>459</v>
      </c>
      <c r="C141">
        <f t="shared" ca="1" si="33"/>
        <v>14</v>
      </c>
      <c r="D141">
        <f t="shared" ca="1" si="34"/>
        <v>2</v>
      </c>
      <c r="E141">
        <f t="shared" ca="1" si="35"/>
        <v>1756</v>
      </c>
      <c r="F141">
        <f t="shared" ca="1" si="36"/>
        <v>2798</v>
      </c>
      <c r="G141">
        <f t="shared" ca="1" si="37"/>
        <v>47</v>
      </c>
      <c r="H141">
        <f t="shared" ca="1" si="38"/>
        <v>1</v>
      </c>
      <c r="I141">
        <f t="shared" ca="1" si="39"/>
        <v>84</v>
      </c>
      <c r="J141">
        <f t="shared" ca="1" si="40"/>
        <v>8</v>
      </c>
      <c r="K141">
        <f t="shared" ca="1" si="41"/>
        <v>1711</v>
      </c>
      <c r="L141">
        <f t="shared" ca="1" si="42"/>
        <v>508</v>
      </c>
      <c r="M141">
        <f t="shared" ca="1" si="43"/>
        <v>883</v>
      </c>
      <c r="N141">
        <f t="shared" ca="1" si="44"/>
        <v>3564</v>
      </c>
      <c r="O141">
        <f t="shared" ca="1" si="44"/>
        <v>4028</v>
      </c>
      <c r="P141">
        <f t="shared" ca="1" si="45"/>
        <v>4927</v>
      </c>
      <c r="Q141" t="s">
        <v>150</v>
      </c>
      <c r="R141">
        <f t="shared" ca="1" si="46"/>
        <v>653</v>
      </c>
      <c r="S141">
        <f t="shared" ca="1" si="47"/>
        <v>246</v>
      </c>
      <c r="T141" t="s">
        <v>149</v>
      </c>
    </row>
    <row r="142" spans="1:20" x14ac:dyDescent="0.25">
      <c r="A142" s="1">
        <v>43606</v>
      </c>
      <c r="B142">
        <f t="shared" ca="1" si="32"/>
        <v>257</v>
      </c>
      <c r="C142">
        <f t="shared" ca="1" si="33"/>
        <v>15</v>
      </c>
      <c r="D142">
        <f t="shared" ca="1" si="34"/>
        <v>4</v>
      </c>
      <c r="E142">
        <f t="shared" ca="1" si="35"/>
        <v>1855</v>
      </c>
      <c r="F142">
        <f t="shared" ca="1" si="36"/>
        <v>1624</v>
      </c>
      <c r="G142">
        <f t="shared" ca="1" si="37"/>
        <v>29</v>
      </c>
      <c r="H142">
        <f t="shared" ca="1" si="38"/>
        <v>15</v>
      </c>
      <c r="I142">
        <f t="shared" ca="1" si="39"/>
        <v>93</v>
      </c>
      <c r="J142">
        <f t="shared" ca="1" si="40"/>
        <v>8</v>
      </c>
      <c r="K142">
        <f t="shared" ca="1" si="41"/>
        <v>1804</v>
      </c>
      <c r="L142">
        <f t="shared" ca="1" si="42"/>
        <v>875</v>
      </c>
      <c r="M142">
        <f t="shared" ca="1" si="43"/>
        <v>789</v>
      </c>
      <c r="N142">
        <f t="shared" ca="1" si="44"/>
        <v>39</v>
      </c>
      <c r="O142">
        <f t="shared" ca="1" si="44"/>
        <v>1986</v>
      </c>
      <c r="P142">
        <f t="shared" ca="1" si="45"/>
        <v>5312</v>
      </c>
      <c r="Q142" t="s">
        <v>151</v>
      </c>
      <c r="R142">
        <f t="shared" ca="1" si="46"/>
        <v>445</v>
      </c>
      <c r="S142">
        <f t="shared" ca="1" si="47"/>
        <v>73</v>
      </c>
      <c r="T142" t="s">
        <v>152</v>
      </c>
    </row>
    <row r="143" spans="1:20" x14ac:dyDescent="0.25">
      <c r="A143" s="1">
        <v>43607</v>
      </c>
      <c r="B143">
        <f t="shared" ca="1" si="32"/>
        <v>293</v>
      </c>
      <c r="C143">
        <f t="shared" ca="1" si="33"/>
        <v>25</v>
      </c>
      <c r="D143">
        <f t="shared" ca="1" si="34"/>
        <v>0</v>
      </c>
      <c r="E143">
        <f t="shared" ca="1" si="35"/>
        <v>1828</v>
      </c>
      <c r="F143">
        <f t="shared" ca="1" si="36"/>
        <v>2245</v>
      </c>
      <c r="G143">
        <f t="shared" ca="1" si="37"/>
        <v>28</v>
      </c>
      <c r="H143">
        <f t="shared" ca="1" si="38"/>
        <v>12</v>
      </c>
      <c r="I143">
        <f t="shared" ca="1" si="39"/>
        <v>80</v>
      </c>
      <c r="J143">
        <f t="shared" ca="1" si="40"/>
        <v>6</v>
      </c>
      <c r="K143">
        <f t="shared" ca="1" si="41"/>
        <v>1628</v>
      </c>
      <c r="L143">
        <f t="shared" ca="1" si="42"/>
        <v>1335</v>
      </c>
      <c r="M143">
        <f t="shared" ca="1" si="43"/>
        <v>591</v>
      </c>
      <c r="N143">
        <f t="shared" ca="1" si="44"/>
        <v>1966</v>
      </c>
      <c r="O143">
        <f t="shared" ca="1" si="44"/>
        <v>4006</v>
      </c>
      <c r="P143">
        <f t="shared" ca="1" si="45"/>
        <v>4892</v>
      </c>
      <c r="Q143" t="s">
        <v>153</v>
      </c>
      <c r="R143">
        <f t="shared" ca="1" si="46"/>
        <v>305</v>
      </c>
      <c r="S143">
        <f t="shared" ca="1" si="47"/>
        <v>166</v>
      </c>
      <c r="T143" t="s">
        <v>149</v>
      </c>
    </row>
    <row r="144" spans="1:20" x14ac:dyDescent="0.25">
      <c r="A144" s="1">
        <v>43608</v>
      </c>
      <c r="B144">
        <f t="shared" ca="1" si="32"/>
        <v>96</v>
      </c>
      <c r="C144">
        <f t="shared" ca="1" si="33"/>
        <v>19</v>
      </c>
      <c r="D144">
        <f t="shared" ca="1" si="34"/>
        <v>1</v>
      </c>
      <c r="E144">
        <f t="shared" ca="1" si="35"/>
        <v>1854</v>
      </c>
      <c r="F144">
        <f t="shared" ca="1" si="36"/>
        <v>2092</v>
      </c>
      <c r="G144">
        <f t="shared" ca="1" si="37"/>
        <v>45</v>
      </c>
      <c r="H144">
        <f t="shared" ca="1" si="38"/>
        <v>8</v>
      </c>
      <c r="I144">
        <f t="shared" ca="1" si="39"/>
        <v>92</v>
      </c>
      <c r="J144">
        <f t="shared" ca="1" si="40"/>
        <v>10</v>
      </c>
      <c r="K144">
        <f t="shared" ca="1" si="41"/>
        <v>926</v>
      </c>
      <c r="L144">
        <f t="shared" ca="1" si="42"/>
        <v>1710</v>
      </c>
      <c r="M144">
        <f t="shared" ca="1" si="43"/>
        <v>1527</v>
      </c>
      <c r="N144">
        <f t="shared" ca="1" si="44"/>
        <v>114</v>
      </c>
      <c r="O144">
        <f t="shared" ca="1" si="44"/>
        <v>1112</v>
      </c>
      <c r="P144">
        <f t="shared" ca="1" si="45"/>
        <v>2984</v>
      </c>
      <c r="Q144" t="s">
        <v>154</v>
      </c>
      <c r="R144">
        <f t="shared" ca="1" si="46"/>
        <v>49</v>
      </c>
      <c r="S144">
        <f t="shared" ca="1" si="47"/>
        <v>3</v>
      </c>
      <c r="T144" t="s">
        <v>149</v>
      </c>
    </row>
    <row r="145" spans="1:20" x14ac:dyDescent="0.25">
      <c r="A145" s="1">
        <v>43609</v>
      </c>
      <c r="B145">
        <f t="shared" ca="1" si="32"/>
        <v>442</v>
      </c>
      <c r="C145">
        <f t="shared" ca="1" si="33"/>
        <v>19</v>
      </c>
      <c r="D145">
        <f t="shared" ca="1" si="34"/>
        <v>2</v>
      </c>
      <c r="E145">
        <f t="shared" ca="1" si="35"/>
        <v>1495</v>
      </c>
      <c r="F145">
        <f t="shared" ca="1" si="36"/>
        <v>2482</v>
      </c>
      <c r="G145">
        <f t="shared" ca="1" si="37"/>
        <v>10</v>
      </c>
      <c r="H145">
        <f t="shared" ca="1" si="38"/>
        <v>0</v>
      </c>
      <c r="I145">
        <f t="shared" ca="1" si="39"/>
        <v>99</v>
      </c>
      <c r="J145">
        <f t="shared" ca="1" si="40"/>
        <v>1</v>
      </c>
      <c r="K145">
        <f t="shared" ca="1" si="41"/>
        <v>648</v>
      </c>
      <c r="L145">
        <f t="shared" ca="1" si="42"/>
        <v>1129</v>
      </c>
      <c r="M145">
        <f t="shared" ca="1" si="43"/>
        <v>150</v>
      </c>
      <c r="N145">
        <f t="shared" ca="1" si="44"/>
        <v>4441</v>
      </c>
      <c r="O145">
        <f t="shared" ca="1" si="44"/>
        <v>3383</v>
      </c>
      <c r="P145">
        <f t="shared" ca="1" si="45"/>
        <v>1819</v>
      </c>
      <c r="Q145" t="s">
        <v>155</v>
      </c>
      <c r="R145">
        <f t="shared" ca="1" si="46"/>
        <v>563</v>
      </c>
      <c r="S145">
        <f t="shared" ca="1" si="47"/>
        <v>175</v>
      </c>
      <c r="T145" t="s">
        <v>152</v>
      </c>
    </row>
    <row r="146" spans="1:20" x14ac:dyDescent="0.25">
      <c r="A146" s="1">
        <v>43610</v>
      </c>
      <c r="B146">
        <f t="shared" ca="1" si="32"/>
        <v>213</v>
      </c>
      <c r="C146">
        <f t="shared" ca="1" si="33"/>
        <v>10</v>
      </c>
      <c r="D146">
        <f t="shared" ca="1" si="34"/>
        <v>7</v>
      </c>
      <c r="E146">
        <f t="shared" ca="1" si="35"/>
        <v>1733</v>
      </c>
      <c r="F146">
        <f t="shared" ca="1" si="36"/>
        <v>2540</v>
      </c>
      <c r="G146">
        <f t="shared" ca="1" si="37"/>
        <v>44</v>
      </c>
      <c r="H146">
        <f t="shared" ca="1" si="38"/>
        <v>8</v>
      </c>
      <c r="I146">
        <f t="shared" ca="1" si="39"/>
        <v>95</v>
      </c>
      <c r="J146">
        <f t="shared" ca="1" si="40"/>
        <v>7</v>
      </c>
      <c r="K146">
        <f t="shared" ca="1" si="41"/>
        <v>1043</v>
      </c>
      <c r="L146">
        <f t="shared" ca="1" si="42"/>
        <v>1606</v>
      </c>
      <c r="M146">
        <f t="shared" ca="1" si="43"/>
        <v>1663</v>
      </c>
      <c r="N146">
        <f t="shared" ca="1" si="44"/>
        <v>3619</v>
      </c>
      <c r="O146">
        <f t="shared" ca="1" si="44"/>
        <v>1362</v>
      </c>
      <c r="P146">
        <f t="shared" ca="1" si="45"/>
        <v>4196</v>
      </c>
      <c r="Q146" t="s">
        <v>148</v>
      </c>
      <c r="R146">
        <f t="shared" ca="1" si="46"/>
        <v>380</v>
      </c>
      <c r="S146">
        <f t="shared" ca="1" si="47"/>
        <v>12</v>
      </c>
      <c r="T146" t="s">
        <v>149</v>
      </c>
    </row>
    <row r="147" spans="1:20" x14ac:dyDescent="0.25">
      <c r="A147" s="1">
        <v>43611</v>
      </c>
      <c r="B147">
        <f t="shared" ca="1" si="32"/>
        <v>337</v>
      </c>
      <c r="C147">
        <f t="shared" ca="1" si="33"/>
        <v>23</v>
      </c>
      <c r="D147">
        <f t="shared" ca="1" si="34"/>
        <v>15</v>
      </c>
      <c r="E147">
        <f t="shared" ca="1" si="35"/>
        <v>1103</v>
      </c>
      <c r="F147">
        <f t="shared" ca="1" si="36"/>
        <v>2987</v>
      </c>
      <c r="G147">
        <f t="shared" ca="1" si="37"/>
        <v>45</v>
      </c>
      <c r="H147">
        <f t="shared" ca="1" si="38"/>
        <v>16</v>
      </c>
      <c r="I147">
        <f t="shared" ca="1" si="39"/>
        <v>80</v>
      </c>
      <c r="J147">
        <f t="shared" ca="1" si="40"/>
        <v>4</v>
      </c>
      <c r="K147">
        <f t="shared" ca="1" si="41"/>
        <v>874</v>
      </c>
      <c r="L147">
        <f t="shared" ca="1" si="42"/>
        <v>685</v>
      </c>
      <c r="M147">
        <f t="shared" ca="1" si="43"/>
        <v>1544</v>
      </c>
      <c r="N147">
        <f t="shared" ca="1" si="44"/>
        <v>1825</v>
      </c>
      <c r="O147">
        <f t="shared" ca="1" si="44"/>
        <v>1109</v>
      </c>
      <c r="P147">
        <f t="shared" ca="1" si="45"/>
        <v>448</v>
      </c>
      <c r="Q147" t="s">
        <v>150</v>
      </c>
      <c r="R147">
        <f t="shared" ca="1" si="46"/>
        <v>562</v>
      </c>
      <c r="S147">
        <f t="shared" ca="1" si="47"/>
        <v>28</v>
      </c>
      <c r="T147" t="s">
        <v>149</v>
      </c>
    </row>
    <row r="148" spans="1:20" x14ac:dyDescent="0.25">
      <c r="A148" s="1">
        <v>43612</v>
      </c>
      <c r="B148">
        <f t="shared" ca="1" si="32"/>
        <v>173</v>
      </c>
      <c r="C148">
        <f t="shared" ca="1" si="33"/>
        <v>5</v>
      </c>
      <c r="D148">
        <f t="shared" ca="1" si="34"/>
        <v>5</v>
      </c>
      <c r="E148">
        <f t="shared" ca="1" si="35"/>
        <v>1787</v>
      </c>
      <c r="F148">
        <f t="shared" ca="1" si="36"/>
        <v>2462</v>
      </c>
      <c r="G148">
        <f t="shared" ca="1" si="37"/>
        <v>26</v>
      </c>
      <c r="H148">
        <f t="shared" ca="1" si="38"/>
        <v>13</v>
      </c>
      <c r="I148">
        <f t="shared" ca="1" si="39"/>
        <v>94</v>
      </c>
      <c r="J148">
        <f t="shared" ca="1" si="40"/>
        <v>4</v>
      </c>
      <c r="K148">
        <f t="shared" ca="1" si="41"/>
        <v>918</v>
      </c>
      <c r="L148">
        <f t="shared" ca="1" si="42"/>
        <v>1827</v>
      </c>
      <c r="M148">
        <f t="shared" ca="1" si="43"/>
        <v>565</v>
      </c>
      <c r="N148">
        <f t="shared" ca="1" si="44"/>
        <v>4848</v>
      </c>
      <c r="O148">
        <f t="shared" ca="1" si="44"/>
        <v>1922</v>
      </c>
      <c r="P148">
        <f t="shared" ca="1" si="45"/>
        <v>3411</v>
      </c>
      <c r="Q148" t="s">
        <v>151</v>
      </c>
      <c r="R148">
        <f t="shared" ca="1" si="46"/>
        <v>895</v>
      </c>
      <c r="S148">
        <f t="shared" ca="1" si="47"/>
        <v>103</v>
      </c>
      <c r="T148" t="s">
        <v>152</v>
      </c>
    </row>
    <row r="149" spans="1:20" x14ac:dyDescent="0.25">
      <c r="A149" s="1">
        <v>43613</v>
      </c>
      <c r="B149">
        <f t="shared" ca="1" si="32"/>
        <v>6</v>
      </c>
      <c r="C149">
        <f t="shared" ca="1" si="33"/>
        <v>15</v>
      </c>
      <c r="D149">
        <f t="shared" ca="1" si="34"/>
        <v>13</v>
      </c>
      <c r="E149">
        <f t="shared" ca="1" si="35"/>
        <v>1227</v>
      </c>
      <c r="F149">
        <f t="shared" ca="1" si="36"/>
        <v>2352</v>
      </c>
      <c r="G149">
        <f t="shared" ca="1" si="37"/>
        <v>30</v>
      </c>
      <c r="H149">
        <f t="shared" ca="1" si="38"/>
        <v>17</v>
      </c>
      <c r="I149">
        <f t="shared" ca="1" si="39"/>
        <v>95</v>
      </c>
      <c r="J149">
        <f t="shared" ca="1" si="40"/>
        <v>10</v>
      </c>
      <c r="K149">
        <f t="shared" ca="1" si="41"/>
        <v>1212</v>
      </c>
      <c r="L149">
        <f t="shared" ca="1" si="42"/>
        <v>1452</v>
      </c>
      <c r="M149">
        <f t="shared" ca="1" si="43"/>
        <v>899</v>
      </c>
      <c r="N149">
        <f t="shared" ca="1" si="44"/>
        <v>173</v>
      </c>
      <c r="O149">
        <f t="shared" ca="1" si="44"/>
        <v>3831</v>
      </c>
      <c r="P149">
        <f t="shared" ca="1" si="45"/>
        <v>3472</v>
      </c>
      <c r="Q149" t="s">
        <v>153</v>
      </c>
      <c r="R149">
        <f t="shared" ca="1" si="46"/>
        <v>488</v>
      </c>
      <c r="S149">
        <f t="shared" ca="1" si="47"/>
        <v>86</v>
      </c>
      <c r="T149" t="s">
        <v>149</v>
      </c>
    </row>
    <row r="150" spans="1:20" x14ac:dyDescent="0.25">
      <c r="A150" s="1">
        <v>43614</v>
      </c>
      <c r="B150">
        <f t="shared" ca="1" si="32"/>
        <v>475</v>
      </c>
      <c r="C150">
        <f t="shared" ca="1" si="33"/>
        <v>19</v>
      </c>
      <c r="D150">
        <f t="shared" ca="1" si="34"/>
        <v>7</v>
      </c>
      <c r="E150">
        <f t="shared" ca="1" si="35"/>
        <v>1589</v>
      </c>
      <c r="F150">
        <f t="shared" ca="1" si="36"/>
        <v>2743</v>
      </c>
      <c r="G150">
        <f t="shared" ca="1" si="37"/>
        <v>12</v>
      </c>
      <c r="H150">
        <f t="shared" ca="1" si="38"/>
        <v>24</v>
      </c>
      <c r="I150">
        <f t="shared" ca="1" si="39"/>
        <v>91</v>
      </c>
      <c r="J150">
        <f t="shared" ca="1" si="40"/>
        <v>7</v>
      </c>
      <c r="K150">
        <f t="shared" ca="1" si="41"/>
        <v>1107</v>
      </c>
      <c r="L150">
        <f t="shared" ca="1" si="42"/>
        <v>1994</v>
      </c>
      <c r="M150">
        <f t="shared" ca="1" si="43"/>
        <v>835</v>
      </c>
      <c r="N150">
        <f t="shared" ca="1" si="44"/>
        <v>395</v>
      </c>
      <c r="O150">
        <f t="shared" ca="1" si="44"/>
        <v>2801</v>
      </c>
      <c r="P150">
        <f t="shared" ca="1" si="45"/>
        <v>3495</v>
      </c>
      <c r="Q150" t="s">
        <v>154</v>
      </c>
      <c r="R150">
        <f t="shared" ca="1" si="46"/>
        <v>734</v>
      </c>
      <c r="S150">
        <f t="shared" ca="1" si="47"/>
        <v>50</v>
      </c>
      <c r="T150" t="s">
        <v>149</v>
      </c>
    </row>
    <row r="151" spans="1:20" x14ac:dyDescent="0.25">
      <c r="A151" s="1">
        <v>43615</v>
      </c>
      <c r="B151">
        <f t="shared" ca="1" si="32"/>
        <v>417</v>
      </c>
      <c r="C151">
        <f t="shared" ca="1" si="33"/>
        <v>2</v>
      </c>
      <c r="D151">
        <f t="shared" ca="1" si="34"/>
        <v>4</v>
      </c>
      <c r="E151">
        <f t="shared" ca="1" si="35"/>
        <v>1378</v>
      </c>
      <c r="F151">
        <f t="shared" ca="1" si="36"/>
        <v>2043</v>
      </c>
      <c r="G151">
        <f t="shared" ca="1" si="37"/>
        <v>16</v>
      </c>
      <c r="H151">
        <f t="shared" ca="1" si="38"/>
        <v>6</v>
      </c>
      <c r="I151">
        <f t="shared" ca="1" si="39"/>
        <v>94</v>
      </c>
      <c r="J151">
        <f t="shared" ca="1" si="40"/>
        <v>8</v>
      </c>
      <c r="K151">
        <f t="shared" ca="1" si="41"/>
        <v>1867</v>
      </c>
      <c r="L151">
        <f t="shared" ca="1" si="42"/>
        <v>1263</v>
      </c>
      <c r="M151">
        <f t="shared" ca="1" si="43"/>
        <v>11</v>
      </c>
      <c r="N151">
        <f t="shared" ca="1" si="44"/>
        <v>14</v>
      </c>
      <c r="O151">
        <f t="shared" ca="1" si="44"/>
        <v>108</v>
      </c>
      <c r="P151">
        <f t="shared" ca="1" si="45"/>
        <v>5527</v>
      </c>
      <c r="Q151" t="s">
        <v>155</v>
      </c>
      <c r="R151">
        <f t="shared" ca="1" si="46"/>
        <v>609</v>
      </c>
      <c r="S151">
        <f t="shared" ca="1" si="47"/>
        <v>132</v>
      </c>
      <c r="T151" t="s">
        <v>152</v>
      </c>
    </row>
    <row r="152" spans="1:20" x14ac:dyDescent="0.25">
      <c r="A152" s="1">
        <v>43616</v>
      </c>
      <c r="B152">
        <f t="shared" ca="1" si="32"/>
        <v>46</v>
      </c>
      <c r="C152">
        <f t="shared" ca="1" si="33"/>
        <v>12</v>
      </c>
      <c r="D152">
        <f t="shared" ca="1" si="34"/>
        <v>4</v>
      </c>
      <c r="E152">
        <f t="shared" ca="1" si="35"/>
        <v>1943</v>
      </c>
      <c r="F152">
        <f t="shared" ca="1" si="36"/>
        <v>2341</v>
      </c>
      <c r="G152">
        <f t="shared" ca="1" si="37"/>
        <v>45</v>
      </c>
      <c r="H152">
        <f t="shared" ca="1" si="38"/>
        <v>7</v>
      </c>
      <c r="I152">
        <f t="shared" ca="1" si="39"/>
        <v>93</v>
      </c>
      <c r="J152">
        <f t="shared" ca="1" si="40"/>
        <v>0</v>
      </c>
      <c r="K152">
        <f t="shared" ca="1" si="41"/>
        <v>1609</v>
      </c>
      <c r="L152">
        <f t="shared" ca="1" si="42"/>
        <v>903</v>
      </c>
      <c r="M152">
        <f t="shared" ca="1" si="43"/>
        <v>803</v>
      </c>
      <c r="N152">
        <f t="shared" ca="1" si="44"/>
        <v>2369</v>
      </c>
      <c r="O152">
        <f t="shared" ca="1" si="44"/>
        <v>616</v>
      </c>
      <c r="P152">
        <f t="shared" ca="1" si="45"/>
        <v>5186</v>
      </c>
      <c r="Q152" t="s">
        <v>148</v>
      </c>
      <c r="R152">
        <f t="shared" ca="1" si="46"/>
        <v>207</v>
      </c>
      <c r="S152">
        <f t="shared" ca="1" si="47"/>
        <v>22</v>
      </c>
      <c r="T152" t="s">
        <v>149</v>
      </c>
    </row>
    <row r="153" spans="1:20" x14ac:dyDescent="0.25">
      <c r="A153" s="1">
        <v>43617</v>
      </c>
      <c r="B153">
        <f t="shared" ca="1" si="32"/>
        <v>184</v>
      </c>
      <c r="C153">
        <f t="shared" ca="1" si="33"/>
        <v>3</v>
      </c>
      <c r="D153">
        <f t="shared" ca="1" si="34"/>
        <v>5</v>
      </c>
      <c r="E153">
        <f t="shared" ca="1" si="35"/>
        <v>1804</v>
      </c>
      <c r="F153">
        <f t="shared" ca="1" si="36"/>
        <v>1637</v>
      </c>
      <c r="G153">
        <f t="shared" ca="1" si="37"/>
        <v>28</v>
      </c>
      <c r="H153">
        <f t="shared" ca="1" si="38"/>
        <v>0</v>
      </c>
      <c r="I153">
        <f t="shared" ca="1" si="39"/>
        <v>79</v>
      </c>
      <c r="J153">
        <f t="shared" ca="1" si="40"/>
        <v>10</v>
      </c>
      <c r="K153">
        <f t="shared" ca="1" si="41"/>
        <v>1199</v>
      </c>
      <c r="L153">
        <f t="shared" ca="1" si="42"/>
        <v>1416</v>
      </c>
      <c r="M153">
        <f t="shared" ca="1" si="43"/>
        <v>1662</v>
      </c>
      <c r="N153">
        <f t="shared" ca="1" si="44"/>
        <v>1696</v>
      </c>
      <c r="O153">
        <f t="shared" ca="1" si="44"/>
        <v>4221</v>
      </c>
      <c r="P153">
        <f t="shared" ca="1" si="45"/>
        <v>1560</v>
      </c>
      <c r="Q153" t="s">
        <v>150</v>
      </c>
      <c r="R153">
        <f t="shared" ca="1" si="46"/>
        <v>242</v>
      </c>
      <c r="S153">
        <f t="shared" ca="1" si="47"/>
        <v>113</v>
      </c>
      <c r="T153" t="s">
        <v>149</v>
      </c>
    </row>
    <row r="154" spans="1:20" x14ac:dyDescent="0.25">
      <c r="A154" s="1">
        <v>43618</v>
      </c>
      <c r="B154">
        <f t="shared" ca="1" si="32"/>
        <v>294</v>
      </c>
      <c r="C154">
        <f t="shared" ca="1" si="33"/>
        <v>5</v>
      </c>
      <c r="D154">
        <f t="shared" ca="1" si="34"/>
        <v>4</v>
      </c>
      <c r="E154">
        <f t="shared" ca="1" si="35"/>
        <v>1159</v>
      </c>
      <c r="F154">
        <f t="shared" ca="1" si="36"/>
        <v>2928</v>
      </c>
      <c r="G154">
        <f t="shared" ca="1" si="37"/>
        <v>49</v>
      </c>
      <c r="H154">
        <f t="shared" ca="1" si="38"/>
        <v>21</v>
      </c>
      <c r="I154">
        <f t="shared" ca="1" si="39"/>
        <v>91</v>
      </c>
      <c r="J154">
        <f t="shared" ca="1" si="40"/>
        <v>2</v>
      </c>
      <c r="K154">
        <f t="shared" ca="1" si="41"/>
        <v>973</v>
      </c>
      <c r="L154">
        <f t="shared" ca="1" si="42"/>
        <v>524</v>
      </c>
      <c r="M154">
        <f t="shared" ca="1" si="43"/>
        <v>902</v>
      </c>
      <c r="N154">
        <f t="shared" ca="1" si="44"/>
        <v>1083</v>
      </c>
      <c r="O154">
        <f t="shared" ca="1" si="44"/>
        <v>3406</v>
      </c>
      <c r="P154">
        <f t="shared" ca="1" si="45"/>
        <v>5896</v>
      </c>
      <c r="Q154" t="s">
        <v>151</v>
      </c>
      <c r="R154">
        <f t="shared" ca="1" si="46"/>
        <v>429</v>
      </c>
      <c r="S154">
        <f t="shared" ca="1" si="47"/>
        <v>151</v>
      </c>
      <c r="T154" t="s">
        <v>152</v>
      </c>
    </row>
    <row r="155" spans="1:20" x14ac:dyDescent="0.25">
      <c r="A155" s="1">
        <v>43619</v>
      </c>
      <c r="B155">
        <f t="shared" ca="1" si="32"/>
        <v>316</v>
      </c>
      <c r="C155">
        <f t="shared" ca="1" si="33"/>
        <v>6</v>
      </c>
      <c r="D155">
        <f t="shared" ca="1" si="34"/>
        <v>16</v>
      </c>
      <c r="E155">
        <f t="shared" ca="1" si="35"/>
        <v>1448</v>
      </c>
      <c r="F155">
        <f t="shared" ca="1" si="36"/>
        <v>2785</v>
      </c>
      <c r="G155">
        <f t="shared" ca="1" si="37"/>
        <v>4</v>
      </c>
      <c r="H155">
        <f t="shared" ca="1" si="38"/>
        <v>7</v>
      </c>
      <c r="I155">
        <f t="shared" ca="1" si="39"/>
        <v>88</v>
      </c>
      <c r="J155">
        <f t="shared" ca="1" si="40"/>
        <v>4</v>
      </c>
      <c r="K155">
        <f t="shared" ca="1" si="41"/>
        <v>1294</v>
      </c>
      <c r="L155">
        <f t="shared" ca="1" si="42"/>
        <v>1845</v>
      </c>
      <c r="M155">
        <f t="shared" ca="1" si="43"/>
        <v>1918</v>
      </c>
      <c r="N155">
        <f t="shared" ca="1" si="44"/>
        <v>549</v>
      </c>
      <c r="O155">
        <f t="shared" ca="1" si="44"/>
        <v>2380</v>
      </c>
      <c r="P155">
        <f t="shared" ca="1" si="45"/>
        <v>2009</v>
      </c>
      <c r="Q155" t="s">
        <v>153</v>
      </c>
      <c r="R155">
        <f t="shared" ca="1" si="46"/>
        <v>715</v>
      </c>
      <c r="S155">
        <f t="shared" ca="1" si="47"/>
        <v>85</v>
      </c>
      <c r="T155" t="s">
        <v>149</v>
      </c>
    </row>
    <row r="156" spans="1:20" x14ac:dyDescent="0.25">
      <c r="A156" s="1">
        <v>43620</v>
      </c>
      <c r="B156">
        <f t="shared" ca="1" si="32"/>
        <v>137</v>
      </c>
      <c r="C156">
        <f t="shared" ca="1" si="33"/>
        <v>19</v>
      </c>
      <c r="D156">
        <f t="shared" ca="1" si="34"/>
        <v>8</v>
      </c>
      <c r="E156">
        <f t="shared" ca="1" si="35"/>
        <v>1059</v>
      </c>
      <c r="F156">
        <f t="shared" ca="1" si="36"/>
        <v>2518</v>
      </c>
      <c r="G156">
        <f t="shared" ca="1" si="37"/>
        <v>39</v>
      </c>
      <c r="H156">
        <f t="shared" ca="1" si="38"/>
        <v>17</v>
      </c>
      <c r="I156">
        <f t="shared" ca="1" si="39"/>
        <v>79</v>
      </c>
      <c r="J156">
        <f t="shared" ca="1" si="40"/>
        <v>2</v>
      </c>
      <c r="K156">
        <f t="shared" ca="1" si="41"/>
        <v>381</v>
      </c>
      <c r="L156">
        <f t="shared" ca="1" si="42"/>
        <v>1211</v>
      </c>
      <c r="M156">
        <f t="shared" ca="1" si="43"/>
        <v>792</v>
      </c>
      <c r="N156">
        <f t="shared" ca="1" si="44"/>
        <v>3215</v>
      </c>
      <c r="O156">
        <f t="shared" ca="1" si="44"/>
        <v>3223</v>
      </c>
      <c r="P156">
        <f t="shared" ca="1" si="45"/>
        <v>2903</v>
      </c>
      <c r="Q156" t="s">
        <v>154</v>
      </c>
      <c r="R156">
        <f t="shared" ca="1" si="46"/>
        <v>452</v>
      </c>
      <c r="S156">
        <f t="shared" ca="1" si="47"/>
        <v>64</v>
      </c>
      <c r="T156" t="s">
        <v>149</v>
      </c>
    </row>
    <row r="157" spans="1:20" x14ac:dyDescent="0.25">
      <c r="A157" s="1">
        <v>43621</v>
      </c>
      <c r="B157">
        <f t="shared" ca="1" si="32"/>
        <v>239</v>
      </c>
      <c r="C157">
        <f t="shared" ca="1" si="33"/>
        <v>1</v>
      </c>
      <c r="D157">
        <f t="shared" ca="1" si="34"/>
        <v>12</v>
      </c>
      <c r="E157">
        <f t="shared" ca="1" si="35"/>
        <v>1624</v>
      </c>
      <c r="F157">
        <f t="shared" ca="1" si="36"/>
        <v>2018</v>
      </c>
      <c r="G157">
        <f t="shared" ca="1" si="37"/>
        <v>37</v>
      </c>
      <c r="H157">
        <f t="shared" ca="1" si="38"/>
        <v>4</v>
      </c>
      <c r="I157">
        <f t="shared" ca="1" si="39"/>
        <v>81</v>
      </c>
      <c r="J157">
        <f t="shared" ca="1" si="40"/>
        <v>8</v>
      </c>
      <c r="K157">
        <f t="shared" ca="1" si="41"/>
        <v>533</v>
      </c>
      <c r="L157">
        <f t="shared" ca="1" si="42"/>
        <v>751</v>
      </c>
      <c r="M157">
        <f t="shared" ca="1" si="43"/>
        <v>1077</v>
      </c>
      <c r="N157">
        <f t="shared" ca="1" si="44"/>
        <v>3170</v>
      </c>
      <c r="O157">
        <f t="shared" ca="1" si="44"/>
        <v>392</v>
      </c>
      <c r="P157">
        <f t="shared" ca="1" si="45"/>
        <v>1961</v>
      </c>
      <c r="Q157" t="s">
        <v>155</v>
      </c>
      <c r="R157">
        <f t="shared" ca="1" si="46"/>
        <v>283</v>
      </c>
      <c r="S157">
        <f t="shared" ca="1" si="47"/>
        <v>46</v>
      </c>
      <c r="T157" t="s">
        <v>152</v>
      </c>
    </row>
    <row r="158" spans="1:20" x14ac:dyDescent="0.25">
      <c r="A158" s="1">
        <v>43622</v>
      </c>
      <c r="B158">
        <f t="shared" ca="1" si="32"/>
        <v>151</v>
      </c>
      <c r="C158">
        <f t="shared" ca="1" si="33"/>
        <v>4</v>
      </c>
      <c r="D158">
        <f t="shared" ca="1" si="34"/>
        <v>2</v>
      </c>
      <c r="E158">
        <f t="shared" ca="1" si="35"/>
        <v>1660</v>
      </c>
      <c r="F158">
        <f t="shared" ca="1" si="36"/>
        <v>1944</v>
      </c>
      <c r="G158">
        <f t="shared" ca="1" si="37"/>
        <v>37</v>
      </c>
      <c r="H158">
        <f t="shared" ca="1" si="38"/>
        <v>25</v>
      </c>
      <c r="I158">
        <f t="shared" ca="1" si="39"/>
        <v>82</v>
      </c>
      <c r="J158">
        <f t="shared" ca="1" si="40"/>
        <v>9</v>
      </c>
      <c r="K158">
        <f t="shared" ca="1" si="41"/>
        <v>1057</v>
      </c>
      <c r="L158">
        <f t="shared" ca="1" si="42"/>
        <v>1552</v>
      </c>
      <c r="M158">
        <f t="shared" ca="1" si="43"/>
        <v>612</v>
      </c>
      <c r="N158">
        <f t="shared" ca="1" si="44"/>
        <v>2896</v>
      </c>
      <c r="O158">
        <f t="shared" ca="1" si="44"/>
        <v>121</v>
      </c>
      <c r="P158">
        <f t="shared" ca="1" si="45"/>
        <v>3710</v>
      </c>
      <c r="Q158" t="s">
        <v>148</v>
      </c>
      <c r="R158">
        <f t="shared" ca="1" si="46"/>
        <v>429</v>
      </c>
      <c r="S158">
        <f t="shared" ca="1" si="47"/>
        <v>153</v>
      </c>
      <c r="T158" t="s">
        <v>149</v>
      </c>
    </row>
    <row r="159" spans="1:20" x14ac:dyDescent="0.25">
      <c r="A159" s="1">
        <v>43623</v>
      </c>
      <c r="B159">
        <f t="shared" ca="1" si="32"/>
        <v>117</v>
      </c>
      <c r="C159">
        <f t="shared" ca="1" si="33"/>
        <v>21</v>
      </c>
      <c r="D159">
        <f t="shared" ca="1" si="34"/>
        <v>9</v>
      </c>
      <c r="E159">
        <f t="shared" ca="1" si="35"/>
        <v>1879</v>
      </c>
      <c r="F159">
        <f t="shared" ca="1" si="36"/>
        <v>2158</v>
      </c>
      <c r="G159">
        <f t="shared" ca="1" si="37"/>
        <v>45</v>
      </c>
      <c r="H159">
        <f t="shared" ca="1" si="38"/>
        <v>2</v>
      </c>
      <c r="I159">
        <f t="shared" ca="1" si="39"/>
        <v>77</v>
      </c>
      <c r="J159">
        <f t="shared" ca="1" si="40"/>
        <v>10</v>
      </c>
      <c r="K159">
        <f t="shared" ca="1" si="41"/>
        <v>1246</v>
      </c>
      <c r="L159">
        <f t="shared" ca="1" si="42"/>
        <v>1283</v>
      </c>
      <c r="M159">
        <f t="shared" ca="1" si="43"/>
        <v>784</v>
      </c>
      <c r="N159">
        <f t="shared" ca="1" si="44"/>
        <v>367</v>
      </c>
      <c r="O159">
        <f t="shared" ca="1" si="44"/>
        <v>4298</v>
      </c>
      <c r="P159">
        <f t="shared" ca="1" si="45"/>
        <v>619</v>
      </c>
      <c r="Q159" t="s">
        <v>150</v>
      </c>
      <c r="R159">
        <f t="shared" ca="1" si="46"/>
        <v>675</v>
      </c>
      <c r="S159">
        <f t="shared" ca="1" si="47"/>
        <v>119</v>
      </c>
      <c r="T159" t="s">
        <v>149</v>
      </c>
    </row>
    <row r="160" spans="1:20" x14ac:dyDescent="0.25">
      <c r="A160" s="1">
        <v>43624</v>
      </c>
      <c r="B160">
        <f t="shared" ca="1" si="32"/>
        <v>19</v>
      </c>
      <c r="C160">
        <f t="shared" ca="1" si="33"/>
        <v>23</v>
      </c>
      <c r="D160">
        <f t="shared" ca="1" si="34"/>
        <v>4</v>
      </c>
      <c r="E160">
        <f t="shared" ca="1" si="35"/>
        <v>1352</v>
      </c>
      <c r="F160">
        <f t="shared" ca="1" si="36"/>
        <v>2455</v>
      </c>
      <c r="G160">
        <f t="shared" ca="1" si="37"/>
        <v>34</v>
      </c>
      <c r="H160">
        <f t="shared" ca="1" si="38"/>
        <v>12</v>
      </c>
      <c r="I160">
        <f t="shared" ca="1" si="39"/>
        <v>93</v>
      </c>
      <c r="J160">
        <f t="shared" ca="1" si="40"/>
        <v>10</v>
      </c>
      <c r="K160">
        <f t="shared" ca="1" si="41"/>
        <v>464</v>
      </c>
      <c r="L160">
        <f t="shared" ca="1" si="42"/>
        <v>1768</v>
      </c>
      <c r="M160">
        <f t="shared" ca="1" si="43"/>
        <v>939</v>
      </c>
      <c r="N160">
        <f t="shared" ca="1" si="44"/>
        <v>2772</v>
      </c>
      <c r="O160">
        <f t="shared" ca="1" si="44"/>
        <v>2689</v>
      </c>
      <c r="P160">
        <f t="shared" ca="1" si="45"/>
        <v>5195</v>
      </c>
      <c r="Q160" t="s">
        <v>151</v>
      </c>
      <c r="R160">
        <f t="shared" ca="1" si="46"/>
        <v>371</v>
      </c>
      <c r="S160">
        <f t="shared" ca="1" si="47"/>
        <v>217</v>
      </c>
      <c r="T160" t="s">
        <v>152</v>
      </c>
    </row>
    <row r="161" spans="1:20" x14ac:dyDescent="0.25">
      <c r="A161" s="1">
        <v>43625</v>
      </c>
      <c r="B161">
        <f t="shared" ca="1" si="32"/>
        <v>58</v>
      </c>
      <c r="C161">
        <f t="shared" ca="1" si="33"/>
        <v>4</v>
      </c>
      <c r="D161">
        <f t="shared" ca="1" si="34"/>
        <v>11</v>
      </c>
      <c r="E161">
        <f t="shared" ca="1" si="35"/>
        <v>1019</v>
      </c>
      <c r="F161">
        <f t="shared" ca="1" si="36"/>
        <v>2273</v>
      </c>
      <c r="G161">
        <f t="shared" ca="1" si="37"/>
        <v>23</v>
      </c>
      <c r="H161">
        <f t="shared" ca="1" si="38"/>
        <v>4</v>
      </c>
      <c r="I161">
        <f t="shared" ca="1" si="39"/>
        <v>87</v>
      </c>
      <c r="J161">
        <f t="shared" ca="1" si="40"/>
        <v>7</v>
      </c>
      <c r="K161">
        <f t="shared" ca="1" si="41"/>
        <v>669</v>
      </c>
      <c r="L161">
        <f t="shared" ca="1" si="42"/>
        <v>1328</v>
      </c>
      <c r="M161">
        <f t="shared" ca="1" si="43"/>
        <v>868</v>
      </c>
      <c r="N161">
        <f t="shared" ca="1" si="44"/>
        <v>3452</v>
      </c>
      <c r="O161">
        <f t="shared" ca="1" si="44"/>
        <v>3311</v>
      </c>
      <c r="P161">
        <f t="shared" ca="1" si="45"/>
        <v>1296</v>
      </c>
      <c r="Q161" t="s">
        <v>153</v>
      </c>
      <c r="R161">
        <f t="shared" ca="1" si="46"/>
        <v>280</v>
      </c>
      <c r="S161">
        <f t="shared" ca="1" si="47"/>
        <v>201</v>
      </c>
      <c r="T161" t="s">
        <v>149</v>
      </c>
    </row>
    <row r="162" spans="1:20" x14ac:dyDescent="0.25">
      <c r="A162" s="1">
        <v>43626</v>
      </c>
      <c r="B162">
        <f t="shared" ca="1" si="32"/>
        <v>357</v>
      </c>
      <c r="C162">
        <f t="shared" ca="1" si="33"/>
        <v>24</v>
      </c>
      <c r="D162">
        <f t="shared" ca="1" si="34"/>
        <v>5</v>
      </c>
      <c r="E162">
        <f t="shared" ca="1" si="35"/>
        <v>1842</v>
      </c>
      <c r="F162">
        <f t="shared" ca="1" si="36"/>
        <v>1534</v>
      </c>
      <c r="G162">
        <f t="shared" ca="1" si="37"/>
        <v>18</v>
      </c>
      <c r="H162">
        <f t="shared" ca="1" si="38"/>
        <v>22</v>
      </c>
      <c r="I162">
        <f t="shared" ca="1" si="39"/>
        <v>96</v>
      </c>
      <c r="J162">
        <f t="shared" ca="1" si="40"/>
        <v>2</v>
      </c>
      <c r="K162">
        <f t="shared" ca="1" si="41"/>
        <v>156</v>
      </c>
      <c r="L162">
        <f t="shared" ca="1" si="42"/>
        <v>1606</v>
      </c>
      <c r="M162">
        <f t="shared" ca="1" si="43"/>
        <v>1738</v>
      </c>
      <c r="N162">
        <f t="shared" ca="1" si="44"/>
        <v>2778</v>
      </c>
      <c r="O162">
        <f t="shared" ca="1" si="44"/>
        <v>4483</v>
      </c>
      <c r="P162">
        <f t="shared" ca="1" si="45"/>
        <v>2358</v>
      </c>
      <c r="Q162" t="s">
        <v>154</v>
      </c>
      <c r="R162">
        <f t="shared" ca="1" si="46"/>
        <v>580</v>
      </c>
      <c r="S162">
        <f t="shared" ca="1" si="47"/>
        <v>160</v>
      </c>
      <c r="T162" t="s">
        <v>149</v>
      </c>
    </row>
    <row r="163" spans="1:20" x14ac:dyDescent="0.25">
      <c r="A163" s="1">
        <v>43627</v>
      </c>
      <c r="B163">
        <f t="shared" ca="1" si="32"/>
        <v>23</v>
      </c>
      <c r="C163">
        <f t="shared" ca="1" si="33"/>
        <v>2</v>
      </c>
      <c r="D163">
        <f t="shared" ca="1" si="34"/>
        <v>18</v>
      </c>
      <c r="E163">
        <f t="shared" ca="1" si="35"/>
        <v>1404</v>
      </c>
      <c r="F163">
        <f t="shared" ca="1" si="36"/>
        <v>2120</v>
      </c>
      <c r="G163">
        <f t="shared" ca="1" si="37"/>
        <v>10</v>
      </c>
      <c r="H163">
        <f t="shared" ca="1" si="38"/>
        <v>24</v>
      </c>
      <c r="I163">
        <f t="shared" ca="1" si="39"/>
        <v>100</v>
      </c>
      <c r="J163">
        <f t="shared" ca="1" si="40"/>
        <v>0</v>
      </c>
      <c r="K163">
        <f t="shared" ca="1" si="41"/>
        <v>228</v>
      </c>
      <c r="L163">
        <f t="shared" ca="1" si="42"/>
        <v>1261</v>
      </c>
      <c r="M163">
        <f t="shared" ca="1" si="43"/>
        <v>832</v>
      </c>
      <c r="N163">
        <f t="shared" ca="1" si="44"/>
        <v>3420</v>
      </c>
      <c r="O163">
        <f t="shared" ca="1" si="44"/>
        <v>4446</v>
      </c>
      <c r="P163">
        <f t="shared" ca="1" si="45"/>
        <v>1884</v>
      </c>
      <c r="Q163" t="s">
        <v>155</v>
      </c>
      <c r="R163">
        <f t="shared" ca="1" si="46"/>
        <v>489</v>
      </c>
      <c r="S163">
        <f t="shared" ca="1" si="47"/>
        <v>11</v>
      </c>
      <c r="T163" t="s">
        <v>152</v>
      </c>
    </row>
    <row r="164" spans="1:20" x14ac:dyDescent="0.25">
      <c r="A164" s="1">
        <v>43628</v>
      </c>
      <c r="B164">
        <f t="shared" ca="1" si="32"/>
        <v>5</v>
      </c>
      <c r="C164">
        <f t="shared" ca="1" si="33"/>
        <v>16</v>
      </c>
      <c r="D164">
        <f t="shared" ca="1" si="34"/>
        <v>2</v>
      </c>
      <c r="E164">
        <f t="shared" ca="1" si="35"/>
        <v>1192</v>
      </c>
      <c r="F164">
        <f t="shared" ca="1" si="36"/>
        <v>1812</v>
      </c>
      <c r="G164">
        <f t="shared" ca="1" si="37"/>
        <v>43</v>
      </c>
      <c r="H164">
        <f t="shared" ca="1" si="38"/>
        <v>2</v>
      </c>
      <c r="I164">
        <f t="shared" ca="1" si="39"/>
        <v>85</v>
      </c>
      <c r="J164">
        <f t="shared" ca="1" si="40"/>
        <v>6</v>
      </c>
      <c r="K164">
        <f t="shared" ca="1" si="41"/>
        <v>996</v>
      </c>
      <c r="L164">
        <f t="shared" ca="1" si="42"/>
        <v>1446</v>
      </c>
      <c r="M164">
        <f t="shared" ca="1" si="43"/>
        <v>222</v>
      </c>
      <c r="N164">
        <f t="shared" ca="1" si="44"/>
        <v>1840</v>
      </c>
      <c r="O164">
        <f t="shared" ca="1" si="44"/>
        <v>185</v>
      </c>
      <c r="P164">
        <f t="shared" ca="1" si="45"/>
        <v>1875</v>
      </c>
      <c r="Q164" t="s">
        <v>148</v>
      </c>
      <c r="R164">
        <f t="shared" ca="1" si="46"/>
        <v>277</v>
      </c>
      <c r="S164">
        <f t="shared" ca="1" si="47"/>
        <v>213</v>
      </c>
      <c r="T164" t="s">
        <v>149</v>
      </c>
    </row>
    <row r="165" spans="1:20" x14ac:dyDescent="0.25">
      <c r="A165" s="1">
        <v>43629</v>
      </c>
      <c r="B165">
        <f t="shared" ca="1" si="32"/>
        <v>38</v>
      </c>
      <c r="C165">
        <f t="shared" ca="1" si="33"/>
        <v>4</v>
      </c>
      <c r="D165">
        <f t="shared" ca="1" si="34"/>
        <v>7</v>
      </c>
      <c r="E165">
        <f t="shared" ca="1" si="35"/>
        <v>1162</v>
      </c>
      <c r="F165">
        <f t="shared" ca="1" si="36"/>
        <v>2700</v>
      </c>
      <c r="G165">
        <f t="shared" ca="1" si="37"/>
        <v>32</v>
      </c>
      <c r="H165">
        <f t="shared" ca="1" si="38"/>
        <v>3</v>
      </c>
      <c r="I165">
        <f t="shared" ca="1" si="39"/>
        <v>89</v>
      </c>
      <c r="J165">
        <f t="shared" ca="1" si="40"/>
        <v>8</v>
      </c>
      <c r="K165">
        <f t="shared" ca="1" si="41"/>
        <v>422</v>
      </c>
      <c r="L165">
        <f t="shared" ca="1" si="42"/>
        <v>1508</v>
      </c>
      <c r="M165">
        <f t="shared" ca="1" si="43"/>
        <v>1079</v>
      </c>
      <c r="N165">
        <f t="shared" ca="1" si="44"/>
        <v>3558</v>
      </c>
      <c r="O165">
        <f t="shared" ca="1" si="44"/>
        <v>913</v>
      </c>
      <c r="P165">
        <f t="shared" ca="1" si="45"/>
        <v>5435</v>
      </c>
      <c r="Q165" t="s">
        <v>150</v>
      </c>
      <c r="R165">
        <f t="shared" ca="1" si="46"/>
        <v>696</v>
      </c>
      <c r="S165">
        <f t="shared" ca="1" si="47"/>
        <v>54</v>
      </c>
      <c r="T165" t="s">
        <v>149</v>
      </c>
    </row>
    <row r="166" spans="1:20" x14ac:dyDescent="0.25">
      <c r="A166" s="1">
        <v>43630</v>
      </c>
      <c r="B166">
        <f t="shared" ca="1" si="32"/>
        <v>143</v>
      </c>
      <c r="C166">
        <f t="shared" ca="1" si="33"/>
        <v>7</v>
      </c>
      <c r="D166">
        <f t="shared" ca="1" si="34"/>
        <v>3</v>
      </c>
      <c r="E166">
        <f t="shared" ca="1" si="35"/>
        <v>1145</v>
      </c>
      <c r="F166">
        <f t="shared" ca="1" si="36"/>
        <v>2735</v>
      </c>
      <c r="G166">
        <f t="shared" ca="1" si="37"/>
        <v>48</v>
      </c>
      <c r="H166">
        <f t="shared" ca="1" si="38"/>
        <v>24</v>
      </c>
      <c r="I166">
        <f t="shared" ca="1" si="39"/>
        <v>87</v>
      </c>
      <c r="J166">
        <f t="shared" ca="1" si="40"/>
        <v>10</v>
      </c>
      <c r="K166">
        <f t="shared" ca="1" si="41"/>
        <v>1719</v>
      </c>
      <c r="L166">
        <f t="shared" ca="1" si="42"/>
        <v>570</v>
      </c>
      <c r="M166">
        <f t="shared" ca="1" si="43"/>
        <v>1092</v>
      </c>
      <c r="N166">
        <f t="shared" ca="1" si="44"/>
        <v>777</v>
      </c>
      <c r="O166">
        <f t="shared" ca="1" si="44"/>
        <v>3302</v>
      </c>
      <c r="P166">
        <f t="shared" ca="1" si="45"/>
        <v>5380</v>
      </c>
      <c r="Q166" t="s">
        <v>151</v>
      </c>
      <c r="R166">
        <f t="shared" ca="1" si="46"/>
        <v>50</v>
      </c>
      <c r="S166">
        <f t="shared" ca="1" si="47"/>
        <v>54</v>
      </c>
      <c r="T166" t="s">
        <v>152</v>
      </c>
    </row>
    <row r="167" spans="1:20" x14ac:dyDescent="0.25">
      <c r="A167" s="1">
        <v>43631</v>
      </c>
      <c r="B167">
        <f t="shared" ca="1" si="32"/>
        <v>154</v>
      </c>
      <c r="C167">
        <f t="shared" ca="1" si="33"/>
        <v>0</v>
      </c>
      <c r="D167">
        <f t="shared" ca="1" si="34"/>
        <v>0</v>
      </c>
      <c r="E167">
        <f t="shared" ca="1" si="35"/>
        <v>1167</v>
      </c>
      <c r="F167">
        <f t="shared" ca="1" si="36"/>
        <v>1638</v>
      </c>
      <c r="G167">
        <f t="shared" ca="1" si="37"/>
        <v>47</v>
      </c>
      <c r="H167">
        <f t="shared" ca="1" si="38"/>
        <v>19</v>
      </c>
      <c r="I167">
        <f t="shared" ca="1" si="39"/>
        <v>98</v>
      </c>
      <c r="J167">
        <f t="shared" ca="1" si="40"/>
        <v>6</v>
      </c>
      <c r="K167">
        <f t="shared" ca="1" si="41"/>
        <v>1791</v>
      </c>
      <c r="L167">
        <f t="shared" ca="1" si="42"/>
        <v>1898</v>
      </c>
      <c r="M167">
        <f t="shared" ca="1" si="43"/>
        <v>173</v>
      </c>
      <c r="N167">
        <f t="shared" ca="1" si="44"/>
        <v>2143</v>
      </c>
      <c r="O167">
        <f t="shared" ca="1" si="44"/>
        <v>2410</v>
      </c>
      <c r="P167">
        <f t="shared" ca="1" si="45"/>
        <v>975</v>
      </c>
      <c r="Q167" t="s">
        <v>153</v>
      </c>
      <c r="R167">
        <f t="shared" ca="1" si="46"/>
        <v>185</v>
      </c>
      <c r="S167">
        <f t="shared" ca="1" si="47"/>
        <v>245</v>
      </c>
      <c r="T167" t="s">
        <v>149</v>
      </c>
    </row>
    <row r="168" spans="1:20" x14ac:dyDescent="0.25">
      <c r="A168" s="1">
        <v>43632</v>
      </c>
      <c r="B168">
        <f t="shared" ca="1" si="32"/>
        <v>456</v>
      </c>
      <c r="C168">
        <f t="shared" ca="1" si="33"/>
        <v>9</v>
      </c>
      <c r="D168">
        <f t="shared" ca="1" si="34"/>
        <v>18</v>
      </c>
      <c r="E168">
        <f t="shared" ca="1" si="35"/>
        <v>1923</v>
      </c>
      <c r="F168">
        <f t="shared" ca="1" si="36"/>
        <v>2841</v>
      </c>
      <c r="G168">
        <f t="shared" ca="1" si="37"/>
        <v>36</v>
      </c>
      <c r="H168">
        <f t="shared" ca="1" si="38"/>
        <v>10</v>
      </c>
      <c r="I168">
        <f t="shared" ca="1" si="39"/>
        <v>96</v>
      </c>
      <c r="J168">
        <f t="shared" ca="1" si="40"/>
        <v>9</v>
      </c>
      <c r="K168">
        <f t="shared" ca="1" si="41"/>
        <v>1248</v>
      </c>
      <c r="L168">
        <f t="shared" ca="1" si="42"/>
        <v>621</v>
      </c>
      <c r="M168">
        <f t="shared" ca="1" si="43"/>
        <v>1625</v>
      </c>
      <c r="N168">
        <f t="shared" ca="1" si="44"/>
        <v>2602</v>
      </c>
      <c r="O168">
        <f t="shared" ca="1" si="44"/>
        <v>4300</v>
      </c>
      <c r="P168">
        <f t="shared" ca="1" si="45"/>
        <v>2283</v>
      </c>
      <c r="Q168" t="s">
        <v>154</v>
      </c>
      <c r="R168">
        <f t="shared" ca="1" si="46"/>
        <v>650</v>
      </c>
      <c r="S168">
        <f t="shared" ca="1" si="47"/>
        <v>78</v>
      </c>
      <c r="T168" t="s">
        <v>149</v>
      </c>
    </row>
    <row r="169" spans="1:20" x14ac:dyDescent="0.25">
      <c r="A169" s="1">
        <v>43633</v>
      </c>
      <c r="B169">
        <f t="shared" ca="1" si="32"/>
        <v>165</v>
      </c>
      <c r="C169">
        <f t="shared" ca="1" si="33"/>
        <v>8</v>
      </c>
      <c r="D169">
        <f t="shared" ca="1" si="34"/>
        <v>14</v>
      </c>
      <c r="E169">
        <f t="shared" ca="1" si="35"/>
        <v>1333</v>
      </c>
      <c r="F169">
        <f t="shared" ca="1" si="36"/>
        <v>2624</v>
      </c>
      <c r="G169">
        <f t="shared" ca="1" si="37"/>
        <v>31</v>
      </c>
      <c r="H169">
        <f t="shared" ca="1" si="38"/>
        <v>23</v>
      </c>
      <c r="I169">
        <f t="shared" ca="1" si="39"/>
        <v>91</v>
      </c>
      <c r="J169">
        <f t="shared" ca="1" si="40"/>
        <v>2</v>
      </c>
      <c r="K169">
        <f t="shared" ca="1" si="41"/>
        <v>1318</v>
      </c>
      <c r="L169">
        <f t="shared" ca="1" si="42"/>
        <v>1591</v>
      </c>
      <c r="M169">
        <f t="shared" ca="1" si="43"/>
        <v>1302</v>
      </c>
      <c r="N169">
        <f t="shared" ca="1" si="44"/>
        <v>4736</v>
      </c>
      <c r="O169">
        <f t="shared" ca="1" si="44"/>
        <v>3653</v>
      </c>
      <c r="P169">
        <f t="shared" ca="1" si="45"/>
        <v>469</v>
      </c>
      <c r="Q169" t="s">
        <v>155</v>
      </c>
      <c r="R169">
        <f t="shared" ca="1" si="46"/>
        <v>349</v>
      </c>
      <c r="S169">
        <f t="shared" ca="1" si="47"/>
        <v>17</v>
      </c>
      <c r="T169" t="s">
        <v>152</v>
      </c>
    </row>
    <row r="170" spans="1:20" x14ac:dyDescent="0.25">
      <c r="A170" s="1">
        <v>43634</v>
      </c>
      <c r="B170">
        <f t="shared" ca="1" si="32"/>
        <v>93</v>
      </c>
      <c r="C170">
        <f t="shared" ca="1" si="33"/>
        <v>25</v>
      </c>
      <c r="D170">
        <f t="shared" ca="1" si="34"/>
        <v>11</v>
      </c>
      <c r="E170">
        <f t="shared" ca="1" si="35"/>
        <v>1607</v>
      </c>
      <c r="F170">
        <f t="shared" ca="1" si="36"/>
        <v>2540</v>
      </c>
      <c r="G170">
        <f t="shared" ca="1" si="37"/>
        <v>50</v>
      </c>
      <c r="H170">
        <f t="shared" ca="1" si="38"/>
        <v>17</v>
      </c>
      <c r="I170">
        <f t="shared" ca="1" si="39"/>
        <v>76</v>
      </c>
      <c r="J170">
        <f t="shared" ca="1" si="40"/>
        <v>5</v>
      </c>
      <c r="K170">
        <f t="shared" ca="1" si="41"/>
        <v>1014</v>
      </c>
      <c r="L170">
        <f t="shared" ca="1" si="42"/>
        <v>595</v>
      </c>
      <c r="M170">
        <f t="shared" ca="1" si="43"/>
        <v>665</v>
      </c>
      <c r="N170">
        <f t="shared" ca="1" si="44"/>
        <v>1344</v>
      </c>
      <c r="O170">
        <f t="shared" ca="1" si="44"/>
        <v>855</v>
      </c>
      <c r="P170">
        <f t="shared" ca="1" si="45"/>
        <v>4013</v>
      </c>
      <c r="Q170" t="s">
        <v>148</v>
      </c>
      <c r="R170">
        <f t="shared" ca="1" si="46"/>
        <v>679</v>
      </c>
      <c r="S170">
        <f t="shared" ca="1" si="47"/>
        <v>145</v>
      </c>
      <c r="T170" t="s">
        <v>149</v>
      </c>
    </row>
    <row r="171" spans="1:20" x14ac:dyDescent="0.25">
      <c r="A171" s="1">
        <v>43635</v>
      </c>
      <c r="B171">
        <f t="shared" ca="1" si="32"/>
        <v>8</v>
      </c>
      <c r="C171">
        <f t="shared" ca="1" si="33"/>
        <v>1</v>
      </c>
      <c r="D171">
        <f t="shared" ca="1" si="34"/>
        <v>3</v>
      </c>
      <c r="E171">
        <f t="shared" ca="1" si="35"/>
        <v>1077</v>
      </c>
      <c r="F171">
        <f t="shared" ca="1" si="36"/>
        <v>2035</v>
      </c>
      <c r="G171">
        <f t="shared" ca="1" si="37"/>
        <v>17</v>
      </c>
      <c r="H171">
        <f t="shared" ca="1" si="38"/>
        <v>8</v>
      </c>
      <c r="I171">
        <f t="shared" ca="1" si="39"/>
        <v>86</v>
      </c>
      <c r="J171">
        <f t="shared" ca="1" si="40"/>
        <v>7</v>
      </c>
      <c r="K171">
        <f t="shared" ca="1" si="41"/>
        <v>682</v>
      </c>
      <c r="L171">
        <f t="shared" ca="1" si="42"/>
        <v>813</v>
      </c>
      <c r="M171">
        <f t="shared" ca="1" si="43"/>
        <v>1199</v>
      </c>
      <c r="N171">
        <f t="shared" ca="1" si="44"/>
        <v>1288</v>
      </c>
      <c r="O171">
        <f t="shared" ca="1" si="44"/>
        <v>4238</v>
      </c>
      <c r="P171">
        <f t="shared" ca="1" si="45"/>
        <v>587</v>
      </c>
      <c r="Q171" t="s">
        <v>150</v>
      </c>
      <c r="R171">
        <f t="shared" ca="1" si="46"/>
        <v>989</v>
      </c>
      <c r="S171">
        <f t="shared" ca="1" si="47"/>
        <v>19</v>
      </c>
      <c r="T171" t="s">
        <v>149</v>
      </c>
    </row>
    <row r="172" spans="1:20" x14ac:dyDescent="0.25">
      <c r="A172" s="1">
        <v>43636</v>
      </c>
      <c r="B172">
        <f t="shared" ca="1" si="32"/>
        <v>311</v>
      </c>
      <c r="C172">
        <f t="shared" ca="1" si="33"/>
        <v>5</v>
      </c>
      <c r="D172">
        <f t="shared" ca="1" si="34"/>
        <v>4</v>
      </c>
      <c r="E172">
        <f t="shared" ca="1" si="35"/>
        <v>1042</v>
      </c>
      <c r="F172">
        <f t="shared" ca="1" si="36"/>
        <v>1827</v>
      </c>
      <c r="G172">
        <f t="shared" ca="1" si="37"/>
        <v>43</v>
      </c>
      <c r="H172">
        <f t="shared" ca="1" si="38"/>
        <v>6</v>
      </c>
      <c r="I172">
        <f t="shared" ca="1" si="39"/>
        <v>89</v>
      </c>
      <c r="J172">
        <f t="shared" ca="1" si="40"/>
        <v>3</v>
      </c>
      <c r="K172">
        <f t="shared" ca="1" si="41"/>
        <v>1278</v>
      </c>
      <c r="L172">
        <f t="shared" ca="1" si="42"/>
        <v>1503</v>
      </c>
      <c r="M172">
        <f t="shared" ca="1" si="43"/>
        <v>1028</v>
      </c>
      <c r="N172">
        <f t="shared" ca="1" si="44"/>
        <v>2214</v>
      </c>
      <c r="O172">
        <f t="shared" ca="1" si="44"/>
        <v>2795</v>
      </c>
      <c r="P172">
        <f t="shared" ca="1" si="45"/>
        <v>3190</v>
      </c>
      <c r="Q172" t="s">
        <v>151</v>
      </c>
      <c r="R172">
        <f t="shared" ca="1" si="46"/>
        <v>971</v>
      </c>
      <c r="S172">
        <f t="shared" ca="1" si="47"/>
        <v>74</v>
      </c>
      <c r="T172" t="s">
        <v>152</v>
      </c>
    </row>
    <row r="173" spans="1:20" x14ac:dyDescent="0.25">
      <c r="A173" s="1">
        <v>43637</v>
      </c>
      <c r="B173">
        <f t="shared" ca="1" si="32"/>
        <v>327</v>
      </c>
      <c r="C173">
        <f t="shared" ca="1" si="33"/>
        <v>5</v>
      </c>
      <c r="D173">
        <f t="shared" ca="1" si="34"/>
        <v>15</v>
      </c>
      <c r="E173">
        <f t="shared" ca="1" si="35"/>
        <v>1491</v>
      </c>
      <c r="F173">
        <f t="shared" ca="1" si="36"/>
        <v>2234</v>
      </c>
      <c r="G173">
        <f t="shared" ca="1" si="37"/>
        <v>42</v>
      </c>
      <c r="H173">
        <f t="shared" ca="1" si="38"/>
        <v>7</v>
      </c>
      <c r="I173">
        <f t="shared" ca="1" si="39"/>
        <v>99</v>
      </c>
      <c r="J173">
        <f t="shared" ca="1" si="40"/>
        <v>0</v>
      </c>
      <c r="K173">
        <f t="shared" ca="1" si="41"/>
        <v>856</v>
      </c>
      <c r="L173">
        <f t="shared" ca="1" si="42"/>
        <v>1246</v>
      </c>
      <c r="M173">
        <f t="shared" ca="1" si="43"/>
        <v>942</v>
      </c>
      <c r="N173">
        <f t="shared" ca="1" si="44"/>
        <v>1395</v>
      </c>
      <c r="O173">
        <f t="shared" ca="1" si="44"/>
        <v>2713</v>
      </c>
      <c r="P173">
        <f t="shared" ca="1" si="45"/>
        <v>1906</v>
      </c>
      <c r="Q173" t="s">
        <v>153</v>
      </c>
      <c r="R173">
        <f t="shared" ca="1" si="46"/>
        <v>186</v>
      </c>
      <c r="S173">
        <f t="shared" ca="1" si="47"/>
        <v>240</v>
      </c>
      <c r="T173" t="s">
        <v>149</v>
      </c>
    </row>
    <row r="174" spans="1:20" x14ac:dyDescent="0.25">
      <c r="A174" s="1">
        <v>43638</v>
      </c>
      <c r="B174">
        <f t="shared" ca="1" si="32"/>
        <v>472</v>
      </c>
      <c r="C174">
        <f t="shared" ca="1" si="33"/>
        <v>1</v>
      </c>
      <c r="D174">
        <f t="shared" ca="1" si="34"/>
        <v>17</v>
      </c>
      <c r="E174">
        <f t="shared" ca="1" si="35"/>
        <v>1903</v>
      </c>
      <c r="F174">
        <f t="shared" ca="1" si="36"/>
        <v>1827</v>
      </c>
      <c r="G174">
        <f t="shared" ca="1" si="37"/>
        <v>24</v>
      </c>
      <c r="H174">
        <f t="shared" ca="1" si="38"/>
        <v>25</v>
      </c>
      <c r="I174">
        <f t="shared" ca="1" si="39"/>
        <v>97</v>
      </c>
      <c r="J174">
        <f t="shared" ca="1" si="40"/>
        <v>3</v>
      </c>
      <c r="K174">
        <f t="shared" ca="1" si="41"/>
        <v>661</v>
      </c>
      <c r="L174">
        <f t="shared" ca="1" si="42"/>
        <v>728</v>
      </c>
      <c r="M174">
        <f t="shared" ca="1" si="43"/>
        <v>1660</v>
      </c>
      <c r="N174">
        <f t="shared" ca="1" si="44"/>
        <v>3356</v>
      </c>
      <c r="O174">
        <f t="shared" ca="1" si="44"/>
        <v>2994</v>
      </c>
      <c r="P174">
        <f t="shared" ca="1" si="45"/>
        <v>5609</v>
      </c>
      <c r="Q174" t="s">
        <v>154</v>
      </c>
      <c r="R174">
        <f t="shared" ca="1" si="46"/>
        <v>882</v>
      </c>
      <c r="S174">
        <f t="shared" ca="1" si="47"/>
        <v>157</v>
      </c>
      <c r="T174" t="s">
        <v>149</v>
      </c>
    </row>
    <row r="175" spans="1:20" x14ac:dyDescent="0.25">
      <c r="A175" s="1">
        <v>43639</v>
      </c>
      <c r="B175">
        <f t="shared" ca="1" si="32"/>
        <v>100</v>
      </c>
      <c r="C175">
        <f t="shared" ca="1" si="33"/>
        <v>11</v>
      </c>
      <c r="D175">
        <f t="shared" ca="1" si="34"/>
        <v>3</v>
      </c>
      <c r="E175">
        <f t="shared" ca="1" si="35"/>
        <v>1307</v>
      </c>
      <c r="F175">
        <f t="shared" ca="1" si="36"/>
        <v>1566</v>
      </c>
      <c r="G175">
        <f t="shared" ca="1" si="37"/>
        <v>21</v>
      </c>
      <c r="H175">
        <f t="shared" ca="1" si="38"/>
        <v>17</v>
      </c>
      <c r="I175">
        <f t="shared" ca="1" si="39"/>
        <v>97</v>
      </c>
      <c r="J175">
        <f t="shared" ca="1" si="40"/>
        <v>9</v>
      </c>
      <c r="K175">
        <f t="shared" ca="1" si="41"/>
        <v>168</v>
      </c>
      <c r="L175">
        <f t="shared" ca="1" si="42"/>
        <v>1526</v>
      </c>
      <c r="M175">
        <f t="shared" ca="1" si="43"/>
        <v>45</v>
      </c>
      <c r="N175">
        <f t="shared" ca="1" si="44"/>
        <v>460</v>
      </c>
      <c r="O175">
        <f t="shared" ca="1" si="44"/>
        <v>2544</v>
      </c>
      <c r="P175">
        <f t="shared" ca="1" si="45"/>
        <v>5643</v>
      </c>
      <c r="Q175" t="s">
        <v>155</v>
      </c>
      <c r="R175">
        <f t="shared" ca="1" si="46"/>
        <v>919</v>
      </c>
      <c r="S175">
        <f t="shared" ca="1" si="47"/>
        <v>165</v>
      </c>
      <c r="T175" t="s">
        <v>152</v>
      </c>
    </row>
    <row r="176" spans="1:20" x14ac:dyDescent="0.25">
      <c r="A176" s="1">
        <v>43640</v>
      </c>
      <c r="B176">
        <f t="shared" ca="1" si="32"/>
        <v>111</v>
      </c>
      <c r="C176">
        <f t="shared" ca="1" si="33"/>
        <v>18</v>
      </c>
      <c r="D176">
        <f t="shared" ca="1" si="34"/>
        <v>11</v>
      </c>
      <c r="E176">
        <f t="shared" ca="1" si="35"/>
        <v>1053</v>
      </c>
      <c r="F176">
        <f t="shared" ca="1" si="36"/>
        <v>1911</v>
      </c>
      <c r="G176">
        <f t="shared" ca="1" si="37"/>
        <v>12</v>
      </c>
      <c r="H176">
        <f t="shared" ca="1" si="38"/>
        <v>5</v>
      </c>
      <c r="I176">
        <f t="shared" ca="1" si="39"/>
        <v>99</v>
      </c>
      <c r="J176">
        <f t="shared" ca="1" si="40"/>
        <v>3</v>
      </c>
      <c r="K176">
        <f t="shared" ca="1" si="41"/>
        <v>1811</v>
      </c>
      <c r="L176">
        <f t="shared" ca="1" si="42"/>
        <v>1568</v>
      </c>
      <c r="M176">
        <f t="shared" ca="1" si="43"/>
        <v>1382</v>
      </c>
      <c r="N176">
        <f t="shared" ca="1" si="44"/>
        <v>3172</v>
      </c>
      <c r="O176">
        <f t="shared" ca="1" si="44"/>
        <v>1031</v>
      </c>
      <c r="P176">
        <f t="shared" ca="1" si="45"/>
        <v>4427</v>
      </c>
      <c r="Q176" t="s">
        <v>148</v>
      </c>
      <c r="R176">
        <f t="shared" ca="1" si="46"/>
        <v>246</v>
      </c>
      <c r="S176">
        <f t="shared" ca="1" si="47"/>
        <v>122</v>
      </c>
      <c r="T176" t="s">
        <v>149</v>
      </c>
    </row>
    <row r="177" spans="1:20" x14ac:dyDescent="0.25">
      <c r="A177" s="1">
        <v>43641</v>
      </c>
      <c r="B177">
        <f t="shared" ca="1" si="32"/>
        <v>143</v>
      </c>
      <c r="C177">
        <f t="shared" ca="1" si="33"/>
        <v>13</v>
      </c>
      <c r="D177">
        <f t="shared" ca="1" si="34"/>
        <v>9</v>
      </c>
      <c r="E177">
        <f t="shared" ca="1" si="35"/>
        <v>1999</v>
      </c>
      <c r="F177">
        <f t="shared" ca="1" si="36"/>
        <v>2472</v>
      </c>
      <c r="G177">
        <f t="shared" ca="1" si="37"/>
        <v>42</v>
      </c>
      <c r="H177">
        <f t="shared" ca="1" si="38"/>
        <v>25</v>
      </c>
      <c r="I177">
        <f t="shared" ca="1" si="39"/>
        <v>75</v>
      </c>
      <c r="J177">
        <f t="shared" ca="1" si="40"/>
        <v>2</v>
      </c>
      <c r="K177">
        <f t="shared" ca="1" si="41"/>
        <v>456</v>
      </c>
      <c r="L177">
        <f t="shared" ca="1" si="42"/>
        <v>1706</v>
      </c>
      <c r="M177">
        <f t="shared" ca="1" si="43"/>
        <v>1154</v>
      </c>
      <c r="N177">
        <f t="shared" ca="1" si="44"/>
        <v>462</v>
      </c>
      <c r="O177">
        <f t="shared" ca="1" si="44"/>
        <v>4182</v>
      </c>
      <c r="P177">
        <f t="shared" ca="1" si="45"/>
        <v>5585</v>
      </c>
      <c r="Q177" t="s">
        <v>150</v>
      </c>
      <c r="R177">
        <f t="shared" ca="1" si="46"/>
        <v>577</v>
      </c>
      <c r="S177">
        <f t="shared" ca="1" si="47"/>
        <v>239</v>
      </c>
      <c r="T177" t="s">
        <v>149</v>
      </c>
    </row>
    <row r="178" spans="1:20" x14ac:dyDescent="0.25">
      <c r="A178" s="1">
        <v>43642</v>
      </c>
      <c r="B178">
        <f t="shared" ca="1" si="32"/>
        <v>293</v>
      </c>
      <c r="C178">
        <f t="shared" ca="1" si="33"/>
        <v>25</v>
      </c>
      <c r="D178">
        <f t="shared" ca="1" si="34"/>
        <v>5</v>
      </c>
      <c r="E178">
        <f t="shared" ca="1" si="35"/>
        <v>1785</v>
      </c>
      <c r="F178">
        <f t="shared" ca="1" si="36"/>
        <v>2079</v>
      </c>
      <c r="G178">
        <f t="shared" ca="1" si="37"/>
        <v>8</v>
      </c>
      <c r="H178">
        <f t="shared" ca="1" si="38"/>
        <v>7</v>
      </c>
      <c r="I178">
        <f t="shared" ca="1" si="39"/>
        <v>80</v>
      </c>
      <c r="J178">
        <f t="shared" ca="1" si="40"/>
        <v>9</v>
      </c>
      <c r="K178">
        <f t="shared" ca="1" si="41"/>
        <v>1479</v>
      </c>
      <c r="L178">
        <f t="shared" ca="1" si="42"/>
        <v>1973</v>
      </c>
      <c r="M178">
        <f t="shared" ca="1" si="43"/>
        <v>802</v>
      </c>
      <c r="N178">
        <f t="shared" ca="1" si="44"/>
        <v>2656</v>
      </c>
      <c r="O178">
        <f t="shared" ca="1" si="44"/>
        <v>2509</v>
      </c>
      <c r="P178">
        <f t="shared" ca="1" si="45"/>
        <v>262</v>
      </c>
      <c r="Q178" t="s">
        <v>151</v>
      </c>
      <c r="R178">
        <f t="shared" ca="1" si="46"/>
        <v>87</v>
      </c>
      <c r="S178">
        <f t="shared" ca="1" si="47"/>
        <v>118</v>
      </c>
      <c r="T178" t="s">
        <v>152</v>
      </c>
    </row>
    <row r="179" spans="1:20" x14ac:dyDescent="0.25">
      <c r="A179" s="1">
        <v>43643</v>
      </c>
      <c r="B179">
        <f t="shared" ca="1" si="32"/>
        <v>188</v>
      </c>
      <c r="C179">
        <f t="shared" ca="1" si="33"/>
        <v>3</v>
      </c>
      <c r="D179">
        <f t="shared" ca="1" si="34"/>
        <v>2</v>
      </c>
      <c r="E179">
        <f t="shared" ca="1" si="35"/>
        <v>1124</v>
      </c>
      <c r="F179">
        <f t="shared" ca="1" si="36"/>
        <v>2157</v>
      </c>
      <c r="G179">
        <f t="shared" ca="1" si="37"/>
        <v>9</v>
      </c>
      <c r="H179">
        <f t="shared" ca="1" si="38"/>
        <v>24</v>
      </c>
      <c r="I179">
        <f t="shared" ca="1" si="39"/>
        <v>86</v>
      </c>
      <c r="J179">
        <f t="shared" ca="1" si="40"/>
        <v>3</v>
      </c>
      <c r="K179">
        <f t="shared" ca="1" si="41"/>
        <v>358</v>
      </c>
      <c r="L179">
        <f t="shared" ca="1" si="42"/>
        <v>821</v>
      </c>
      <c r="M179">
        <f t="shared" ca="1" si="43"/>
        <v>539</v>
      </c>
      <c r="N179">
        <f t="shared" ca="1" si="44"/>
        <v>766</v>
      </c>
      <c r="O179">
        <f t="shared" ca="1" si="44"/>
        <v>3463</v>
      </c>
      <c r="P179">
        <f t="shared" ca="1" si="45"/>
        <v>3997</v>
      </c>
      <c r="Q179" t="s">
        <v>153</v>
      </c>
      <c r="R179">
        <f t="shared" ca="1" si="46"/>
        <v>240</v>
      </c>
      <c r="S179">
        <f t="shared" ca="1" si="47"/>
        <v>5</v>
      </c>
      <c r="T179" t="s">
        <v>149</v>
      </c>
    </row>
    <row r="180" spans="1:20" x14ac:dyDescent="0.25">
      <c r="A180" s="1">
        <v>43644</v>
      </c>
      <c r="B180">
        <f t="shared" ca="1" si="32"/>
        <v>261</v>
      </c>
      <c r="C180">
        <f t="shared" ca="1" si="33"/>
        <v>25</v>
      </c>
      <c r="D180">
        <f t="shared" ca="1" si="34"/>
        <v>7</v>
      </c>
      <c r="E180">
        <f t="shared" ca="1" si="35"/>
        <v>1465</v>
      </c>
      <c r="F180">
        <f t="shared" ca="1" si="36"/>
        <v>2834</v>
      </c>
      <c r="G180">
        <f t="shared" ca="1" si="37"/>
        <v>17</v>
      </c>
      <c r="H180">
        <f t="shared" ca="1" si="38"/>
        <v>23</v>
      </c>
      <c r="I180">
        <f t="shared" ca="1" si="39"/>
        <v>95</v>
      </c>
      <c r="J180">
        <f t="shared" ca="1" si="40"/>
        <v>4</v>
      </c>
      <c r="K180">
        <f t="shared" ca="1" si="41"/>
        <v>941</v>
      </c>
      <c r="L180">
        <f t="shared" ca="1" si="42"/>
        <v>1535</v>
      </c>
      <c r="M180">
        <f t="shared" ca="1" si="43"/>
        <v>349</v>
      </c>
      <c r="N180">
        <f t="shared" ca="1" si="44"/>
        <v>3762</v>
      </c>
      <c r="O180">
        <f t="shared" ca="1" si="44"/>
        <v>1115</v>
      </c>
      <c r="P180">
        <f t="shared" ca="1" si="45"/>
        <v>497</v>
      </c>
      <c r="Q180" t="s">
        <v>154</v>
      </c>
      <c r="R180">
        <f t="shared" ca="1" si="46"/>
        <v>764</v>
      </c>
      <c r="S180">
        <f t="shared" ca="1" si="47"/>
        <v>221</v>
      </c>
      <c r="T180" t="s">
        <v>149</v>
      </c>
    </row>
    <row r="181" spans="1:20" x14ac:dyDescent="0.25">
      <c r="A181" s="1">
        <v>43645</v>
      </c>
      <c r="B181">
        <f t="shared" ca="1" si="32"/>
        <v>322</v>
      </c>
      <c r="C181">
        <f t="shared" ca="1" si="33"/>
        <v>25</v>
      </c>
      <c r="D181">
        <f t="shared" ca="1" si="34"/>
        <v>12</v>
      </c>
      <c r="E181">
        <f t="shared" ca="1" si="35"/>
        <v>1095</v>
      </c>
      <c r="F181">
        <f t="shared" ca="1" si="36"/>
        <v>1866</v>
      </c>
      <c r="G181">
        <f t="shared" ca="1" si="37"/>
        <v>3</v>
      </c>
      <c r="H181">
        <f t="shared" ca="1" si="38"/>
        <v>23</v>
      </c>
      <c r="I181">
        <f t="shared" ca="1" si="39"/>
        <v>89</v>
      </c>
      <c r="J181">
        <f t="shared" ca="1" si="40"/>
        <v>0</v>
      </c>
      <c r="K181">
        <f t="shared" ca="1" si="41"/>
        <v>398</v>
      </c>
      <c r="L181">
        <f t="shared" ca="1" si="42"/>
        <v>1948</v>
      </c>
      <c r="M181">
        <f t="shared" ca="1" si="43"/>
        <v>1199</v>
      </c>
      <c r="N181">
        <f t="shared" ca="1" si="44"/>
        <v>4415</v>
      </c>
      <c r="O181">
        <f t="shared" ca="1" si="44"/>
        <v>4509</v>
      </c>
      <c r="P181">
        <f t="shared" ca="1" si="45"/>
        <v>2895</v>
      </c>
      <c r="Q181" t="s">
        <v>155</v>
      </c>
      <c r="R181">
        <f t="shared" ca="1" si="46"/>
        <v>812</v>
      </c>
      <c r="S181">
        <f t="shared" ca="1" si="47"/>
        <v>67</v>
      </c>
      <c r="T181" t="s">
        <v>152</v>
      </c>
    </row>
    <row r="182" spans="1:20" x14ac:dyDescent="0.25">
      <c r="A182" s="1">
        <v>43646</v>
      </c>
      <c r="B182">
        <f t="shared" ca="1" si="32"/>
        <v>314</v>
      </c>
      <c r="C182">
        <f t="shared" ca="1" si="33"/>
        <v>24</v>
      </c>
      <c r="D182">
        <f t="shared" ca="1" si="34"/>
        <v>17</v>
      </c>
      <c r="E182">
        <f t="shared" ca="1" si="35"/>
        <v>1928</v>
      </c>
      <c r="F182">
        <f t="shared" ca="1" si="36"/>
        <v>2150</v>
      </c>
      <c r="G182">
        <f t="shared" ca="1" si="37"/>
        <v>17</v>
      </c>
      <c r="H182">
        <f t="shared" ca="1" si="38"/>
        <v>3</v>
      </c>
      <c r="I182">
        <f t="shared" ca="1" si="39"/>
        <v>89</v>
      </c>
      <c r="J182">
        <f t="shared" ca="1" si="40"/>
        <v>5</v>
      </c>
      <c r="K182">
        <f t="shared" ca="1" si="41"/>
        <v>1563</v>
      </c>
      <c r="L182">
        <f t="shared" ca="1" si="42"/>
        <v>1992</v>
      </c>
      <c r="M182">
        <f t="shared" ca="1" si="43"/>
        <v>970</v>
      </c>
      <c r="N182">
        <f t="shared" ca="1" si="44"/>
        <v>2895</v>
      </c>
      <c r="O182">
        <f t="shared" ca="1" si="44"/>
        <v>4157</v>
      </c>
      <c r="P182">
        <f t="shared" ca="1" si="45"/>
        <v>341</v>
      </c>
      <c r="Q182" t="s">
        <v>148</v>
      </c>
      <c r="R182">
        <f t="shared" ca="1" si="46"/>
        <v>905</v>
      </c>
      <c r="S182">
        <f t="shared" ca="1" si="47"/>
        <v>53</v>
      </c>
      <c r="T182" t="s">
        <v>149</v>
      </c>
    </row>
    <row r="183" spans="1:20" x14ac:dyDescent="0.25">
      <c r="A183" s="1">
        <v>43647</v>
      </c>
      <c r="B183">
        <f t="shared" ca="1" si="32"/>
        <v>84</v>
      </c>
      <c r="C183">
        <f t="shared" ca="1" si="33"/>
        <v>17</v>
      </c>
      <c r="D183">
        <f t="shared" ca="1" si="34"/>
        <v>6</v>
      </c>
      <c r="E183">
        <f t="shared" ca="1" si="35"/>
        <v>1376</v>
      </c>
      <c r="F183">
        <f t="shared" ca="1" si="36"/>
        <v>1663</v>
      </c>
      <c r="G183">
        <f t="shared" ca="1" si="37"/>
        <v>17</v>
      </c>
      <c r="H183">
        <f t="shared" ca="1" si="38"/>
        <v>23</v>
      </c>
      <c r="I183">
        <f t="shared" ca="1" si="39"/>
        <v>78</v>
      </c>
      <c r="J183">
        <f t="shared" ca="1" si="40"/>
        <v>6</v>
      </c>
      <c r="K183">
        <f t="shared" ca="1" si="41"/>
        <v>1843</v>
      </c>
      <c r="L183">
        <f t="shared" ca="1" si="42"/>
        <v>1544</v>
      </c>
      <c r="M183">
        <f t="shared" ca="1" si="43"/>
        <v>375</v>
      </c>
      <c r="N183">
        <f t="shared" ca="1" si="44"/>
        <v>4186</v>
      </c>
      <c r="O183">
        <f t="shared" ca="1" si="44"/>
        <v>4070</v>
      </c>
      <c r="P183">
        <f t="shared" ca="1" si="45"/>
        <v>3434</v>
      </c>
      <c r="Q183" t="s">
        <v>150</v>
      </c>
      <c r="R183">
        <f t="shared" ca="1" si="46"/>
        <v>520</v>
      </c>
      <c r="S183">
        <f t="shared" ca="1" si="47"/>
        <v>47</v>
      </c>
      <c r="T183" t="s">
        <v>149</v>
      </c>
    </row>
    <row r="184" spans="1:20" x14ac:dyDescent="0.25">
      <c r="A184" s="1">
        <v>43648</v>
      </c>
      <c r="B184">
        <f t="shared" ca="1" si="32"/>
        <v>73</v>
      </c>
      <c r="C184">
        <f t="shared" ca="1" si="33"/>
        <v>17</v>
      </c>
      <c r="D184">
        <f t="shared" ca="1" si="34"/>
        <v>2</v>
      </c>
      <c r="E184">
        <f t="shared" ca="1" si="35"/>
        <v>1312</v>
      </c>
      <c r="F184">
        <f t="shared" ca="1" si="36"/>
        <v>2360</v>
      </c>
      <c r="G184">
        <f t="shared" ca="1" si="37"/>
        <v>22</v>
      </c>
      <c r="H184">
        <f t="shared" ca="1" si="38"/>
        <v>9</v>
      </c>
      <c r="I184">
        <f t="shared" ca="1" si="39"/>
        <v>100</v>
      </c>
      <c r="J184">
        <f t="shared" ca="1" si="40"/>
        <v>5</v>
      </c>
      <c r="K184">
        <f t="shared" ca="1" si="41"/>
        <v>1276</v>
      </c>
      <c r="L184">
        <f t="shared" ca="1" si="42"/>
        <v>1789</v>
      </c>
      <c r="M184">
        <f t="shared" ca="1" si="43"/>
        <v>1134</v>
      </c>
      <c r="N184">
        <f t="shared" ca="1" si="44"/>
        <v>3666</v>
      </c>
      <c r="O184">
        <f t="shared" ca="1" si="44"/>
        <v>1895</v>
      </c>
      <c r="P184">
        <f t="shared" ca="1" si="45"/>
        <v>1495</v>
      </c>
      <c r="Q184" t="s">
        <v>151</v>
      </c>
      <c r="R184">
        <f t="shared" ca="1" si="46"/>
        <v>117</v>
      </c>
      <c r="S184">
        <f t="shared" ca="1" si="47"/>
        <v>24</v>
      </c>
      <c r="T184" t="s">
        <v>152</v>
      </c>
    </row>
    <row r="185" spans="1:20" x14ac:dyDescent="0.25">
      <c r="A185" s="1">
        <v>43649</v>
      </c>
      <c r="B185">
        <f t="shared" ca="1" si="32"/>
        <v>420</v>
      </c>
      <c r="C185">
        <f t="shared" ca="1" si="33"/>
        <v>23</v>
      </c>
      <c r="D185">
        <f t="shared" ca="1" si="34"/>
        <v>0</v>
      </c>
      <c r="E185">
        <f t="shared" ca="1" si="35"/>
        <v>1220</v>
      </c>
      <c r="F185">
        <f t="shared" ca="1" si="36"/>
        <v>2954</v>
      </c>
      <c r="G185">
        <f t="shared" ca="1" si="37"/>
        <v>18</v>
      </c>
      <c r="H185">
        <f t="shared" ca="1" si="38"/>
        <v>11</v>
      </c>
      <c r="I185">
        <f t="shared" ca="1" si="39"/>
        <v>98</v>
      </c>
      <c r="J185">
        <f t="shared" ca="1" si="40"/>
        <v>3</v>
      </c>
      <c r="K185">
        <f t="shared" ca="1" si="41"/>
        <v>405</v>
      </c>
      <c r="L185">
        <f t="shared" ca="1" si="42"/>
        <v>1669</v>
      </c>
      <c r="M185">
        <f t="shared" ca="1" si="43"/>
        <v>624</v>
      </c>
      <c r="N185">
        <f t="shared" ca="1" si="44"/>
        <v>270</v>
      </c>
      <c r="O185">
        <f t="shared" ca="1" si="44"/>
        <v>3089</v>
      </c>
      <c r="P185">
        <f t="shared" ca="1" si="45"/>
        <v>4232</v>
      </c>
      <c r="Q185" t="s">
        <v>153</v>
      </c>
      <c r="R185">
        <f t="shared" ca="1" si="46"/>
        <v>138</v>
      </c>
      <c r="S185">
        <f t="shared" ca="1" si="47"/>
        <v>168</v>
      </c>
      <c r="T185" t="s">
        <v>149</v>
      </c>
    </row>
    <row r="186" spans="1:20" x14ac:dyDescent="0.25">
      <c r="A186" s="1">
        <v>43650</v>
      </c>
      <c r="B186">
        <f t="shared" ca="1" si="32"/>
        <v>192</v>
      </c>
      <c r="C186">
        <f t="shared" ca="1" si="33"/>
        <v>18</v>
      </c>
      <c r="D186">
        <f t="shared" ca="1" si="34"/>
        <v>15</v>
      </c>
      <c r="E186">
        <f t="shared" ca="1" si="35"/>
        <v>1788</v>
      </c>
      <c r="F186">
        <f t="shared" ca="1" si="36"/>
        <v>1924</v>
      </c>
      <c r="G186">
        <f t="shared" ca="1" si="37"/>
        <v>22</v>
      </c>
      <c r="H186">
        <f t="shared" ca="1" si="38"/>
        <v>1</v>
      </c>
      <c r="I186">
        <f t="shared" ca="1" si="39"/>
        <v>78</v>
      </c>
      <c r="J186">
        <f t="shared" ca="1" si="40"/>
        <v>2</v>
      </c>
      <c r="K186">
        <f t="shared" ca="1" si="41"/>
        <v>1603</v>
      </c>
      <c r="L186">
        <f t="shared" ca="1" si="42"/>
        <v>1473</v>
      </c>
      <c r="M186">
        <f t="shared" ca="1" si="43"/>
        <v>1777</v>
      </c>
      <c r="N186">
        <f t="shared" ca="1" si="44"/>
        <v>4935</v>
      </c>
      <c r="O186">
        <f t="shared" ca="1" si="44"/>
        <v>2887</v>
      </c>
      <c r="P186">
        <f t="shared" ca="1" si="45"/>
        <v>5775</v>
      </c>
      <c r="Q186" t="s">
        <v>154</v>
      </c>
      <c r="R186">
        <f t="shared" ca="1" si="46"/>
        <v>240</v>
      </c>
      <c r="S186">
        <f t="shared" ca="1" si="47"/>
        <v>174</v>
      </c>
      <c r="T186" t="s">
        <v>149</v>
      </c>
    </row>
    <row r="187" spans="1:20" x14ac:dyDescent="0.25">
      <c r="A187" s="1">
        <v>43651</v>
      </c>
      <c r="B187">
        <f t="shared" ca="1" si="32"/>
        <v>494</v>
      </c>
      <c r="C187">
        <f t="shared" ca="1" si="33"/>
        <v>7</v>
      </c>
      <c r="D187">
        <f t="shared" ca="1" si="34"/>
        <v>13</v>
      </c>
      <c r="E187">
        <f t="shared" ca="1" si="35"/>
        <v>1504</v>
      </c>
      <c r="F187">
        <f t="shared" ca="1" si="36"/>
        <v>1516</v>
      </c>
      <c r="G187">
        <f t="shared" ca="1" si="37"/>
        <v>17</v>
      </c>
      <c r="H187">
        <f t="shared" ca="1" si="38"/>
        <v>10</v>
      </c>
      <c r="I187">
        <f t="shared" ca="1" si="39"/>
        <v>76</v>
      </c>
      <c r="J187">
        <f t="shared" ca="1" si="40"/>
        <v>2</v>
      </c>
      <c r="K187">
        <f t="shared" ca="1" si="41"/>
        <v>833</v>
      </c>
      <c r="L187">
        <f t="shared" ca="1" si="42"/>
        <v>1629</v>
      </c>
      <c r="M187">
        <f t="shared" ca="1" si="43"/>
        <v>1938</v>
      </c>
      <c r="N187">
        <f t="shared" ca="1" si="44"/>
        <v>1264</v>
      </c>
      <c r="O187">
        <f t="shared" ca="1" si="44"/>
        <v>2435</v>
      </c>
      <c r="P187">
        <f t="shared" ca="1" si="45"/>
        <v>184</v>
      </c>
      <c r="Q187" t="s">
        <v>155</v>
      </c>
      <c r="R187">
        <f t="shared" ca="1" si="46"/>
        <v>331</v>
      </c>
      <c r="S187">
        <f t="shared" ca="1" si="47"/>
        <v>121</v>
      </c>
      <c r="T187" t="s">
        <v>152</v>
      </c>
    </row>
    <row r="188" spans="1:20" x14ac:dyDescent="0.25">
      <c r="A188" s="1">
        <v>43652</v>
      </c>
      <c r="B188">
        <f t="shared" ca="1" si="32"/>
        <v>252</v>
      </c>
      <c r="C188">
        <f t="shared" ca="1" si="33"/>
        <v>16</v>
      </c>
      <c r="D188">
        <f t="shared" ca="1" si="34"/>
        <v>2</v>
      </c>
      <c r="E188">
        <f t="shared" ca="1" si="35"/>
        <v>1971</v>
      </c>
      <c r="F188">
        <f t="shared" ca="1" si="36"/>
        <v>1999</v>
      </c>
      <c r="G188">
        <f t="shared" ca="1" si="37"/>
        <v>26</v>
      </c>
      <c r="H188">
        <f t="shared" ca="1" si="38"/>
        <v>14</v>
      </c>
      <c r="I188">
        <f t="shared" ca="1" si="39"/>
        <v>75</v>
      </c>
      <c r="J188">
        <f t="shared" ca="1" si="40"/>
        <v>8</v>
      </c>
      <c r="K188">
        <f t="shared" ca="1" si="41"/>
        <v>1478</v>
      </c>
      <c r="L188">
        <f t="shared" ca="1" si="42"/>
        <v>1539</v>
      </c>
      <c r="M188">
        <f t="shared" ca="1" si="43"/>
        <v>1406</v>
      </c>
      <c r="N188">
        <f t="shared" ca="1" si="44"/>
        <v>1947</v>
      </c>
      <c r="O188">
        <f t="shared" ca="1" si="44"/>
        <v>1050</v>
      </c>
      <c r="P188">
        <f t="shared" ca="1" si="45"/>
        <v>4766</v>
      </c>
      <c r="Q188" t="s">
        <v>148</v>
      </c>
      <c r="R188">
        <f t="shared" ca="1" si="46"/>
        <v>497</v>
      </c>
      <c r="S188">
        <f t="shared" ca="1" si="47"/>
        <v>33</v>
      </c>
      <c r="T188" t="s">
        <v>149</v>
      </c>
    </row>
    <row r="189" spans="1:20" x14ac:dyDescent="0.25">
      <c r="A189" s="1">
        <v>43653</v>
      </c>
      <c r="B189">
        <f t="shared" ca="1" si="32"/>
        <v>323</v>
      </c>
      <c r="C189">
        <f t="shared" ca="1" si="33"/>
        <v>7</v>
      </c>
      <c r="D189">
        <f t="shared" ca="1" si="34"/>
        <v>2</v>
      </c>
      <c r="E189">
        <f t="shared" ca="1" si="35"/>
        <v>1147</v>
      </c>
      <c r="F189">
        <f t="shared" ca="1" si="36"/>
        <v>2048</v>
      </c>
      <c r="G189">
        <f t="shared" ca="1" si="37"/>
        <v>43</v>
      </c>
      <c r="H189">
        <f t="shared" ca="1" si="38"/>
        <v>17</v>
      </c>
      <c r="I189">
        <f t="shared" ca="1" si="39"/>
        <v>86</v>
      </c>
      <c r="J189">
        <f t="shared" ca="1" si="40"/>
        <v>2</v>
      </c>
      <c r="K189">
        <f t="shared" ca="1" si="41"/>
        <v>1839</v>
      </c>
      <c r="L189">
        <f t="shared" ca="1" si="42"/>
        <v>1628</v>
      </c>
      <c r="M189">
        <f t="shared" ca="1" si="43"/>
        <v>1218</v>
      </c>
      <c r="N189">
        <f t="shared" ca="1" si="44"/>
        <v>3257</v>
      </c>
      <c r="O189">
        <f t="shared" ca="1" si="44"/>
        <v>368</v>
      </c>
      <c r="P189">
        <f t="shared" ca="1" si="45"/>
        <v>282</v>
      </c>
      <c r="Q189" t="s">
        <v>150</v>
      </c>
      <c r="R189">
        <f t="shared" ca="1" si="46"/>
        <v>714</v>
      </c>
      <c r="S189">
        <f t="shared" ca="1" si="47"/>
        <v>46</v>
      </c>
      <c r="T189" t="s">
        <v>149</v>
      </c>
    </row>
    <row r="190" spans="1:20" x14ac:dyDescent="0.25">
      <c r="A190" s="1">
        <v>43654</v>
      </c>
      <c r="B190">
        <f t="shared" ca="1" si="32"/>
        <v>114</v>
      </c>
      <c r="C190">
        <f t="shared" ca="1" si="33"/>
        <v>23</v>
      </c>
      <c r="D190">
        <f t="shared" ca="1" si="34"/>
        <v>9</v>
      </c>
      <c r="E190">
        <f t="shared" ca="1" si="35"/>
        <v>1565</v>
      </c>
      <c r="F190">
        <f t="shared" ca="1" si="36"/>
        <v>2611</v>
      </c>
      <c r="G190">
        <f t="shared" ca="1" si="37"/>
        <v>44</v>
      </c>
      <c r="H190">
        <f t="shared" ca="1" si="38"/>
        <v>20</v>
      </c>
      <c r="I190">
        <f t="shared" ca="1" si="39"/>
        <v>76</v>
      </c>
      <c r="J190">
        <f t="shared" ca="1" si="40"/>
        <v>0</v>
      </c>
      <c r="K190">
        <f t="shared" ca="1" si="41"/>
        <v>1438</v>
      </c>
      <c r="L190">
        <f t="shared" ca="1" si="42"/>
        <v>1072</v>
      </c>
      <c r="M190">
        <f t="shared" ca="1" si="43"/>
        <v>1956</v>
      </c>
      <c r="N190">
        <f t="shared" ca="1" si="44"/>
        <v>2098</v>
      </c>
      <c r="O190">
        <f t="shared" ca="1" si="44"/>
        <v>4834</v>
      </c>
      <c r="P190">
        <f t="shared" ca="1" si="45"/>
        <v>5404</v>
      </c>
      <c r="Q190" t="s">
        <v>151</v>
      </c>
      <c r="R190">
        <f t="shared" ca="1" si="46"/>
        <v>629</v>
      </c>
      <c r="S190">
        <f t="shared" ca="1" si="47"/>
        <v>42</v>
      </c>
      <c r="T190" t="s">
        <v>152</v>
      </c>
    </row>
    <row r="191" spans="1:20" x14ac:dyDescent="0.25">
      <c r="A191" s="1">
        <v>43655</v>
      </c>
      <c r="B191">
        <f t="shared" ca="1" si="32"/>
        <v>12</v>
      </c>
      <c r="C191">
        <f t="shared" ca="1" si="33"/>
        <v>7</v>
      </c>
      <c r="D191">
        <f t="shared" ca="1" si="34"/>
        <v>8</v>
      </c>
      <c r="E191">
        <f t="shared" ca="1" si="35"/>
        <v>1513</v>
      </c>
      <c r="F191">
        <f t="shared" ca="1" si="36"/>
        <v>1883</v>
      </c>
      <c r="G191">
        <f t="shared" ca="1" si="37"/>
        <v>33</v>
      </c>
      <c r="H191">
        <f t="shared" ca="1" si="38"/>
        <v>11</v>
      </c>
      <c r="I191">
        <f t="shared" ca="1" si="39"/>
        <v>89</v>
      </c>
      <c r="J191">
        <f t="shared" ca="1" si="40"/>
        <v>3</v>
      </c>
      <c r="K191">
        <f t="shared" ca="1" si="41"/>
        <v>1247</v>
      </c>
      <c r="L191">
        <f t="shared" ca="1" si="42"/>
        <v>1827</v>
      </c>
      <c r="M191">
        <f t="shared" ca="1" si="43"/>
        <v>1903</v>
      </c>
      <c r="N191">
        <f t="shared" ca="1" si="44"/>
        <v>2733</v>
      </c>
      <c r="O191">
        <f t="shared" ca="1" si="44"/>
        <v>956</v>
      </c>
      <c r="P191">
        <f t="shared" ca="1" si="45"/>
        <v>4333</v>
      </c>
      <c r="Q191" t="s">
        <v>153</v>
      </c>
      <c r="R191">
        <f t="shared" ca="1" si="46"/>
        <v>637</v>
      </c>
      <c r="S191">
        <f t="shared" ca="1" si="47"/>
        <v>103</v>
      </c>
      <c r="T191" t="s">
        <v>149</v>
      </c>
    </row>
    <row r="192" spans="1:20" x14ac:dyDescent="0.25">
      <c r="A192" s="1">
        <v>43656</v>
      </c>
      <c r="B192">
        <f t="shared" ca="1" si="32"/>
        <v>142</v>
      </c>
      <c r="C192">
        <f t="shared" ca="1" si="33"/>
        <v>16</v>
      </c>
      <c r="D192">
        <f t="shared" ca="1" si="34"/>
        <v>2</v>
      </c>
      <c r="E192">
        <f t="shared" ca="1" si="35"/>
        <v>1959</v>
      </c>
      <c r="F192">
        <f t="shared" ca="1" si="36"/>
        <v>2277</v>
      </c>
      <c r="G192">
        <f t="shared" ca="1" si="37"/>
        <v>22</v>
      </c>
      <c r="H192">
        <f t="shared" ca="1" si="38"/>
        <v>3</v>
      </c>
      <c r="I192">
        <f t="shared" ca="1" si="39"/>
        <v>89</v>
      </c>
      <c r="J192">
        <f t="shared" ca="1" si="40"/>
        <v>0</v>
      </c>
      <c r="K192">
        <f t="shared" ca="1" si="41"/>
        <v>317</v>
      </c>
      <c r="L192">
        <f t="shared" ca="1" si="42"/>
        <v>861</v>
      </c>
      <c r="M192">
        <f t="shared" ca="1" si="43"/>
        <v>774</v>
      </c>
      <c r="N192">
        <f t="shared" ca="1" si="44"/>
        <v>3920</v>
      </c>
      <c r="O192">
        <f t="shared" ca="1" si="44"/>
        <v>4880</v>
      </c>
      <c r="P192">
        <f t="shared" ca="1" si="45"/>
        <v>1390</v>
      </c>
      <c r="Q192" t="s">
        <v>154</v>
      </c>
      <c r="R192">
        <f t="shared" ca="1" si="46"/>
        <v>968</v>
      </c>
      <c r="S192">
        <f t="shared" ca="1" si="47"/>
        <v>224</v>
      </c>
      <c r="T192" t="s">
        <v>149</v>
      </c>
    </row>
    <row r="193" spans="1:20" x14ac:dyDescent="0.25">
      <c r="A193" s="1">
        <v>43657</v>
      </c>
      <c r="B193">
        <f t="shared" ca="1" si="32"/>
        <v>352</v>
      </c>
      <c r="C193">
        <f t="shared" ca="1" si="33"/>
        <v>10</v>
      </c>
      <c r="D193">
        <f t="shared" ca="1" si="34"/>
        <v>13</v>
      </c>
      <c r="E193">
        <f t="shared" ca="1" si="35"/>
        <v>1430</v>
      </c>
      <c r="F193">
        <f t="shared" ca="1" si="36"/>
        <v>2509</v>
      </c>
      <c r="G193">
        <f t="shared" ca="1" si="37"/>
        <v>1</v>
      </c>
      <c r="H193">
        <f t="shared" ca="1" si="38"/>
        <v>0</v>
      </c>
      <c r="I193">
        <f t="shared" ca="1" si="39"/>
        <v>97</v>
      </c>
      <c r="J193">
        <f t="shared" ca="1" si="40"/>
        <v>0</v>
      </c>
      <c r="K193">
        <f t="shared" ca="1" si="41"/>
        <v>1053</v>
      </c>
      <c r="L193">
        <f t="shared" ca="1" si="42"/>
        <v>501</v>
      </c>
      <c r="M193">
        <f t="shared" ca="1" si="43"/>
        <v>902</v>
      </c>
      <c r="N193">
        <f t="shared" ca="1" si="44"/>
        <v>4490</v>
      </c>
      <c r="O193">
        <f t="shared" ca="1" si="44"/>
        <v>1578</v>
      </c>
      <c r="P193">
        <f t="shared" ca="1" si="45"/>
        <v>4817</v>
      </c>
      <c r="Q193" t="s">
        <v>155</v>
      </c>
      <c r="R193">
        <f t="shared" ca="1" si="46"/>
        <v>720</v>
      </c>
      <c r="S193">
        <f t="shared" ca="1" si="47"/>
        <v>46</v>
      </c>
      <c r="T193" t="s">
        <v>152</v>
      </c>
    </row>
    <row r="194" spans="1:20" x14ac:dyDescent="0.25">
      <c r="A194" s="1">
        <v>43658</v>
      </c>
      <c r="B194">
        <f t="shared" ca="1" si="32"/>
        <v>48</v>
      </c>
      <c r="C194">
        <f t="shared" ca="1" si="33"/>
        <v>3</v>
      </c>
      <c r="D194">
        <f t="shared" ca="1" si="34"/>
        <v>17</v>
      </c>
      <c r="E194">
        <f t="shared" ca="1" si="35"/>
        <v>1347</v>
      </c>
      <c r="F194">
        <f t="shared" ca="1" si="36"/>
        <v>2497</v>
      </c>
      <c r="G194">
        <f t="shared" ca="1" si="37"/>
        <v>28</v>
      </c>
      <c r="H194">
        <f t="shared" ca="1" si="38"/>
        <v>10</v>
      </c>
      <c r="I194">
        <f t="shared" ca="1" si="39"/>
        <v>82</v>
      </c>
      <c r="J194">
        <f t="shared" ca="1" si="40"/>
        <v>9</v>
      </c>
      <c r="K194">
        <f t="shared" ca="1" si="41"/>
        <v>176</v>
      </c>
      <c r="L194">
        <f t="shared" ca="1" si="42"/>
        <v>1807</v>
      </c>
      <c r="M194">
        <f t="shared" ca="1" si="43"/>
        <v>285</v>
      </c>
      <c r="N194">
        <f t="shared" ca="1" si="44"/>
        <v>3841</v>
      </c>
      <c r="O194">
        <f t="shared" ca="1" si="44"/>
        <v>4765</v>
      </c>
      <c r="P194">
        <f t="shared" ca="1" si="45"/>
        <v>2052</v>
      </c>
      <c r="Q194" t="s">
        <v>148</v>
      </c>
      <c r="R194">
        <f t="shared" ca="1" si="46"/>
        <v>765</v>
      </c>
      <c r="S194">
        <f t="shared" ca="1" si="47"/>
        <v>145</v>
      </c>
      <c r="T194" t="s">
        <v>149</v>
      </c>
    </row>
    <row r="195" spans="1:20" x14ac:dyDescent="0.25">
      <c r="A195" s="1">
        <v>43659</v>
      </c>
      <c r="B195">
        <f t="shared" ref="B195:B258" ca="1" si="48">RANDBETWEEN(0,500)</f>
        <v>209</v>
      </c>
      <c r="C195">
        <f t="shared" ref="C195:C258" ca="1" si="49">RANDBETWEEN(0,25)</f>
        <v>5</v>
      </c>
      <c r="D195">
        <f t="shared" ref="D195:D258" ca="1" si="50">RANDBETWEEN(0,18)</f>
        <v>12</v>
      </c>
      <c r="E195">
        <f t="shared" ref="E195:E258" ca="1" si="51">RANDBETWEEN(1000,2000)</f>
        <v>1186</v>
      </c>
      <c r="F195">
        <f t="shared" ref="F195:F258" ca="1" si="52">RANDBETWEEN(1500,3000)</f>
        <v>2081</v>
      </c>
      <c r="G195">
        <f t="shared" ref="G195:G258" ca="1" si="53">RANDBETWEEN(0,50)</f>
        <v>21</v>
      </c>
      <c r="H195">
        <f t="shared" ref="H195:H258" ca="1" si="54">RANDBETWEEN(0,25)</f>
        <v>16</v>
      </c>
      <c r="I195">
        <f t="shared" ref="I195:I258" ca="1" si="55">RANDBETWEEN(75,100)</f>
        <v>87</v>
      </c>
      <c r="J195">
        <f t="shared" ref="J195:J258" ca="1" si="56">RANDBETWEEN(0,10)</f>
        <v>8</v>
      </c>
      <c r="K195">
        <f t="shared" ref="K195:K258" ca="1" si="57">RANDBETWEEN(2,2000)</f>
        <v>1205</v>
      </c>
      <c r="L195">
        <f t="shared" ref="L195:L258" ca="1" si="58">RANDBETWEEN(500,2000)</f>
        <v>511</v>
      </c>
      <c r="M195">
        <f t="shared" ref="M195:M258" ca="1" si="59">RANDBETWEEN(0,2000)</f>
        <v>730</v>
      </c>
      <c r="N195">
        <f t="shared" ref="N195:O258" ca="1" si="60">RANDBETWEEN(0,5000)</f>
        <v>3599</v>
      </c>
      <c r="O195">
        <f t="shared" ca="1" si="60"/>
        <v>2378</v>
      </c>
      <c r="P195">
        <f t="shared" ref="P195:P258" ca="1" si="61">RANDBETWEEN(0,6000)</f>
        <v>26</v>
      </c>
      <c r="Q195" t="s">
        <v>150</v>
      </c>
      <c r="R195">
        <f t="shared" ref="R195:R258" ca="1" si="62">RANDBETWEEN(0,1000)</f>
        <v>131</v>
      </c>
      <c r="S195">
        <f t="shared" ref="S195:S258" ca="1" si="63">RANDBETWEEN(0,250)</f>
        <v>163</v>
      </c>
      <c r="T195" t="s">
        <v>149</v>
      </c>
    </row>
    <row r="196" spans="1:20" x14ac:dyDescent="0.25">
      <c r="A196" s="1">
        <v>43660</v>
      </c>
      <c r="B196">
        <f t="shared" ca="1" si="48"/>
        <v>101</v>
      </c>
      <c r="C196">
        <f t="shared" ca="1" si="49"/>
        <v>7</v>
      </c>
      <c r="D196">
        <f t="shared" ca="1" si="50"/>
        <v>7</v>
      </c>
      <c r="E196">
        <f t="shared" ca="1" si="51"/>
        <v>1409</v>
      </c>
      <c r="F196">
        <f t="shared" ca="1" si="52"/>
        <v>2990</v>
      </c>
      <c r="G196">
        <f t="shared" ca="1" si="53"/>
        <v>30</v>
      </c>
      <c r="H196">
        <f t="shared" ca="1" si="54"/>
        <v>13</v>
      </c>
      <c r="I196">
        <f t="shared" ca="1" si="55"/>
        <v>80</v>
      </c>
      <c r="J196">
        <f t="shared" ca="1" si="56"/>
        <v>3</v>
      </c>
      <c r="K196">
        <f t="shared" ca="1" si="57"/>
        <v>1155</v>
      </c>
      <c r="L196">
        <f t="shared" ca="1" si="58"/>
        <v>1216</v>
      </c>
      <c r="M196">
        <f t="shared" ca="1" si="59"/>
        <v>1721</v>
      </c>
      <c r="N196">
        <f t="shared" ca="1" si="60"/>
        <v>426</v>
      </c>
      <c r="O196">
        <f t="shared" ca="1" si="60"/>
        <v>4850</v>
      </c>
      <c r="P196">
        <f t="shared" ca="1" si="61"/>
        <v>3207</v>
      </c>
      <c r="Q196" t="s">
        <v>151</v>
      </c>
      <c r="R196">
        <f t="shared" ca="1" si="62"/>
        <v>379</v>
      </c>
      <c r="S196">
        <f t="shared" ca="1" si="63"/>
        <v>76</v>
      </c>
      <c r="T196" t="s">
        <v>152</v>
      </c>
    </row>
    <row r="197" spans="1:20" x14ac:dyDescent="0.25">
      <c r="A197" s="1">
        <v>43661</v>
      </c>
      <c r="B197">
        <f t="shared" ca="1" si="48"/>
        <v>150</v>
      </c>
      <c r="C197">
        <f t="shared" ca="1" si="49"/>
        <v>24</v>
      </c>
      <c r="D197">
        <f t="shared" ca="1" si="50"/>
        <v>10</v>
      </c>
      <c r="E197">
        <f t="shared" ca="1" si="51"/>
        <v>1826</v>
      </c>
      <c r="F197">
        <f t="shared" ca="1" si="52"/>
        <v>1875</v>
      </c>
      <c r="G197">
        <f t="shared" ca="1" si="53"/>
        <v>0</v>
      </c>
      <c r="H197">
        <f t="shared" ca="1" si="54"/>
        <v>20</v>
      </c>
      <c r="I197">
        <f t="shared" ca="1" si="55"/>
        <v>95</v>
      </c>
      <c r="J197">
        <f t="shared" ca="1" si="56"/>
        <v>1</v>
      </c>
      <c r="K197">
        <f t="shared" ca="1" si="57"/>
        <v>1325</v>
      </c>
      <c r="L197">
        <f t="shared" ca="1" si="58"/>
        <v>1833</v>
      </c>
      <c r="M197">
        <f t="shared" ca="1" si="59"/>
        <v>1481</v>
      </c>
      <c r="N197">
        <f t="shared" ca="1" si="60"/>
        <v>4351</v>
      </c>
      <c r="O197">
        <f t="shared" ca="1" si="60"/>
        <v>51</v>
      </c>
      <c r="P197">
        <f t="shared" ca="1" si="61"/>
        <v>4798</v>
      </c>
      <c r="Q197" t="s">
        <v>153</v>
      </c>
      <c r="R197">
        <f t="shared" ca="1" si="62"/>
        <v>507</v>
      </c>
      <c r="S197">
        <f t="shared" ca="1" si="63"/>
        <v>248</v>
      </c>
      <c r="T197" t="s">
        <v>149</v>
      </c>
    </row>
    <row r="198" spans="1:20" x14ac:dyDescent="0.25">
      <c r="A198" s="1">
        <v>43662</v>
      </c>
      <c r="B198">
        <f t="shared" ca="1" si="48"/>
        <v>61</v>
      </c>
      <c r="C198">
        <f t="shared" ca="1" si="49"/>
        <v>13</v>
      </c>
      <c r="D198">
        <f t="shared" ca="1" si="50"/>
        <v>9</v>
      </c>
      <c r="E198">
        <f t="shared" ca="1" si="51"/>
        <v>1046</v>
      </c>
      <c r="F198">
        <f t="shared" ca="1" si="52"/>
        <v>2950</v>
      </c>
      <c r="G198">
        <f t="shared" ca="1" si="53"/>
        <v>46</v>
      </c>
      <c r="H198">
        <f t="shared" ca="1" si="54"/>
        <v>9</v>
      </c>
      <c r="I198">
        <f t="shared" ca="1" si="55"/>
        <v>82</v>
      </c>
      <c r="J198">
        <f t="shared" ca="1" si="56"/>
        <v>8</v>
      </c>
      <c r="K198">
        <f t="shared" ca="1" si="57"/>
        <v>1131</v>
      </c>
      <c r="L198">
        <f t="shared" ca="1" si="58"/>
        <v>1771</v>
      </c>
      <c r="M198">
        <f t="shared" ca="1" si="59"/>
        <v>18</v>
      </c>
      <c r="N198">
        <f t="shared" ca="1" si="60"/>
        <v>3863</v>
      </c>
      <c r="O198">
        <f t="shared" ca="1" si="60"/>
        <v>1565</v>
      </c>
      <c r="P198">
        <f t="shared" ca="1" si="61"/>
        <v>5165</v>
      </c>
      <c r="Q198" t="s">
        <v>154</v>
      </c>
      <c r="R198">
        <f t="shared" ca="1" si="62"/>
        <v>788</v>
      </c>
      <c r="S198">
        <f t="shared" ca="1" si="63"/>
        <v>159</v>
      </c>
      <c r="T198" t="s">
        <v>149</v>
      </c>
    </row>
    <row r="199" spans="1:20" x14ac:dyDescent="0.25">
      <c r="A199" s="1">
        <v>43663</v>
      </c>
      <c r="B199">
        <f t="shared" ca="1" si="48"/>
        <v>295</v>
      </c>
      <c r="C199">
        <f t="shared" ca="1" si="49"/>
        <v>8</v>
      </c>
      <c r="D199">
        <f t="shared" ca="1" si="50"/>
        <v>10</v>
      </c>
      <c r="E199">
        <f t="shared" ca="1" si="51"/>
        <v>1054</v>
      </c>
      <c r="F199">
        <f t="shared" ca="1" si="52"/>
        <v>2609</v>
      </c>
      <c r="G199">
        <f t="shared" ca="1" si="53"/>
        <v>7</v>
      </c>
      <c r="H199">
        <f t="shared" ca="1" si="54"/>
        <v>10</v>
      </c>
      <c r="I199">
        <f t="shared" ca="1" si="55"/>
        <v>97</v>
      </c>
      <c r="J199">
        <f t="shared" ca="1" si="56"/>
        <v>4</v>
      </c>
      <c r="K199">
        <f t="shared" ca="1" si="57"/>
        <v>1982</v>
      </c>
      <c r="L199">
        <f t="shared" ca="1" si="58"/>
        <v>1679</v>
      </c>
      <c r="M199">
        <f t="shared" ca="1" si="59"/>
        <v>1879</v>
      </c>
      <c r="N199">
        <f t="shared" ca="1" si="60"/>
        <v>2197</v>
      </c>
      <c r="O199">
        <f t="shared" ca="1" si="60"/>
        <v>1914</v>
      </c>
      <c r="P199">
        <f t="shared" ca="1" si="61"/>
        <v>1472</v>
      </c>
      <c r="Q199" t="s">
        <v>155</v>
      </c>
      <c r="R199">
        <f t="shared" ca="1" si="62"/>
        <v>252</v>
      </c>
      <c r="S199">
        <f t="shared" ca="1" si="63"/>
        <v>144</v>
      </c>
      <c r="T199" t="s">
        <v>152</v>
      </c>
    </row>
    <row r="200" spans="1:20" x14ac:dyDescent="0.25">
      <c r="A200" s="1">
        <v>43664</v>
      </c>
      <c r="B200">
        <f t="shared" ca="1" si="48"/>
        <v>237</v>
      </c>
      <c r="C200">
        <f t="shared" ca="1" si="49"/>
        <v>6</v>
      </c>
      <c r="D200">
        <f t="shared" ca="1" si="50"/>
        <v>2</v>
      </c>
      <c r="E200">
        <f t="shared" ca="1" si="51"/>
        <v>1980</v>
      </c>
      <c r="F200">
        <f t="shared" ca="1" si="52"/>
        <v>2669</v>
      </c>
      <c r="G200">
        <f t="shared" ca="1" si="53"/>
        <v>43</v>
      </c>
      <c r="H200">
        <f t="shared" ca="1" si="54"/>
        <v>1</v>
      </c>
      <c r="I200">
        <f t="shared" ca="1" si="55"/>
        <v>79</v>
      </c>
      <c r="J200">
        <f t="shared" ca="1" si="56"/>
        <v>7</v>
      </c>
      <c r="K200">
        <f t="shared" ca="1" si="57"/>
        <v>239</v>
      </c>
      <c r="L200">
        <f t="shared" ca="1" si="58"/>
        <v>1059</v>
      </c>
      <c r="M200">
        <f t="shared" ca="1" si="59"/>
        <v>676</v>
      </c>
      <c r="N200">
        <f t="shared" ca="1" si="60"/>
        <v>1388</v>
      </c>
      <c r="O200">
        <f t="shared" ca="1" si="60"/>
        <v>1663</v>
      </c>
      <c r="P200">
        <f t="shared" ca="1" si="61"/>
        <v>309</v>
      </c>
      <c r="Q200" t="s">
        <v>148</v>
      </c>
      <c r="R200">
        <f t="shared" ca="1" si="62"/>
        <v>565</v>
      </c>
      <c r="S200">
        <f t="shared" ca="1" si="63"/>
        <v>207</v>
      </c>
      <c r="T200" t="s">
        <v>149</v>
      </c>
    </row>
    <row r="201" spans="1:20" x14ac:dyDescent="0.25">
      <c r="A201" s="1">
        <v>43665</v>
      </c>
      <c r="B201">
        <f t="shared" ca="1" si="48"/>
        <v>318</v>
      </c>
      <c r="C201">
        <f t="shared" ca="1" si="49"/>
        <v>23</v>
      </c>
      <c r="D201">
        <f t="shared" ca="1" si="50"/>
        <v>12</v>
      </c>
      <c r="E201">
        <f t="shared" ca="1" si="51"/>
        <v>1400</v>
      </c>
      <c r="F201">
        <f t="shared" ca="1" si="52"/>
        <v>2288</v>
      </c>
      <c r="G201">
        <f t="shared" ca="1" si="53"/>
        <v>21</v>
      </c>
      <c r="H201">
        <f t="shared" ca="1" si="54"/>
        <v>7</v>
      </c>
      <c r="I201">
        <f t="shared" ca="1" si="55"/>
        <v>90</v>
      </c>
      <c r="J201">
        <f t="shared" ca="1" si="56"/>
        <v>4</v>
      </c>
      <c r="K201">
        <f t="shared" ca="1" si="57"/>
        <v>728</v>
      </c>
      <c r="L201">
        <f t="shared" ca="1" si="58"/>
        <v>711</v>
      </c>
      <c r="M201">
        <f t="shared" ca="1" si="59"/>
        <v>1396</v>
      </c>
      <c r="N201">
        <f t="shared" ca="1" si="60"/>
        <v>989</v>
      </c>
      <c r="O201">
        <f t="shared" ca="1" si="60"/>
        <v>2475</v>
      </c>
      <c r="P201">
        <f t="shared" ca="1" si="61"/>
        <v>3417</v>
      </c>
      <c r="Q201" t="s">
        <v>150</v>
      </c>
      <c r="R201">
        <f t="shared" ca="1" si="62"/>
        <v>563</v>
      </c>
      <c r="S201">
        <f t="shared" ca="1" si="63"/>
        <v>217</v>
      </c>
      <c r="T201" t="s">
        <v>149</v>
      </c>
    </row>
    <row r="202" spans="1:20" x14ac:dyDescent="0.25">
      <c r="A202" s="1">
        <v>43666</v>
      </c>
      <c r="B202">
        <f t="shared" ca="1" si="48"/>
        <v>390</v>
      </c>
      <c r="C202">
        <f t="shared" ca="1" si="49"/>
        <v>4</v>
      </c>
      <c r="D202">
        <f t="shared" ca="1" si="50"/>
        <v>17</v>
      </c>
      <c r="E202">
        <f t="shared" ca="1" si="51"/>
        <v>1458</v>
      </c>
      <c r="F202">
        <f t="shared" ca="1" si="52"/>
        <v>2123</v>
      </c>
      <c r="G202">
        <f t="shared" ca="1" si="53"/>
        <v>7</v>
      </c>
      <c r="H202">
        <f t="shared" ca="1" si="54"/>
        <v>2</v>
      </c>
      <c r="I202">
        <f t="shared" ca="1" si="55"/>
        <v>89</v>
      </c>
      <c r="J202">
        <f t="shared" ca="1" si="56"/>
        <v>5</v>
      </c>
      <c r="K202">
        <f t="shared" ca="1" si="57"/>
        <v>1501</v>
      </c>
      <c r="L202">
        <f t="shared" ca="1" si="58"/>
        <v>1542</v>
      </c>
      <c r="M202">
        <f t="shared" ca="1" si="59"/>
        <v>686</v>
      </c>
      <c r="N202">
        <f t="shared" ca="1" si="60"/>
        <v>2146</v>
      </c>
      <c r="O202">
        <f t="shared" ca="1" si="60"/>
        <v>525</v>
      </c>
      <c r="P202">
        <f t="shared" ca="1" si="61"/>
        <v>321</v>
      </c>
      <c r="Q202" t="s">
        <v>151</v>
      </c>
      <c r="R202">
        <f t="shared" ca="1" si="62"/>
        <v>694</v>
      </c>
      <c r="S202">
        <f t="shared" ca="1" si="63"/>
        <v>178</v>
      </c>
      <c r="T202" t="s">
        <v>152</v>
      </c>
    </row>
    <row r="203" spans="1:20" x14ac:dyDescent="0.25">
      <c r="A203" s="1">
        <v>43667</v>
      </c>
      <c r="B203">
        <f t="shared" ca="1" si="48"/>
        <v>484</v>
      </c>
      <c r="C203">
        <f t="shared" ca="1" si="49"/>
        <v>20</v>
      </c>
      <c r="D203">
        <f t="shared" ca="1" si="50"/>
        <v>10</v>
      </c>
      <c r="E203">
        <f t="shared" ca="1" si="51"/>
        <v>1154</v>
      </c>
      <c r="F203">
        <f t="shared" ca="1" si="52"/>
        <v>2340</v>
      </c>
      <c r="G203">
        <f t="shared" ca="1" si="53"/>
        <v>50</v>
      </c>
      <c r="H203">
        <f t="shared" ca="1" si="54"/>
        <v>16</v>
      </c>
      <c r="I203">
        <f t="shared" ca="1" si="55"/>
        <v>75</v>
      </c>
      <c r="J203">
        <f t="shared" ca="1" si="56"/>
        <v>5</v>
      </c>
      <c r="K203">
        <f t="shared" ca="1" si="57"/>
        <v>223</v>
      </c>
      <c r="L203">
        <f t="shared" ca="1" si="58"/>
        <v>629</v>
      </c>
      <c r="M203">
        <f t="shared" ca="1" si="59"/>
        <v>1636</v>
      </c>
      <c r="N203">
        <f t="shared" ca="1" si="60"/>
        <v>4811</v>
      </c>
      <c r="O203">
        <f t="shared" ca="1" si="60"/>
        <v>525</v>
      </c>
      <c r="P203">
        <f t="shared" ca="1" si="61"/>
        <v>791</v>
      </c>
      <c r="Q203" t="s">
        <v>153</v>
      </c>
      <c r="R203">
        <f t="shared" ca="1" si="62"/>
        <v>615</v>
      </c>
      <c r="S203">
        <f t="shared" ca="1" si="63"/>
        <v>101</v>
      </c>
      <c r="T203" t="s">
        <v>149</v>
      </c>
    </row>
    <row r="204" spans="1:20" x14ac:dyDescent="0.25">
      <c r="A204" s="1">
        <v>43668</v>
      </c>
      <c r="B204">
        <f t="shared" ca="1" si="48"/>
        <v>194</v>
      </c>
      <c r="C204">
        <f t="shared" ca="1" si="49"/>
        <v>7</v>
      </c>
      <c r="D204">
        <f t="shared" ca="1" si="50"/>
        <v>10</v>
      </c>
      <c r="E204">
        <f t="shared" ca="1" si="51"/>
        <v>1327</v>
      </c>
      <c r="F204">
        <f t="shared" ca="1" si="52"/>
        <v>2467</v>
      </c>
      <c r="G204">
        <f t="shared" ca="1" si="53"/>
        <v>13</v>
      </c>
      <c r="H204">
        <f t="shared" ca="1" si="54"/>
        <v>24</v>
      </c>
      <c r="I204">
        <f t="shared" ca="1" si="55"/>
        <v>77</v>
      </c>
      <c r="J204">
        <f t="shared" ca="1" si="56"/>
        <v>0</v>
      </c>
      <c r="K204">
        <f t="shared" ca="1" si="57"/>
        <v>1052</v>
      </c>
      <c r="L204">
        <f t="shared" ca="1" si="58"/>
        <v>805</v>
      </c>
      <c r="M204">
        <f t="shared" ca="1" si="59"/>
        <v>691</v>
      </c>
      <c r="N204">
        <f t="shared" ca="1" si="60"/>
        <v>1301</v>
      </c>
      <c r="O204">
        <f t="shared" ca="1" si="60"/>
        <v>4521</v>
      </c>
      <c r="P204">
        <f t="shared" ca="1" si="61"/>
        <v>1316</v>
      </c>
      <c r="Q204" t="s">
        <v>154</v>
      </c>
      <c r="R204">
        <f t="shared" ca="1" si="62"/>
        <v>492</v>
      </c>
      <c r="S204">
        <f t="shared" ca="1" si="63"/>
        <v>74</v>
      </c>
      <c r="T204" t="s">
        <v>149</v>
      </c>
    </row>
    <row r="205" spans="1:20" x14ac:dyDescent="0.25">
      <c r="A205" s="1">
        <v>43669</v>
      </c>
      <c r="B205">
        <f t="shared" ca="1" si="48"/>
        <v>315</v>
      </c>
      <c r="C205">
        <f t="shared" ca="1" si="49"/>
        <v>11</v>
      </c>
      <c r="D205">
        <f t="shared" ca="1" si="50"/>
        <v>12</v>
      </c>
      <c r="E205">
        <f t="shared" ca="1" si="51"/>
        <v>1501</v>
      </c>
      <c r="F205">
        <f t="shared" ca="1" si="52"/>
        <v>1669</v>
      </c>
      <c r="G205">
        <f t="shared" ca="1" si="53"/>
        <v>11</v>
      </c>
      <c r="H205">
        <f t="shared" ca="1" si="54"/>
        <v>12</v>
      </c>
      <c r="I205">
        <f t="shared" ca="1" si="55"/>
        <v>98</v>
      </c>
      <c r="J205">
        <f t="shared" ca="1" si="56"/>
        <v>1</v>
      </c>
      <c r="K205">
        <f t="shared" ca="1" si="57"/>
        <v>296</v>
      </c>
      <c r="L205">
        <f t="shared" ca="1" si="58"/>
        <v>1012</v>
      </c>
      <c r="M205">
        <f t="shared" ca="1" si="59"/>
        <v>547</v>
      </c>
      <c r="N205">
        <f t="shared" ca="1" si="60"/>
        <v>3452</v>
      </c>
      <c r="O205">
        <f t="shared" ca="1" si="60"/>
        <v>3954</v>
      </c>
      <c r="P205">
        <f t="shared" ca="1" si="61"/>
        <v>707</v>
      </c>
      <c r="Q205" t="s">
        <v>155</v>
      </c>
      <c r="R205">
        <f t="shared" ca="1" si="62"/>
        <v>480</v>
      </c>
      <c r="S205">
        <f t="shared" ca="1" si="63"/>
        <v>197</v>
      </c>
      <c r="T205" t="s">
        <v>152</v>
      </c>
    </row>
    <row r="206" spans="1:20" x14ac:dyDescent="0.25">
      <c r="A206" s="1">
        <v>43670</v>
      </c>
      <c r="B206">
        <f t="shared" ca="1" si="48"/>
        <v>243</v>
      </c>
      <c r="C206">
        <f t="shared" ca="1" si="49"/>
        <v>9</v>
      </c>
      <c r="D206">
        <f t="shared" ca="1" si="50"/>
        <v>14</v>
      </c>
      <c r="E206">
        <f t="shared" ca="1" si="51"/>
        <v>1621</v>
      </c>
      <c r="F206">
        <f t="shared" ca="1" si="52"/>
        <v>1998</v>
      </c>
      <c r="G206">
        <f t="shared" ca="1" si="53"/>
        <v>24</v>
      </c>
      <c r="H206">
        <f t="shared" ca="1" si="54"/>
        <v>22</v>
      </c>
      <c r="I206">
        <f t="shared" ca="1" si="55"/>
        <v>98</v>
      </c>
      <c r="J206">
        <f t="shared" ca="1" si="56"/>
        <v>10</v>
      </c>
      <c r="K206">
        <f t="shared" ca="1" si="57"/>
        <v>1789</v>
      </c>
      <c r="L206">
        <f t="shared" ca="1" si="58"/>
        <v>1061</v>
      </c>
      <c r="M206">
        <f t="shared" ca="1" si="59"/>
        <v>1124</v>
      </c>
      <c r="N206">
        <f t="shared" ca="1" si="60"/>
        <v>2690</v>
      </c>
      <c r="O206">
        <f t="shared" ca="1" si="60"/>
        <v>1262</v>
      </c>
      <c r="P206">
        <f t="shared" ca="1" si="61"/>
        <v>4303</v>
      </c>
      <c r="Q206" t="s">
        <v>148</v>
      </c>
      <c r="R206">
        <f t="shared" ca="1" si="62"/>
        <v>19</v>
      </c>
      <c r="S206">
        <f t="shared" ca="1" si="63"/>
        <v>9</v>
      </c>
      <c r="T206" t="s">
        <v>149</v>
      </c>
    </row>
    <row r="207" spans="1:20" x14ac:dyDescent="0.25">
      <c r="A207" s="1">
        <v>43671</v>
      </c>
      <c r="B207">
        <f t="shared" ca="1" si="48"/>
        <v>354</v>
      </c>
      <c r="C207">
        <f t="shared" ca="1" si="49"/>
        <v>19</v>
      </c>
      <c r="D207">
        <f t="shared" ca="1" si="50"/>
        <v>16</v>
      </c>
      <c r="E207">
        <f t="shared" ca="1" si="51"/>
        <v>1778</v>
      </c>
      <c r="F207">
        <f t="shared" ca="1" si="52"/>
        <v>2966</v>
      </c>
      <c r="G207">
        <f t="shared" ca="1" si="53"/>
        <v>42</v>
      </c>
      <c r="H207">
        <f t="shared" ca="1" si="54"/>
        <v>10</v>
      </c>
      <c r="I207">
        <f t="shared" ca="1" si="55"/>
        <v>79</v>
      </c>
      <c r="J207">
        <f t="shared" ca="1" si="56"/>
        <v>4</v>
      </c>
      <c r="K207">
        <f t="shared" ca="1" si="57"/>
        <v>1663</v>
      </c>
      <c r="L207">
        <f t="shared" ca="1" si="58"/>
        <v>1525</v>
      </c>
      <c r="M207">
        <f t="shared" ca="1" si="59"/>
        <v>717</v>
      </c>
      <c r="N207">
        <f t="shared" ca="1" si="60"/>
        <v>2904</v>
      </c>
      <c r="O207">
        <f t="shared" ca="1" si="60"/>
        <v>4711</v>
      </c>
      <c r="P207">
        <f t="shared" ca="1" si="61"/>
        <v>906</v>
      </c>
      <c r="Q207" t="s">
        <v>150</v>
      </c>
      <c r="R207">
        <f t="shared" ca="1" si="62"/>
        <v>26</v>
      </c>
      <c r="S207">
        <f t="shared" ca="1" si="63"/>
        <v>13</v>
      </c>
      <c r="T207" t="s">
        <v>149</v>
      </c>
    </row>
    <row r="208" spans="1:20" x14ac:dyDescent="0.25">
      <c r="A208" s="1">
        <v>43672</v>
      </c>
      <c r="B208">
        <f t="shared" ca="1" si="48"/>
        <v>489</v>
      </c>
      <c r="C208">
        <f t="shared" ca="1" si="49"/>
        <v>9</v>
      </c>
      <c r="D208">
        <f t="shared" ca="1" si="50"/>
        <v>1</v>
      </c>
      <c r="E208">
        <f t="shared" ca="1" si="51"/>
        <v>1905</v>
      </c>
      <c r="F208">
        <f t="shared" ca="1" si="52"/>
        <v>2349</v>
      </c>
      <c r="G208">
        <f t="shared" ca="1" si="53"/>
        <v>32</v>
      </c>
      <c r="H208">
        <f t="shared" ca="1" si="54"/>
        <v>24</v>
      </c>
      <c r="I208">
        <f t="shared" ca="1" si="55"/>
        <v>100</v>
      </c>
      <c r="J208">
        <f t="shared" ca="1" si="56"/>
        <v>5</v>
      </c>
      <c r="K208">
        <f t="shared" ca="1" si="57"/>
        <v>920</v>
      </c>
      <c r="L208">
        <f t="shared" ca="1" si="58"/>
        <v>615</v>
      </c>
      <c r="M208">
        <f t="shared" ca="1" si="59"/>
        <v>174</v>
      </c>
      <c r="N208">
        <f t="shared" ca="1" si="60"/>
        <v>3352</v>
      </c>
      <c r="O208">
        <f t="shared" ca="1" si="60"/>
        <v>4409</v>
      </c>
      <c r="P208">
        <f t="shared" ca="1" si="61"/>
        <v>1458</v>
      </c>
      <c r="Q208" t="s">
        <v>151</v>
      </c>
      <c r="R208">
        <f t="shared" ca="1" si="62"/>
        <v>673</v>
      </c>
      <c r="S208">
        <f t="shared" ca="1" si="63"/>
        <v>190</v>
      </c>
      <c r="T208" t="s">
        <v>152</v>
      </c>
    </row>
    <row r="209" spans="1:20" x14ac:dyDescent="0.25">
      <c r="A209" s="1">
        <v>43673</v>
      </c>
      <c r="B209">
        <f t="shared" ca="1" si="48"/>
        <v>293</v>
      </c>
      <c r="C209">
        <f t="shared" ca="1" si="49"/>
        <v>21</v>
      </c>
      <c r="D209">
        <f t="shared" ca="1" si="50"/>
        <v>18</v>
      </c>
      <c r="E209">
        <f t="shared" ca="1" si="51"/>
        <v>1916</v>
      </c>
      <c r="F209">
        <f t="shared" ca="1" si="52"/>
        <v>1589</v>
      </c>
      <c r="G209">
        <f t="shared" ca="1" si="53"/>
        <v>19</v>
      </c>
      <c r="H209">
        <f t="shared" ca="1" si="54"/>
        <v>13</v>
      </c>
      <c r="I209">
        <f t="shared" ca="1" si="55"/>
        <v>98</v>
      </c>
      <c r="J209">
        <f t="shared" ca="1" si="56"/>
        <v>1</v>
      </c>
      <c r="K209">
        <f t="shared" ca="1" si="57"/>
        <v>1827</v>
      </c>
      <c r="L209">
        <f t="shared" ca="1" si="58"/>
        <v>1470</v>
      </c>
      <c r="M209">
        <f t="shared" ca="1" si="59"/>
        <v>164</v>
      </c>
      <c r="N209">
        <f t="shared" ca="1" si="60"/>
        <v>1666</v>
      </c>
      <c r="O209">
        <f t="shared" ca="1" si="60"/>
        <v>3536</v>
      </c>
      <c r="P209">
        <f t="shared" ca="1" si="61"/>
        <v>5175</v>
      </c>
      <c r="Q209" t="s">
        <v>153</v>
      </c>
      <c r="R209">
        <f t="shared" ca="1" si="62"/>
        <v>985</v>
      </c>
      <c r="S209">
        <f t="shared" ca="1" si="63"/>
        <v>205</v>
      </c>
      <c r="T209" t="s">
        <v>149</v>
      </c>
    </row>
    <row r="210" spans="1:20" x14ac:dyDescent="0.25">
      <c r="A210" s="1">
        <v>43674</v>
      </c>
      <c r="B210">
        <f t="shared" ca="1" si="48"/>
        <v>260</v>
      </c>
      <c r="C210">
        <f t="shared" ca="1" si="49"/>
        <v>18</v>
      </c>
      <c r="D210">
        <f t="shared" ca="1" si="50"/>
        <v>2</v>
      </c>
      <c r="E210">
        <f t="shared" ca="1" si="51"/>
        <v>1945</v>
      </c>
      <c r="F210">
        <f t="shared" ca="1" si="52"/>
        <v>1991</v>
      </c>
      <c r="G210">
        <f t="shared" ca="1" si="53"/>
        <v>20</v>
      </c>
      <c r="H210">
        <f t="shared" ca="1" si="54"/>
        <v>16</v>
      </c>
      <c r="I210">
        <f t="shared" ca="1" si="55"/>
        <v>86</v>
      </c>
      <c r="J210">
        <f t="shared" ca="1" si="56"/>
        <v>5</v>
      </c>
      <c r="K210">
        <f t="shared" ca="1" si="57"/>
        <v>133</v>
      </c>
      <c r="L210">
        <f t="shared" ca="1" si="58"/>
        <v>791</v>
      </c>
      <c r="M210">
        <f t="shared" ca="1" si="59"/>
        <v>978</v>
      </c>
      <c r="N210">
        <f t="shared" ca="1" si="60"/>
        <v>2331</v>
      </c>
      <c r="O210">
        <f t="shared" ca="1" si="60"/>
        <v>431</v>
      </c>
      <c r="P210">
        <f t="shared" ca="1" si="61"/>
        <v>2875</v>
      </c>
      <c r="Q210" t="s">
        <v>154</v>
      </c>
      <c r="R210">
        <f t="shared" ca="1" si="62"/>
        <v>903</v>
      </c>
      <c r="S210">
        <f t="shared" ca="1" si="63"/>
        <v>48</v>
      </c>
      <c r="T210" t="s">
        <v>149</v>
      </c>
    </row>
    <row r="211" spans="1:20" x14ac:dyDescent="0.25">
      <c r="A211" s="1">
        <v>43675</v>
      </c>
      <c r="B211">
        <f t="shared" ca="1" si="48"/>
        <v>302</v>
      </c>
      <c r="C211">
        <f t="shared" ca="1" si="49"/>
        <v>6</v>
      </c>
      <c r="D211">
        <f t="shared" ca="1" si="50"/>
        <v>14</v>
      </c>
      <c r="E211">
        <f t="shared" ca="1" si="51"/>
        <v>1612</v>
      </c>
      <c r="F211">
        <f t="shared" ca="1" si="52"/>
        <v>1994</v>
      </c>
      <c r="G211">
        <f t="shared" ca="1" si="53"/>
        <v>39</v>
      </c>
      <c r="H211">
        <f t="shared" ca="1" si="54"/>
        <v>14</v>
      </c>
      <c r="I211">
        <f t="shared" ca="1" si="55"/>
        <v>88</v>
      </c>
      <c r="J211">
        <f t="shared" ca="1" si="56"/>
        <v>5</v>
      </c>
      <c r="K211">
        <f t="shared" ca="1" si="57"/>
        <v>891</v>
      </c>
      <c r="L211">
        <f t="shared" ca="1" si="58"/>
        <v>1346</v>
      </c>
      <c r="M211">
        <f t="shared" ca="1" si="59"/>
        <v>805</v>
      </c>
      <c r="N211">
        <f t="shared" ca="1" si="60"/>
        <v>1127</v>
      </c>
      <c r="O211">
        <f t="shared" ca="1" si="60"/>
        <v>1314</v>
      </c>
      <c r="P211">
        <f t="shared" ca="1" si="61"/>
        <v>855</v>
      </c>
      <c r="Q211" t="s">
        <v>155</v>
      </c>
      <c r="R211">
        <f t="shared" ca="1" si="62"/>
        <v>48</v>
      </c>
      <c r="S211">
        <f t="shared" ca="1" si="63"/>
        <v>83</v>
      </c>
      <c r="T211" t="s">
        <v>152</v>
      </c>
    </row>
    <row r="212" spans="1:20" x14ac:dyDescent="0.25">
      <c r="A212" s="1">
        <v>43676</v>
      </c>
      <c r="B212">
        <f t="shared" ca="1" si="48"/>
        <v>340</v>
      </c>
      <c r="C212">
        <f t="shared" ca="1" si="49"/>
        <v>5</v>
      </c>
      <c r="D212">
        <f t="shared" ca="1" si="50"/>
        <v>2</v>
      </c>
      <c r="E212">
        <f t="shared" ca="1" si="51"/>
        <v>1167</v>
      </c>
      <c r="F212">
        <f t="shared" ca="1" si="52"/>
        <v>2195</v>
      </c>
      <c r="G212">
        <f t="shared" ca="1" si="53"/>
        <v>42</v>
      </c>
      <c r="H212">
        <f t="shared" ca="1" si="54"/>
        <v>8</v>
      </c>
      <c r="I212">
        <f t="shared" ca="1" si="55"/>
        <v>80</v>
      </c>
      <c r="J212">
        <f t="shared" ca="1" si="56"/>
        <v>4</v>
      </c>
      <c r="K212">
        <f t="shared" ca="1" si="57"/>
        <v>595</v>
      </c>
      <c r="L212">
        <f t="shared" ca="1" si="58"/>
        <v>1301</v>
      </c>
      <c r="M212">
        <f t="shared" ca="1" si="59"/>
        <v>1430</v>
      </c>
      <c r="N212">
        <f t="shared" ca="1" si="60"/>
        <v>3861</v>
      </c>
      <c r="O212">
        <f t="shared" ca="1" si="60"/>
        <v>2906</v>
      </c>
      <c r="P212">
        <f t="shared" ca="1" si="61"/>
        <v>2619</v>
      </c>
      <c r="Q212" t="s">
        <v>148</v>
      </c>
      <c r="R212">
        <f t="shared" ca="1" si="62"/>
        <v>310</v>
      </c>
      <c r="S212">
        <f t="shared" ca="1" si="63"/>
        <v>237</v>
      </c>
      <c r="T212" t="s">
        <v>149</v>
      </c>
    </row>
    <row r="213" spans="1:20" x14ac:dyDescent="0.25">
      <c r="A213" s="1">
        <v>43677</v>
      </c>
      <c r="B213">
        <f t="shared" ca="1" si="48"/>
        <v>429</v>
      </c>
      <c r="C213">
        <f t="shared" ca="1" si="49"/>
        <v>18</v>
      </c>
      <c r="D213">
        <f t="shared" ca="1" si="50"/>
        <v>3</v>
      </c>
      <c r="E213">
        <f t="shared" ca="1" si="51"/>
        <v>1426</v>
      </c>
      <c r="F213">
        <f t="shared" ca="1" si="52"/>
        <v>1807</v>
      </c>
      <c r="G213">
        <f t="shared" ca="1" si="53"/>
        <v>15</v>
      </c>
      <c r="H213">
        <f t="shared" ca="1" si="54"/>
        <v>21</v>
      </c>
      <c r="I213">
        <f t="shared" ca="1" si="55"/>
        <v>98</v>
      </c>
      <c r="J213">
        <f t="shared" ca="1" si="56"/>
        <v>10</v>
      </c>
      <c r="K213">
        <f t="shared" ca="1" si="57"/>
        <v>313</v>
      </c>
      <c r="L213">
        <f t="shared" ca="1" si="58"/>
        <v>1187</v>
      </c>
      <c r="M213">
        <f t="shared" ca="1" si="59"/>
        <v>550</v>
      </c>
      <c r="N213">
        <f t="shared" ca="1" si="60"/>
        <v>2762</v>
      </c>
      <c r="O213">
        <f t="shared" ca="1" si="60"/>
        <v>976</v>
      </c>
      <c r="P213">
        <f t="shared" ca="1" si="61"/>
        <v>5121</v>
      </c>
      <c r="Q213" t="s">
        <v>150</v>
      </c>
      <c r="R213">
        <f t="shared" ca="1" si="62"/>
        <v>746</v>
      </c>
      <c r="S213">
        <f t="shared" ca="1" si="63"/>
        <v>94</v>
      </c>
      <c r="T213" t="s">
        <v>149</v>
      </c>
    </row>
    <row r="214" spans="1:20" x14ac:dyDescent="0.25">
      <c r="A214" s="1">
        <v>43678</v>
      </c>
      <c r="B214">
        <f t="shared" ca="1" si="48"/>
        <v>206</v>
      </c>
      <c r="C214">
        <f t="shared" ca="1" si="49"/>
        <v>5</v>
      </c>
      <c r="D214">
        <f t="shared" ca="1" si="50"/>
        <v>9</v>
      </c>
      <c r="E214">
        <f t="shared" ca="1" si="51"/>
        <v>1253</v>
      </c>
      <c r="F214">
        <f t="shared" ca="1" si="52"/>
        <v>2806</v>
      </c>
      <c r="G214">
        <f t="shared" ca="1" si="53"/>
        <v>18</v>
      </c>
      <c r="H214">
        <f t="shared" ca="1" si="54"/>
        <v>17</v>
      </c>
      <c r="I214">
        <f t="shared" ca="1" si="55"/>
        <v>96</v>
      </c>
      <c r="J214">
        <f t="shared" ca="1" si="56"/>
        <v>3</v>
      </c>
      <c r="K214">
        <f t="shared" ca="1" si="57"/>
        <v>1783</v>
      </c>
      <c r="L214">
        <f t="shared" ca="1" si="58"/>
        <v>1229</v>
      </c>
      <c r="M214">
        <f t="shared" ca="1" si="59"/>
        <v>1266</v>
      </c>
      <c r="N214">
        <f t="shared" ca="1" si="60"/>
        <v>121</v>
      </c>
      <c r="O214">
        <f t="shared" ca="1" si="60"/>
        <v>2022</v>
      </c>
      <c r="P214">
        <f t="shared" ca="1" si="61"/>
        <v>1259</v>
      </c>
      <c r="Q214" t="s">
        <v>151</v>
      </c>
      <c r="R214">
        <f t="shared" ca="1" si="62"/>
        <v>370</v>
      </c>
      <c r="S214">
        <f t="shared" ca="1" si="63"/>
        <v>249</v>
      </c>
      <c r="T214" t="s">
        <v>152</v>
      </c>
    </row>
    <row r="215" spans="1:20" x14ac:dyDescent="0.25">
      <c r="A215" s="1">
        <v>43679</v>
      </c>
      <c r="B215">
        <f t="shared" ca="1" si="48"/>
        <v>447</v>
      </c>
      <c r="C215">
        <f t="shared" ca="1" si="49"/>
        <v>5</v>
      </c>
      <c r="D215">
        <f t="shared" ca="1" si="50"/>
        <v>11</v>
      </c>
      <c r="E215">
        <f t="shared" ca="1" si="51"/>
        <v>1423</v>
      </c>
      <c r="F215">
        <f t="shared" ca="1" si="52"/>
        <v>2604</v>
      </c>
      <c r="G215">
        <f t="shared" ca="1" si="53"/>
        <v>16</v>
      </c>
      <c r="H215">
        <f t="shared" ca="1" si="54"/>
        <v>24</v>
      </c>
      <c r="I215">
        <f t="shared" ca="1" si="55"/>
        <v>76</v>
      </c>
      <c r="J215">
        <f t="shared" ca="1" si="56"/>
        <v>7</v>
      </c>
      <c r="K215">
        <f t="shared" ca="1" si="57"/>
        <v>1853</v>
      </c>
      <c r="L215">
        <f t="shared" ca="1" si="58"/>
        <v>971</v>
      </c>
      <c r="M215">
        <f t="shared" ca="1" si="59"/>
        <v>1698</v>
      </c>
      <c r="N215">
        <f t="shared" ca="1" si="60"/>
        <v>1480</v>
      </c>
      <c r="O215">
        <f t="shared" ca="1" si="60"/>
        <v>718</v>
      </c>
      <c r="P215">
        <f t="shared" ca="1" si="61"/>
        <v>1518</v>
      </c>
      <c r="Q215" t="s">
        <v>153</v>
      </c>
      <c r="R215">
        <f t="shared" ca="1" si="62"/>
        <v>794</v>
      </c>
      <c r="S215">
        <f t="shared" ca="1" si="63"/>
        <v>240</v>
      </c>
      <c r="T215" t="s">
        <v>149</v>
      </c>
    </row>
    <row r="216" spans="1:20" x14ac:dyDescent="0.25">
      <c r="A216" s="1">
        <v>43680</v>
      </c>
      <c r="B216">
        <f t="shared" ca="1" si="48"/>
        <v>329</v>
      </c>
      <c r="C216">
        <f t="shared" ca="1" si="49"/>
        <v>21</v>
      </c>
      <c r="D216">
        <f t="shared" ca="1" si="50"/>
        <v>11</v>
      </c>
      <c r="E216">
        <f t="shared" ca="1" si="51"/>
        <v>1044</v>
      </c>
      <c r="F216">
        <f t="shared" ca="1" si="52"/>
        <v>1557</v>
      </c>
      <c r="G216">
        <f t="shared" ca="1" si="53"/>
        <v>47</v>
      </c>
      <c r="H216">
        <f t="shared" ca="1" si="54"/>
        <v>4</v>
      </c>
      <c r="I216">
        <f t="shared" ca="1" si="55"/>
        <v>93</v>
      </c>
      <c r="J216">
        <f t="shared" ca="1" si="56"/>
        <v>4</v>
      </c>
      <c r="K216">
        <f t="shared" ca="1" si="57"/>
        <v>262</v>
      </c>
      <c r="L216">
        <f t="shared" ca="1" si="58"/>
        <v>1700</v>
      </c>
      <c r="M216">
        <f t="shared" ca="1" si="59"/>
        <v>370</v>
      </c>
      <c r="N216">
        <f t="shared" ca="1" si="60"/>
        <v>2572</v>
      </c>
      <c r="O216">
        <f t="shared" ca="1" si="60"/>
        <v>2107</v>
      </c>
      <c r="P216">
        <f t="shared" ca="1" si="61"/>
        <v>19</v>
      </c>
      <c r="Q216" t="s">
        <v>154</v>
      </c>
      <c r="R216">
        <f t="shared" ca="1" si="62"/>
        <v>318</v>
      </c>
      <c r="S216">
        <f t="shared" ca="1" si="63"/>
        <v>56</v>
      </c>
      <c r="T216" t="s">
        <v>149</v>
      </c>
    </row>
    <row r="217" spans="1:20" x14ac:dyDescent="0.25">
      <c r="A217" s="1">
        <v>43681</v>
      </c>
      <c r="B217">
        <f t="shared" ca="1" si="48"/>
        <v>183</v>
      </c>
      <c r="C217">
        <f t="shared" ca="1" si="49"/>
        <v>3</v>
      </c>
      <c r="D217">
        <f t="shared" ca="1" si="50"/>
        <v>17</v>
      </c>
      <c r="E217">
        <f t="shared" ca="1" si="51"/>
        <v>1323</v>
      </c>
      <c r="F217">
        <f t="shared" ca="1" si="52"/>
        <v>1532</v>
      </c>
      <c r="G217">
        <f t="shared" ca="1" si="53"/>
        <v>8</v>
      </c>
      <c r="H217">
        <f t="shared" ca="1" si="54"/>
        <v>4</v>
      </c>
      <c r="I217">
        <f t="shared" ca="1" si="55"/>
        <v>82</v>
      </c>
      <c r="J217">
        <f t="shared" ca="1" si="56"/>
        <v>4</v>
      </c>
      <c r="K217">
        <f t="shared" ca="1" si="57"/>
        <v>1101</v>
      </c>
      <c r="L217">
        <f t="shared" ca="1" si="58"/>
        <v>1549</v>
      </c>
      <c r="M217">
        <f t="shared" ca="1" si="59"/>
        <v>91</v>
      </c>
      <c r="N217">
        <f t="shared" ca="1" si="60"/>
        <v>4613</v>
      </c>
      <c r="O217">
        <f t="shared" ca="1" si="60"/>
        <v>1549</v>
      </c>
      <c r="P217">
        <f t="shared" ca="1" si="61"/>
        <v>1326</v>
      </c>
      <c r="Q217" t="s">
        <v>155</v>
      </c>
      <c r="R217">
        <f t="shared" ca="1" si="62"/>
        <v>178</v>
      </c>
      <c r="S217">
        <f t="shared" ca="1" si="63"/>
        <v>69</v>
      </c>
      <c r="T217" t="s">
        <v>152</v>
      </c>
    </row>
    <row r="218" spans="1:20" x14ac:dyDescent="0.25">
      <c r="A218" s="1">
        <v>43682</v>
      </c>
      <c r="B218">
        <f t="shared" ca="1" si="48"/>
        <v>404</v>
      </c>
      <c r="C218">
        <f t="shared" ca="1" si="49"/>
        <v>9</v>
      </c>
      <c r="D218">
        <f t="shared" ca="1" si="50"/>
        <v>7</v>
      </c>
      <c r="E218">
        <f t="shared" ca="1" si="51"/>
        <v>1697</v>
      </c>
      <c r="F218">
        <f t="shared" ca="1" si="52"/>
        <v>2963</v>
      </c>
      <c r="G218">
        <f t="shared" ca="1" si="53"/>
        <v>18</v>
      </c>
      <c r="H218">
        <f t="shared" ca="1" si="54"/>
        <v>11</v>
      </c>
      <c r="I218">
        <f t="shared" ca="1" si="55"/>
        <v>85</v>
      </c>
      <c r="J218">
        <f t="shared" ca="1" si="56"/>
        <v>0</v>
      </c>
      <c r="K218">
        <f t="shared" ca="1" si="57"/>
        <v>1418</v>
      </c>
      <c r="L218">
        <f t="shared" ca="1" si="58"/>
        <v>671</v>
      </c>
      <c r="M218">
        <f t="shared" ca="1" si="59"/>
        <v>1634</v>
      </c>
      <c r="N218">
        <f t="shared" ca="1" si="60"/>
        <v>2719</v>
      </c>
      <c r="O218">
        <f t="shared" ca="1" si="60"/>
        <v>4751</v>
      </c>
      <c r="P218">
        <f t="shared" ca="1" si="61"/>
        <v>716</v>
      </c>
      <c r="Q218" t="s">
        <v>148</v>
      </c>
      <c r="R218">
        <f t="shared" ca="1" si="62"/>
        <v>77</v>
      </c>
      <c r="S218">
        <f t="shared" ca="1" si="63"/>
        <v>197</v>
      </c>
      <c r="T218" t="s">
        <v>149</v>
      </c>
    </row>
    <row r="219" spans="1:20" x14ac:dyDescent="0.25">
      <c r="A219" s="1">
        <v>43683</v>
      </c>
      <c r="B219">
        <f t="shared" ca="1" si="48"/>
        <v>57</v>
      </c>
      <c r="C219">
        <f t="shared" ca="1" si="49"/>
        <v>17</v>
      </c>
      <c r="D219">
        <f t="shared" ca="1" si="50"/>
        <v>1</v>
      </c>
      <c r="E219">
        <f t="shared" ca="1" si="51"/>
        <v>1963</v>
      </c>
      <c r="F219">
        <f t="shared" ca="1" si="52"/>
        <v>2782</v>
      </c>
      <c r="G219">
        <f t="shared" ca="1" si="53"/>
        <v>0</v>
      </c>
      <c r="H219">
        <f t="shared" ca="1" si="54"/>
        <v>11</v>
      </c>
      <c r="I219">
        <f t="shared" ca="1" si="55"/>
        <v>95</v>
      </c>
      <c r="J219">
        <f t="shared" ca="1" si="56"/>
        <v>2</v>
      </c>
      <c r="K219">
        <f t="shared" ca="1" si="57"/>
        <v>237</v>
      </c>
      <c r="L219">
        <f t="shared" ca="1" si="58"/>
        <v>1449</v>
      </c>
      <c r="M219">
        <f t="shared" ca="1" si="59"/>
        <v>241</v>
      </c>
      <c r="N219">
        <f t="shared" ca="1" si="60"/>
        <v>4729</v>
      </c>
      <c r="O219">
        <f t="shared" ca="1" si="60"/>
        <v>2794</v>
      </c>
      <c r="P219">
        <f t="shared" ca="1" si="61"/>
        <v>2778</v>
      </c>
      <c r="Q219" t="s">
        <v>150</v>
      </c>
      <c r="R219">
        <f t="shared" ca="1" si="62"/>
        <v>528</v>
      </c>
      <c r="S219">
        <f t="shared" ca="1" si="63"/>
        <v>140</v>
      </c>
      <c r="T219" t="s">
        <v>149</v>
      </c>
    </row>
    <row r="220" spans="1:20" x14ac:dyDescent="0.25">
      <c r="A220" s="1">
        <v>43684</v>
      </c>
      <c r="B220">
        <f t="shared" ca="1" si="48"/>
        <v>243</v>
      </c>
      <c r="C220">
        <f t="shared" ca="1" si="49"/>
        <v>10</v>
      </c>
      <c r="D220">
        <f t="shared" ca="1" si="50"/>
        <v>17</v>
      </c>
      <c r="E220">
        <f t="shared" ca="1" si="51"/>
        <v>1284</v>
      </c>
      <c r="F220">
        <f t="shared" ca="1" si="52"/>
        <v>2833</v>
      </c>
      <c r="G220">
        <f t="shared" ca="1" si="53"/>
        <v>19</v>
      </c>
      <c r="H220">
        <f t="shared" ca="1" si="54"/>
        <v>21</v>
      </c>
      <c r="I220">
        <f t="shared" ca="1" si="55"/>
        <v>81</v>
      </c>
      <c r="J220">
        <f t="shared" ca="1" si="56"/>
        <v>0</v>
      </c>
      <c r="K220">
        <f t="shared" ca="1" si="57"/>
        <v>1919</v>
      </c>
      <c r="L220">
        <f t="shared" ca="1" si="58"/>
        <v>513</v>
      </c>
      <c r="M220">
        <f t="shared" ca="1" si="59"/>
        <v>1153</v>
      </c>
      <c r="N220">
        <f t="shared" ca="1" si="60"/>
        <v>1341</v>
      </c>
      <c r="O220">
        <f t="shared" ca="1" si="60"/>
        <v>4945</v>
      </c>
      <c r="P220">
        <f t="shared" ca="1" si="61"/>
        <v>3772</v>
      </c>
      <c r="Q220" t="s">
        <v>151</v>
      </c>
      <c r="R220">
        <f t="shared" ca="1" si="62"/>
        <v>312</v>
      </c>
      <c r="S220">
        <f t="shared" ca="1" si="63"/>
        <v>122</v>
      </c>
      <c r="T220" t="s">
        <v>152</v>
      </c>
    </row>
    <row r="221" spans="1:20" x14ac:dyDescent="0.25">
      <c r="A221" s="1">
        <v>43685</v>
      </c>
      <c r="B221">
        <f t="shared" ca="1" si="48"/>
        <v>74</v>
      </c>
      <c r="C221">
        <f t="shared" ca="1" si="49"/>
        <v>22</v>
      </c>
      <c r="D221">
        <f t="shared" ca="1" si="50"/>
        <v>17</v>
      </c>
      <c r="E221">
        <f t="shared" ca="1" si="51"/>
        <v>1145</v>
      </c>
      <c r="F221">
        <f t="shared" ca="1" si="52"/>
        <v>2448</v>
      </c>
      <c r="G221">
        <f t="shared" ca="1" si="53"/>
        <v>7</v>
      </c>
      <c r="H221">
        <f t="shared" ca="1" si="54"/>
        <v>21</v>
      </c>
      <c r="I221">
        <f t="shared" ca="1" si="55"/>
        <v>83</v>
      </c>
      <c r="J221">
        <f t="shared" ca="1" si="56"/>
        <v>0</v>
      </c>
      <c r="K221">
        <f t="shared" ca="1" si="57"/>
        <v>1125</v>
      </c>
      <c r="L221">
        <f t="shared" ca="1" si="58"/>
        <v>1041</v>
      </c>
      <c r="M221">
        <f t="shared" ca="1" si="59"/>
        <v>848</v>
      </c>
      <c r="N221">
        <f t="shared" ca="1" si="60"/>
        <v>2296</v>
      </c>
      <c r="O221">
        <f t="shared" ca="1" si="60"/>
        <v>1406</v>
      </c>
      <c r="P221">
        <f t="shared" ca="1" si="61"/>
        <v>782</v>
      </c>
      <c r="Q221" t="s">
        <v>153</v>
      </c>
      <c r="R221">
        <f t="shared" ca="1" si="62"/>
        <v>343</v>
      </c>
      <c r="S221">
        <f t="shared" ca="1" si="63"/>
        <v>148</v>
      </c>
      <c r="T221" t="s">
        <v>149</v>
      </c>
    </row>
    <row r="222" spans="1:20" x14ac:dyDescent="0.25">
      <c r="A222" s="1">
        <v>43686</v>
      </c>
      <c r="B222">
        <f t="shared" ca="1" si="48"/>
        <v>64</v>
      </c>
      <c r="C222">
        <f t="shared" ca="1" si="49"/>
        <v>14</v>
      </c>
      <c r="D222">
        <f t="shared" ca="1" si="50"/>
        <v>5</v>
      </c>
      <c r="E222">
        <f t="shared" ca="1" si="51"/>
        <v>1034</v>
      </c>
      <c r="F222">
        <f t="shared" ca="1" si="52"/>
        <v>2218</v>
      </c>
      <c r="G222">
        <f t="shared" ca="1" si="53"/>
        <v>10</v>
      </c>
      <c r="H222">
        <f t="shared" ca="1" si="54"/>
        <v>19</v>
      </c>
      <c r="I222">
        <f t="shared" ca="1" si="55"/>
        <v>89</v>
      </c>
      <c r="J222">
        <f t="shared" ca="1" si="56"/>
        <v>1</v>
      </c>
      <c r="K222">
        <f t="shared" ca="1" si="57"/>
        <v>1938</v>
      </c>
      <c r="L222">
        <f t="shared" ca="1" si="58"/>
        <v>1822</v>
      </c>
      <c r="M222">
        <f t="shared" ca="1" si="59"/>
        <v>542</v>
      </c>
      <c r="N222">
        <f t="shared" ca="1" si="60"/>
        <v>2875</v>
      </c>
      <c r="O222">
        <f t="shared" ca="1" si="60"/>
        <v>2905</v>
      </c>
      <c r="P222">
        <f t="shared" ca="1" si="61"/>
        <v>2369</v>
      </c>
      <c r="Q222" t="s">
        <v>154</v>
      </c>
      <c r="R222">
        <f t="shared" ca="1" si="62"/>
        <v>340</v>
      </c>
      <c r="S222">
        <f t="shared" ca="1" si="63"/>
        <v>35</v>
      </c>
      <c r="T222" t="s">
        <v>149</v>
      </c>
    </row>
    <row r="223" spans="1:20" x14ac:dyDescent="0.25">
      <c r="A223" s="1">
        <v>43687</v>
      </c>
      <c r="B223">
        <f t="shared" ca="1" si="48"/>
        <v>483</v>
      </c>
      <c r="C223">
        <f t="shared" ca="1" si="49"/>
        <v>5</v>
      </c>
      <c r="D223">
        <f t="shared" ca="1" si="50"/>
        <v>9</v>
      </c>
      <c r="E223">
        <f t="shared" ca="1" si="51"/>
        <v>1271</v>
      </c>
      <c r="F223">
        <f t="shared" ca="1" si="52"/>
        <v>1893</v>
      </c>
      <c r="G223">
        <f t="shared" ca="1" si="53"/>
        <v>49</v>
      </c>
      <c r="H223">
        <f t="shared" ca="1" si="54"/>
        <v>24</v>
      </c>
      <c r="I223">
        <f t="shared" ca="1" si="55"/>
        <v>82</v>
      </c>
      <c r="J223">
        <f t="shared" ca="1" si="56"/>
        <v>5</v>
      </c>
      <c r="K223">
        <f t="shared" ca="1" si="57"/>
        <v>1234</v>
      </c>
      <c r="L223">
        <f t="shared" ca="1" si="58"/>
        <v>943</v>
      </c>
      <c r="M223">
        <f t="shared" ca="1" si="59"/>
        <v>886</v>
      </c>
      <c r="N223">
        <f t="shared" ca="1" si="60"/>
        <v>4242</v>
      </c>
      <c r="O223">
        <f t="shared" ca="1" si="60"/>
        <v>4460</v>
      </c>
      <c r="P223">
        <f t="shared" ca="1" si="61"/>
        <v>2681</v>
      </c>
      <c r="Q223" t="s">
        <v>155</v>
      </c>
      <c r="R223">
        <f t="shared" ca="1" si="62"/>
        <v>479</v>
      </c>
      <c r="S223">
        <f t="shared" ca="1" si="63"/>
        <v>168</v>
      </c>
      <c r="T223" t="s">
        <v>152</v>
      </c>
    </row>
    <row r="224" spans="1:20" x14ac:dyDescent="0.25">
      <c r="A224" s="1">
        <v>43688</v>
      </c>
      <c r="B224">
        <f t="shared" ca="1" si="48"/>
        <v>20</v>
      </c>
      <c r="C224">
        <f t="shared" ca="1" si="49"/>
        <v>21</v>
      </c>
      <c r="D224">
        <f t="shared" ca="1" si="50"/>
        <v>13</v>
      </c>
      <c r="E224">
        <f t="shared" ca="1" si="51"/>
        <v>1334</v>
      </c>
      <c r="F224">
        <f t="shared" ca="1" si="52"/>
        <v>2729</v>
      </c>
      <c r="G224">
        <f t="shared" ca="1" si="53"/>
        <v>0</v>
      </c>
      <c r="H224">
        <f t="shared" ca="1" si="54"/>
        <v>4</v>
      </c>
      <c r="I224">
        <f t="shared" ca="1" si="55"/>
        <v>76</v>
      </c>
      <c r="J224">
        <f t="shared" ca="1" si="56"/>
        <v>9</v>
      </c>
      <c r="K224">
        <f t="shared" ca="1" si="57"/>
        <v>1653</v>
      </c>
      <c r="L224">
        <f t="shared" ca="1" si="58"/>
        <v>1227</v>
      </c>
      <c r="M224">
        <f t="shared" ca="1" si="59"/>
        <v>704</v>
      </c>
      <c r="N224">
        <f t="shared" ca="1" si="60"/>
        <v>2140</v>
      </c>
      <c r="O224">
        <f t="shared" ca="1" si="60"/>
        <v>1960</v>
      </c>
      <c r="P224">
        <f t="shared" ca="1" si="61"/>
        <v>2891</v>
      </c>
      <c r="Q224" t="s">
        <v>148</v>
      </c>
      <c r="R224">
        <f t="shared" ca="1" si="62"/>
        <v>286</v>
      </c>
      <c r="S224">
        <f t="shared" ca="1" si="63"/>
        <v>214</v>
      </c>
      <c r="T224" t="s">
        <v>149</v>
      </c>
    </row>
    <row r="225" spans="1:20" x14ac:dyDescent="0.25">
      <c r="A225" s="1">
        <v>43689</v>
      </c>
      <c r="B225">
        <f t="shared" ca="1" si="48"/>
        <v>79</v>
      </c>
      <c r="C225">
        <f t="shared" ca="1" si="49"/>
        <v>16</v>
      </c>
      <c r="D225">
        <f t="shared" ca="1" si="50"/>
        <v>2</v>
      </c>
      <c r="E225">
        <f t="shared" ca="1" si="51"/>
        <v>1505</v>
      </c>
      <c r="F225">
        <f t="shared" ca="1" si="52"/>
        <v>1705</v>
      </c>
      <c r="G225">
        <f t="shared" ca="1" si="53"/>
        <v>2</v>
      </c>
      <c r="H225">
        <f t="shared" ca="1" si="54"/>
        <v>17</v>
      </c>
      <c r="I225">
        <f t="shared" ca="1" si="55"/>
        <v>89</v>
      </c>
      <c r="J225">
        <f t="shared" ca="1" si="56"/>
        <v>4</v>
      </c>
      <c r="K225">
        <f t="shared" ca="1" si="57"/>
        <v>1480</v>
      </c>
      <c r="L225">
        <f t="shared" ca="1" si="58"/>
        <v>1031</v>
      </c>
      <c r="M225">
        <f t="shared" ca="1" si="59"/>
        <v>1240</v>
      </c>
      <c r="N225">
        <f t="shared" ca="1" si="60"/>
        <v>3871</v>
      </c>
      <c r="O225">
        <f t="shared" ca="1" si="60"/>
        <v>2079</v>
      </c>
      <c r="P225">
        <f t="shared" ca="1" si="61"/>
        <v>333</v>
      </c>
      <c r="Q225" t="s">
        <v>150</v>
      </c>
      <c r="R225">
        <f t="shared" ca="1" si="62"/>
        <v>390</v>
      </c>
      <c r="S225">
        <f t="shared" ca="1" si="63"/>
        <v>2</v>
      </c>
      <c r="T225" t="s">
        <v>149</v>
      </c>
    </row>
    <row r="226" spans="1:20" x14ac:dyDescent="0.25">
      <c r="A226" s="1">
        <v>43690</v>
      </c>
      <c r="B226">
        <f t="shared" ca="1" si="48"/>
        <v>55</v>
      </c>
      <c r="C226">
        <f t="shared" ca="1" si="49"/>
        <v>11</v>
      </c>
      <c r="D226">
        <f t="shared" ca="1" si="50"/>
        <v>11</v>
      </c>
      <c r="E226">
        <f t="shared" ca="1" si="51"/>
        <v>1806</v>
      </c>
      <c r="F226">
        <f t="shared" ca="1" si="52"/>
        <v>2428</v>
      </c>
      <c r="G226">
        <f t="shared" ca="1" si="53"/>
        <v>11</v>
      </c>
      <c r="H226">
        <f t="shared" ca="1" si="54"/>
        <v>11</v>
      </c>
      <c r="I226">
        <f t="shared" ca="1" si="55"/>
        <v>84</v>
      </c>
      <c r="J226">
        <f t="shared" ca="1" si="56"/>
        <v>10</v>
      </c>
      <c r="K226">
        <f t="shared" ca="1" si="57"/>
        <v>1002</v>
      </c>
      <c r="L226">
        <f t="shared" ca="1" si="58"/>
        <v>522</v>
      </c>
      <c r="M226">
        <f t="shared" ca="1" si="59"/>
        <v>412</v>
      </c>
      <c r="N226">
        <f t="shared" ca="1" si="60"/>
        <v>1809</v>
      </c>
      <c r="O226">
        <f t="shared" ca="1" si="60"/>
        <v>1471</v>
      </c>
      <c r="P226">
        <f t="shared" ca="1" si="61"/>
        <v>32</v>
      </c>
      <c r="Q226" t="s">
        <v>151</v>
      </c>
      <c r="R226">
        <f t="shared" ca="1" si="62"/>
        <v>90</v>
      </c>
      <c r="S226">
        <f t="shared" ca="1" si="63"/>
        <v>235</v>
      </c>
      <c r="T226" t="s">
        <v>152</v>
      </c>
    </row>
    <row r="227" spans="1:20" x14ac:dyDescent="0.25">
      <c r="A227" s="1">
        <v>43691</v>
      </c>
      <c r="B227">
        <f t="shared" ca="1" si="48"/>
        <v>126</v>
      </c>
      <c r="C227">
        <f t="shared" ca="1" si="49"/>
        <v>21</v>
      </c>
      <c r="D227">
        <f t="shared" ca="1" si="50"/>
        <v>15</v>
      </c>
      <c r="E227">
        <f t="shared" ca="1" si="51"/>
        <v>1566</v>
      </c>
      <c r="F227">
        <f t="shared" ca="1" si="52"/>
        <v>2626</v>
      </c>
      <c r="G227">
        <f t="shared" ca="1" si="53"/>
        <v>35</v>
      </c>
      <c r="H227">
        <f t="shared" ca="1" si="54"/>
        <v>8</v>
      </c>
      <c r="I227">
        <f t="shared" ca="1" si="55"/>
        <v>81</v>
      </c>
      <c r="J227">
        <f t="shared" ca="1" si="56"/>
        <v>4</v>
      </c>
      <c r="K227">
        <f t="shared" ca="1" si="57"/>
        <v>1938</v>
      </c>
      <c r="L227">
        <f t="shared" ca="1" si="58"/>
        <v>1476</v>
      </c>
      <c r="M227">
        <f t="shared" ca="1" si="59"/>
        <v>935</v>
      </c>
      <c r="N227">
        <f t="shared" ca="1" si="60"/>
        <v>498</v>
      </c>
      <c r="O227">
        <f t="shared" ca="1" si="60"/>
        <v>3822</v>
      </c>
      <c r="P227">
        <f t="shared" ca="1" si="61"/>
        <v>1457</v>
      </c>
      <c r="Q227" t="s">
        <v>153</v>
      </c>
      <c r="R227">
        <f t="shared" ca="1" si="62"/>
        <v>702</v>
      </c>
      <c r="S227">
        <f t="shared" ca="1" si="63"/>
        <v>0</v>
      </c>
      <c r="T227" t="s">
        <v>149</v>
      </c>
    </row>
    <row r="228" spans="1:20" x14ac:dyDescent="0.25">
      <c r="A228" s="1">
        <v>43692</v>
      </c>
      <c r="B228">
        <f t="shared" ca="1" si="48"/>
        <v>187</v>
      </c>
      <c r="C228">
        <f t="shared" ca="1" si="49"/>
        <v>19</v>
      </c>
      <c r="D228">
        <f t="shared" ca="1" si="50"/>
        <v>9</v>
      </c>
      <c r="E228">
        <f t="shared" ca="1" si="51"/>
        <v>1958</v>
      </c>
      <c r="F228">
        <f t="shared" ca="1" si="52"/>
        <v>2973</v>
      </c>
      <c r="G228">
        <f t="shared" ca="1" si="53"/>
        <v>39</v>
      </c>
      <c r="H228">
        <f t="shared" ca="1" si="54"/>
        <v>16</v>
      </c>
      <c r="I228">
        <f t="shared" ca="1" si="55"/>
        <v>95</v>
      </c>
      <c r="J228">
        <f t="shared" ca="1" si="56"/>
        <v>8</v>
      </c>
      <c r="K228">
        <f t="shared" ca="1" si="57"/>
        <v>1371</v>
      </c>
      <c r="L228">
        <f t="shared" ca="1" si="58"/>
        <v>1318</v>
      </c>
      <c r="M228">
        <f t="shared" ca="1" si="59"/>
        <v>760</v>
      </c>
      <c r="N228">
        <f t="shared" ca="1" si="60"/>
        <v>3721</v>
      </c>
      <c r="O228">
        <f t="shared" ca="1" si="60"/>
        <v>2124</v>
      </c>
      <c r="P228">
        <f t="shared" ca="1" si="61"/>
        <v>113</v>
      </c>
      <c r="Q228" t="s">
        <v>154</v>
      </c>
      <c r="R228">
        <f t="shared" ca="1" si="62"/>
        <v>558</v>
      </c>
      <c r="S228">
        <f t="shared" ca="1" si="63"/>
        <v>220</v>
      </c>
      <c r="T228" t="s">
        <v>149</v>
      </c>
    </row>
    <row r="229" spans="1:20" x14ac:dyDescent="0.25">
      <c r="A229" s="1">
        <v>43693</v>
      </c>
      <c r="B229">
        <f t="shared" ca="1" si="48"/>
        <v>228</v>
      </c>
      <c r="C229">
        <f t="shared" ca="1" si="49"/>
        <v>6</v>
      </c>
      <c r="D229">
        <f t="shared" ca="1" si="50"/>
        <v>11</v>
      </c>
      <c r="E229">
        <f t="shared" ca="1" si="51"/>
        <v>1271</v>
      </c>
      <c r="F229">
        <f t="shared" ca="1" si="52"/>
        <v>1637</v>
      </c>
      <c r="G229">
        <f t="shared" ca="1" si="53"/>
        <v>33</v>
      </c>
      <c r="H229">
        <f t="shared" ca="1" si="54"/>
        <v>6</v>
      </c>
      <c r="I229">
        <f t="shared" ca="1" si="55"/>
        <v>78</v>
      </c>
      <c r="J229">
        <f t="shared" ca="1" si="56"/>
        <v>5</v>
      </c>
      <c r="K229">
        <f t="shared" ca="1" si="57"/>
        <v>1792</v>
      </c>
      <c r="L229">
        <f t="shared" ca="1" si="58"/>
        <v>1817</v>
      </c>
      <c r="M229">
        <f t="shared" ca="1" si="59"/>
        <v>1565</v>
      </c>
      <c r="N229">
        <f t="shared" ca="1" si="60"/>
        <v>1897</v>
      </c>
      <c r="O229">
        <f t="shared" ca="1" si="60"/>
        <v>2815</v>
      </c>
      <c r="P229">
        <f t="shared" ca="1" si="61"/>
        <v>3936</v>
      </c>
      <c r="Q229" t="s">
        <v>155</v>
      </c>
      <c r="R229">
        <f t="shared" ca="1" si="62"/>
        <v>159</v>
      </c>
      <c r="S229">
        <f t="shared" ca="1" si="63"/>
        <v>67</v>
      </c>
      <c r="T229" t="s">
        <v>152</v>
      </c>
    </row>
    <row r="230" spans="1:20" x14ac:dyDescent="0.25">
      <c r="A230" s="1">
        <v>43694</v>
      </c>
      <c r="B230">
        <f t="shared" ca="1" si="48"/>
        <v>284</v>
      </c>
      <c r="C230">
        <f t="shared" ca="1" si="49"/>
        <v>9</v>
      </c>
      <c r="D230">
        <f t="shared" ca="1" si="50"/>
        <v>7</v>
      </c>
      <c r="E230">
        <f t="shared" ca="1" si="51"/>
        <v>1825</v>
      </c>
      <c r="F230">
        <f t="shared" ca="1" si="52"/>
        <v>2861</v>
      </c>
      <c r="G230">
        <f t="shared" ca="1" si="53"/>
        <v>32</v>
      </c>
      <c r="H230">
        <f t="shared" ca="1" si="54"/>
        <v>2</v>
      </c>
      <c r="I230">
        <f t="shared" ca="1" si="55"/>
        <v>97</v>
      </c>
      <c r="J230">
        <f t="shared" ca="1" si="56"/>
        <v>8</v>
      </c>
      <c r="K230">
        <f t="shared" ca="1" si="57"/>
        <v>1930</v>
      </c>
      <c r="L230">
        <f t="shared" ca="1" si="58"/>
        <v>1278</v>
      </c>
      <c r="M230">
        <f t="shared" ca="1" si="59"/>
        <v>136</v>
      </c>
      <c r="N230">
        <f t="shared" ca="1" si="60"/>
        <v>2411</v>
      </c>
      <c r="O230">
        <f t="shared" ca="1" si="60"/>
        <v>1427</v>
      </c>
      <c r="P230">
        <f t="shared" ca="1" si="61"/>
        <v>3289</v>
      </c>
      <c r="Q230" t="s">
        <v>148</v>
      </c>
      <c r="R230">
        <f t="shared" ca="1" si="62"/>
        <v>387</v>
      </c>
      <c r="S230">
        <f t="shared" ca="1" si="63"/>
        <v>95</v>
      </c>
      <c r="T230" t="s">
        <v>149</v>
      </c>
    </row>
    <row r="231" spans="1:20" x14ac:dyDescent="0.25">
      <c r="A231" s="1">
        <v>43695</v>
      </c>
      <c r="B231">
        <f t="shared" ca="1" si="48"/>
        <v>176</v>
      </c>
      <c r="C231">
        <f t="shared" ca="1" si="49"/>
        <v>16</v>
      </c>
      <c r="D231">
        <f t="shared" ca="1" si="50"/>
        <v>5</v>
      </c>
      <c r="E231">
        <f t="shared" ca="1" si="51"/>
        <v>1254</v>
      </c>
      <c r="F231">
        <f t="shared" ca="1" si="52"/>
        <v>2123</v>
      </c>
      <c r="G231">
        <f t="shared" ca="1" si="53"/>
        <v>23</v>
      </c>
      <c r="H231">
        <f t="shared" ca="1" si="54"/>
        <v>3</v>
      </c>
      <c r="I231">
        <f t="shared" ca="1" si="55"/>
        <v>99</v>
      </c>
      <c r="J231">
        <f t="shared" ca="1" si="56"/>
        <v>5</v>
      </c>
      <c r="K231">
        <f t="shared" ca="1" si="57"/>
        <v>482</v>
      </c>
      <c r="L231">
        <f t="shared" ca="1" si="58"/>
        <v>1286</v>
      </c>
      <c r="M231">
        <f t="shared" ca="1" si="59"/>
        <v>432</v>
      </c>
      <c r="N231">
        <f t="shared" ca="1" si="60"/>
        <v>1245</v>
      </c>
      <c r="O231">
        <f t="shared" ca="1" si="60"/>
        <v>4134</v>
      </c>
      <c r="P231">
        <f t="shared" ca="1" si="61"/>
        <v>3343</v>
      </c>
      <c r="Q231" t="s">
        <v>150</v>
      </c>
      <c r="R231">
        <f t="shared" ca="1" si="62"/>
        <v>190</v>
      </c>
      <c r="S231">
        <f t="shared" ca="1" si="63"/>
        <v>191</v>
      </c>
      <c r="T231" t="s">
        <v>149</v>
      </c>
    </row>
    <row r="232" spans="1:20" x14ac:dyDescent="0.25">
      <c r="A232" s="1">
        <v>43696</v>
      </c>
      <c r="B232">
        <f t="shared" ca="1" si="48"/>
        <v>224</v>
      </c>
      <c r="C232">
        <f t="shared" ca="1" si="49"/>
        <v>9</v>
      </c>
      <c r="D232">
        <f t="shared" ca="1" si="50"/>
        <v>17</v>
      </c>
      <c r="E232">
        <f t="shared" ca="1" si="51"/>
        <v>1923</v>
      </c>
      <c r="F232">
        <f t="shared" ca="1" si="52"/>
        <v>1833</v>
      </c>
      <c r="G232">
        <f t="shared" ca="1" si="53"/>
        <v>35</v>
      </c>
      <c r="H232">
        <f t="shared" ca="1" si="54"/>
        <v>4</v>
      </c>
      <c r="I232">
        <f t="shared" ca="1" si="55"/>
        <v>80</v>
      </c>
      <c r="J232">
        <f t="shared" ca="1" si="56"/>
        <v>9</v>
      </c>
      <c r="K232">
        <f t="shared" ca="1" si="57"/>
        <v>925</v>
      </c>
      <c r="L232">
        <f t="shared" ca="1" si="58"/>
        <v>1002</v>
      </c>
      <c r="M232">
        <f t="shared" ca="1" si="59"/>
        <v>1624</v>
      </c>
      <c r="N232">
        <f t="shared" ca="1" si="60"/>
        <v>672</v>
      </c>
      <c r="O232">
        <f t="shared" ca="1" si="60"/>
        <v>2320</v>
      </c>
      <c r="P232">
        <f t="shared" ca="1" si="61"/>
        <v>3695</v>
      </c>
      <c r="Q232" t="s">
        <v>151</v>
      </c>
      <c r="R232">
        <f t="shared" ca="1" si="62"/>
        <v>371</v>
      </c>
      <c r="S232">
        <f t="shared" ca="1" si="63"/>
        <v>202</v>
      </c>
      <c r="T232" t="s">
        <v>152</v>
      </c>
    </row>
    <row r="233" spans="1:20" x14ac:dyDescent="0.25">
      <c r="A233" s="1">
        <v>43697</v>
      </c>
      <c r="B233">
        <f t="shared" ca="1" si="48"/>
        <v>131</v>
      </c>
      <c r="C233">
        <f t="shared" ca="1" si="49"/>
        <v>16</v>
      </c>
      <c r="D233">
        <f t="shared" ca="1" si="50"/>
        <v>17</v>
      </c>
      <c r="E233">
        <f t="shared" ca="1" si="51"/>
        <v>1838</v>
      </c>
      <c r="F233">
        <f t="shared" ca="1" si="52"/>
        <v>2088</v>
      </c>
      <c r="G233">
        <f t="shared" ca="1" si="53"/>
        <v>48</v>
      </c>
      <c r="H233">
        <f t="shared" ca="1" si="54"/>
        <v>12</v>
      </c>
      <c r="I233">
        <f t="shared" ca="1" si="55"/>
        <v>85</v>
      </c>
      <c r="J233">
        <f t="shared" ca="1" si="56"/>
        <v>0</v>
      </c>
      <c r="K233">
        <f t="shared" ca="1" si="57"/>
        <v>756</v>
      </c>
      <c r="L233">
        <f t="shared" ca="1" si="58"/>
        <v>1654</v>
      </c>
      <c r="M233">
        <f t="shared" ca="1" si="59"/>
        <v>952</v>
      </c>
      <c r="N233">
        <f t="shared" ca="1" si="60"/>
        <v>139</v>
      </c>
      <c r="O233">
        <f t="shared" ca="1" si="60"/>
        <v>4358</v>
      </c>
      <c r="P233">
        <f t="shared" ca="1" si="61"/>
        <v>4464</v>
      </c>
      <c r="Q233" t="s">
        <v>153</v>
      </c>
      <c r="R233">
        <f t="shared" ca="1" si="62"/>
        <v>236</v>
      </c>
      <c r="S233">
        <f t="shared" ca="1" si="63"/>
        <v>63</v>
      </c>
      <c r="T233" t="s">
        <v>149</v>
      </c>
    </row>
    <row r="234" spans="1:20" x14ac:dyDescent="0.25">
      <c r="A234" s="1">
        <v>43698</v>
      </c>
      <c r="B234">
        <f t="shared" ca="1" si="48"/>
        <v>57</v>
      </c>
      <c r="C234">
        <f t="shared" ca="1" si="49"/>
        <v>4</v>
      </c>
      <c r="D234">
        <f t="shared" ca="1" si="50"/>
        <v>12</v>
      </c>
      <c r="E234">
        <f t="shared" ca="1" si="51"/>
        <v>1959</v>
      </c>
      <c r="F234">
        <f t="shared" ca="1" si="52"/>
        <v>2615</v>
      </c>
      <c r="G234">
        <f t="shared" ca="1" si="53"/>
        <v>34</v>
      </c>
      <c r="H234">
        <f t="shared" ca="1" si="54"/>
        <v>0</v>
      </c>
      <c r="I234">
        <f t="shared" ca="1" si="55"/>
        <v>98</v>
      </c>
      <c r="J234">
        <f t="shared" ca="1" si="56"/>
        <v>1</v>
      </c>
      <c r="K234">
        <f t="shared" ca="1" si="57"/>
        <v>1356</v>
      </c>
      <c r="L234">
        <f t="shared" ca="1" si="58"/>
        <v>1696</v>
      </c>
      <c r="M234">
        <f t="shared" ca="1" si="59"/>
        <v>1645</v>
      </c>
      <c r="N234">
        <f t="shared" ca="1" si="60"/>
        <v>163</v>
      </c>
      <c r="O234">
        <f t="shared" ca="1" si="60"/>
        <v>3724</v>
      </c>
      <c r="P234">
        <f t="shared" ca="1" si="61"/>
        <v>2611</v>
      </c>
      <c r="Q234" t="s">
        <v>154</v>
      </c>
      <c r="R234">
        <f t="shared" ca="1" si="62"/>
        <v>420</v>
      </c>
      <c r="S234">
        <f t="shared" ca="1" si="63"/>
        <v>185</v>
      </c>
      <c r="T234" t="s">
        <v>149</v>
      </c>
    </row>
    <row r="235" spans="1:20" x14ac:dyDescent="0.25">
      <c r="A235" s="1">
        <v>43699</v>
      </c>
      <c r="B235">
        <f t="shared" ca="1" si="48"/>
        <v>80</v>
      </c>
      <c r="C235">
        <f t="shared" ca="1" si="49"/>
        <v>18</v>
      </c>
      <c r="D235">
        <f t="shared" ca="1" si="50"/>
        <v>18</v>
      </c>
      <c r="E235">
        <f t="shared" ca="1" si="51"/>
        <v>1056</v>
      </c>
      <c r="F235">
        <f t="shared" ca="1" si="52"/>
        <v>2371</v>
      </c>
      <c r="G235">
        <f t="shared" ca="1" si="53"/>
        <v>10</v>
      </c>
      <c r="H235">
        <f t="shared" ca="1" si="54"/>
        <v>8</v>
      </c>
      <c r="I235">
        <f t="shared" ca="1" si="55"/>
        <v>94</v>
      </c>
      <c r="J235">
        <f t="shared" ca="1" si="56"/>
        <v>4</v>
      </c>
      <c r="K235">
        <f t="shared" ca="1" si="57"/>
        <v>728</v>
      </c>
      <c r="L235">
        <f t="shared" ca="1" si="58"/>
        <v>1201</v>
      </c>
      <c r="M235">
        <f t="shared" ca="1" si="59"/>
        <v>95</v>
      </c>
      <c r="N235">
        <f t="shared" ca="1" si="60"/>
        <v>4963</v>
      </c>
      <c r="O235">
        <f t="shared" ca="1" si="60"/>
        <v>4071</v>
      </c>
      <c r="P235">
        <f t="shared" ca="1" si="61"/>
        <v>785</v>
      </c>
      <c r="Q235" t="s">
        <v>155</v>
      </c>
      <c r="R235">
        <f t="shared" ca="1" si="62"/>
        <v>270</v>
      </c>
      <c r="S235">
        <f t="shared" ca="1" si="63"/>
        <v>121</v>
      </c>
      <c r="T235" t="s">
        <v>152</v>
      </c>
    </row>
    <row r="236" spans="1:20" x14ac:dyDescent="0.25">
      <c r="A236" s="1">
        <v>43700</v>
      </c>
      <c r="B236">
        <f t="shared" ca="1" si="48"/>
        <v>56</v>
      </c>
      <c r="C236">
        <f t="shared" ca="1" si="49"/>
        <v>11</v>
      </c>
      <c r="D236">
        <f t="shared" ca="1" si="50"/>
        <v>9</v>
      </c>
      <c r="E236">
        <f t="shared" ca="1" si="51"/>
        <v>1373</v>
      </c>
      <c r="F236">
        <f t="shared" ca="1" si="52"/>
        <v>1846</v>
      </c>
      <c r="G236">
        <f t="shared" ca="1" si="53"/>
        <v>11</v>
      </c>
      <c r="H236">
        <f t="shared" ca="1" si="54"/>
        <v>6</v>
      </c>
      <c r="I236">
        <f t="shared" ca="1" si="55"/>
        <v>80</v>
      </c>
      <c r="J236">
        <f t="shared" ca="1" si="56"/>
        <v>6</v>
      </c>
      <c r="K236">
        <f t="shared" ca="1" si="57"/>
        <v>1789</v>
      </c>
      <c r="L236">
        <f t="shared" ca="1" si="58"/>
        <v>1149</v>
      </c>
      <c r="M236">
        <f t="shared" ca="1" si="59"/>
        <v>209</v>
      </c>
      <c r="N236">
        <f t="shared" ca="1" si="60"/>
        <v>4560</v>
      </c>
      <c r="O236">
        <f t="shared" ca="1" si="60"/>
        <v>1607</v>
      </c>
      <c r="P236">
        <f t="shared" ca="1" si="61"/>
        <v>4378</v>
      </c>
      <c r="Q236" t="s">
        <v>148</v>
      </c>
      <c r="R236">
        <f t="shared" ca="1" si="62"/>
        <v>948</v>
      </c>
      <c r="S236">
        <f t="shared" ca="1" si="63"/>
        <v>101</v>
      </c>
      <c r="T236" t="s">
        <v>149</v>
      </c>
    </row>
    <row r="237" spans="1:20" x14ac:dyDescent="0.25">
      <c r="A237" s="1">
        <v>43701</v>
      </c>
      <c r="B237">
        <f t="shared" ca="1" si="48"/>
        <v>14</v>
      </c>
      <c r="C237">
        <f t="shared" ca="1" si="49"/>
        <v>7</v>
      </c>
      <c r="D237">
        <f t="shared" ca="1" si="50"/>
        <v>12</v>
      </c>
      <c r="E237">
        <f t="shared" ca="1" si="51"/>
        <v>1273</v>
      </c>
      <c r="F237">
        <f t="shared" ca="1" si="52"/>
        <v>2092</v>
      </c>
      <c r="G237">
        <f t="shared" ca="1" si="53"/>
        <v>0</v>
      </c>
      <c r="H237">
        <f t="shared" ca="1" si="54"/>
        <v>1</v>
      </c>
      <c r="I237">
        <f t="shared" ca="1" si="55"/>
        <v>88</v>
      </c>
      <c r="J237">
        <f t="shared" ca="1" si="56"/>
        <v>1</v>
      </c>
      <c r="K237">
        <f t="shared" ca="1" si="57"/>
        <v>189</v>
      </c>
      <c r="L237">
        <f t="shared" ca="1" si="58"/>
        <v>948</v>
      </c>
      <c r="M237">
        <f t="shared" ca="1" si="59"/>
        <v>525</v>
      </c>
      <c r="N237">
        <f t="shared" ca="1" si="60"/>
        <v>4858</v>
      </c>
      <c r="O237">
        <f t="shared" ca="1" si="60"/>
        <v>2422</v>
      </c>
      <c r="P237">
        <f t="shared" ca="1" si="61"/>
        <v>1000</v>
      </c>
      <c r="Q237" t="s">
        <v>150</v>
      </c>
      <c r="R237">
        <f t="shared" ca="1" si="62"/>
        <v>358</v>
      </c>
      <c r="S237">
        <f t="shared" ca="1" si="63"/>
        <v>185</v>
      </c>
      <c r="T237" t="s">
        <v>149</v>
      </c>
    </row>
    <row r="238" spans="1:20" x14ac:dyDescent="0.25">
      <c r="A238" s="1">
        <v>43702</v>
      </c>
      <c r="B238">
        <f t="shared" ca="1" si="48"/>
        <v>232</v>
      </c>
      <c r="C238">
        <f t="shared" ca="1" si="49"/>
        <v>3</v>
      </c>
      <c r="D238">
        <f t="shared" ca="1" si="50"/>
        <v>1</v>
      </c>
      <c r="E238">
        <f t="shared" ca="1" si="51"/>
        <v>1865</v>
      </c>
      <c r="F238">
        <f t="shared" ca="1" si="52"/>
        <v>2881</v>
      </c>
      <c r="G238">
        <f t="shared" ca="1" si="53"/>
        <v>36</v>
      </c>
      <c r="H238">
        <f t="shared" ca="1" si="54"/>
        <v>25</v>
      </c>
      <c r="I238">
        <f t="shared" ca="1" si="55"/>
        <v>96</v>
      </c>
      <c r="J238">
        <f t="shared" ca="1" si="56"/>
        <v>10</v>
      </c>
      <c r="K238">
        <f t="shared" ca="1" si="57"/>
        <v>255</v>
      </c>
      <c r="L238">
        <f t="shared" ca="1" si="58"/>
        <v>1163</v>
      </c>
      <c r="M238">
        <f t="shared" ca="1" si="59"/>
        <v>1152</v>
      </c>
      <c r="N238">
        <f t="shared" ca="1" si="60"/>
        <v>266</v>
      </c>
      <c r="O238">
        <f t="shared" ca="1" si="60"/>
        <v>3163</v>
      </c>
      <c r="P238">
        <f t="shared" ca="1" si="61"/>
        <v>4458</v>
      </c>
      <c r="Q238" t="s">
        <v>151</v>
      </c>
      <c r="R238">
        <f t="shared" ca="1" si="62"/>
        <v>435</v>
      </c>
      <c r="S238">
        <f t="shared" ca="1" si="63"/>
        <v>151</v>
      </c>
      <c r="T238" t="s">
        <v>152</v>
      </c>
    </row>
    <row r="239" spans="1:20" x14ac:dyDescent="0.25">
      <c r="A239" s="1">
        <v>43703</v>
      </c>
      <c r="B239">
        <f t="shared" ca="1" si="48"/>
        <v>422</v>
      </c>
      <c r="C239">
        <f t="shared" ca="1" si="49"/>
        <v>24</v>
      </c>
      <c r="D239">
        <f t="shared" ca="1" si="50"/>
        <v>1</v>
      </c>
      <c r="E239">
        <f t="shared" ca="1" si="51"/>
        <v>1417</v>
      </c>
      <c r="F239">
        <f t="shared" ca="1" si="52"/>
        <v>1556</v>
      </c>
      <c r="G239">
        <f t="shared" ca="1" si="53"/>
        <v>34</v>
      </c>
      <c r="H239">
        <f t="shared" ca="1" si="54"/>
        <v>8</v>
      </c>
      <c r="I239">
        <f t="shared" ca="1" si="55"/>
        <v>84</v>
      </c>
      <c r="J239">
        <f t="shared" ca="1" si="56"/>
        <v>1</v>
      </c>
      <c r="K239">
        <f t="shared" ca="1" si="57"/>
        <v>1917</v>
      </c>
      <c r="L239">
        <f t="shared" ca="1" si="58"/>
        <v>1465</v>
      </c>
      <c r="M239">
        <f t="shared" ca="1" si="59"/>
        <v>293</v>
      </c>
      <c r="N239">
        <f t="shared" ca="1" si="60"/>
        <v>498</v>
      </c>
      <c r="O239">
        <f t="shared" ca="1" si="60"/>
        <v>3572</v>
      </c>
      <c r="P239">
        <f t="shared" ca="1" si="61"/>
        <v>1967</v>
      </c>
      <c r="Q239" t="s">
        <v>153</v>
      </c>
      <c r="R239">
        <f t="shared" ca="1" si="62"/>
        <v>852</v>
      </c>
      <c r="S239">
        <f t="shared" ca="1" si="63"/>
        <v>17</v>
      </c>
      <c r="T239" t="s">
        <v>149</v>
      </c>
    </row>
    <row r="240" spans="1:20" x14ac:dyDescent="0.25">
      <c r="A240" s="1">
        <v>43704</v>
      </c>
      <c r="B240">
        <f t="shared" ca="1" si="48"/>
        <v>362</v>
      </c>
      <c r="C240">
        <f t="shared" ca="1" si="49"/>
        <v>15</v>
      </c>
      <c r="D240">
        <f t="shared" ca="1" si="50"/>
        <v>17</v>
      </c>
      <c r="E240">
        <f t="shared" ca="1" si="51"/>
        <v>1232</v>
      </c>
      <c r="F240">
        <f t="shared" ca="1" si="52"/>
        <v>1822</v>
      </c>
      <c r="G240">
        <f t="shared" ca="1" si="53"/>
        <v>47</v>
      </c>
      <c r="H240">
        <f t="shared" ca="1" si="54"/>
        <v>21</v>
      </c>
      <c r="I240">
        <f t="shared" ca="1" si="55"/>
        <v>80</v>
      </c>
      <c r="J240">
        <f t="shared" ca="1" si="56"/>
        <v>6</v>
      </c>
      <c r="K240">
        <f t="shared" ca="1" si="57"/>
        <v>269</v>
      </c>
      <c r="L240">
        <f t="shared" ca="1" si="58"/>
        <v>727</v>
      </c>
      <c r="M240">
        <f t="shared" ca="1" si="59"/>
        <v>1654</v>
      </c>
      <c r="N240">
        <f t="shared" ca="1" si="60"/>
        <v>3061</v>
      </c>
      <c r="O240">
        <f t="shared" ca="1" si="60"/>
        <v>771</v>
      </c>
      <c r="P240">
        <f t="shared" ca="1" si="61"/>
        <v>2995</v>
      </c>
      <c r="Q240" t="s">
        <v>154</v>
      </c>
      <c r="R240">
        <f t="shared" ca="1" si="62"/>
        <v>11</v>
      </c>
      <c r="S240">
        <f t="shared" ca="1" si="63"/>
        <v>212</v>
      </c>
      <c r="T240" t="s">
        <v>149</v>
      </c>
    </row>
    <row r="241" spans="1:20" x14ac:dyDescent="0.25">
      <c r="A241" s="1">
        <v>43705</v>
      </c>
      <c r="B241">
        <f t="shared" ca="1" si="48"/>
        <v>249</v>
      </c>
      <c r="C241">
        <f t="shared" ca="1" si="49"/>
        <v>2</v>
      </c>
      <c r="D241">
        <f t="shared" ca="1" si="50"/>
        <v>15</v>
      </c>
      <c r="E241">
        <f t="shared" ca="1" si="51"/>
        <v>1860</v>
      </c>
      <c r="F241">
        <f t="shared" ca="1" si="52"/>
        <v>2329</v>
      </c>
      <c r="G241">
        <f t="shared" ca="1" si="53"/>
        <v>1</v>
      </c>
      <c r="H241">
        <f t="shared" ca="1" si="54"/>
        <v>21</v>
      </c>
      <c r="I241">
        <f t="shared" ca="1" si="55"/>
        <v>84</v>
      </c>
      <c r="J241">
        <f t="shared" ca="1" si="56"/>
        <v>5</v>
      </c>
      <c r="K241">
        <f t="shared" ca="1" si="57"/>
        <v>642</v>
      </c>
      <c r="L241">
        <f t="shared" ca="1" si="58"/>
        <v>565</v>
      </c>
      <c r="M241">
        <f t="shared" ca="1" si="59"/>
        <v>1815</v>
      </c>
      <c r="N241">
        <f t="shared" ca="1" si="60"/>
        <v>1716</v>
      </c>
      <c r="O241">
        <f t="shared" ca="1" si="60"/>
        <v>939</v>
      </c>
      <c r="P241">
        <f t="shared" ca="1" si="61"/>
        <v>4225</v>
      </c>
      <c r="Q241" t="s">
        <v>155</v>
      </c>
      <c r="R241">
        <f t="shared" ca="1" si="62"/>
        <v>13</v>
      </c>
      <c r="S241">
        <f t="shared" ca="1" si="63"/>
        <v>165</v>
      </c>
      <c r="T241" t="s">
        <v>152</v>
      </c>
    </row>
    <row r="242" spans="1:20" x14ac:dyDescent="0.25">
      <c r="A242" s="1">
        <v>43706</v>
      </c>
      <c r="B242">
        <f t="shared" ca="1" si="48"/>
        <v>465</v>
      </c>
      <c r="C242">
        <f t="shared" ca="1" si="49"/>
        <v>11</v>
      </c>
      <c r="D242">
        <f t="shared" ca="1" si="50"/>
        <v>15</v>
      </c>
      <c r="E242">
        <f t="shared" ca="1" si="51"/>
        <v>1529</v>
      </c>
      <c r="F242">
        <f t="shared" ca="1" si="52"/>
        <v>1556</v>
      </c>
      <c r="G242">
        <f t="shared" ca="1" si="53"/>
        <v>42</v>
      </c>
      <c r="H242">
        <f t="shared" ca="1" si="54"/>
        <v>24</v>
      </c>
      <c r="I242">
        <f t="shared" ca="1" si="55"/>
        <v>78</v>
      </c>
      <c r="J242">
        <f t="shared" ca="1" si="56"/>
        <v>10</v>
      </c>
      <c r="K242">
        <f t="shared" ca="1" si="57"/>
        <v>931</v>
      </c>
      <c r="L242">
        <f t="shared" ca="1" si="58"/>
        <v>1847</v>
      </c>
      <c r="M242">
        <f t="shared" ca="1" si="59"/>
        <v>1624</v>
      </c>
      <c r="N242">
        <f t="shared" ca="1" si="60"/>
        <v>1505</v>
      </c>
      <c r="O242">
        <f t="shared" ca="1" si="60"/>
        <v>1092</v>
      </c>
      <c r="P242">
        <f t="shared" ca="1" si="61"/>
        <v>5140</v>
      </c>
      <c r="Q242" t="s">
        <v>148</v>
      </c>
      <c r="R242">
        <f t="shared" ca="1" si="62"/>
        <v>304</v>
      </c>
      <c r="S242">
        <f t="shared" ca="1" si="63"/>
        <v>177</v>
      </c>
      <c r="T242" t="s">
        <v>149</v>
      </c>
    </row>
    <row r="243" spans="1:20" x14ac:dyDescent="0.25">
      <c r="A243" s="1">
        <v>43707</v>
      </c>
      <c r="B243">
        <f t="shared" ca="1" si="48"/>
        <v>91</v>
      </c>
      <c r="C243">
        <f t="shared" ca="1" si="49"/>
        <v>6</v>
      </c>
      <c r="D243">
        <f t="shared" ca="1" si="50"/>
        <v>3</v>
      </c>
      <c r="E243">
        <f t="shared" ca="1" si="51"/>
        <v>1215</v>
      </c>
      <c r="F243">
        <f t="shared" ca="1" si="52"/>
        <v>2943</v>
      </c>
      <c r="G243">
        <f t="shared" ca="1" si="53"/>
        <v>40</v>
      </c>
      <c r="H243">
        <f t="shared" ca="1" si="54"/>
        <v>14</v>
      </c>
      <c r="I243">
        <f t="shared" ca="1" si="55"/>
        <v>84</v>
      </c>
      <c r="J243">
        <f t="shared" ca="1" si="56"/>
        <v>7</v>
      </c>
      <c r="K243">
        <f t="shared" ca="1" si="57"/>
        <v>1035</v>
      </c>
      <c r="L243">
        <f t="shared" ca="1" si="58"/>
        <v>1091</v>
      </c>
      <c r="M243">
        <f t="shared" ca="1" si="59"/>
        <v>1460</v>
      </c>
      <c r="N243">
        <f t="shared" ca="1" si="60"/>
        <v>2507</v>
      </c>
      <c r="O243">
        <f t="shared" ca="1" si="60"/>
        <v>3872</v>
      </c>
      <c r="P243">
        <f t="shared" ca="1" si="61"/>
        <v>42</v>
      </c>
      <c r="Q243" t="s">
        <v>150</v>
      </c>
      <c r="R243">
        <f t="shared" ca="1" si="62"/>
        <v>374</v>
      </c>
      <c r="S243">
        <f t="shared" ca="1" si="63"/>
        <v>122</v>
      </c>
      <c r="T243" t="s">
        <v>149</v>
      </c>
    </row>
    <row r="244" spans="1:20" x14ac:dyDescent="0.25">
      <c r="A244" s="1">
        <v>43708</v>
      </c>
      <c r="B244">
        <f t="shared" ca="1" si="48"/>
        <v>380</v>
      </c>
      <c r="C244">
        <f t="shared" ca="1" si="49"/>
        <v>18</v>
      </c>
      <c r="D244">
        <f t="shared" ca="1" si="50"/>
        <v>0</v>
      </c>
      <c r="E244">
        <f t="shared" ca="1" si="51"/>
        <v>1485</v>
      </c>
      <c r="F244">
        <f t="shared" ca="1" si="52"/>
        <v>1805</v>
      </c>
      <c r="G244">
        <f t="shared" ca="1" si="53"/>
        <v>41</v>
      </c>
      <c r="H244">
        <f t="shared" ca="1" si="54"/>
        <v>2</v>
      </c>
      <c r="I244">
        <f t="shared" ca="1" si="55"/>
        <v>99</v>
      </c>
      <c r="J244">
        <f t="shared" ca="1" si="56"/>
        <v>10</v>
      </c>
      <c r="K244">
        <f t="shared" ca="1" si="57"/>
        <v>825</v>
      </c>
      <c r="L244">
        <f t="shared" ca="1" si="58"/>
        <v>1046</v>
      </c>
      <c r="M244">
        <f t="shared" ca="1" si="59"/>
        <v>429</v>
      </c>
      <c r="N244">
        <f t="shared" ca="1" si="60"/>
        <v>719</v>
      </c>
      <c r="O244">
        <f t="shared" ca="1" si="60"/>
        <v>3919</v>
      </c>
      <c r="P244">
        <f t="shared" ca="1" si="61"/>
        <v>2548</v>
      </c>
      <c r="Q244" t="s">
        <v>151</v>
      </c>
      <c r="R244">
        <f t="shared" ca="1" si="62"/>
        <v>978</v>
      </c>
      <c r="S244">
        <f t="shared" ca="1" si="63"/>
        <v>38</v>
      </c>
      <c r="T244" t="s">
        <v>152</v>
      </c>
    </row>
    <row r="245" spans="1:20" x14ac:dyDescent="0.25">
      <c r="A245" s="1">
        <v>43709</v>
      </c>
      <c r="B245">
        <f t="shared" ca="1" si="48"/>
        <v>467</v>
      </c>
      <c r="C245">
        <f t="shared" ca="1" si="49"/>
        <v>21</v>
      </c>
      <c r="D245">
        <f t="shared" ca="1" si="50"/>
        <v>14</v>
      </c>
      <c r="E245">
        <f t="shared" ca="1" si="51"/>
        <v>1576</v>
      </c>
      <c r="F245">
        <f t="shared" ca="1" si="52"/>
        <v>2851</v>
      </c>
      <c r="G245">
        <f t="shared" ca="1" si="53"/>
        <v>32</v>
      </c>
      <c r="H245">
        <f t="shared" ca="1" si="54"/>
        <v>17</v>
      </c>
      <c r="I245">
        <f t="shared" ca="1" si="55"/>
        <v>96</v>
      </c>
      <c r="J245">
        <f t="shared" ca="1" si="56"/>
        <v>9</v>
      </c>
      <c r="K245">
        <f t="shared" ca="1" si="57"/>
        <v>1712</v>
      </c>
      <c r="L245">
        <f t="shared" ca="1" si="58"/>
        <v>1656</v>
      </c>
      <c r="M245">
        <f t="shared" ca="1" si="59"/>
        <v>53</v>
      </c>
      <c r="N245">
        <f t="shared" ca="1" si="60"/>
        <v>2610</v>
      </c>
      <c r="O245">
        <f t="shared" ca="1" si="60"/>
        <v>4435</v>
      </c>
      <c r="P245">
        <f t="shared" ca="1" si="61"/>
        <v>5871</v>
      </c>
      <c r="Q245" t="s">
        <v>153</v>
      </c>
      <c r="R245">
        <f t="shared" ca="1" si="62"/>
        <v>583</v>
      </c>
      <c r="S245">
        <f t="shared" ca="1" si="63"/>
        <v>119</v>
      </c>
      <c r="T245" t="s">
        <v>149</v>
      </c>
    </row>
    <row r="246" spans="1:20" x14ac:dyDescent="0.25">
      <c r="A246" s="1">
        <v>43710</v>
      </c>
      <c r="B246">
        <f t="shared" ca="1" si="48"/>
        <v>455</v>
      </c>
      <c r="C246">
        <f t="shared" ca="1" si="49"/>
        <v>4</v>
      </c>
      <c r="D246">
        <f t="shared" ca="1" si="50"/>
        <v>13</v>
      </c>
      <c r="E246">
        <f t="shared" ca="1" si="51"/>
        <v>1158</v>
      </c>
      <c r="F246">
        <f t="shared" ca="1" si="52"/>
        <v>1944</v>
      </c>
      <c r="G246">
        <f t="shared" ca="1" si="53"/>
        <v>47</v>
      </c>
      <c r="H246">
        <f t="shared" ca="1" si="54"/>
        <v>0</v>
      </c>
      <c r="I246">
        <f t="shared" ca="1" si="55"/>
        <v>75</v>
      </c>
      <c r="J246">
        <f t="shared" ca="1" si="56"/>
        <v>6</v>
      </c>
      <c r="K246">
        <f t="shared" ca="1" si="57"/>
        <v>1718</v>
      </c>
      <c r="L246">
        <f t="shared" ca="1" si="58"/>
        <v>1489</v>
      </c>
      <c r="M246">
        <f t="shared" ca="1" si="59"/>
        <v>40</v>
      </c>
      <c r="N246">
        <f t="shared" ca="1" si="60"/>
        <v>3471</v>
      </c>
      <c r="O246">
        <f t="shared" ca="1" si="60"/>
        <v>3995</v>
      </c>
      <c r="P246">
        <f t="shared" ca="1" si="61"/>
        <v>5762</v>
      </c>
      <c r="Q246" t="s">
        <v>154</v>
      </c>
      <c r="R246">
        <f t="shared" ca="1" si="62"/>
        <v>340</v>
      </c>
      <c r="S246">
        <f t="shared" ca="1" si="63"/>
        <v>63</v>
      </c>
      <c r="T246" t="s">
        <v>149</v>
      </c>
    </row>
    <row r="247" spans="1:20" x14ac:dyDescent="0.25">
      <c r="A247" s="1">
        <v>43711</v>
      </c>
      <c r="B247">
        <f t="shared" ca="1" si="48"/>
        <v>419</v>
      </c>
      <c r="C247">
        <f t="shared" ca="1" si="49"/>
        <v>8</v>
      </c>
      <c r="D247">
        <f t="shared" ca="1" si="50"/>
        <v>2</v>
      </c>
      <c r="E247">
        <f t="shared" ca="1" si="51"/>
        <v>1725</v>
      </c>
      <c r="F247">
        <f t="shared" ca="1" si="52"/>
        <v>1888</v>
      </c>
      <c r="G247">
        <f t="shared" ca="1" si="53"/>
        <v>48</v>
      </c>
      <c r="H247">
        <f t="shared" ca="1" si="54"/>
        <v>20</v>
      </c>
      <c r="I247">
        <f t="shared" ca="1" si="55"/>
        <v>91</v>
      </c>
      <c r="J247">
        <f t="shared" ca="1" si="56"/>
        <v>6</v>
      </c>
      <c r="K247">
        <f t="shared" ca="1" si="57"/>
        <v>524</v>
      </c>
      <c r="L247">
        <f t="shared" ca="1" si="58"/>
        <v>518</v>
      </c>
      <c r="M247">
        <f t="shared" ca="1" si="59"/>
        <v>1175</v>
      </c>
      <c r="N247">
        <f t="shared" ca="1" si="60"/>
        <v>3198</v>
      </c>
      <c r="O247">
        <f t="shared" ca="1" si="60"/>
        <v>3355</v>
      </c>
      <c r="P247">
        <f t="shared" ca="1" si="61"/>
        <v>1712</v>
      </c>
      <c r="Q247" t="s">
        <v>155</v>
      </c>
      <c r="R247">
        <f t="shared" ca="1" si="62"/>
        <v>948</v>
      </c>
      <c r="S247">
        <f t="shared" ca="1" si="63"/>
        <v>183</v>
      </c>
      <c r="T247" t="s">
        <v>152</v>
      </c>
    </row>
    <row r="248" spans="1:20" x14ac:dyDescent="0.25">
      <c r="A248" s="1">
        <v>43712</v>
      </c>
      <c r="B248">
        <f t="shared" ca="1" si="48"/>
        <v>252</v>
      </c>
      <c r="C248">
        <f t="shared" ca="1" si="49"/>
        <v>13</v>
      </c>
      <c r="D248">
        <f t="shared" ca="1" si="50"/>
        <v>4</v>
      </c>
      <c r="E248">
        <f t="shared" ca="1" si="51"/>
        <v>1662</v>
      </c>
      <c r="F248">
        <f t="shared" ca="1" si="52"/>
        <v>1506</v>
      </c>
      <c r="G248">
        <f t="shared" ca="1" si="53"/>
        <v>3</v>
      </c>
      <c r="H248">
        <f t="shared" ca="1" si="54"/>
        <v>25</v>
      </c>
      <c r="I248">
        <f t="shared" ca="1" si="55"/>
        <v>83</v>
      </c>
      <c r="J248">
        <f t="shared" ca="1" si="56"/>
        <v>6</v>
      </c>
      <c r="K248">
        <f t="shared" ca="1" si="57"/>
        <v>500</v>
      </c>
      <c r="L248">
        <f t="shared" ca="1" si="58"/>
        <v>1837</v>
      </c>
      <c r="M248">
        <f t="shared" ca="1" si="59"/>
        <v>549</v>
      </c>
      <c r="N248">
        <f t="shared" ca="1" si="60"/>
        <v>2032</v>
      </c>
      <c r="O248">
        <f t="shared" ca="1" si="60"/>
        <v>1303</v>
      </c>
      <c r="P248">
        <f t="shared" ca="1" si="61"/>
        <v>3129</v>
      </c>
      <c r="Q248" t="s">
        <v>148</v>
      </c>
      <c r="R248">
        <f t="shared" ca="1" si="62"/>
        <v>570</v>
      </c>
      <c r="S248">
        <f t="shared" ca="1" si="63"/>
        <v>69</v>
      </c>
      <c r="T248" t="s">
        <v>149</v>
      </c>
    </row>
    <row r="249" spans="1:20" x14ac:dyDescent="0.25">
      <c r="A249" s="1">
        <v>43713</v>
      </c>
      <c r="B249">
        <f t="shared" ca="1" si="48"/>
        <v>417</v>
      </c>
      <c r="C249">
        <f t="shared" ca="1" si="49"/>
        <v>6</v>
      </c>
      <c r="D249">
        <f t="shared" ca="1" si="50"/>
        <v>1</v>
      </c>
      <c r="E249">
        <f t="shared" ca="1" si="51"/>
        <v>1133</v>
      </c>
      <c r="F249">
        <f t="shared" ca="1" si="52"/>
        <v>2563</v>
      </c>
      <c r="G249">
        <f t="shared" ca="1" si="53"/>
        <v>22</v>
      </c>
      <c r="H249">
        <f t="shared" ca="1" si="54"/>
        <v>13</v>
      </c>
      <c r="I249">
        <f t="shared" ca="1" si="55"/>
        <v>86</v>
      </c>
      <c r="J249">
        <f t="shared" ca="1" si="56"/>
        <v>3</v>
      </c>
      <c r="K249">
        <f t="shared" ca="1" si="57"/>
        <v>875</v>
      </c>
      <c r="L249">
        <f t="shared" ca="1" si="58"/>
        <v>870</v>
      </c>
      <c r="M249">
        <f t="shared" ca="1" si="59"/>
        <v>1348</v>
      </c>
      <c r="N249">
        <f t="shared" ca="1" si="60"/>
        <v>3789</v>
      </c>
      <c r="O249">
        <f t="shared" ca="1" si="60"/>
        <v>2758</v>
      </c>
      <c r="P249">
        <f t="shared" ca="1" si="61"/>
        <v>1599</v>
      </c>
      <c r="Q249" t="s">
        <v>150</v>
      </c>
      <c r="R249">
        <f t="shared" ca="1" si="62"/>
        <v>88</v>
      </c>
      <c r="S249">
        <f t="shared" ca="1" si="63"/>
        <v>64</v>
      </c>
      <c r="T249" t="s">
        <v>149</v>
      </c>
    </row>
    <row r="250" spans="1:20" x14ac:dyDescent="0.25">
      <c r="A250" s="1">
        <v>43714</v>
      </c>
      <c r="B250">
        <f t="shared" ca="1" si="48"/>
        <v>403</v>
      </c>
      <c r="C250">
        <f t="shared" ca="1" si="49"/>
        <v>0</v>
      </c>
      <c r="D250">
        <f t="shared" ca="1" si="50"/>
        <v>13</v>
      </c>
      <c r="E250">
        <f t="shared" ca="1" si="51"/>
        <v>1031</v>
      </c>
      <c r="F250">
        <f t="shared" ca="1" si="52"/>
        <v>2012</v>
      </c>
      <c r="G250">
        <f t="shared" ca="1" si="53"/>
        <v>48</v>
      </c>
      <c r="H250">
        <f t="shared" ca="1" si="54"/>
        <v>20</v>
      </c>
      <c r="I250">
        <f t="shared" ca="1" si="55"/>
        <v>91</v>
      </c>
      <c r="J250">
        <f t="shared" ca="1" si="56"/>
        <v>9</v>
      </c>
      <c r="K250">
        <f t="shared" ca="1" si="57"/>
        <v>988</v>
      </c>
      <c r="L250">
        <f t="shared" ca="1" si="58"/>
        <v>1601</v>
      </c>
      <c r="M250">
        <f t="shared" ca="1" si="59"/>
        <v>180</v>
      </c>
      <c r="N250">
        <f t="shared" ca="1" si="60"/>
        <v>2258</v>
      </c>
      <c r="O250">
        <f t="shared" ca="1" si="60"/>
        <v>1049</v>
      </c>
      <c r="P250">
        <f t="shared" ca="1" si="61"/>
        <v>4543</v>
      </c>
      <c r="Q250" t="s">
        <v>151</v>
      </c>
      <c r="R250">
        <f t="shared" ca="1" si="62"/>
        <v>233</v>
      </c>
      <c r="S250">
        <f t="shared" ca="1" si="63"/>
        <v>87</v>
      </c>
      <c r="T250" t="s">
        <v>152</v>
      </c>
    </row>
    <row r="251" spans="1:20" x14ac:dyDescent="0.25">
      <c r="A251" s="1">
        <v>43715</v>
      </c>
      <c r="B251">
        <f t="shared" ca="1" si="48"/>
        <v>135</v>
      </c>
      <c r="C251">
        <f t="shared" ca="1" si="49"/>
        <v>25</v>
      </c>
      <c r="D251">
        <f t="shared" ca="1" si="50"/>
        <v>2</v>
      </c>
      <c r="E251">
        <f t="shared" ca="1" si="51"/>
        <v>1705</v>
      </c>
      <c r="F251">
        <f t="shared" ca="1" si="52"/>
        <v>1811</v>
      </c>
      <c r="G251">
        <f t="shared" ca="1" si="53"/>
        <v>42</v>
      </c>
      <c r="H251">
        <f t="shared" ca="1" si="54"/>
        <v>5</v>
      </c>
      <c r="I251">
        <f t="shared" ca="1" si="55"/>
        <v>90</v>
      </c>
      <c r="J251">
        <f t="shared" ca="1" si="56"/>
        <v>5</v>
      </c>
      <c r="K251">
        <f t="shared" ca="1" si="57"/>
        <v>1985</v>
      </c>
      <c r="L251">
        <f t="shared" ca="1" si="58"/>
        <v>934</v>
      </c>
      <c r="M251">
        <f t="shared" ca="1" si="59"/>
        <v>1570</v>
      </c>
      <c r="N251">
        <f t="shared" ca="1" si="60"/>
        <v>462</v>
      </c>
      <c r="O251">
        <f t="shared" ca="1" si="60"/>
        <v>2806</v>
      </c>
      <c r="P251">
        <f t="shared" ca="1" si="61"/>
        <v>4606</v>
      </c>
      <c r="Q251" t="s">
        <v>153</v>
      </c>
      <c r="R251">
        <f t="shared" ca="1" si="62"/>
        <v>713</v>
      </c>
      <c r="S251">
        <f t="shared" ca="1" si="63"/>
        <v>100</v>
      </c>
      <c r="T251" t="s">
        <v>149</v>
      </c>
    </row>
    <row r="252" spans="1:20" x14ac:dyDescent="0.25">
      <c r="A252" s="1">
        <v>43716</v>
      </c>
      <c r="B252">
        <f t="shared" ca="1" si="48"/>
        <v>177</v>
      </c>
      <c r="C252">
        <f t="shared" ca="1" si="49"/>
        <v>16</v>
      </c>
      <c r="D252">
        <f t="shared" ca="1" si="50"/>
        <v>12</v>
      </c>
      <c r="E252">
        <f t="shared" ca="1" si="51"/>
        <v>1190</v>
      </c>
      <c r="F252">
        <f t="shared" ca="1" si="52"/>
        <v>2368</v>
      </c>
      <c r="G252">
        <f t="shared" ca="1" si="53"/>
        <v>23</v>
      </c>
      <c r="H252">
        <f t="shared" ca="1" si="54"/>
        <v>3</v>
      </c>
      <c r="I252">
        <f t="shared" ca="1" si="55"/>
        <v>97</v>
      </c>
      <c r="J252">
        <f t="shared" ca="1" si="56"/>
        <v>3</v>
      </c>
      <c r="K252">
        <f t="shared" ca="1" si="57"/>
        <v>119</v>
      </c>
      <c r="L252">
        <f t="shared" ca="1" si="58"/>
        <v>1972</v>
      </c>
      <c r="M252">
        <f t="shared" ca="1" si="59"/>
        <v>1134</v>
      </c>
      <c r="N252">
        <f t="shared" ca="1" si="60"/>
        <v>4327</v>
      </c>
      <c r="O252">
        <f t="shared" ca="1" si="60"/>
        <v>2268</v>
      </c>
      <c r="P252">
        <f t="shared" ca="1" si="61"/>
        <v>2858</v>
      </c>
      <c r="Q252" t="s">
        <v>154</v>
      </c>
      <c r="R252">
        <f t="shared" ca="1" si="62"/>
        <v>867</v>
      </c>
      <c r="S252">
        <f t="shared" ca="1" si="63"/>
        <v>114</v>
      </c>
      <c r="T252" t="s">
        <v>149</v>
      </c>
    </row>
    <row r="253" spans="1:20" x14ac:dyDescent="0.25">
      <c r="A253" s="1">
        <v>43717</v>
      </c>
      <c r="B253">
        <f t="shared" ca="1" si="48"/>
        <v>23</v>
      </c>
      <c r="C253">
        <f t="shared" ca="1" si="49"/>
        <v>24</v>
      </c>
      <c r="D253">
        <f t="shared" ca="1" si="50"/>
        <v>1</v>
      </c>
      <c r="E253">
        <f t="shared" ca="1" si="51"/>
        <v>1611</v>
      </c>
      <c r="F253">
        <f t="shared" ca="1" si="52"/>
        <v>1876</v>
      </c>
      <c r="G253">
        <f t="shared" ca="1" si="53"/>
        <v>11</v>
      </c>
      <c r="H253">
        <f t="shared" ca="1" si="54"/>
        <v>13</v>
      </c>
      <c r="I253">
        <f t="shared" ca="1" si="55"/>
        <v>96</v>
      </c>
      <c r="J253">
        <f t="shared" ca="1" si="56"/>
        <v>1</v>
      </c>
      <c r="K253">
        <f t="shared" ca="1" si="57"/>
        <v>687</v>
      </c>
      <c r="L253">
        <f t="shared" ca="1" si="58"/>
        <v>1096</v>
      </c>
      <c r="M253">
        <f t="shared" ca="1" si="59"/>
        <v>1147</v>
      </c>
      <c r="N253">
        <f t="shared" ca="1" si="60"/>
        <v>1321</v>
      </c>
      <c r="O253">
        <f t="shared" ca="1" si="60"/>
        <v>1120</v>
      </c>
      <c r="P253">
        <f t="shared" ca="1" si="61"/>
        <v>4822</v>
      </c>
      <c r="Q253" t="s">
        <v>155</v>
      </c>
      <c r="R253">
        <f t="shared" ca="1" si="62"/>
        <v>425</v>
      </c>
      <c r="S253">
        <f t="shared" ca="1" si="63"/>
        <v>153</v>
      </c>
      <c r="T253" t="s">
        <v>152</v>
      </c>
    </row>
    <row r="254" spans="1:20" x14ac:dyDescent="0.25">
      <c r="A254" s="1">
        <v>43718</v>
      </c>
      <c r="B254">
        <f t="shared" ca="1" si="48"/>
        <v>371</v>
      </c>
      <c r="C254">
        <f t="shared" ca="1" si="49"/>
        <v>19</v>
      </c>
      <c r="D254">
        <f t="shared" ca="1" si="50"/>
        <v>4</v>
      </c>
      <c r="E254">
        <f t="shared" ca="1" si="51"/>
        <v>1949</v>
      </c>
      <c r="F254">
        <f t="shared" ca="1" si="52"/>
        <v>2687</v>
      </c>
      <c r="G254">
        <f t="shared" ca="1" si="53"/>
        <v>47</v>
      </c>
      <c r="H254">
        <f t="shared" ca="1" si="54"/>
        <v>7</v>
      </c>
      <c r="I254">
        <f t="shared" ca="1" si="55"/>
        <v>80</v>
      </c>
      <c r="J254">
        <f t="shared" ca="1" si="56"/>
        <v>4</v>
      </c>
      <c r="K254">
        <f t="shared" ca="1" si="57"/>
        <v>653</v>
      </c>
      <c r="L254">
        <f t="shared" ca="1" si="58"/>
        <v>712</v>
      </c>
      <c r="M254">
        <f t="shared" ca="1" si="59"/>
        <v>980</v>
      </c>
      <c r="N254">
        <f t="shared" ca="1" si="60"/>
        <v>2611</v>
      </c>
      <c r="O254">
        <f t="shared" ca="1" si="60"/>
        <v>3065</v>
      </c>
      <c r="P254">
        <f t="shared" ca="1" si="61"/>
        <v>3316</v>
      </c>
      <c r="Q254" t="s">
        <v>148</v>
      </c>
      <c r="R254">
        <f t="shared" ca="1" si="62"/>
        <v>116</v>
      </c>
      <c r="S254">
        <f t="shared" ca="1" si="63"/>
        <v>174</v>
      </c>
      <c r="T254" t="s">
        <v>149</v>
      </c>
    </row>
    <row r="255" spans="1:20" x14ac:dyDescent="0.25">
      <c r="A255" s="1">
        <v>43719</v>
      </c>
      <c r="B255">
        <f t="shared" ca="1" si="48"/>
        <v>9</v>
      </c>
      <c r="C255">
        <f t="shared" ca="1" si="49"/>
        <v>21</v>
      </c>
      <c r="D255">
        <f t="shared" ca="1" si="50"/>
        <v>11</v>
      </c>
      <c r="E255">
        <f t="shared" ca="1" si="51"/>
        <v>1287</v>
      </c>
      <c r="F255">
        <f t="shared" ca="1" si="52"/>
        <v>2207</v>
      </c>
      <c r="G255">
        <f t="shared" ca="1" si="53"/>
        <v>2</v>
      </c>
      <c r="H255">
        <f t="shared" ca="1" si="54"/>
        <v>5</v>
      </c>
      <c r="I255">
        <f t="shared" ca="1" si="55"/>
        <v>98</v>
      </c>
      <c r="J255">
        <f t="shared" ca="1" si="56"/>
        <v>0</v>
      </c>
      <c r="K255">
        <f t="shared" ca="1" si="57"/>
        <v>1350</v>
      </c>
      <c r="L255">
        <f t="shared" ca="1" si="58"/>
        <v>964</v>
      </c>
      <c r="M255">
        <f t="shared" ca="1" si="59"/>
        <v>409</v>
      </c>
      <c r="N255">
        <f t="shared" ca="1" si="60"/>
        <v>1660</v>
      </c>
      <c r="O255">
        <f t="shared" ca="1" si="60"/>
        <v>1242</v>
      </c>
      <c r="P255">
        <f t="shared" ca="1" si="61"/>
        <v>2286</v>
      </c>
      <c r="Q255" t="s">
        <v>150</v>
      </c>
      <c r="R255">
        <f t="shared" ca="1" si="62"/>
        <v>507</v>
      </c>
      <c r="S255">
        <f t="shared" ca="1" si="63"/>
        <v>26</v>
      </c>
      <c r="T255" t="s">
        <v>149</v>
      </c>
    </row>
    <row r="256" spans="1:20" x14ac:dyDescent="0.25">
      <c r="A256" s="1">
        <v>43720</v>
      </c>
      <c r="B256">
        <f t="shared" ca="1" si="48"/>
        <v>98</v>
      </c>
      <c r="C256">
        <f t="shared" ca="1" si="49"/>
        <v>2</v>
      </c>
      <c r="D256">
        <f t="shared" ca="1" si="50"/>
        <v>7</v>
      </c>
      <c r="E256">
        <f t="shared" ca="1" si="51"/>
        <v>1506</v>
      </c>
      <c r="F256">
        <f t="shared" ca="1" si="52"/>
        <v>2651</v>
      </c>
      <c r="G256">
        <f t="shared" ca="1" si="53"/>
        <v>35</v>
      </c>
      <c r="H256">
        <f t="shared" ca="1" si="54"/>
        <v>14</v>
      </c>
      <c r="I256">
        <f t="shared" ca="1" si="55"/>
        <v>94</v>
      </c>
      <c r="J256">
        <f t="shared" ca="1" si="56"/>
        <v>1</v>
      </c>
      <c r="K256">
        <f t="shared" ca="1" si="57"/>
        <v>1793</v>
      </c>
      <c r="L256">
        <f t="shared" ca="1" si="58"/>
        <v>1694</v>
      </c>
      <c r="M256">
        <f t="shared" ca="1" si="59"/>
        <v>1795</v>
      </c>
      <c r="N256">
        <f t="shared" ca="1" si="60"/>
        <v>3538</v>
      </c>
      <c r="O256">
        <f t="shared" ca="1" si="60"/>
        <v>4074</v>
      </c>
      <c r="P256">
        <f t="shared" ca="1" si="61"/>
        <v>1214</v>
      </c>
      <c r="Q256" t="s">
        <v>151</v>
      </c>
      <c r="R256">
        <f t="shared" ca="1" si="62"/>
        <v>616</v>
      </c>
      <c r="S256">
        <f t="shared" ca="1" si="63"/>
        <v>79</v>
      </c>
      <c r="T256" t="s">
        <v>152</v>
      </c>
    </row>
    <row r="257" spans="1:20" x14ac:dyDescent="0.25">
      <c r="A257" s="1">
        <v>43721</v>
      </c>
      <c r="B257">
        <f t="shared" ca="1" si="48"/>
        <v>362</v>
      </c>
      <c r="C257">
        <f t="shared" ca="1" si="49"/>
        <v>3</v>
      </c>
      <c r="D257">
        <f t="shared" ca="1" si="50"/>
        <v>17</v>
      </c>
      <c r="E257">
        <f t="shared" ca="1" si="51"/>
        <v>1697</v>
      </c>
      <c r="F257">
        <f t="shared" ca="1" si="52"/>
        <v>2434</v>
      </c>
      <c r="G257">
        <f t="shared" ca="1" si="53"/>
        <v>36</v>
      </c>
      <c r="H257">
        <f t="shared" ca="1" si="54"/>
        <v>7</v>
      </c>
      <c r="I257">
        <f t="shared" ca="1" si="55"/>
        <v>94</v>
      </c>
      <c r="J257">
        <f t="shared" ca="1" si="56"/>
        <v>2</v>
      </c>
      <c r="K257">
        <f t="shared" ca="1" si="57"/>
        <v>1489</v>
      </c>
      <c r="L257">
        <f t="shared" ca="1" si="58"/>
        <v>1817</v>
      </c>
      <c r="M257">
        <f t="shared" ca="1" si="59"/>
        <v>1981</v>
      </c>
      <c r="N257">
        <f t="shared" ca="1" si="60"/>
        <v>4489</v>
      </c>
      <c r="O257">
        <f t="shared" ca="1" si="60"/>
        <v>1481</v>
      </c>
      <c r="P257">
        <f t="shared" ca="1" si="61"/>
        <v>3084</v>
      </c>
      <c r="Q257" t="s">
        <v>153</v>
      </c>
      <c r="R257">
        <f t="shared" ca="1" si="62"/>
        <v>727</v>
      </c>
      <c r="S257">
        <f t="shared" ca="1" si="63"/>
        <v>109</v>
      </c>
      <c r="T257" t="s">
        <v>149</v>
      </c>
    </row>
    <row r="258" spans="1:20" x14ac:dyDescent="0.25">
      <c r="A258" s="1">
        <v>43722</v>
      </c>
      <c r="B258">
        <f t="shared" ca="1" si="48"/>
        <v>216</v>
      </c>
      <c r="C258">
        <f t="shared" ca="1" si="49"/>
        <v>25</v>
      </c>
      <c r="D258">
        <f t="shared" ca="1" si="50"/>
        <v>13</v>
      </c>
      <c r="E258">
        <f t="shared" ca="1" si="51"/>
        <v>1204</v>
      </c>
      <c r="F258">
        <f t="shared" ca="1" si="52"/>
        <v>2460</v>
      </c>
      <c r="G258">
        <f t="shared" ca="1" si="53"/>
        <v>38</v>
      </c>
      <c r="H258">
        <f t="shared" ca="1" si="54"/>
        <v>17</v>
      </c>
      <c r="I258">
        <f t="shared" ca="1" si="55"/>
        <v>85</v>
      </c>
      <c r="J258">
        <f t="shared" ca="1" si="56"/>
        <v>7</v>
      </c>
      <c r="K258">
        <f t="shared" ca="1" si="57"/>
        <v>390</v>
      </c>
      <c r="L258">
        <f t="shared" ca="1" si="58"/>
        <v>1680</v>
      </c>
      <c r="M258">
        <f t="shared" ca="1" si="59"/>
        <v>240</v>
      </c>
      <c r="N258">
        <f t="shared" ca="1" si="60"/>
        <v>1512</v>
      </c>
      <c r="O258">
        <f t="shared" ca="1" si="60"/>
        <v>4717</v>
      </c>
      <c r="P258">
        <f t="shared" ca="1" si="61"/>
        <v>2407</v>
      </c>
      <c r="Q258" t="s">
        <v>154</v>
      </c>
      <c r="R258">
        <f t="shared" ca="1" si="62"/>
        <v>190</v>
      </c>
      <c r="S258">
        <f t="shared" ca="1" si="63"/>
        <v>59</v>
      </c>
      <c r="T258" t="s">
        <v>149</v>
      </c>
    </row>
    <row r="259" spans="1:20" x14ac:dyDescent="0.25">
      <c r="A259" s="1">
        <v>43723</v>
      </c>
      <c r="B259">
        <f t="shared" ref="B259:B322" ca="1" si="64">RANDBETWEEN(0,500)</f>
        <v>198</v>
      </c>
      <c r="C259">
        <f t="shared" ref="C259:C322" ca="1" si="65">RANDBETWEEN(0,25)</f>
        <v>16</v>
      </c>
      <c r="D259">
        <f t="shared" ref="D259:D322" ca="1" si="66">RANDBETWEEN(0,18)</f>
        <v>10</v>
      </c>
      <c r="E259">
        <f t="shared" ref="E259:E322" ca="1" si="67">RANDBETWEEN(1000,2000)</f>
        <v>1433</v>
      </c>
      <c r="F259">
        <f t="shared" ref="F259:F322" ca="1" si="68">RANDBETWEEN(1500,3000)</f>
        <v>1816</v>
      </c>
      <c r="G259">
        <f t="shared" ref="G259:G322" ca="1" si="69">RANDBETWEEN(0,50)</f>
        <v>32</v>
      </c>
      <c r="H259">
        <f t="shared" ref="H259:H322" ca="1" si="70">RANDBETWEEN(0,25)</f>
        <v>3</v>
      </c>
      <c r="I259">
        <f t="shared" ref="I259:I322" ca="1" si="71">RANDBETWEEN(75,100)</f>
        <v>75</v>
      </c>
      <c r="J259">
        <f t="shared" ref="J259:J322" ca="1" si="72">RANDBETWEEN(0,10)</f>
        <v>2</v>
      </c>
      <c r="K259">
        <f t="shared" ref="K259:K322" ca="1" si="73">RANDBETWEEN(2,2000)</f>
        <v>1072</v>
      </c>
      <c r="L259">
        <f t="shared" ref="L259:L322" ca="1" si="74">RANDBETWEEN(500,2000)</f>
        <v>1718</v>
      </c>
      <c r="M259">
        <f t="shared" ref="M259:M322" ca="1" si="75">RANDBETWEEN(0,2000)</f>
        <v>301</v>
      </c>
      <c r="N259">
        <f t="shared" ref="N259:O322" ca="1" si="76">RANDBETWEEN(0,5000)</f>
        <v>3236</v>
      </c>
      <c r="O259">
        <f t="shared" ca="1" si="76"/>
        <v>3239</v>
      </c>
      <c r="P259">
        <f t="shared" ref="P259:P322" ca="1" si="77">RANDBETWEEN(0,6000)</f>
        <v>871</v>
      </c>
      <c r="Q259" t="s">
        <v>155</v>
      </c>
      <c r="R259">
        <f t="shared" ref="R259:R322" ca="1" si="78">RANDBETWEEN(0,1000)</f>
        <v>468</v>
      </c>
      <c r="S259">
        <f t="shared" ref="S259:S322" ca="1" si="79">RANDBETWEEN(0,250)</f>
        <v>209</v>
      </c>
      <c r="T259" t="s">
        <v>152</v>
      </c>
    </row>
    <row r="260" spans="1:20" x14ac:dyDescent="0.25">
      <c r="A260" s="1">
        <v>43724</v>
      </c>
      <c r="B260">
        <f t="shared" ca="1" si="64"/>
        <v>244</v>
      </c>
      <c r="C260">
        <f t="shared" ca="1" si="65"/>
        <v>2</v>
      </c>
      <c r="D260">
        <f t="shared" ca="1" si="66"/>
        <v>18</v>
      </c>
      <c r="E260">
        <f t="shared" ca="1" si="67"/>
        <v>1920</v>
      </c>
      <c r="F260">
        <f t="shared" ca="1" si="68"/>
        <v>2150</v>
      </c>
      <c r="G260">
        <f t="shared" ca="1" si="69"/>
        <v>4</v>
      </c>
      <c r="H260">
        <f t="shared" ca="1" si="70"/>
        <v>18</v>
      </c>
      <c r="I260">
        <f t="shared" ca="1" si="71"/>
        <v>91</v>
      </c>
      <c r="J260">
        <f t="shared" ca="1" si="72"/>
        <v>7</v>
      </c>
      <c r="K260">
        <f t="shared" ca="1" si="73"/>
        <v>1297</v>
      </c>
      <c r="L260">
        <f t="shared" ca="1" si="74"/>
        <v>900</v>
      </c>
      <c r="M260">
        <f t="shared" ca="1" si="75"/>
        <v>1649</v>
      </c>
      <c r="N260">
        <f t="shared" ca="1" si="76"/>
        <v>4103</v>
      </c>
      <c r="O260">
        <f t="shared" ca="1" si="76"/>
        <v>4893</v>
      </c>
      <c r="P260">
        <f t="shared" ca="1" si="77"/>
        <v>4857</v>
      </c>
      <c r="Q260" t="s">
        <v>148</v>
      </c>
      <c r="R260">
        <f t="shared" ca="1" si="78"/>
        <v>535</v>
      </c>
      <c r="S260">
        <f t="shared" ca="1" si="79"/>
        <v>246</v>
      </c>
      <c r="T260" t="s">
        <v>149</v>
      </c>
    </row>
    <row r="261" spans="1:20" x14ac:dyDescent="0.25">
      <c r="A261" s="1">
        <v>43725</v>
      </c>
      <c r="B261">
        <f t="shared" ca="1" si="64"/>
        <v>110</v>
      </c>
      <c r="C261">
        <f t="shared" ca="1" si="65"/>
        <v>6</v>
      </c>
      <c r="D261">
        <f t="shared" ca="1" si="66"/>
        <v>4</v>
      </c>
      <c r="E261">
        <f t="shared" ca="1" si="67"/>
        <v>1811</v>
      </c>
      <c r="F261">
        <f t="shared" ca="1" si="68"/>
        <v>1594</v>
      </c>
      <c r="G261">
        <f t="shared" ca="1" si="69"/>
        <v>9</v>
      </c>
      <c r="H261">
        <f t="shared" ca="1" si="70"/>
        <v>23</v>
      </c>
      <c r="I261">
        <f t="shared" ca="1" si="71"/>
        <v>90</v>
      </c>
      <c r="J261">
        <f t="shared" ca="1" si="72"/>
        <v>0</v>
      </c>
      <c r="K261">
        <f t="shared" ca="1" si="73"/>
        <v>1107</v>
      </c>
      <c r="L261">
        <f t="shared" ca="1" si="74"/>
        <v>874</v>
      </c>
      <c r="M261">
        <f t="shared" ca="1" si="75"/>
        <v>1220</v>
      </c>
      <c r="N261">
        <f t="shared" ca="1" si="76"/>
        <v>2478</v>
      </c>
      <c r="O261">
        <f t="shared" ca="1" si="76"/>
        <v>2490</v>
      </c>
      <c r="P261">
        <f t="shared" ca="1" si="77"/>
        <v>1977</v>
      </c>
      <c r="Q261" t="s">
        <v>150</v>
      </c>
      <c r="R261">
        <f t="shared" ca="1" si="78"/>
        <v>267</v>
      </c>
      <c r="S261">
        <f t="shared" ca="1" si="79"/>
        <v>112</v>
      </c>
      <c r="T261" t="s">
        <v>149</v>
      </c>
    </row>
    <row r="262" spans="1:20" x14ac:dyDescent="0.25">
      <c r="A262" s="1">
        <v>43726</v>
      </c>
      <c r="B262">
        <f t="shared" ca="1" si="64"/>
        <v>7</v>
      </c>
      <c r="C262">
        <f t="shared" ca="1" si="65"/>
        <v>8</v>
      </c>
      <c r="D262">
        <f t="shared" ca="1" si="66"/>
        <v>8</v>
      </c>
      <c r="E262">
        <f t="shared" ca="1" si="67"/>
        <v>1988</v>
      </c>
      <c r="F262">
        <f t="shared" ca="1" si="68"/>
        <v>1524</v>
      </c>
      <c r="G262">
        <f t="shared" ca="1" si="69"/>
        <v>28</v>
      </c>
      <c r="H262">
        <f t="shared" ca="1" si="70"/>
        <v>6</v>
      </c>
      <c r="I262">
        <f t="shared" ca="1" si="71"/>
        <v>99</v>
      </c>
      <c r="J262">
        <f t="shared" ca="1" si="72"/>
        <v>9</v>
      </c>
      <c r="K262">
        <f t="shared" ca="1" si="73"/>
        <v>1141</v>
      </c>
      <c r="L262">
        <f t="shared" ca="1" si="74"/>
        <v>1723</v>
      </c>
      <c r="M262">
        <f t="shared" ca="1" si="75"/>
        <v>346</v>
      </c>
      <c r="N262">
        <f t="shared" ca="1" si="76"/>
        <v>4777</v>
      </c>
      <c r="O262">
        <f t="shared" ca="1" si="76"/>
        <v>2518</v>
      </c>
      <c r="P262">
        <f t="shared" ca="1" si="77"/>
        <v>4004</v>
      </c>
      <c r="Q262" t="s">
        <v>151</v>
      </c>
      <c r="R262">
        <f t="shared" ca="1" si="78"/>
        <v>124</v>
      </c>
      <c r="S262">
        <f t="shared" ca="1" si="79"/>
        <v>44</v>
      </c>
      <c r="T262" t="s">
        <v>152</v>
      </c>
    </row>
    <row r="263" spans="1:20" x14ac:dyDescent="0.25">
      <c r="A263" s="1">
        <v>43727</v>
      </c>
      <c r="B263">
        <f t="shared" ca="1" si="64"/>
        <v>209</v>
      </c>
      <c r="C263">
        <f t="shared" ca="1" si="65"/>
        <v>2</v>
      </c>
      <c r="D263">
        <f t="shared" ca="1" si="66"/>
        <v>11</v>
      </c>
      <c r="E263">
        <f t="shared" ca="1" si="67"/>
        <v>1372</v>
      </c>
      <c r="F263">
        <f t="shared" ca="1" si="68"/>
        <v>1719</v>
      </c>
      <c r="G263">
        <f t="shared" ca="1" si="69"/>
        <v>34</v>
      </c>
      <c r="H263">
        <f t="shared" ca="1" si="70"/>
        <v>5</v>
      </c>
      <c r="I263">
        <f t="shared" ca="1" si="71"/>
        <v>85</v>
      </c>
      <c r="J263">
        <f t="shared" ca="1" si="72"/>
        <v>2</v>
      </c>
      <c r="K263">
        <f t="shared" ca="1" si="73"/>
        <v>1690</v>
      </c>
      <c r="L263">
        <f t="shared" ca="1" si="74"/>
        <v>1521</v>
      </c>
      <c r="M263">
        <f t="shared" ca="1" si="75"/>
        <v>1281</v>
      </c>
      <c r="N263">
        <f t="shared" ca="1" si="76"/>
        <v>185</v>
      </c>
      <c r="O263">
        <f t="shared" ca="1" si="76"/>
        <v>4695</v>
      </c>
      <c r="P263">
        <f t="shared" ca="1" si="77"/>
        <v>1624</v>
      </c>
      <c r="Q263" t="s">
        <v>153</v>
      </c>
      <c r="R263">
        <f t="shared" ca="1" si="78"/>
        <v>799</v>
      </c>
      <c r="S263">
        <f t="shared" ca="1" si="79"/>
        <v>170</v>
      </c>
      <c r="T263" t="s">
        <v>149</v>
      </c>
    </row>
    <row r="264" spans="1:20" x14ac:dyDescent="0.25">
      <c r="A264" s="1">
        <v>43728</v>
      </c>
      <c r="B264">
        <f t="shared" ca="1" si="64"/>
        <v>358</v>
      </c>
      <c r="C264">
        <f t="shared" ca="1" si="65"/>
        <v>20</v>
      </c>
      <c r="D264">
        <f t="shared" ca="1" si="66"/>
        <v>14</v>
      </c>
      <c r="E264">
        <f t="shared" ca="1" si="67"/>
        <v>1832</v>
      </c>
      <c r="F264">
        <f t="shared" ca="1" si="68"/>
        <v>2974</v>
      </c>
      <c r="G264">
        <f t="shared" ca="1" si="69"/>
        <v>17</v>
      </c>
      <c r="H264">
        <f t="shared" ca="1" si="70"/>
        <v>1</v>
      </c>
      <c r="I264">
        <f t="shared" ca="1" si="71"/>
        <v>85</v>
      </c>
      <c r="J264">
        <f t="shared" ca="1" si="72"/>
        <v>0</v>
      </c>
      <c r="K264">
        <f t="shared" ca="1" si="73"/>
        <v>1728</v>
      </c>
      <c r="L264">
        <f t="shared" ca="1" si="74"/>
        <v>552</v>
      </c>
      <c r="M264">
        <f t="shared" ca="1" si="75"/>
        <v>1355</v>
      </c>
      <c r="N264">
        <f t="shared" ca="1" si="76"/>
        <v>4274</v>
      </c>
      <c r="O264">
        <f t="shared" ca="1" si="76"/>
        <v>4181</v>
      </c>
      <c r="P264">
        <f t="shared" ca="1" si="77"/>
        <v>5643</v>
      </c>
      <c r="Q264" t="s">
        <v>154</v>
      </c>
      <c r="R264">
        <f t="shared" ca="1" si="78"/>
        <v>240</v>
      </c>
      <c r="S264">
        <f t="shared" ca="1" si="79"/>
        <v>142</v>
      </c>
      <c r="T264" t="s">
        <v>149</v>
      </c>
    </row>
    <row r="265" spans="1:20" x14ac:dyDescent="0.25">
      <c r="A265" s="1">
        <v>43729</v>
      </c>
      <c r="B265">
        <f t="shared" ca="1" si="64"/>
        <v>279</v>
      </c>
      <c r="C265">
        <f t="shared" ca="1" si="65"/>
        <v>10</v>
      </c>
      <c r="D265">
        <f t="shared" ca="1" si="66"/>
        <v>0</v>
      </c>
      <c r="E265">
        <f t="shared" ca="1" si="67"/>
        <v>1323</v>
      </c>
      <c r="F265">
        <f t="shared" ca="1" si="68"/>
        <v>1579</v>
      </c>
      <c r="G265">
        <f t="shared" ca="1" si="69"/>
        <v>7</v>
      </c>
      <c r="H265">
        <f t="shared" ca="1" si="70"/>
        <v>22</v>
      </c>
      <c r="I265">
        <f t="shared" ca="1" si="71"/>
        <v>76</v>
      </c>
      <c r="J265">
        <f t="shared" ca="1" si="72"/>
        <v>6</v>
      </c>
      <c r="K265">
        <f t="shared" ca="1" si="73"/>
        <v>849</v>
      </c>
      <c r="L265">
        <f t="shared" ca="1" si="74"/>
        <v>1631</v>
      </c>
      <c r="M265">
        <f t="shared" ca="1" si="75"/>
        <v>270</v>
      </c>
      <c r="N265">
        <f t="shared" ca="1" si="76"/>
        <v>2484</v>
      </c>
      <c r="O265">
        <f t="shared" ca="1" si="76"/>
        <v>3932</v>
      </c>
      <c r="P265">
        <f t="shared" ca="1" si="77"/>
        <v>2354</v>
      </c>
      <c r="Q265" t="s">
        <v>155</v>
      </c>
      <c r="R265">
        <f t="shared" ca="1" si="78"/>
        <v>697</v>
      </c>
      <c r="S265">
        <f t="shared" ca="1" si="79"/>
        <v>99</v>
      </c>
      <c r="T265" t="s">
        <v>152</v>
      </c>
    </row>
    <row r="266" spans="1:20" x14ac:dyDescent="0.25">
      <c r="A266" s="1">
        <v>43730</v>
      </c>
      <c r="B266">
        <f t="shared" ca="1" si="64"/>
        <v>461</v>
      </c>
      <c r="C266">
        <f t="shared" ca="1" si="65"/>
        <v>18</v>
      </c>
      <c r="D266">
        <f t="shared" ca="1" si="66"/>
        <v>10</v>
      </c>
      <c r="E266">
        <f t="shared" ca="1" si="67"/>
        <v>1559</v>
      </c>
      <c r="F266">
        <f t="shared" ca="1" si="68"/>
        <v>2936</v>
      </c>
      <c r="G266">
        <f t="shared" ca="1" si="69"/>
        <v>17</v>
      </c>
      <c r="H266">
        <f t="shared" ca="1" si="70"/>
        <v>25</v>
      </c>
      <c r="I266">
        <f t="shared" ca="1" si="71"/>
        <v>78</v>
      </c>
      <c r="J266">
        <f t="shared" ca="1" si="72"/>
        <v>9</v>
      </c>
      <c r="K266">
        <f t="shared" ca="1" si="73"/>
        <v>470</v>
      </c>
      <c r="L266">
        <f t="shared" ca="1" si="74"/>
        <v>1349</v>
      </c>
      <c r="M266">
        <f t="shared" ca="1" si="75"/>
        <v>608</v>
      </c>
      <c r="N266">
        <f t="shared" ca="1" si="76"/>
        <v>551</v>
      </c>
      <c r="O266">
        <f t="shared" ca="1" si="76"/>
        <v>554</v>
      </c>
      <c r="P266">
        <f t="shared" ca="1" si="77"/>
        <v>4377</v>
      </c>
      <c r="Q266" t="s">
        <v>148</v>
      </c>
      <c r="R266">
        <f t="shared" ca="1" si="78"/>
        <v>827</v>
      </c>
      <c r="S266">
        <f t="shared" ca="1" si="79"/>
        <v>134</v>
      </c>
      <c r="T266" t="s">
        <v>149</v>
      </c>
    </row>
    <row r="267" spans="1:20" x14ac:dyDescent="0.25">
      <c r="A267" s="1">
        <v>43731</v>
      </c>
      <c r="B267">
        <f t="shared" ca="1" si="64"/>
        <v>111</v>
      </c>
      <c r="C267">
        <f t="shared" ca="1" si="65"/>
        <v>0</v>
      </c>
      <c r="D267">
        <f t="shared" ca="1" si="66"/>
        <v>12</v>
      </c>
      <c r="E267">
        <f t="shared" ca="1" si="67"/>
        <v>1513</v>
      </c>
      <c r="F267">
        <f t="shared" ca="1" si="68"/>
        <v>2359</v>
      </c>
      <c r="G267">
        <f t="shared" ca="1" si="69"/>
        <v>44</v>
      </c>
      <c r="H267">
        <f t="shared" ca="1" si="70"/>
        <v>0</v>
      </c>
      <c r="I267">
        <f t="shared" ca="1" si="71"/>
        <v>89</v>
      </c>
      <c r="J267">
        <f t="shared" ca="1" si="72"/>
        <v>4</v>
      </c>
      <c r="K267">
        <f t="shared" ca="1" si="73"/>
        <v>781</v>
      </c>
      <c r="L267">
        <f t="shared" ca="1" si="74"/>
        <v>1100</v>
      </c>
      <c r="M267">
        <f t="shared" ca="1" si="75"/>
        <v>542</v>
      </c>
      <c r="N267">
        <f t="shared" ca="1" si="76"/>
        <v>2626</v>
      </c>
      <c r="O267">
        <f t="shared" ca="1" si="76"/>
        <v>2969</v>
      </c>
      <c r="P267">
        <f t="shared" ca="1" si="77"/>
        <v>2134</v>
      </c>
      <c r="Q267" t="s">
        <v>150</v>
      </c>
      <c r="R267">
        <f t="shared" ca="1" si="78"/>
        <v>233</v>
      </c>
      <c r="S267">
        <f t="shared" ca="1" si="79"/>
        <v>103</v>
      </c>
      <c r="T267" t="s">
        <v>149</v>
      </c>
    </row>
    <row r="268" spans="1:20" x14ac:dyDescent="0.25">
      <c r="A268" s="1">
        <v>43732</v>
      </c>
      <c r="B268">
        <f t="shared" ca="1" si="64"/>
        <v>13</v>
      </c>
      <c r="C268">
        <f t="shared" ca="1" si="65"/>
        <v>0</v>
      </c>
      <c r="D268">
        <f t="shared" ca="1" si="66"/>
        <v>3</v>
      </c>
      <c r="E268">
        <f t="shared" ca="1" si="67"/>
        <v>1047</v>
      </c>
      <c r="F268">
        <f t="shared" ca="1" si="68"/>
        <v>2286</v>
      </c>
      <c r="G268">
        <f t="shared" ca="1" si="69"/>
        <v>14</v>
      </c>
      <c r="H268">
        <f t="shared" ca="1" si="70"/>
        <v>5</v>
      </c>
      <c r="I268">
        <f t="shared" ca="1" si="71"/>
        <v>81</v>
      </c>
      <c r="J268">
        <f t="shared" ca="1" si="72"/>
        <v>2</v>
      </c>
      <c r="K268">
        <f t="shared" ca="1" si="73"/>
        <v>1639</v>
      </c>
      <c r="L268">
        <f t="shared" ca="1" si="74"/>
        <v>1995</v>
      </c>
      <c r="M268">
        <f t="shared" ca="1" si="75"/>
        <v>939</v>
      </c>
      <c r="N268">
        <f t="shared" ca="1" si="76"/>
        <v>722</v>
      </c>
      <c r="O268">
        <f t="shared" ca="1" si="76"/>
        <v>4674</v>
      </c>
      <c r="P268">
        <f t="shared" ca="1" si="77"/>
        <v>1088</v>
      </c>
      <c r="Q268" t="s">
        <v>151</v>
      </c>
      <c r="R268">
        <f t="shared" ca="1" si="78"/>
        <v>906</v>
      </c>
      <c r="S268">
        <f t="shared" ca="1" si="79"/>
        <v>53</v>
      </c>
      <c r="T268" t="s">
        <v>152</v>
      </c>
    </row>
    <row r="269" spans="1:20" x14ac:dyDescent="0.25">
      <c r="A269" s="1">
        <v>43733</v>
      </c>
      <c r="B269">
        <f t="shared" ca="1" si="64"/>
        <v>84</v>
      </c>
      <c r="C269">
        <f t="shared" ca="1" si="65"/>
        <v>17</v>
      </c>
      <c r="D269">
        <f t="shared" ca="1" si="66"/>
        <v>9</v>
      </c>
      <c r="E269">
        <f t="shared" ca="1" si="67"/>
        <v>1514</v>
      </c>
      <c r="F269">
        <f t="shared" ca="1" si="68"/>
        <v>2031</v>
      </c>
      <c r="G269">
        <f t="shared" ca="1" si="69"/>
        <v>31</v>
      </c>
      <c r="H269">
        <f t="shared" ca="1" si="70"/>
        <v>3</v>
      </c>
      <c r="I269">
        <f t="shared" ca="1" si="71"/>
        <v>78</v>
      </c>
      <c r="J269">
        <f t="shared" ca="1" si="72"/>
        <v>7</v>
      </c>
      <c r="K269">
        <f t="shared" ca="1" si="73"/>
        <v>1957</v>
      </c>
      <c r="L269">
        <f t="shared" ca="1" si="74"/>
        <v>1800</v>
      </c>
      <c r="M269">
        <f t="shared" ca="1" si="75"/>
        <v>1105</v>
      </c>
      <c r="N269">
        <f t="shared" ca="1" si="76"/>
        <v>3675</v>
      </c>
      <c r="O269">
        <f t="shared" ca="1" si="76"/>
        <v>2218</v>
      </c>
      <c r="P269">
        <f t="shared" ca="1" si="77"/>
        <v>2449</v>
      </c>
      <c r="Q269" t="s">
        <v>153</v>
      </c>
      <c r="R269">
        <f t="shared" ca="1" si="78"/>
        <v>627</v>
      </c>
      <c r="S269">
        <f t="shared" ca="1" si="79"/>
        <v>37</v>
      </c>
      <c r="T269" t="s">
        <v>149</v>
      </c>
    </row>
    <row r="270" spans="1:20" x14ac:dyDescent="0.25">
      <c r="A270" s="1">
        <v>43734</v>
      </c>
      <c r="B270">
        <f t="shared" ca="1" si="64"/>
        <v>353</v>
      </c>
      <c r="C270">
        <f t="shared" ca="1" si="65"/>
        <v>11</v>
      </c>
      <c r="D270">
        <f t="shared" ca="1" si="66"/>
        <v>16</v>
      </c>
      <c r="E270">
        <f t="shared" ca="1" si="67"/>
        <v>1114</v>
      </c>
      <c r="F270">
        <f t="shared" ca="1" si="68"/>
        <v>1950</v>
      </c>
      <c r="G270">
        <f t="shared" ca="1" si="69"/>
        <v>23</v>
      </c>
      <c r="H270">
        <f t="shared" ca="1" si="70"/>
        <v>7</v>
      </c>
      <c r="I270">
        <f t="shared" ca="1" si="71"/>
        <v>80</v>
      </c>
      <c r="J270">
        <f t="shared" ca="1" si="72"/>
        <v>9</v>
      </c>
      <c r="K270">
        <f t="shared" ca="1" si="73"/>
        <v>1321</v>
      </c>
      <c r="L270">
        <f t="shared" ca="1" si="74"/>
        <v>1421</v>
      </c>
      <c r="M270">
        <f t="shared" ca="1" si="75"/>
        <v>370</v>
      </c>
      <c r="N270">
        <f t="shared" ca="1" si="76"/>
        <v>2275</v>
      </c>
      <c r="O270">
        <f t="shared" ca="1" si="76"/>
        <v>3055</v>
      </c>
      <c r="P270">
        <f t="shared" ca="1" si="77"/>
        <v>2507</v>
      </c>
      <c r="Q270" t="s">
        <v>154</v>
      </c>
      <c r="R270">
        <f t="shared" ca="1" si="78"/>
        <v>266</v>
      </c>
      <c r="S270">
        <f t="shared" ca="1" si="79"/>
        <v>44</v>
      </c>
      <c r="T270" t="s">
        <v>149</v>
      </c>
    </row>
    <row r="271" spans="1:20" x14ac:dyDescent="0.25">
      <c r="A271" s="1">
        <v>43735</v>
      </c>
      <c r="B271">
        <f t="shared" ca="1" si="64"/>
        <v>410</v>
      </c>
      <c r="C271">
        <f t="shared" ca="1" si="65"/>
        <v>15</v>
      </c>
      <c r="D271">
        <f t="shared" ca="1" si="66"/>
        <v>15</v>
      </c>
      <c r="E271">
        <f t="shared" ca="1" si="67"/>
        <v>1147</v>
      </c>
      <c r="F271">
        <f t="shared" ca="1" si="68"/>
        <v>2816</v>
      </c>
      <c r="G271">
        <f t="shared" ca="1" si="69"/>
        <v>22</v>
      </c>
      <c r="H271">
        <f t="shared" ca="1" si="70"/>
        <v>19</v>
      </c>
      <c r="I271">
        <f t="shared" ca="1" si="71"/>
        <v>79</v>
      </c>
      <c r="J271">
        <f t="shared" ca="1" si="72"/>
        <v>9</v>
      </c>
      <c r="K271">
        <f t="shared" ca="1" si="73"/>
        <v>972</v>
      </c>
      <c r="L271">
        <f t="shared" ca="1" si="74"/>
        <v>1751</v>
      </c>
      <c r="M271">
        <f t="shared" ca="1" si="75"/>
        <v>642</v>
      </c>
      <c r="N271">
        <f t="shared" ca="1" si="76"/>
        <v>22</v>
      </c>
      <c r="O271">
        <f t="shared" ca="1" si="76"/>
        <v>3978</v>
      </c>
      <c r="P271">
        <f t="shared" ca="1" si="77"/>
        <v>688</v>
      </c>
      <c r="Q271" t="s">
        <v>155</v>
      </c>
      <c r="R271">
        <f t="shared" ca="1" si="78"/>
        <v>833</v>
      </c>
      <c r="S271">
        <f t="shared" ca="1" si="79"/>
        <v>115</v>
      </c>
      <c r="T271" t="s">
        <v>152</v>
      </c>
    </row>
    <row r="272" spans="1:20" x14ac:dyDescent="0.25">
      <c r="A272" s="1">
        <v>43736</v>
      </c>
      <c r="B272">
        <f t="shared" ca="1" si="64"/>
        <v>184</v>
      </c>
      <c r="C272">
        <f t="shared" ca="1" si="65"/>
        <v>4</v>
      </c>
      <c r="D272">
        <f t="shared" ca="1" si="66"/>
        <v>3</v>
      </c>
      <c r="E272">
        <f t="shared" ca="1" si="67"/>
        <v>1104</v>
      </c>
      <c r="F272">
        <f t="shared" ca="1" si="68"/>
        <v>2176</v>
      </c>
      <c r="G272">
        <f t="shared" ca="1" si="69"/>
        <v>3</v>
      </c>
      <c r="H272">
        <f t="shared" ca="1" si="70"/>
        <v>17</v>
      </c>
      <c r="I272">
        <f t="shared" ca="1" si="71"/>
        <v>100</v>
      </c>
      <c r="J272">
        <f t="shared" ca="1" si="72"/>
        <v>7</v>
      </c>
      <c r="K272">
        <f t="shared" ca="1" si="73"/>
        <v>418</v>
      </c>
      <c r="L272">
        <f t="shared" ca="1" si="74"/>
        <v>1336</v>
      </c>
      <c r="M272">
        <f t="shared" ca="1" si="75"/>
        <v>1651</v>
      </c>
      <c r="N272">
        <f t="shared" ca="1" si="76"/>
        <v>4908</v>
      </c>
      <c r="O272">
        <f t="shared" ca="1" si="76"/>
        <v>2588</v>
      </c>
      <c r="P272">
        <f t="shared" ca="1" si="77"/>
        <v>5076</v>
      </c>
      <c r="Q272" t="s">
        <v>148</v>
      </c>
      <c r="R272">
        <f t="shared" ca="1" si="78"/>
        <v>200</v>
      </c>
      <c r="S272">
        <f t="shared" ca="1" si="79"/>
        <v>43</v>
      </c>
      <c r="T272" t="s">
        <v>149</v>
      </c>
    </row>
    <row r="273" spans="1:20" x14ac:dyDescent="0.25">
      <c r="A273" s="1">
        <v>43737</v>
      </c>
      <c r="B273">
        <f t="shared" ca="1" si="64"/>
        <v>399</v>
      </c>
      <c r="C273">
        <f t="shared" ca="1" si="65"/>
        <v>10</v>
      </c>
      <c r="D273">
        <f t="shared" ca="1" si="66"/>
        <v>4</v>
      </c>
      <c r="E273">
        <f t="shared" ca="1" si="67"/>
        <v>1390</v>
      </c>
      <c r="F273">
        <f t="shared" ca="1" si="68"/>
        <v>2985</v>
      </c>
      <c r="G273">
        <f t="shared" ca="1" si="69"/>
        <v>10</v>
      </c>
      <c r="H273">
        <f t="shared" ca="1" si="70"/>
        <v>21</v>
      </c>
      <c r="I273">
        <f t="shared" ca="1" si="71"/>
        <v>76</v>
      </c>
      <c r="J273">
        <f t="shared" ca="1" si="72"/>
        <v>7</v>
      </c>
      <c r="K273">
        <f t="shared" ca="1" si="73"/>
        <v>1240</v>
      </c>
      <c r="L273">
        <f t="shared" ca="1" si="74"/>
        <v>1924</v>
      </c>
      <c r="M273">
        <f t="shared" ca="1" si="75"/>
        <v>455</v>
      </c>
      <c r="N273">
        <f t="shared" ca="1" si="76"/>
        <v>4507</v>
      </c>
      <c r="O273">
        <f t="shared" ca="1" si="76"/>
        <v>1872</v>
      </c>
      <c r="P273">
        <f t="shared" ca="1" si="77"/>
        <v>2796</v>
      </c>
      <c r="Q273" t="s">
        <v>150</v>
      </c>
      <c r="R273">
        <f t="shared" ca="1" si="78"/>
        <v>827</v>
      </c>
      <c r="S273">
        <f t="shared" ca="1" si="79"/>
        <v>184</v>
      </c>
      <c r="T273" t="s">
        <v>149</v>
      </c>
    </row>
    <row r="274" spans="1:20" x14ac:dyDescent="0.25">
      <c r="A274" s="1">
        <v>43738</v>
      </c>
      <c r="B274">
        <f t="shared" ca="1" si="64"/>
        <v>296</v>
      </c>
      <c r="C274">
        <f t="shared" ca="1" si="65"/>
        <v>20</v>
      </c>
      <c r="D274">
        <f t="shared" ca="1" si="66"/>
        <v>12</v>
      </c>
      <c r="E274">
        <f t="shared" ca="1" si="67"/>
        <v>1436</v>
      </c>
      <c r="F274">
        <f t="shared" ca="1" si="68"/>
        <v>2700</v>
      </c>
      <c r="G274">
        <f t="shared" ca="1" si="69"/>
        <v>1</v>
      </c>
      <c r="H274">
        <f t="shared" ca="1" si="70"/>
        <v>22</v>
      </c>
      <c r="I274">
        <f t="shared" ca="1" si="71"/>
        <v>84</v>
      </c>
      <c r="J274">
        <f t="shared" ca="1" si="72"/>
        <v>6</v>
      </c>
      <c r="K274">
        <f t="shared" ca="1" si="73"/>
        <v>171</v>
      </c>
      <c r="L274">
        <f t="shared" ca="1" si="74"/>
        <v>1886</v>
      </c>
      <c r="M274">
        <f t="shared" ca="1" si="75"/>
        <v>1564</v>
      </c>
      <c r="N274">
        <f t="shared" ca="1" si="76"/>
        <v>2851</v>
      </c>
      <c r="O274">
        <f t="shared" ca="1" si="76"/>
        <v>1745</v>
      </c>
      <c r="P274">
        <f t="shared" ca="1" si="77"/>
        <v>3180</v>
      </c>
      <c r="Q274" t="s">
        <v>151</v>
      </c>
      <c r="R274">
        <f t="shared" ca="1" si="78"/>
        <v>657</v>
      </c>
      <c r="S274">
        <f t="shared" ca="1" si="79"/>
        <v>96</v>
      </c>
      <c r="T274" t="s">
        <v>152</v>
      </c>
    </row>
    <row r="275" spans="1:20" x14ac:dyDescent="0.25">
      <c r="A275" s="1">
        <v>43739</v>
      </c>
      <c r="B275">
        <f t="shared" ca="1" si="64"/>
        <v>204</v>
      </c>
      <c r="C275">
        <f t="shared" ca="1" si="65"/>
        <v>12</v>
      </c>
      <c r="D275">
        <f t="shared" ca="1" si="66"/>
        <v>1</v>
      </c>
      <c r="E275">
        <f t="shared" ca="1" si="67"/>
        <v>1894</v>
      </c>
      <c r="F275">
        <f t="shared" ca="1" si="68"/>
        <v>2429</v>
      </c>
      <c r="G275">
        <f t="shared" ca="1" si="69"/>
        <v>44</v>
      </c>
      <c r="H275">
        <f t="shared" ca="1" si="70"/>
        <v>5</v>
      </c>
      <c r="I275">
        <f t="shared" ca="1" si="71"/>
        <v>76</v>
      </c>
      <c r="J275">
        <f t="shared" ca="1" si="72"/>
        <v>7</v>
      </c>
      <c r="K275">
        <f t="shared" ca="1" si="73"/>
        <v>1173</v>
      </c>
      <c r="L275">
        <f t="shared" ca="1" si="74"/>
        <v>686</v>
      </c>
      <c r="M275">
        <f t="shared" ca="1" si="75"/>
        <v>1250</v>
      </c>
      <c r="N275">
        <f t="shared" ca="1" si="76"/>
        <v>659</v>
      </c>
      <c r="O275">
        <f t="shared" ca="1" si="76"/>
        <v>2493</v>
      </c>
      <c r="P275">
        <f t="shared" ca="1" si="77"/>
        <v>2554</v>
      </c>
      <c r="Q275" t="s">
        <v>153</v>
      </c>
      <c r="R275">
        <f t="shared" ca="1" si="78"/>
        <v>51</v>
      </c>
      <c r="S275">
        <f t="shared" ca="1" si="79"/>
        <v>133</v>
      </c>
      <c r="T275" t="s">
        <v>149</v>
      </c>
    </row>
    <row r="276" spans="1:20" x14ac:dyDescent="0.25">
      <c r="A276" s="1">
        <v>43740</v>
      </c>
      <c r="B276">
        <f t="shared" ca="1" si="64"/>
        <v>264</v>
      </c>
      <c r="C276">
        <f t="shared" ca="1" si="65"/>
        <v>18</v>
      </c>
      <c r="D276">
        <f t="shared" ca="1" si="66"/>
        <v>16</v>
      </c>
      <c r="E276">
        <f t="shared" ca="1" si="67"/>
        <v>1130</v>
      </c>
      <c r="F276">
        <f t="shared" ca="1" si="68"/>
        <v>1752</v>
      </c>
      <c r="G276">
        <f t="shared" ca="1" si="69"/>
        <v>11</v>
      </c>
      <c r="H276">
        <f t="shared" ca="1" si="70"/>
        <v>8</v>
      </c>
      <c r="I276">
        <f t="shared" ca="1" si="71"/>
        <v>75</v>
      </c>
      <c r="J276">
        <f t="shared" ca="1" si="72"/>
        <v>4</v>
      </c>
      <c r="K276">
        <f t="shared" ca="1" si="73"/>
        <v>507</v>
      </c>
      <c r="L276">
        <f t="shared" ca="1" si="74"/>
        <v>1180</v>
      </c>
      <c r="M276">
        <f t="shared" ca="1" si="75"/>
        <v>1435</v>
      </c>
      <c r="N276">
        <f t="shared" ca="1" si="76"/>
        <v>514</v>
      </c>
      <c r="O276">
        <f t="shared" ca="1" si="76"/>
        <v>3662</v>
      </c>
      <c r="P276">
        <f t="shared" ca="1" si="77"/>
        <v>2681</v>
      </c>
      <c r="Q276" t="s">
        <v>154</v>
      </c>
      <c r="R276">
        <f t="shared" ca="1" si="78"/>
        <v>868</v>
      </c>
      <c r="S276">
        <f t="shared" ca="1" si="79"/>
        <v>182</v>
      </c>
      <c r="T276" t="s">
        <v>149</v>
      </c>
    </row>
    <row r="277" spans="1:20" x14ac:dyDescent="0.25">
      <c r="A277" s="1">
        <v>43741</v>
      </c>
      <c r="B277">
        <f t="shared" ca="1" si="64"/>
        <v>65</v>
      </c>
      <c r="C277">
        <f t="shared" ca="1" si="65"/>
        <v>16</v>
      </c>
      <c r="D277">
        <f t="shared" ca="1" si="66"/>
        <v>0</v>
      </c>
      <c r="E277">
        <f t="shared" ca="1" si="67"/>
        <v>1322</v>
      </c>
      <c r="F277">
        <f t="shared" ca="1" si="68"/>
        <v>1946</v>
      </c>
      <c r="G277">
        <f t="shared" ca="1" si="69"/>
        <v>49</v>
      </c>
      <c r="H277">
        <f t="shared" ca="1" si="70"/>
        <v>21</v>
      </c>
      <c r="I277">
        <f t="shared" ca="1" si="71"/>
        <v>75</v>
      </c>
      <c r="J277">
        <f t="shared" ca="1" si="72"/>
        <v>8</v>
      </c>
      <c r="K277">
        <f t="shared" ca="1" si="73"/>
        <v>1874</v>
      </c>
      <c r="L277">
        <f t="shared" ca="1" si="74"/>
        <v>1536</v>
      </c>
      <c r="M277">
        <f t="shared" ca="1" si="75"/>
        <v>1930</v>
      </c>
      <c r="N277">
        <f t="shared" ca="1" si="76"/>
        <v>1592</v>
      </c>
      <c r="O277">
        <f t="shared" ca="1" si="76"/>
        <v>3188</v>
      </c>
      <c r="P277">
        <f t="shared" ca="1" si="77"/>
        <v>1449</v>
      </c>
      <c r="Q277" t="s">
        <v>155</v>
      </c>
      <c r="R277">
        <f t="shared" ca="1" si="78"/>
        <v>680</v>
      </c>
      <c r="S277">
        <f t="shared" ca="1" si="79"/>
        <v>230</v>
      </c>
      <c r="T277" t="s">
        <v>152</v>
      </c>
    </row>
    <row r="278" spans="1:20" x14ac:dyDescent="0.25">
      <c r="A278" s="1">
        <v>43742</v>
      </c>
      <c r="B278">
        <f t="shared" ca="1" si="64"/>
        <v>321</v>
      </c>
      <c r="C278">
        <f t="shared" ca="1" si="65"/>
        <v>6</v>
      </c>
      <c r="D278">
        <f t="shared" ca="1" si="66"/>
        <v>1</v>
      </c>
      <c r="E278">
        <f t="shared" ca="1" si="67"/>
        <v>1576</v>
      </c>
      <c r="F278">
        <f t="shared" ca="1" si="68"/>
        <v>1682</v>
      </c>
      <c r="G278">
        <f t="shared" ca="1" si="69"/>
        <v>4</v>
      </c>
      <c r="H278">
        <f t="shared" ca="1" si="70"/>
        <v>19</v>
      </c>
      <c r="I278">
        <f t="shared" ca="1" si="71"/>
        <v>87</v>
      </c>
      <c r="J278">
        <f t="shared" ca="1" si="72"/>
        <v>7</v>
      </c>
      <c r="K278">
        <f t="shared" ca="1" si="73"/>
        <v>1115</v>
      </c>
      <c r="L278">
        <f t="shared" ca="1" si="74"/>
        <v>787</v>
      </c>
      <c r="M278">
        <f t="shared" ca="1" si="75"/>
        <v>1622</v>
      </c>
      <c r="N278">
        <f t="shared" ca="1" si="76"/>
        <v>4578</v>
      </c>
      <c r="O278">
        <f t="shared" ca="1" si="76"/>
        <v>2234</v>
      </c>
      <c r="P278">
        <f t="shared" ca="1" si="77"/>
        <v>4696</v>
      </c>
      <c r="Q278" t="s">
        <v>148</v>
      </c>
      <c r="R278">
        <f t="shared" ca="1" si="78"/>
        <v>369</v>
      </c>
      <c r="S278">
        <f t="shared" ca="1" si="79"/>
        <v>213</v>
      </c>
      <c r="T278" t="s">
        <v>149</v>
      </c>
    </row>
    <row r="279" spans="1:20" x14ac:dyDescent="0.25">
      <c r="A279" s="1">
        <v>43743</v>
      </c>
      <c r="B279">
        <f t="shared" ca="1" si="64"/>
        <v>168</v>
      </c>
      <c r="C279">
        <f t="shared" ca="1" si="65"/>
        <v>12</v>
      </c>
      <c r="D279">
        <f t="shared" ca="1" si="66"/>
        <v>3</v>
      </c>
      <c r="E279">
        <f t="shared" ca="1" si="67"/>
        <v>1830</v>
      </c>
      <c r="F279">
        <f t="shared" ca="1" si="68"/>
        <v>2688</v>
      </c>
      <c r="G279">
        <f t="shared" ca="1" si="69"/>
        <v>6</v>
      </c>
      <c r="H279">
        <f t="shared" ca="1" si="70"/>
        <v>3</v>
      </c>
      <c r="I279">
        <f t="shared" ca="1" si="71"/>
        <v>91</v>
      </c>
      <c r="J279">
        <f t="shared" ca="1" si="72"/>
        <v>3</v>
      </c>
      <c r="K279">
        <f t="shared" ca="1" si="73"/>
        <v>1691</v>
      </c>
      <c r="L279">
        <f t="shared" ca="1" si="74"/>
        <v>504</v>
      </c>
      <c r="M279">
        <f t="shared" ca="1" si="75"/>
        <v>285</v>
      </c>
      <c r="N279">
        <f t="shared" ca="1" si="76"/>
        <v>2368</v>
      </c>
      <c r="O279">
        <f t="shared" ca="1" si="76"/>
        <v>4376</v>
      </c>
      <c r="P279">
        <f t="shared" ca="1" si="77"/>
        <v>5080</v>
      </c>
      <c r="Q279" t="s">
        <v>150</v>
      </c>
      <c r="R279">
        <f t="shared" ca="1" si="78"/>
        <v>715</v>
      </c>
      <c r="S279">
        <f t="shared" ca="1" si="79"/>
        <v>157</v>
      </c>
      <c r="T279" t="s">
        <v>149</v>
      </c>
    </row>
    <row r="280" spans="1:20" x14ac:dyDescent="0.25">
      <c r="A280" s="1">
        <v>43744</v>
      </c>
      <c r="B280">
        <f t="shared" ca="1" si="64"/>
        <v>380</v>
      </c>
      <c r="C280">
        <f t="shared" ca="1" si="65"/>
        <v>18</v>
      </c>
      <c r="D280">
        <f t="shared" ca="1" si="66"/>
        <v>18</v>
      </c>
      <c r="E280">
        <f t="shared" ca="1" si="67"/>
        <v>1737</v>
      </c>
      <c r="F280">
        <f t="shared" ca="1" si="68"/>
        <v>2691</v>
      </c>
      <c r="G280">
        <f t="shared" ca="1" si="69"/>
        <v>49</v>
      </c>
      <c r="H280">
        <f t="shared" ca="1" si="70"/>
        <v>18</v>
      </c>
      <c r="I280">
        <f t="shared" ca="1" si="71"/>
        <v>82</v>
      </c>
      <c r="J280">
        <f t="shared" ca="1" si="72"/>
        <v>9</v>
      </c>
      <c r="K280">
        <f t="shared" ca="1" si="73"/>
        <v>1109</v>
      </c>
      <c r="L280">
        <f t="shared" ca="1" si="74"/>
        <v>570</v>
      </c>
      <c r="M280">
        <f t="shared" ca="1" si="75"/>
        <v>184</v>
      </c>
      <c r="N280">
        <f t="shared" ca="1" si="76"/>
        <v>163</v>
      </c>
      <c r="O280">
        <f t="shared" ca="1" si="76"/>
        <v>4659</v>
      </c>
      <c r="P280">
        <f t="shared" ca="1" si="77"/>
        <v>3499</v>
      </c>
      <c r="Q280" t="s">
        <v>151</v>
      </c>
      <c r="R280">
        <f t="shared" ca="1" si="78"/>
        <v>300</v>
      </c>
      <c r="S280">
        <f t="shared" ca="1" si="79"/>
        <v>94</v>
      </c>
      <c r="T280" t="s">
        <v>152</v>
      </c>
    </row>
    <row r="281" spans="1:20" x14ac:dyDescent="0.25">
      <c r="A281" s="1">
        <v>43745</v>
      </c>
      <c r="B281">
        <f t="shared" ca="1" si="64"/>
        <v>481</v>
      </c>
      <c r="C281">
        <f t="shared" ca="1" si="65"/>
        <v>4</v>
      </c>
      <c r="D281">
        <f t="shared" ca="1" si="66"/>
        <v>17</v>
      </c>
      <c r="E281">
        <f t="shared" ca="1" si="67"/>
        <v>1281</v>
      </c>
      <c r="F281">
        <f t="shared" ca="1" si="68"/>
        <v>2108</v>
      </c>
      <c r="G281">
        <f t="shared" ca="1" si="69"/>
        <v>43</v>
      </c>
      <c r="H281">
        <f t="shared" ca="1" si="70"/>
        <v>7</v>
      </c>
      <c r="I281">
        <f t="shared" ca="1" si="71"/>
        <v>91</v>
      </c>
      <c r="J281">
        <f t="shared" ca="1" si="72"/>
        <v>0</v>
      </c>
      <c r="K281">
        <f t="shared" ca="1" si="73"/>
        <v>709</v>
      </c>
      <c r="L281">
        <f t="shared" ca="1" si="74"/>
        <v>1569</v>
      </c>
      <c r="M281">
        <f t="shared" ca="1" si="75"/>
        <v>944</v>
      </c>
      <c r="N281">
        <f t="shared" ca="1" si="76"/>
        <v>1326</v>
      </c>
      <c r="O281">
        <f t="shared" ca="1" si="76"/>
        <v>423</v>
      </c>
      <c r="P281">
        <f t="shared" ca="1" si="77"/>
        <v>3359</v>
      </c>
      <c r="Q281" t="s">
        <v>153</v>
      </c>
      <c r="R281">
        <f t="shared" ca="1" si="78"/>
        <v>704</v>
      </c>
      <c r="S281">
        <f t="shared" ca="1" si="79"/>
        <v>238</v>
      </c>
      <c r="T281" t="s">
        <v>149</v>
      </c>
    </row>
    <row r="282" spans="1:20" x14ac:dyDescent="0.25">
      <c r="A282" s="1">
        <v>43746</v>
      </c>
      <c r="B282">
        <f t="shared" ca="1" si="64"/>
        <v>233</v>
      </c>
      <c r="C282">
        <f t="shared" ca="1" si="65"/>
        <v>5</v>
      </c>
      <c r="D282">
        <f t="shared" ca="1" si="66"/>
        <v>17</v>
      </c>
      <c r="E282">
        <f t="shared" ca="1" si="67"/>
        <v>1943</v>
      </c>
      <c r="F282">
        <f t="shared" ca="1" si="68"/>
        <v>2547</v>
      </c>
      <c r="G282">
        <f t="shared" ca="1" si="69"/>
        <v>19</v>
      </c>
      <c r="H282">
        <f t="shared" ca="1" si="70"/>
        <v>23</v>
      </c>
      <c r="I282">
        <f t="shared" ca="1" si="71"/>
        <v>79</v>
      </c>
      <c r="J282">
        <f t="shared" ca="1" si="72"/>
        <v>5</v>
      </c>
      <c r="K282">
        <f t="shared" ca="1" si="73"/>
        <v>385</v>
      </c>
      <c r="L282">
        <f t="shared" ca="1" si="74"/>
        <v>1728</v>
      </c>
      <c r="M282">
        <f t="shared" ca="1" si="75"/>
        <v>185</v>
      </c>
      <c r="N282">
        <f t="shared" ca="1" si="76"/>
        <v>1703</v>
      </c>
      <c r="O282">
        <f t="shared" ca="1" si="76"/>
        <v>1038</v>
      </c>
      <c r="P282">
        <f t="shared" ca="1" si="77"/>
        <v>3183</v>
      </c>
      <c r="Q282" t="s">
        <v>154</v>
      </c>
      <c r="R282">
        <f t="shared" ca="1" si="78"/>
        <v>894</v>
      </c>
      <c r="S282">
        <f t="shared" ca="1" si="79"/>
        <v>109</v>
      </c>
      <c r="T282" t="s">
        <v>149</v>
      </c>
    </row>
    <row r="283" spans="1:20" x14ac:dyDescent="0.25">
      <c r="A283" s="1">
        <v>43747</v>
      </c>
      <c r="B283">
        <f t="shared" ca="1" si="64"/>
        <v>286</v>
      </c>
      <c r="C283">
        <f t="shared" ca="1" si="65"/>
        <v>9</v>
      </c>
      <c r="D283">
        <f t="shared" ca="1" si="66"/>
        <v>3</v>
      </c>
      <c r="E283">
        <f t="shared" ca="1" si="67"/>
        <v>1996</v>
      </c>
      <c r="F283">
        <f t="shared" ca="1" si="68"/>
        <v>2122</v>
      </c>
      <c r="G283">
        <f t="shared" ca="1" si="69"/>
        <v>23</v>
      </c>
      <c r="H283">
        <f t="shared" ca="1" si="70"/>
        <v>10</v>
      </c>
      <c r="I283">
        <f t="shared" ca="1" si="71"/>
        <v>96</v>
      </c>
      <c r="J283">
        <f t="shared" ca="1" si="72"/>
        <v>6</v>
      </c>
      <c r="K283">
        <f t="shared" ca="1" si="73"/>
        <v>1343</v>
      </c>
      <c r="L283">
        <f t="shared" ca="1" si="74"/>
        <v>891</v>
      </c>
      <c r="M283">
        <f t="shared" ca="1" si="75"/>
        <v>1234</v>
      </c>
      <c r="N283">
        <f t="shared" ca="1" si="76"/>
        <v>223</v>
      </c>
      <c r="O283">
        <f t="shared" ca="1" si="76"/>
        <v>521</v>
      </c>
      <c r="P283">
        <f t="shared" ca="1" si="77"/>
        <v>423</v>
      </c>
      <c r="Q283" t="s">
        <v>155</v>
      </c>
      <c r="R283">
        <f t="shared" ca="1" si="78"/>
        <v>335</v>
      </c>
      <c r="S283">
        <f t="shared" ca="1" si="79"/>
        <v>153</v>
      </c>
      <c r="T283" t="s">
        <v>152</v>
      </c>
    </row>
    <row r="284" spans="1:20" x14ac:dyDescent="0.25">
      <c r="A284" s="1">
        <v>43748</v>
      </c>
      <c r="B284">
        <f t="shared" ca="1" si="64"/>
        <v>345</v>
      </c>
      <c r="C284">
        <f t="shared" ca="1" si="65"/>
        <v>1</v>
      </c>
      <c r="D284">
        <f t="shared" ca="1" si="66"/>
        <v>9</v>
      </c>
      <c r="E284">
        <f t="shared" ca="1" si="67"/>
        <v>1130</v>
      </c>
      <c r="F284">
        <f t="shared" ca="1" si="68"/>
        <v>2788</v>
      </c>
      <c r="G284">
        <f t="shared" ca="1" si="69"/>
        <v>32</v>
      </c>
      <c r="H284">
        <f t="shared" ca="1" si="70"/>
        <v>5</v>
      </c>
      <c r="I284">
        <f t="shared" ca="1" si="71"/>
        <v>98</v>
      </c>
      <c r="J284">
        <f t="shared" ca="1" si="72"/>
        <v>3</v>
      </c>
      <c r="K284">
        <f t="shared" ca="1" si="73"/>
        <v>1681</v>
      </c>
      <c r="L284">
        <f t="shared" ca="1" si="74"/>
        <v>1993</v>
      </c>
      <c r="M284">
        <f t="shared" ca="1" si="75"/>
        <v>577</v>
      </c>
      <c r="N284">
        <f t="shared" ca="1" si="76"/>
        <v>2900</v>
      </c>
      <c r="O284">
        <f t="shared" ca="1" si="76"/>
        <v>528</v>
      </c>
      <c r="P284">
        <f t="shared" ca="1" si="77"/>
        <v>1136</v>
      </c>
      <c r="Q284" t="s">
        <v>148</v>
      </c>
      <c r="R284">
        <f t="shared" ca="1" si="78"/>
        <v>686</v>
      </c>
      <c r="S284">
        <f t="shared" ca="1" si="79"/>
        <v>74</v>
      </c>
      <c r="T284" t="s">
        <v>149</v>
      </c>
    </row>
    <row r="285" spans="1:20" x14ac:dyDescent="0.25">
      <c r="A285" s="1">
        <v>43749</v>
      </c>
      <c r="B285">
        <f t="shared" ca="1" si="64"/>
        <v>73</v>
      </c>
      <c r="C285">
        <f t="shared" ca="1" si="65"/>
        <v>5</v>
      </c>
      <c r="D285">
        <f t="shared" ca="1" si="66"/>
        <v>11</v>
      </c>
      <c r="E285">
        <f t="shared" ca="1" si="67"/>
        <v>1066</v>
      </c>
      <c r="F285">
        <f t="shared" ca="1" si="68"/>
        <v>1850</v>
      </c>
      <c r="G285">
        <f t="shared" ca="1" si="69"/>
        <v>36</v>
      </c>
      <c r="H285">
        <f t="shared" ca="1" si="70"/>
        <v>17</v>
      </c>
      <c r="I285">
        <f t="shared" ca="1" si="71"/>
        <v>94</v>
      </c>
      <c r="J285">
        <f t="shared" ca="1" si="72"/>
        <v>5</v>
      </c>
      <c r="K285">
        <f t="shared" ca="1" si="73"/>
        <v>158</v>
      </c>
      <c r="L285">
        <f t="shared" ca="1" si="74"/>
        <v>1807</v>
      </c>
      <c r="M285">
        <f t="shared" ca="1" si="75"/>
        <v>184</v>
      </c>
      <c r="N285">
        <f t="shared" ca="1" si="76"/>
        <v>2480</v>
      </c>
      <c r="O285">
        <f t="shared" ca="1" si="76"/>
        <v>1771</v>
      </c>
      <c r="P285">
        <f t="shared" ca="1" si="77"/>
        <v>2355</v>
      </c>
      <c r="Q285" t="s">
        <v>150</v>
      </c>
      <c r="R285">
        <f t="shared" ca="1" si="78"/>
        <v>887</v>
      </c>
      <c r="S285">
        <f t="shared" ca="1" si="79"/>
        <v>77</v>
      </c>
      <c r="T285" t="s">
        <v>149</v>
      </c>
    </row>
    <row r="286" spans="1:20" x14ac:dyDescent="0.25">
      <c r="A286" s="1">
        <v>43750</v>
      </c>
      <c r="B286">
        <f t="shared" ca="1" si="64"/>
        <v>106</v>
      </c>
      <c r="C286">
        <f t="shared" ca="1" si="65"/>
        <v>23</v>
      </c>
      <c r="D286">
        <f t="shared" ca="1" si="66"/>
        <v>10</v>
      </c>
      <c r="E286">
        <f t="shared" ca="1" si="67"/>
        <v>1584</v>
      </c>
      <c r="F286">
        <f t="shared" ca="1" si="68"/>
        <v>2219</v>
      </c>
      <c r="G286">
        <f t="shared" ca="1" si="69"/>
        <v>24</v>
      </c>
      <c r="H286">
        <f t="shared" ca="1" si="70"/>
        <v>20</v>
      </c>
      <c r="I286">
        <f t="shared" ca="1" si="71"/>
        <v>76</v>
      </c>
      <c r="J286">
        <f t="shared" ca="1" si="72"/>
        <v>2</v>
      </c>
      <c r="K286">
        <f t="shared" ca="1" si="73"/>
        <v>1183</v>
      </c>
      <c r="L286">
        <f t="shared" ca="1" si="74"/>
        <v>894</v>
      </c>
      <c r="M286">
        <f t="shared" ca="1" si="75"/>
        <v>519</v>
      </c>
      <c r="N286">
        <f t="shared" ca="1" si="76"/>
        <v>2671</v>
      </c>
      <c r="O286">
        <f t="shared" ca="1" si="76"/>
        <v>970</v>
      </c>
      <c r="P286">
        <f t="shared" ca="1" si="77"/>
        <v>2982</v>
      </c>
      <c r="Q286" t="s">
        <v>151</v>
      </c>
      <c r="R286">
        <f t="shared" ca="1" si="78"/>
        <v>803</v>
      </c>
      <c r="S286">
        <f t="shared" ca="1" si="79"/>
        <v>109</v>
      </c>
      <c r="T286" t="s">
        <v>152</v>
      </c>
    </row>
    <row r="287" spans="1:20" x14ac:dyDescent="0.25">
      <c r="A287" s="1">
        <v>43751</v>
      </c>
      <c r="B287">
        <f t="shared" ca="1" si="64"/>
        <v>279</v>
      </c>
      <c r="C287">
        <f t="shared" ca="1" si="65"/>
        <v>12</v>
      </c>
      <c r="D287">
        <f t="shared" ca="1" si="66"/>
        <v>3</v>
      </c>
      <c r="E287">
        <f t="shared" ca="1" si="67"/>
        <v>1650</v>
      </c>
      <c r="F287">
        <f t="shared" ca="1" si="68"/>
        <v>2715</v>
      </c>
      <c r="G287">
        <f t="shared" ca="1" si="69"/>
        <v>34</v>
      </c>
      <c r="H287">
        <f t="shared" ca="1" si="70"/>
        <v>13</v>
      </c>
      <c r="I287">
        <f t="shared" ca="1" si="71"/>
        <v>78</v>
      </c>
      <c r="J287">
        <f t="shared" ca="1" si="72"/>
        <v>10</v>
      </c>
      <c r="K287">
        <f t="shared" ca="1" si="73"/>
        <v>1686</v>
      </c>
      <c r="L287">
        <f t="shared" ca="1" si="74"/>
        <v>1068</v>
      </c>
      <c r="M287">
        <f t="shared" ca="1" si="75"/>
        <v>1117</v>
      </c>
      <c r="N287">
        <f t="shared" ca="1" si="76"/>
        <v>1658</v>
      </c>
      <c r="O287">
        <f t="shared" ca="1" si="76"/>
        <v>500</v>
      </c>
      <c r="P287">
        <f t="shared" ca="1" si="77"/>
        <v>4269</v>
      </c>
      <c r="Q287" t="s">
        <v>153</v>
      </c>
      <c r="R287">
        <f t="shared" ca="1" si="78"/>
        <v>942</v>
      </c>
      <c r="S287">
        <f t="shared" ca="1" si="79"/>
        <v>131</v>
      </c>
      <c r="T287" t="s">
        <v>149</v>
      </c>
    </row>
    <row r="288" spans="1:20" x14ac:dyDescent="0.25">
      <c r="A288" s="1">
        <v>43752</v>
      </c>
      <c r="B288">
        <f t="shared" ca="1" si="64"/>
        <v>492</v>
      </c>
      <c r="C288">
        <f t="shared" ca="1" si="65"/>
        <v>4</v>
      </c>
      <c r="D288">
        <f t="shared" ca="1" si="66"/>
        <v>2</v>
      </c>
      <c r="E288">
        <f t="shared" ca="1" si="67"/>
        <v>1191</v>
      </c>
      <c r="F288">
        <f t="shared" ca="1" si="68"/>
        <v>2000</v>
      </c>
      <c r="G288">
        <f t="shared" ca="1" si="69"/>
        <v>23</v>
      </c>
      <c r="H288">
        <f t="shared" ca="1" si="70"/>
        <v>20</v>
      </c>
      <c r="I288">
        <f t="shared" ca="1" si="71"/>
        <v>87</v>
      </c>
      <c r="J288">
        <f t="shared" ca="1" si="72"/>
        <v>2</v>
      </c>
      <c r="K288">
        <f t="shared" ca="1" si="73"/>
        <v>398</v>
      </c>
      <c r="L288">
        <f t="shared" ca="1" si="74"/>
        <v>573</v>
      </c>
      <c r="M288">
        <f t="shared" ca="1" si="75"/>
        <v>1859</v>
      </c>
      <c r="N288">
        <f t="shared" ca="1" si="76"/>
        <v>2645</v>
      </c>
      <c r="O288">
        <f t="shared" ca="1" si="76"/>
        <v>3360</v>
      </c>
      <c r="P288">
        <f t="shared" ca="1" si="77"/>
        <v>940</v>
      </c>
      <c r="Q288" t="s">
        <v>154</v>
      </c>
      <c r="R288">
        <f t="shared" ca="1" si="78"/>
        <v>514</v>
      </c>
      <c r="S288">
        <f t="shared" ca="1" si="79"/>
        <v>51</v>
      </c>
      <c r="T288" t="s">
        <v>149</v>
      </c>
    </row>
    <row r="289" spans="1:20" x14ac:dyDescent="0.25">
      <c r="A289" s="1">
        <v>43753</v>
      </c>
      <c r="B289">
        <f t="shared" ca="1" si="64"/>
        <v>123</v>
      </c>
      <c r="C289">
        <f t="shared" ca="1" si="65"/>
        <v>4</v>
      </c>
      <c r="D289">
        <f t="shared" ca="1" si="66"/>
        <v>13</v>
      </c>
      <c r="E289">
        <f t="shared" ca="1" si="67"/>
        <v>1766</v>
      </c>
      <c r="F289">
        <f t="shared" ca="1" si="68"/>
        <v>2658</v>
      </c>
      <c r="G289">
        <f t="shared" ca="1" si="69"/>
        <v>29</v>
      </c>
      <c r="H289">
        <f t="shared" ca="1" si="70"/>
        <v>3</v>
      </c>
      <c r="I289">
        <f t="shared" ca="1" si="71"/>
        <v>95</v>
      </c>
      <c r="J289">
        <f t="shared" ca="1" si="72"/>
        <v>4</v>
      </c>
      <c r="K289">
        <f t="shared" ca="1" si="73"/>
        <v>1896</v>
      </c>
      <c r="L289">
        <f t="shared" ca="1" si="74"/>
        <v>1615</v>
      </c>
      <c r="M289">
        <f t="shared" ca="1" si="75"/>
        <v>1403</v>
      </c>
      <c r="N289">
        <f t="shared" ca="1" si="76"/>
        <v>1687</v>
      </c>
      <c r="O289">
        <f t="shared" ca="1" si="76"/>
        <v>879</v>
      </c>
      <c r="P289">
        <f t="shared" ca="1" si="77"/>
        <v>4438</v>
      </c>
      <c r="Q289" t="s">
        <v>155</v>
      </c>
      <c r="R289">
        <f t="shared" ca="1" si="78"/>
        <v>823</v>
      </c>
      <c r="S289">
        <f t="shared" ca="1" si="79"/>
        <v>144</v>
      </c>
      <c r="T289" t="s">
        <v>152</v>
      </c>
    </row>
    <row r="290" spans="1:20" x14ac:dyDescent="0.25">
      <c r="A290" s="1">
        <v>43754</v>
      </c>
      <c r="B290">
        <f t="shared" ca="1" si="64"/>
        <v>443</v>
      </c>
      <c r="C290">
        <f t="shared" ca="1" si="65"/>
        <v>17</v>
      </c>
      <c r="D290">
        <f t="shared" ca="1" si="66"/>
        <v>10</v>
      </c>
      <c r="E290">
        <f t="shared" ca="1" si="67"/>
        <v>1583</v>
      </c>
      <c r="F290">
        <f t="shared" ca="1" si="68"/>
        <v>2923</v>
      </c>
      <c r="G290">
        <f t="shared" ca="1" si="69"/>
        <v>31</v>
      </c>
      <c r="H290">
        <f t="shared" ca="1" si="70"/>
        <v>4</v>
      </c>
      <c r="I290">
        <f t="shared" ca="1" si="71"/>
        <v>94</v>
      </c>
      <c r="J290">
        <f t="shared" ca="1" si="72"/>
        <v>7</v>
      </c>
      <c r="K290">
        <f t="shared" ca="1" si="73"/>
        <v>971</v>
      </c>
      <c r="L290">
        <f t="shared" ca="1" si="74"/>
        <v>574</v>
      </c>
      <c r="M290">
        <f t="shared" ca="1" si="75"/>
        <v>140</v>
      </c>
      <c r="N290">
        <f t="shared" ca="1" si="76"/>
        <v>3067</v>
      </c>
      <c r="O290">
        <f t="shared" ca="1" si="76"/>
        <v>1298</v>
      </c>
      <c r="P290">
        <f t="shared" ca="1" si="77"/>
        <v>4220</v>
      </c>
      <c r="Q290" t="s">
        <v>148</v>
      </c>
      <c r="R290">
        <f t="shared" ca="1" si="78"/>
        <v>812</v>
      </c>
      <c r="S290">
        <f t="shared" ca="1" si="79"/>
        <v>71</v>
      </c>
      <c r="T290" t="s">
        <v>149</v>
      </c>
    </row>
    <row r="291" spans="1:20" x14ac:dyDescent="0.25">
      <c r="A291" s="1">
        <v>43755</v>
      </c>
      <c r="B291">
        <f t="shared" ca="1" si="64"/>
        <v>319</v>
      </c>
      <c r="C291">
        <f t="shared" ca="1" si="65"/>
        <v>8</v>
      </c>
      <c r="D291">
        <f t="shared" ca="1" si="66"/>
        <v>10</v>
      </c>
      <c r="E291">
        <f t="shared" ca="1" si="67"/>
        <v>1745</v>
      </c>
      <c r="F291">
        <f t="shared" ca="1" si="68"/>
        <v>1502</v>
      </c>
      <c r="G291">
        <f t="shared" ca="1" si="69"/>
        <v>12</v>
      </c>
      <c r="H291">
        <f t="shared" ca="1" si="70"/>
        <v>3</v>
      </c>
      <c r="I291">
        <f t="shared" ca="1" si="71"/>
        <v>91</v>
      </c>
      <c r="J291">
        <f t="shared" ca="1" si="72"/>
        <v>7</v>
      </c>
      <c r="K291">
        <f t="shared" ca="1" si="73"/>
        <v>751</v>
      </c>
      <c r="L291">
        <f t="shared" ca="1" si="74"/>
        <v>844</v>
      </c>
      <c r="M291">
        <f t="shared" ca="1" si="75"/>
        <v>360</v>
      </c>
      <c r="N291">
        <f t="shared" ca="1" si="76"/>
        <v>2079</v>
      </c>
      <c r="O291">
        <f t="shared" ca="1" si="76"/>
        <v>3432</v>
      </c>
      <c r="P291">
        <f t="shared" ca="1" si="77"/>
        <v>4102</v>
      </c>
      <c r="Q291" t="s">
        <v>150</v>
      </c>
      <c r="R291">
        <f t="shared" ca="1" si="78"/>
        <v>475</v>
      </c>
      <c r="S291">
        <f t="shared" ca="1" si="79"/>
        <v>96</v>
      </c>
      <c r="T291" t="s">
        <v>149</v>
      </c>
    </row>
    <row r="292" spans="1:20" x14ac:dyDescent="0.25">
      <c r="A292" s="1">
        <v>43756</v>
      </c>
      <c r="B292">
        <f t="shared" ca="1" si="64"/>
        <v>458</v>
      </c>
      <c r="C292">
        <f t="shared" ca="1" si="65"/>
        <v>19</v>
      </c>
      <c r="D292">
        <f t="shared" ca="1" si="66"/>
        <v>2</v>
      </c>
      <c r="E292">
        <f t="shared" ca="1" si="67"/>
        <v>1847</v>
      </c>
      <c r="F292">
        <f t="shared" ca="1" si="68"/>
        <v>2138</v>
      </c>
      <c r="G292">
        <f t="shared" ca="1" si="69"/>
        <v>28</v>
      </c>
      <c r="H292">
        <f t="shared" ca="1" si="70"/>
        <v>23</v>
      </c>
      <c r="I292">
        <f t="shared" ca="1" si="71"/>
        <v>96</v>
      </c>
      <c r="J292">
        <f t="shared" ca="1" si="72"/>
        <v>7</v>
      </c>
      <c r="K292">
        <f t="shared" ca="1" si="73"/>
        <v>349</v>
      </c>
      <c r="L292">
        <f t="shared" ca="1" si="74"/>
        <v>1469</v>
      </c>
      <c r="M292">
        <f t="shared" ca="1" si="75"/>
        <v>438</v>
      </c>
      <c r="N292">
        <f t="shared" ca="1" si="76"/>
        <v>1752</v>
      </c>
      <c r="O292">
        <f t="shared" ca="1" si="76"/>
        <v>2490</v>
      </c>
      <c r="P292">
        <f t="shared" ca="1" si="77"/>
        <v>5537</v>
      </c>
      <c r="Q292" t="s">
        <v>151</v>
      </c>
      <c r="R292">
        <f t="shared" ca="1" si="78"/>
        <v>366</v>
      </c>
      <c r="S292">
        <f t="shared" ca="1" si="79"/>
        <v>246</v>
      </c>
      <c r="T292" t="s">
        <v>152</v>
      </c>
    </row>
    <row r="293" spans="1:20" x14ac:dyDescent="0.25">
      <c r="A293" s="1">
        <v>43757</v>
      </c>
      <c r="B293">
        <f t="shared" ca="1" si="64"/>
        <v>359</v>
      </c>
      <c r="C293">
        <f t="shared" ca="1" si="65"/>
        <v>1</v>
      </c>
      <c r="D293">
        <f t="shared" ca="1" si="66"/>
        <v>12</v>
      </c>
      <c r="E293">
        <f t="shared" ca="1" si="67"/>
        <v>1996</v>
      </c>
      <c r="F293">
        <f t="shared" ca="1" si="68"/>
        <v>2592</v>
      </c>
      <c r="G293">
        <f t="shared" ca="1" si="69"/>
        <v>17</v>
      </c>
      <c r="H293">
        <f t="shared" ca="1" si="70"/>
        <v>22</v>
      </c>
      <c r="I293">
        <f t="shared" ca="1" si="71"/>
        <v>79</v>
      </c>
      <c r="J293">
        <f t="shared" ca="1" si="72"/>
        <v>5</v>
      </c>
      <c r="K293">
        <f t="shared" ca="1" si="73"/>
        <v>1143</v>
      </c>
      <c r="L293">
        <f t="shared" ca="1" si="74"/>
        <v>1396</v>
      </c>
      <c r="M293">
        <f t="shared" ca="1" si="75"/>
        <v>1793</v>
      </c>
      <c r="N293">
        <f t="shared" ca="1" si="76"/>
        <v>3329</v>
      </c>
      <c r="O293">
        <f t="shared" ca="1" si="76"/>
        <v>4464</v>
      </c>
      <c r="P293">
        <f t="shared" ca="1" si="77"/>
        <v>5288</v>
      </c>
      <c r="Q293" t="s">
        <v>153</v>
      </c>
      <c r="R293">
        <f t="shared" ca="1" si="78"/>
        <v>866</v>
      </c>
      <c r="S293">
        <f t="shared" ca="1" si="79"/>
        <v>102</v>
      </c>
      <c r="T293" t="s">
        <v>149</v>
      </c>
    </row>
    <row r="294" spans="1:20" x14ac:dyDescent="0.25">
      <c r="A294" s="1">
        <v>43758</v>
      </c>
      <c r="B294">
        <f t="shared" ca="1" si="64"/>
        <v>297</v>
      </c>
      <c r="C294">
        <f t="shared" ca="1" si="65"/>
        <v>25</v>
      </c>
      <c r="D294">
        <f t="shared" ca="1" si="66"/>
        <v>1</v>
      </c>
      <c r="E294">
        <f t="shared" ca="1" si="67"/>
        <v>1266</v>
      </c>
      <c r="F294">
        <f t="shared" ca="1" si="68"/>
        <v>2920</v>
      </c>
      <c r="G294">
        <f t="shared" ca="1" si="69"/>
        <v>50</v>
      </c>
      <c r="H294">
        <f t="shared" ca="1" si="70"/>
        <v>12</v>
      </c>
      <c r="I294">
        <f t="shared" ca="1" si="71"/>
        <v>100</v>
      </c>
      <c r="J294">
        <f t="shared" ca="1" si="72"/>
        <v>6</v>
      </c>
      <c r="K294">
        <f t="shared" ca="1" si="73"/>
        <v>382</v>
      </c>
      <c r="L294">
        <f t="shared" ca="1" si="74"/>
        <v>1090</v>
      </c>
      <c r="M294">
        <f t="shared" ca="1" si="75"/>
        <v>751</v>
      </c>
      <c r="N294">
        <f t="shared" ca="1" si="76"/>
        <v>2255</v>
      </c>
      <c r="O294">
        <f t="shared" ca="1" si="76"/>
        <v>4108</v>
      </c>
      <c r="P294">
        <f t="shared" ca="1" si="77"/>
        <v>2194</v>
      </c>
      <c r="Q294" t="s">
        <v>154</v>
      </c>
      <c r="R294">
        <f t="shared" ca="1" si="78"/>
        <v>910</v>
      </c>
      <c r="S294">
        <f t="shared" ca="1" si="79"/>
        <v>27</v>
      </c>
      <c r="T294" t="s">
        <v>149</v>
      </c>
    </row>
    <row r="295" spans="1:20" x14ac:dyDescent="0.25">
      <c r="A295" s="1">
        <v>43759</v>
      </c>
      <c r="B295">
        <f t="shared" ca="1" si="64"/>
        <v>160</v>
      </c>
      <c r="C295">
        <f t="shared" ca="1" si="65"/>
        <v>22</v>
      </c>
      <c r="D295">
        <f t="shared" ca="1" si="66"/>
        <v>3</v>
      </c>
      <c r="E295">
        <f t="shared" ca="1" si="67"/>
        <v>1155</v>
      </c>
      <c r="F295">
        <f t="shared" ca="1" si="68"/>
        <v>2073</v>
      </c>
      <c r="G295">
        <f t="shared" ca="1" si="69"/>
        <v>4</v>
      </c>
      <c r="H295">
        <f t="shared" ca="1" si="70"/>
        <v>15</v>
      </c>
      <c r="I295">
        <f t="shared" ca="1" si="71"/>
        <v>78</v>
      </c>
      <c r="J295">
        <f t="shared" ca="1" si="72"/>
        <v>8</v>
      </c>
      <c r="K295">
        <f t="shared" ca="1" si="73"/>
        <v>479</v>
      </c>
      <c r="L295">
        <f t="shared" ca="1" si="74"/>
        <v>888</v>
      </c>
      <c r="M295">
        <f t="shared" ca="1" si="75"/>
        <v>1607</v>
      </c>
      <c r="N295">
        <f t="shared" ca="1" si="76"/>
        <v>4173</v>
      </c>
      <c r="O295">
        <f t="shared" ca="1" si="76"/>
        <v>3298</v>
      </c>
      <c r="P295">
        <f t="shared" ca="1" si="77"/>
        <v>4327</v>
      </c>
      <c r="Q295" t="s">
        <v>155</v>
      </c>
      <c r="R295">
        <f t="shared" ca="1" si="78"/>
        <v>642</v>
      </c>
      <c r="S295">
        <f t="shared" ca="1" si="79"/>
        <v>236</v>
      </c>
      <c r="T295" t="s">
        <v>152</v>
      </c>
    </row>
    <row r="296" spans="1:20" x14ac:dyDescent="0.25">
      <c r="A296" s="1">
        <v>43760</v>
      </c>
      <c r="B296">
        <f t="shared" ca="1" si="64"/>
        <v>494</v>
      </c>
      <c r="C296">
        <f t="shared" ca="1" si="65"/>
        <v>3</v>
      </c>
      <c r="D296">
        <f t="shared" ca="1" si="66"/>
        <v>13</v>
      </c>
      <c r="E296">
        <f t="shared" ca="1" si="67"/>
        <v>1036</v>
      </c>
      <c r="F296">
        <f t="shared" ca="1" si="68"/>
        <v>2546</v>
      </c>
      <c r="G296">
        <f t="shared" ca="1" si="69"/>
        <v>27</v>
      </c>
      <c r="H296">
        <f t="shared" ca="1" si="70"/>
        <v>17</v>
      </c>
      <c r="I296">
        <f t="shared" ca="1" si="71"/>
        <v>92</v>
      </c>
      <c r="J296">
        <f t="shared" ca="1" si="72"/>
        <v>3</v>
      </c>
      <c r="K296">
        <f t="shared" ca="1" si="73"/>
        <v>538</v>
      </c>
      <c r="L296">
        <f t="shared" ca="1" si="74"/>
        <v>963</v>
      </c>
      <c r="M296">
        <f t="shared" ca="1" si="75"/>
        <v>1146</v>
      </c>
      <c r="N296">
        <f t="shared" ca="1" si="76"/>
        <v>2218</v>
      </c>
      <c r="O296">
        <f t="shared" ca="1" si="76"/>
        <v>3495</v>
      </c>
      <c r="P296">
        <f t="shared" ca="1" si="77"/>
        <v>1885</v>
      </c>
      <c r="Q296" t="s">
        <v>148</v>
      </c>
      <c r="R296">
        <f t="shared" ca="1" si="78"/>
        <v>124</v>
      </c>
      <c r="S296">
        <f t="shared" ca="1" si="79"/>
        <v>27</v>
      </c>
      <c r="T296" t="s">
        <v>149</v>
      </c>
    </row>
    <row r="297" spans="1:20" x14ac:dyDescent="0.25">
      <c r="A297" s="1">
        <v>43761</v>
      </c>
      <c r="B297">
        <f t="shared" ca="1" si="64"/>
        <v>98</v>
      </c>
      <c r="C297">
        <f t="shared" ca="1" si="65"/>
        <v>16</v>
      </c>
      <c r="D297">
        <f t="shared" ca="1" si="66"/>
        <v>9</v>
      </c>
      <c r="E297">
        <f t="shared" ca="1" si="67"/>
        <v>1104</v>
      </c>
      <c r="F297">
        <f t="shared" ca="1" si="68"/>
        <v>2437</v>
      </c>
      <c r="G297">
        <f t="shared" ca="1" si="69"/>
        <v>24</v>
      </c>
      <c r="H297">
        <f t="shared" ca="1" si="70"/>
        <v>1</v>
      </c>
      <c r="I297">
        <f t="shared" ca="1" si="71"/>
        <v>81</v>
      </c>
      <c r="J297">
        <f t="shared" ca="1" si="72"/>
        <v>7</v>
      </c>
      <c r="K297">
        <f t="shared" ca="1" si="73"/>
        <v>1203</v>
      </c>
      <c r="L297">
        <f t="shared" ca="1" si="74"/>
        <v>1111</v>
      </c>
      <c r="M297">
        <f t="shared" ca="1" si="75"/>
        <v>1837</v>
      </c>
      <c r="N297">
        <f t="shared" ca="1" si="76"/>
        <v>2084</v>
      </c>
      <c r="O297">
        <f t="shared" ca="1" si="76"/>
        <v>726</v>
      </c>
      <c r="P297">
        <f t="shared" ca="1" si="77"/>
        <v>5635</v>
      </c>
      <c r="Q297" t="s">
        <v>150</v>
      </c>
      <c r="R297">
        <f t="shared" ca="1" si="78"/>
        <v>327</v>
      </c>
      <c r="S297">
        <f t="shared" ca="1" si="79"/>
        <v>239</v>
      </c>
      <c r="T297" t="s">
        <v>149</v>
      </c>
    </row>
    <row r="298" spans="1:20" x14ac:dyDescent="0.25">
      <c r="A298" s="1">
        <v>43762</v>
      </c>
      <c r="B298">
        <f t="shared" ca="1" si="64"/>
        <v>405</v>
      </c>
      <c r="C298">
        <f t="shared" ca="1" si="65"/>
        <v>12</v>
      </c>
      <c r="D298">
        <f t="shared" ca="1" si="66"/>
        <v>17</v>
      </c>
      <c r="E298">
        <f t="shared" ca="1" si="67"/>
        <v>1217</v>
      </c>
      <c r="F298">
        <f t="shared" ca="1" si="68"/>
        <v>2874</v>
      </c>
      <c r="G298">
        <f t="shared" ca="1" si="69"/>
        <v>25</v>
      </c>
      <c r="H298">
        <f t="shared" ca="1" si="70"/>
        <v>7</v>
      </c>
      <c r="I298">
        <f t="shared" ca="1" si="71"/>
        <v>79</v>
      </c>
      <c r="J298">
        <f t="shared" ca="1" si="72"/>
        <v>10</v>
      </c>
      <c r="K298">
        <f t="shared" ca="1" si="73"/>
        <v>416</v>
      </c>
      <c r="L298">
        <f t="shared" ca="1" si="74"/>
        <v>758</v>
      </c>
      <c r="M298">
        <f t="shared" ca="1" si="75"/>
        <v>1397</v>
      </c>
      <c r="N298">
        <f t="shared" ca="1" si="76"/>
        <v>2105</v>
      </c>
      <c r="O298">
        <f t="shared" ca="1" si="76"/>
        <v>954</v>
      </c>
      <c r="P298">
        <f t="shared" ca="1" si="77"/>
        <v>5948</v>
      </c>
      <c r="Q298" t="s">
        <v>151</v>
      </c>
      <c r="R298">
        <f t="shared" ca="1" si="78"/>
        <v>286</v>
      </c>
      <c r="S298">
        <f t="shared" ca="1" si="79"/>
        <v>1</v>
      </c>
      <c r="T298" t="s">
        <v>152</v>
      </c>
    </row>
    <row r="299" spans="1:20" x14ac:dyDescent="0.25">
      <c r="A299" s="1">
        <v>43763</v>
      </c>
      <c r="B299">
        <f t="shared" ca="1" si="64"/>
        <v>482</v>
      </c>
      <c r="C299">
        <f t="shared" ca="1" si="65"/>
        <v>17</v>
      </c>
      <c r="D299">
        <f t="shared" ca="1" si="66"/>
        <v>4</v>
      </c>
      <c r="E299">
        <f t="shared" ca="1" si="67"/>
        <v>1026</v>
      </c>
      <c r="F299">
        <f t="shared" ca="1" si="68"/>
        <v>2353</v>
      </c>
      <c r="G299">
        <f t="shared" ca="1" si="69"/>
        <v>2</v>
      </c>
      <c r="H299">
        <f t="shared" ca="1" si="70"/>
        <v>19</v>
      </c>
      <c r="I299">
        <f t="shared" ca="1" si="71"/>
        <v>86</v>
      </c>
      <c r="J299">
        <f t="shared" ca="1" si="72"/>
        <v>1</v>
      </c>
      <c r="K299">
        <f t="shared" ca="1" si="73"/>
        <v>1580</v>
      </c>
      <c r="L299">
        <f t="shared" ca="1" si="74"/>
        <v>1169</v>
      </c>
      <c r="M299">
        <f t="shared" ca="1" si="75"/>
        <v>170</v>
      </c>
      <c r="N299">
        <f t="shared" ca="1" si="76"/>
        <v>1282</v>
      </c>
      <c r="O299">
        <f t="shared" ca="1" si="76"/>
        <v>4870</v>
      </c>
      <c r="P299">
        <f t="shared" ca="1" si="77"/>
        <v>664</v>
      </c>
      <c r="Q299" t="s">
        <v>153</v>
      </c>
      <c r="R299">
        <f t="shared" ca="1" si="78"/>
        <v>338</v>
      </c>
      <c r="S299">
        <f t="shared" ca="1" si="79"/>
        <v>91</v>
      </c>
      <c r="T299" t="s">
        <v>149</v>
      </c>
    </row>
    <row r="300" spans="1:20" x14ac:dyDescent="0.25">
      <c r="A300" s="1">
        <v>43764</v>
      </c>
      <c r="B300">
        <f t="shared" ca="1" si="64"/>
        <v>85</v>
      </c>
      <c r="C300">
        <f t="shared" ca="1" si="65"/>
        <v>0</v>
      </c>
      <c r="D300">
        <f t="shared" ca="1" si="66"/>
        <v>11</v>
      </c>
      <c r="E300">
        <f t="shared" ca="1" si="67"/>
        <v>1001</v>
      </c>
      <c r="F300">
        <f t="shared" ca="1" si="68"/>
        <v>1624</v>
      </c>
      <c r="G300">
        <f t="shared" ca="1" si="69"/>
        <v>42</v>
      </c>
      <c r="H300">
        <f t="shared" ca="1" si="70"/>
        <v>8</v>
      </c>
      <c r="I300">
        <f t="shared" ca="1" si="71"/>
        <v>85</v>
      </c>
      <c r="J300">
        <f t="shared" ca="1" si="72"/>
        <v>0</v>
      </c>
      <c r="K300">
        <f t="shared" ca="1" si="73"/>
        <v>930</v>
      </c>
      <c r="L300">
        <f t="shared" ca="1" si="74"/>
        <v>1927</v>
      </c>
      <c r="M300">
        <f t="shared" ca="1" si="75"/>
        <v>1916</v>
      </c>
      <c r="N300">
        <f t="shared" ca="1" si="76"/>
        <v>4398</v>
      </c>
      <c r="O300">
        <f t="shared" ca="1" si="76"/>
        <v>688</v>
      </c>
      <c r="P300">
        <f t="shared" ca="1" si="77"/>
        <v>1516</v>
      </c>
      <c r="Q300" t="s">
        <v>154</v>
      </c>
      <c r="R300">
        <f t="shared" ca="1" si="78"/>
        <v>162</v>
      </c>
      <c r="S300">
        <f t="shared" ca="1" si="79"/>
        <v>222</v>
      </c>
      <c r="T300" t="s">
        <v>149</v>
      </c>
    </row>
    <row r="301" spans="1:20" x14ac:dyDescent="0.25">
      <c r="A301" s="1">
        <v>43765</v>
      </c>
      <c r="B301">
        <f t="shared" ca="1" si="64"/>
        <v>494</v>
      </c>
      <c r="C301">
        <f t="shared" ca="1" si="65"/>
        <v>17</v>
      </c>
      <c r="D301">
        <f t="shared" ca="1" si="66"/>
        <v>7</v>
      </c>
      <c r="E301">
        <f t="shared" ca="1" si="67"/>
        <v>1576</v>
      </c>
      <c r="F301">
        <f t="shared" ca="1" si="68"/>
        <v>2120</v>
      </c>
      <c r="G301">
        <f t="shared" ca="1" si="69"/>
        <v>28</v>
      </c>
      <c r="H301">
        <f t="shared" ca="1" si="70"/>
        <v>0</v>
      </c>
      <c r="I301">
        <f t="shared" ca="1" si="71"/>
        <v>80</v>
      </c>
      <c r="J301">
        <f t="shared" ca="1" si="72"/>
        <v>9</v>
      </c>
      <c r="K301">
        <f t="shared" ca="1" si="73"/>
        <v>48</v>
      </c>
      <c r="L301">
        <f t="shared" ca="1" si="74"/>
        <v>908</v>
      </c>
      <c r="M301">
        <f t="shared" ca="1" si="75"/>
        <v>1232</v>
      </c>
      <c r="N301">
        <f t="shared" ca="1" si="76"/>
        <v>3818</v>
      </c>
      <c r="O301">
        <f t="shared" ca="1" si="76"/>
        <v>1935</v>
      </c>
      <c r="P301">
        <f t="shared" ca="1" si="77"/>
        <v>5177</v>
      </c>
      <c r="Q301" t="s">
        <v>155</v>
      </c>
      <c r="R301">
        <f t="shared" ca="1" si="78"/>
        <v>718</v>
      </c>
      <c r="S301">
        <f t="shared" ca="1" si="79"/>
        <v>206</v>
      </c>
      <c r="T301" t="s">
        <v>152</v>
      </c>
    </row>
    <row r="302" spans="1:20" x14ac:dyDescent="0.25">
      <c r="A302" s="1">
        <v>43766</v>
      </c>
      <c r="B302">
        <f t="shared" ca="1" si="64"/>
        <v>380</v>
      </c>
      <c r="C302">
        <f t="shared" ca="1" si="65"/>
        <v>10</v>
      </c>
      <c r="D302">
        <f t="shared" ca="1" si="66"/>
        <v>17</v>
      </c>
      <c r="E302">
        <f t="shared" ca="1" si="67"/>
        <v>1544</v>
      </c>
      <c r="F302">
        <f t="shared" ca="1" si="68"/>
        <v>2737</v>
      </c>
      <c r="G302">
        <f t="shared" ca="1" si="69"/>
        <v>44</v>
      </c>
      <c r="H302">
        <f t="shared" ca="1" si="70"/>
        <v>20</v>
      </c>
      <c r="I302">
        <f t="shared" ca="1" si="71"/>
        <v>87</v>
      </c>
      <c r="J302">
        <f t="shared" ca="1" si="72"/>
        <v>8</v>
      </c>
      <c r="K302">
        <f t="shared" ca="1" si="73"/>
        <v>185</v>
      </c>
      <c r="L302">
        <f t="shared" ca="1" si="74"/>
        <v>1038</v>
      </c>
      <c r="M302">
        <f t="shared" ca="1" si="75"/>
        <v>1786</v>
      </c>
      <c r="N302">
        <f t="shared" ca="1" si="76"/>
        <v>3055</v>
      </c>
      <c r="O302">
        <f t="shared" ca="1" si="76"/>
        <v>818</v>
      </c>
      <c r="P302">
        <f t="shared" ca="1" si="77"/>
        <v>1598</v>
      </c>
      <c r="Q302" t="s">
        <v>148</v>
      </c>
      <c r="R302">
        <f t="shared" ca="1" si="78"/>
        <v>929</v>
      </c>
      <c r="S302">
        <f t="shared" ca="1" si="79"/>
        <v>239</v>
      </c>
      <c r="T302" t="s">
        <v>149</v>
      </c>
    </row>
    <row r="303" spans="1:20" x14ac:dyDescent="0.25">
      <c r="A303" s="1">
        <v>43767</v>
      </c>
      <c r="B303">
        <f t="shared" ca="1" si="64"/>
        <v>330</v>
      </c>
      <c r="C303">
        <f t="shared" ca="1" si="65"/>
        <v>19</v>
      </c>
      <c r="D303">
        <f t="shared" ca="1" si="66"/>
        <v>10</v>
      </c>
      <c r="E303">
        <f t="shared" ca="1" si="67"/>
        <v>1803</v>
      </c>
      <c r="F303">
        <f t="shared" ca="1" si="68"/>
        <v>2661</v>
      </c>
      <c r="G303">
        <f t="shared" ca="1" si="69"/>
        <v>36</v>
      </c>
      <c r="H303">
        <f t="shared" ca="1" si="70"/>
        <v>16</v>
      </c>
      <c r="I303">
        <f t="shared" ca="1" si="71"/>
        <v>78</v>
      </c>
      <c r="J303">
        <f t="shared" ca="1" si="72"/>
        <v>1</v>
      </c>
      <c r="K303">
        <f t="shared" ca="1" si="73"/>
        <v>884</v>
      </c>
      <c r="L303">
        <f t="shared" ca="1" si="74"/>
        <v>1231</v>
      </c>
      <c r="M303">
        <f t="shared" ca="1" si="75"/>
        <v>16</v>
      </c>
      <c r="N303">
        <f t="shared" ca="1" si="76"/>
        <v>4792</v>
      </c>
      <c r="O303">
        <f t="shared" ca="1" si="76"/>
        <v>3425</v>
      </c>
      <c r="P303">
        <f t="shared" ca="1" si="77"/>
        <v>5081</v>
      </c>
      <c r="Q303" t="s">
        <v>150</v>
      </c>
      <c r="R303">
        <f t="shared" ca="1" si="78"/>
        <v>532</v>
      </c>
      <c r="S303">
        <f t="shared" ca="1" si="79"/>
        <v>14</v>
      </c>
      <c r="T303" t="s">
        <v>149</v>
      </c>
    </row>
    <row r="304" spans="1:20" x14ac:dyDescent="0.25">
      <c r="A304" s="1">
        <v>43768</v>
      </c>
      <c r="B304">
        <f t="shared" ca="1" si="64"/>
        <v>112</v>
      </c>
      <c r="C304">
        <f t="shared" ca="1" si="65"/>
        <v>4</v>
      </c>
      <c r="D304">
        <f t="shared" ca="1" si="66"/>
        <v>8</v>
      </c>
      <c r="E304">
        <f t="shared" ca="1" si="67"/>
        <v>1094</v>
      </c>
      <c r="F304">
        <f t="shared" ca="1" si="68"/>
        <v>2896</v>
      </c>
      <c r="G304">
        <f t="shared" ca="1" si="69"/>
        <v>5</v>
      </c>
      <c r="H304">
        <f t="shared" ca="1" si="70"/>
        <v>24</v>
      </c>
      <c r="I304">
        <f t="shared" ca="1" si="71"/>
        <v>90</v>
      </c>
      <c r="J304">
        <f t="shared" ca="1" si="72"/>
        <v>6</v>
      </c>
      <c r="K304">
        <f t="shared" ca="1" si="73"/>
        <v>1655</v>
      </c>
      <c r="L304">
        <f t="shared" ca="1" si="74"/>
        <v>1616</v>
      </c>
      <c r="M304">
        <f t="shared" ca="1" si="75"/>
        <v>1932</v>
      </c>
      <c r="N304">
        <f t="shared" ca="1" si="76"/>
        <v>1192</v>
      </c>
      <c r="O304">
        <f t="shared" ca="1" si="76"/>
        <v>481</v>
      </c>
      <c r="P304">
        <f t="shared" ca="1" si="77"/>
        <v>5839</v>
      </c>
      <c r="Q304" t="s">
        <v>151</v>
      </c>
      <c r="R304">
        <f t="shared" ca="1" si="78"/>
        <v>695</v>
      </c>
      <c r="S304">
        <f t="shared" ca="1" si="79"/>
        <v>83</v>
      </c>
      <c r="T304" t="s">
        <v>152</v>
      </c>
    </row>
    <row r="305" spans="1:20" x14ac:dyDescent="0.25">
      <c r="A305" s="1">
        <v>43769</v>
      </c>
      <c r="B305">
        <f t="shared" ca="1" si="64"/>
        <v>271</v>
      </c>
      <c r="C305">
        <f t="shared" ca="1" si="65"/>
        <v>16</v>
      </c>
      <c r="D305">
        <f t="shared" ca="1" si="66"/>
        <v>14</v>
      </c>
      <c r="E305">
        <f t="shared" ca="1" si="67"/>
        <v>1341</v>
      </c>
      <c r="F305">
        <f t="shared" ca="1" si="68"/>
        <v>1940</v>
      </c>
      <c r="G305">
        <f t="shared" ca="1" si="69"/>
        <v>44</v>
      </c>
      <c r="H305">
        <f t="shared" ca="1" si="70"/>
        <v>17</v>
      </c>
      <c r="I305">
        <f t="shared" ca="1" si="71"/>
        <v>80</v>
      </c>
      <c r="J305">
        <f t="shared" ca="1" si="72"/>
        <v>9</v>
      </c>
      <c r="K305">
        <f t="shared" ca="1" si="73"/>
        <v>1129</v>
      </c>
      <c r="L305">
        <f t="shared" ca="1" si="74"/>
        <v>1632</v>
      </c>
      <c r="M305">
        <f t="shared" ca="1" si="75"/>
        <v>743</v>
      </c>
      <c r="N305">
        <f t="shared" ca="1" si="76"/>
        <v>3778</v>
      </c>
      <c r="O305">
        <f t="shared" ca="1" si="76"/>
        <v>2716</v>
      </c>
      <c r="P305">
        <f t="shared" ca="1" si="77"/>
        <v>3517</v>
      </c>
      <c r="Q305" t="s">
        <v>153</v>
      </c>
      <c r="R305">
        <f t="shared" ca="1" si="78"/>
        <v>432</v>
      </c>
      <c r="S305">
        <f t="shared" ca="1" si="79"/>
        <v>208</v>
      </c>
      <c r="T305" t="s">
        <v>149</v>
      </c>
    </row>
    <row r="306" spans="1:20" x14ac:dyDescent="0.25">
      <c r="A306" s="1">
        <v>43770</v>
      </c>
      <c r="B306">
        <f t="shared" ca="1" si="64"/>
        <v>147</v>
      </c>
      <c r="C306">
        <f t="shared" ca="1" si="65"/>
        <v>4</v>
      </c>
      <c r="D306">
        <f t="shared" ca="1" si="66"/>
        <v>10</v>
      </c>
      <c r="E306">
        <f t="shared" ca="1" si="67"/>
        <v>1806</v>
      </c>
      <c r="F306">
        <f t="shared" ca="1" si="68"/>
        <v>1909</v>
      </c>
      <c r="G306">
        <f t="shared" ca="1" si="69"/>
        <v>12</v>
      </c>
      <c r="H306">
        <f t="shared" ca="1" si="70"/>
        <v>9</v>
      </c>
      <c r="I306">
        <f t="shared" ca="1" si="71"/>
        <v>94</v>
      </c>
      <c r="J306">
        <f t="shared" ca="1" si="72"/>
        <v>0</v>
      </c>
      <c r="K306">
        <f t="shared" ca="1" si="73"/>
        <v>838</v>
      </c>
      <c r="L306">
        <f t="shared" ca="1" si="74"/>
        <v>1403</v>
      </c>
      <c r="M306">
        <f t="shared" ca="1" si="75"/>
        <v>1087</v>
      </c>
      <c r="N306">
        <f t="shared" ca="1" si="76"/>
        <v>1667</v>
      </c>
      <c r="O306">
        <f t="shared" ca="1" si="76"/>
        <v>3723</v>
      </c>
      <c r="P306">
        <f t="shared" ca="1" si="77"/>
        <v>95</v>
      </c>
      <c r="Q306" t="s">
        <v>154</v>
      </c>
      <c r="R306">
        <f t="shared" ca="1" si="78"/>
        <v>928</v>
      </c>
      <c r="S306">
        <f t="shared" ca="1" si="79"/>
        <v>5</v>
      </c>
      <c r="T306" t="s">
        <v>149</v>
      </c>
    </row>
    <row r="307" spans="1:20" x14ac:dyDescent="0.25">
      <c r="A307" s="1">
        <v>43771</v>
      </c>
      <c r="B307">
        <f t="shared" ca="1" si="64"/>
        <v>191</v>
      </c>
      <c r="C307">
        <f t="shared" ca="1" si="65"/>
        <v>5</v>
      </c>
      <c r="D307">
        <f t="shared" ca="1" si="66"/>
        <v>17</v>
      </c>
      <c r="E307">
        <f t="shared" ca="1" si="67"/>
        <v>1879</v>
      </c>
      <c r="F307">
        <f t="shared" ca="1" si="68"/>
        <v>2275</v>
      </c>
      <c r="G307">
        <f t="shared" ca="1" si="69"/>
        <v>44</v>
      </c>
      <c r="H307">
        <f t="shared" ca="1" si="70"/>
        <v>8</v>
      </c>
      <c r="I307">
        <f t="shared" ca="1" si="71"/>
        <v>82</v>
      </c>
      <c r="J307">
        <f t="shared" ca="1" si="72"/>
        <v>10</v>
      </c>
      <c r="K307">
        <f t="shared" ca="1" si="73"/>
        <v>1118</v>
      </c>
      <c r="L307">
        <f t="shared" ca="1" si="74"/>
        <v>1485</v>
      </c>
      <c r="M307">
        <f t="shared" ca="1" si="75"/>
        <v>221</v>
      </c>
      <c r="N307">
        <f t="shared" ca="1" si="76"/>
        <v>4215</v>
      </c>
      <c r="O307">
        <f t="shared" ca="1" si="76"/>
        <v>3674</v>
      </c>
      <c r="P307">
        <f t="shared" ca="1" si="77"/>
        <v>296</v>
      </c>
      <c r="Q307" t="s">
        <v>155</v>
      </c>
      <c r="R307">
        <f t="shared" ca="1" si="78"/>
        <v>585</v>
      </c>
      <c r="S307">
        <f t="shared" ca="1" si="79"/>
        <v>247</v>
      </c>
      <c r="T307" t="s">
        <v>152</v>
      </c>
    </row>
    <row r="308" spans="1:20" x14ac:dyDescent="0.25">
      <c r="A308" s="1">
        <v>43772</v>
      </c>
      <c r="B308">
        <f t="shared" ca="1" si="64"/>
        <v>16</v>
      </c>
      <c r="C308">
        <f t="shared" ca="1" si="65"/>
        <v>8</v>
      </c>
      <c r="D308">
        <f t="shared" ca="1" si="66"/>
        <v>3</v>
      </c>
      <c r="E308">
        <f t="shared" ca="1" si="67"/>
        <v>1608</v>
      </c>
      <c r="F308">
        <f t="shared" ca="1" si="68"/>
        <v>2219</v>
      </c>
      <c r="G308">
        <f t="shared" ca="1" si="69"/>
        <v>23</v>
      </c>
      <c r="H308">
        <f t="shared" ca="1" si="70"/>
        <v>13</v>
      </c>
      <c r="I308">
        <f t="shared" ca="1" si="71"/>
        <v>99</v>
      </c>
      <c r="J308">
        <f t="shared" ca="1" si="72"/>
        <v>2</v>
      </c>
      <c r="K308">
        <f t="shared" ca="1" si="73"/>
        <v>202</v>
      </c>
      <c r="L308">
        <f t="shared" ca="1" si="74"/>
        <v>1358</v>
      </c>
      <c r="M308">
        <f t="shared" ca="1" si="75"/>
        <v>262</v>
      </c>
      <c r="N308">
        <f t="shared" ca="1" si="76"/>
        <v>3013</v>
      </c>
      <c r="O308">
        <f t="shared" ca="1" si="76"/>
        <v>3813</v>
      </c>
      <c r="P308">
        <f t="shared" ca="1" si="77"/>
        <v>1987</v>
      </c>
      <c r="Q308" t="s">
        <v>148</v>
      </c>
      <c r="R308">
        <f t="shared" ca="1" si="78"/>
        <v>513</v>
      </c>
      <c r="S308">
        <f t="shared" ca="1" si="79"/>
        <v>23</v>
      </c>
      <c r="T308" t="s">
        <v>149</v>
      </c>
    </row>
    <row r="309" spans="1:20" x14ac:dyDescent="0.25">
      <c r="A309" s="1">
        <v>43773</v>
      </c>
      <c r="B309">
        <f t="shared" ca="1" si="64"/>
        <v>438</v>
      </c>
      <c r="C309">
        <f t="shared" ca="1" si="65"/>
        <v>12</v>
      </c>
      <c r="D309">
        <f t="shared" ca="1" si="66"/>
        <v>12</v>
      </c>
      <c r="E309">
        <f t="shared" ca="1" si="67"/>
        <v>1393</v>
      </c>
      <c r="F309">
        <f t="shared" ca="1" si="68"/>
        <v>2031</v>
      </c>
      <c r="G309">
        <f t="shared" ca="1" si="69"/>
        <v>23</v>
      </c>
      <c r="H309">
        <f t="shared" ca="1" si="70"/>
        <v>24</v>
      </c>
      <c r="I309">
        <f t="shared" ca="1" si="71"/>
        <v>92</v>
      </c>
      <c r="J309">
        <f t="shared" ca="1" si="72"/>
        <v>2</v>
      </c>
      <c r="K309">
        <f t="shared" ca="1" si="73"/>
        <v>946</v>
      </c>
      <c r="L309">
        <f t="shared" ca="1" si="74"/>
        <v>1826</v>
      </c>
      <c r="M309">
        <f t="shared" ca="1" si="75"/>
        <v>809</v>
      </c>
      <c r="N309">
        <f t="shared" ca="1" si="76"/>
        <v>3213</v>
      </c>
      <c r="O309">
        <f t="shared" ca="1" si="76"/>
        <v>858</v>
      </c>
      <c r="P309">
        <f t="shared" ca="1" si="77"/>
        <v>4894</v>
      </c>
      <c r="Q309" t="s">
        <v>150</v>
      </c>
      <c r="R309">
        <f t="shared" ca="1" si="78"/>
        <v>826</v>
      </c>
      <c r="S309">
        <f t="shared" ca="1" si="79"/>
        <v>71</v>
      </c>
      <c r="T309" t="s">
        <v>149</v>
      </c>
    </row>
    <row r="310" spans="1:20" x14ac:dyDescent="0.25">
      <c r="A310" s="1">
        <v>43774</v>
      </c>
      <c r="B310">
        <f t="shared" ca="1" si="64"/>
        <v>387</v>
      </c>
      <c r="C310">
        <f t="shared" ca="1" si="65"/>
        <v>4</v>
      </c>
      <c r="D310">
        <f t="shared" ca="1" si="66"/>
        <v>16</v>
      </c>
      <c r="E310">
        <f t="shared" ca="1" si="67"/>
        <v>1398</v>
      </c>
      <c r="F310">
        <f t="shared" ca="1" si="68"/>
        <v>1753</v>
      </c>
      <c r="G310">
        <f t="shared" ca="1" si="69"/>
        <v>37</v>
      </c>
      <c r="H310">
        <f t="shared" ca="1" si="70"/>
        <v>20</v>
      </c>
      <c r="I310">
        <f t="shared" ca="1" si="71"/>
        <v>97</v>
      </c>
      <c r="J310">
        <f t="shared" ca="1" si="72"/>
        <v>7</v>
      </c>
      <c r="K310">
        <f t="shared" ca="1" si="73"/>
        <v>334</v>
      </c>
      <c r="L310">
        <f t="shared" ca="1" si="74"/>
        <v>1722</v>
      </c>
      <c r="M310">
        <f t="shared" ca="1" si="75"/>
        <v>1261</v>
      </c>
      <c r="N310">
        <f t="shared" ca="1" si="76"/>
        <v>1639</v>
      </c>
      <c r="O310">
        <f t="shared" ca="1" si="76"/>
        <v>4788</v>
      </c>
      <c r="P310">
        <f t="shared" ca="1" si="77"/>
        <v>983</v>
      </c>
      <c r="Q310" t="s">
        <v>151</v>
      </c>
      <c r="R310">
        <f t="shared" ca="1" si="78"/>
        <v>885</v>
      </c>
      <c r="S310">
        <f t="shared" ca="1" si="79"/>
        <v>149</v>
      </c>
      <c r="T310" t="s">
        <v>152</v>
      </c>
    </row>
    <row r="311" spans="1:20" x14ac:dyDescent="0.25">
      <c r="A311" s="1">
        <v>43775</v>
      </c>
      <c r="B311">
        <f t="shared" ca="1" si="64"/>
        <v>413</v>
      </c>
      <c r="C311">
        <f t="shared" ca="1" si="65"/>
        <v>11</v>
      </c>
      <c r="D311">
        <f t="shared" ca="1" si="66"/>
        <v>17</v>
      </c>
      <c r="E311">
        <f t="shared" ca="1" si="67"/>
        <v>1961</v>
      </c>
      <c r="F311">
        <f t="shared" ca="1" si="68"/>
        <v>2652</v>
      </c>
      <c r="G311">
        <f t="shared" ca="1" si="69"/>
        <v>19</v>
      </c>
      <c r="H311">
        <f t="shared" ca="1" si="70"/>
        <v>10</v>
      </c>
      <c r="I311">
        <f t="shared" ca="1" si="71"/>
        <v>99</v>
      </c>
      <c r="J311">
        <f t="shared" ca="1" si="72"/>
        <v>5</v>
      </c>
      <c r="K311">
        <f t="shared" ca="1" si="73"/>
        <v>593</v>
      </c>
      <c r="L311">
        <f t="shared" ca="1" si="74"/>
        <v>1631</v>
      </c>
      <c r="M311">
        <f t="shared" ca="1" si="75"/>
        <v>1213</v>
      </c>
      <c r="N311">
        <f t="shared" ca="1" si="76"/>
        <v>4561</v>
      </c>
      <c r="O311">
        <f t="shared" ca="1" si="76"/>
        <v>4922</v>
      </c>
      <c r="P311">
        <f t="shared" ca="1" si="77"/>
        <v>541</v>
      </c>
      <c r="Q311" t="s">
        <v>153</v>
      </c>
      <c r="R311">
        <f t="shared" ca="1" si="78"/>
        <v>731</v>
      </c>
      <c r="S311">
        <f t="shared" ca="1" si="79"/>
        <v>167</v>
      </c>
      <c r="T311" t="s">
        <v>149</v>
      </c>
    </row>
    <row r="312" spans="1:20" x14ac:dyDescent="0.25">
      <c r="A312" s="1">
        <v>43776</v>
      </c>
      <c r="B312">
        <f t="shared" ca="1" si="64"/>
        <v>94</v>
      </c>
      <c r="C312">
        <f t="shared" ca="1" si="65"/>
        <v>6</v>
      </c>
      <c r="D312">
        <f t="shared" ca="1" si="66"/>
        <v>3</v>
      </c>
      <c r="E312">
        <f t="shared" ca="1" si="67"/>
        <v>1372</v>
      </c>
      <c r="F312">
        <f t="shared" ca="1" si="68"/>
        <v>2780</v>
      </c>
      <c r="G312">
        <f t="shared" ca="1" si="69"/>
        <v>35</v>
      </c>
      <c r="H312">
        <f t="shared" ca="1" si="70"/>
        <v>8</v>
      </c>
      <c r="I312">
        <f t="shared" ca="1" si="71"/>
        <v>94</v>
      </c>
      <c r="J312">
        <f t="shared" ca="1" si="72"/>
        <v>3</v>
      </c>
      <c r="K312">
        <f t="shared" ca="1" si="73"/>
        <v>642</v>
      </c>
      <c r="L312">
        <f t="shared" ca="1" si="74"/>
        <v>1785</v>
      </c>
      <c r="M312">
        <f t="shared" ca="1" si="75"/>
        <v>1764</v>
      </c>
      <c r="N312">
        <f t="shared" ca="1" si="76"/>
        <v>1220</v>
      </c>
      <c r="O312">
        <f t="shared" ca="1" si="76"/>
        <v>693</v>
      </c>
      <c r="P312">
        <f t="shared" ca="1" si="77"/>
        <v>1559</v>
      </c>
      <c r="Q312" t="s">
        <v>154</v>
      </c>
      <c r="R312">
        <f t="shared" ca="1" si="78"/>
        <v>765</v>
      </c>
      <c r="S312">
        <f t="shared" ca="1" si="79"/>
        <v>104</v>
      </c>
      <c r="T312" t="s">
        <v>149</v>
      </c>
    </row>
    <row r="313" spans="1:20" x14ac:dyDescent="0.25">
      <c r="A313" s="1">
        <v>43777</v>
      </c>
      <c r="B313">
        <f t="shared" ca="1" si="64"/>
        <v>324</v>
      </c>
      <c r="C313">
        <f t="shared" ca="1" si="65"/>
        <v>23</v>
      </c>
      <c r="D313">
        <f t="shared" ca="1" si="66"/>
        <v>0</v>
      </c>
      <c r="E313">
        <f t="shared" ca="1" si="67"/>
        <v>1449</v>
      </c>
      <c r="F313">
        <f t="shared" ca="1" si="68"/>
        <v>2553</v>
      </c>
      <c r="G313">
        <f t="shared" ca="1" si="69"/>
        <v>24</v>
      </c>
      <c r="H313">
        <f t="shared" ca="1" si="70"/>
        <v>19</v>
      </c>
      <c r="I313">
        <f t="shared" ca="1" si="71"/>
        <v>95</v>
      </c>
      <c r="J313">
        <f t="shared" ca="1" si="72"/>
        <v>10</v>
      </c>
      <c r="K313">
        <f t="shared" ca="1" si="73"/>
        <v>1886</v>
      </c>
      <c r="L313">
        <f t="shared" ca="1" si="74"/>
        <v>1119</v>
      </c>
      <c r="M313">
        <f t="shared" ca="1" si="75"/>
        <v>120</v>
      </c>
      <c r="N313">
        <f t="shared" ca="1" si="76"/>
        <v>4994</v>
      </c>
      <c r="O313">
        <f t="shared" ca="1" si="76"/>
        <v>1982</v>
      </c>
      <c r="P313">
        <f t="shared" ca="1" si="77"/>
        <v>638</v>
      </c>
      <c r="Q313" t="s">
        <v>155</v>
      </c>
      <c r="R313">
        <f t="shared" ca="1" si="78"/>
        <v>304</v>
      </c>
      <c r="S313">
        <f t="shared" ca="1" si="79"/>
        <v>241</v>
      </c>
      <c r="T313" t="s">
        <v>152</v>
      </c>
    </row>
    <row r="314" spans="1:20" x14ac:dyDescent="0.25">
      <c r="A314" s="1">
        <v>43778</v>
      </c>
      <c r="B314">
        <f t="shared" ca="1" si="64"/>
        <v>494</v>
      </c>
      <c r="C314">
        <f t="shared" ca="1" si="65"/>
        <v>9</v>
      </c>
      <c r="D314">
        <f t="shared" ca="1" si="66"/>
        <v>5</v>
      </c>
      <c r="E314">
        <f t="shared" ca="1" si="67"/>
        <v>1648</v>
      </c>
      <c r="F314">
        <f t="shared" ca="1" si="68"/>
        <v>2681</v>
      </c>
      <c r="G314">
        <f t="shared" ca="1" si="69"/>
        <v>15</v>
      </c>
      <c r="H314">
        <f t="shared" ca="1" si="70"/>
        <v>9</v>
      </c>
      <c r="I314">
        <f t="shared" ca="1" si="71"/>
        <v>91</v>
      </c>
      <c r="J314">
        <f t="shared" ca="1" si="72"/>
        <v>10</v>
      </c>
      <c r="K314">
        <f t="shared" ca="1" si="73"/>
        <v>1865</v>
      </c>
      <c r="L314">
        <f t="shared" ca="1" si="74"/>
        <v>1638</v>
      </c>
      <c r="M314">
        <f t="shared" ca="1" si="75"/>
        <v>1076</v>
      </c>
      <c r="N314">
        <f t="shared" ca="1" si="76"/>
        <v>3813</v>
      </c>
      <c r="O314">
        <f t="shared" ca="1" si="76"/>
        <v>3284</v>
      </c>
      <c r="P314">
        <f t="shared" ca="1" si="77"/>
        <v>4679</v>
      </c>
      <c r="Q314" t="s">
        <v>148</v>
      </c>
      <c r="R314">
        <f t="shared" ca="1" si="78"/>
        <v>374</v>
      </c>
      <c r="S314">
        <f t="shared" ca="1" si="79"/>
        <v>220</v>
      </c>
      <c r="T314" t="s">
        <v>149</v>
      </c>
    </row>
    <row r="315" spans="1:20" x14ac:dyDescent="0.25">
      <c r="A315" s="1">
        <v>43779</v>
      </c>
      <c r="B315">
        <f t="shared" ca="1" si="64"/>
        <v>454</v>
      </c>
      <c r="C315">
        <f t="shared" ca="1" si="65"/>
        <v>19</v>
      </c>
      <c r="D315">
        <f t="shared" ca="1" si="66"/>
        <v>7</v>
      </c>
      <c r="E315">
        <f t="shared" ca="1" si="67"/>
        <v>1658</v>
      </c>
      <c r="F315">
        <f t="shared" ca="1" si="68"/>
        <v>1915</v>
      </c>
      <c r="G315">
        <f t="shared" ca="1" si="69"/>
        <v>34</v>
      </c>
      <c r="H315">
        <f t="shared" ca="1" si="70"/>
        <v>3</v>
      </c>
      <c r="I315">
        <f t="shared" ca="1" si="71"/>
        <v>80</v>
      </c>
      <c r="J315">
        <f t="shared" ca="1" si="72"/>
        <v>10</v>
      </c>
      <c r="K315">
        <f t="shared" ca="1" si="73"/>
        <v>1975</v>
      </c>
      <c r="L315">
        <f t="shared" ca="1" si="74"/>
        <v>1307</v>
      </c>
      <c r="M315">
        <f t="shared" ca="1" si="75"/>
        <v>797</v>
      </c>
      <c r="N315">
        <f t="shared" ca="1" si="76"/>
        <v>721</v>
      </c>
      <c r="O315">
        <f t="shared" ca="1" si="76"/>
        <v>2579</v>
      </c>
      <c r="P315">
        <f t="shared" ca="1" si="77"/>
        <v>2901</v>
      </c>
      <c r="Q315" t="s">
        <v>150</v>
      </c>
      <c r="R315">
        <f t="shared" ca="1" si="78"/>
        <v>229</v>
      </c>
      <c r="S315">
        <f t="shared" ca="1" si="79"/>
        <v>51</v>
      </c>
      <c r="T315" t="s">
        <v>149</v>
      </c>
    </row>
    <row r="316" spans="1:20" x14ac:dyDescent="0.25">
      <c r="A316" s="1">
        <v>43780</v>
      </c>
      <c r="B316">
        <f t="shared" ca="1" si="64"/>
        <v>5</v>
      </c>
      <c r="C316">
        <f t="shared" ca="1" si="65"/>
        <v>4</v>
      </c>
      <c r="D316">
        <f t="shared" ca="1" si="66"/>
        <v>4</v>
      </c>
      <c r="E316">
        <f t="shared" ca="1" si="67"/>
        <v>1938</v>
      </c>
      <c r="F316">
        <f t="shared" ca="1" si="68"/>
        <v>1563</v>
      </c>
      <c r="G316">
        <f t="shared" ca="1" si="69"/>
        <v>45</v>
      </c>
      <c r="H316">
        <f t="shared" ca="1" si="70"/>
        <v>23</v>
      </c>
      <c r="I316">
        <f t="shared" ca="1" si="71"/>
        <v>98</v>
      </c>
      <c r="J316">
        <f t="shared" ca="1" si="72"/>
        <v>0</v>
      </c>
      <c r="K316">
        <f t="shared" ca="1" si="73"/>
        <v>340</v>
      </c>
      <c r="L316">
        <f t="shared" ca="1" si="74"/>
        <v>965</v>
      </c>
      <c r="M316">
        <f t="shared" ca="1" si="75"/>
        <v>452</v>
      </c>
      <c r="N316">
        <f t="shared" ca="1" si="76"/>
        <v>948</v>
      </c>
      <c r="O316">
        <f t="shared" ca="1" si="76"/>
        <v>999</v>
      </c>
      <c r="P316">
        <f t="shared" ca="1" si="77"/>
        <v>3002</v>
      </c>
      <c r="Q316" t="s">
        <v>151</v>
      </c>
      <c r="R316">
        <f t="shared" ca="1" si="78"/>
        <v>636</v>
      </c>
      <c r="S316">
        <f t="shared" ca="1" si="79"/>
        <v>204</v>
      </c>
      <c r="T316" t="s">
        <v>152</v>
      </c>
    </row>
    <row r="317" spans="1:20" x14ac:dyDescent="0.25">
      <c r="A317" s="1">
        <v>43781</v>
      </c>
      <c r="B317">
        <f t="shared" ca="1" si="64"/>
        <v>182</v>
      </c>
      <c r="C317">
        <f t="shared" ca="1" si="65"/>
        <v>1</v>
      </c>
      <c r="D317">
        <f t="shared" ca="1" si="66"/>
        <v>8</v>
      </c>
      <c r="E317">
        <f t="shared" ca="1" si="67"/>
        <v>1735</v>
      </c>
      <c r="F317">
        <f t="shared" ca="1" si="68"/>
        <v>2088</v>
      </c>
      <c r="G317">
        <f t="shared" ca="1" si="69"/>
        <v>5</v>
      </c>
      <c r="H317">
        <f t="shared" ca="1" si="70"/>
        <v>20</v>
      </c>
      <c r="I317">
        <f t="shared" ca="1" si="71"/>
        <v>92</v>
      </c>
      <c r="J317">
        <f t="shared" ca="1" si="72"/>
        <v>0</v>
      </c>
      <c r="K317">
        <f t="shared" ca="1" si="73"/>
        <v>1641</v>
      </c>
      <c r="L317">
        <f t="shared" ca="1" si="74"/>
        <v>1790</v>
      </c>
      <c r="M317">
        <f t="shared" ca="1" si="75"/>
        <v>1480</v>
      </c>
      <c r="N317">
        <f t="shared" ca="1" si="76"/>
        <v>3797</v>
      </c>
      <c r="O317">
        <f t="shared" ca="1" si="76"/>
        <v>1747</v>
      </c>
      <c r="P317">
        <f t="shared" ca="1" si="77"/>
        <v>3459</v>
      </c>
      <c r="Q317" t="s">
        <v>153</v>
      </c>
      <c r="R317">
        <f t="shared" ca="1" si="78"/>
        <v>413</v>
      </c>
      <c r="S317">
        <f t="shared" ca="1" si="79"/>
        <v>69</v>
      </c>
      <c r="T317" t="s">
        <v>149</v>
      </c>
    </row>
    <row r="318" spans="1:20" x14ac:dyDescent="0.25">
      <c r="A318" s="1">
        <v>43782</v>
      </c>
      <c r="B318">
        <f t="shared" ca="1" si="64"/>
        <v>103</v>
      </c>
      <c r="C318">
        <f t="shared" ca="1" si="65"/>
        <v>2</v>
      </c>
      <c r="D318">
        <f t="shared" ca="1" si="66"/>
        <v>4</v>
      </c>
      <c r="E318">
        <f t="shared" ca="1" si="67"/>
        <v>1247</v>
      </c>
      <c r="F318">
        <f t="shared" ca="1" si="68"/>
        <v>2159</v>
      </c>
      <c r="G318">
        <f t="shared" ca="1" si="69"/>
        <v>42</v>
      </c>
      <c r="H318">
        <f t="shared" ca="1" si="70"/>
        <v>13</v>
      </c>
      <c r="I318">
        <f t="shared" ca="1" si="71"/>
        <v>85</v>
      </c>
      <c r="J318">
        <f t="shared" ca="1" si="72"/>
        <v>1</v>
      </c>
      <c r="K318">
        <f t="shared" ca="1" si="73"/>
        <v>1595</v>
      </c>
      <c r="L318">
        <f t="shared" ca="1" si="74"/>
        <v>1149</v>
      </c>
      <c r="M318">
        <f t="shared" ca="1" si="75"/>
        <v>513</v>
      </c>
      <c r="N318">
        <f t="shared" ca="1" si="76"/>
        <v>1978</v>
      </c>
      <c r="O318">
        <f t="shared" ca="1" si="76"/>
        <v>564</v>
      </c>
      <c r="P318">
        <f t="shared" ca="1" si="77"/>
        <v>1358</v>
      </c>
      <c r="Q318" t="s">
        <v>154</v>
      </c>
      <c r="R318">
        <f t="shared" ca="1" si="78"/>
        <v>466</v>
      </c>
      <c r="S318">
        <f t="shared" ca="1" si="79"/>
        <v>14</v>
      </c>
      <c r="T318" t="s">
        <v>149</v>
      </c>
    </row>
    <row r="319" spans="1:20" x14ac:dyDescent="0.25">
      <c r="A319" s="1">
        <v>43783</v>
      </c>
      <c r="B319">
        <f t="shared" ca="1" si="64"/>
        <v>205</v>
      </c>
      <c r="C319">
        <f t="shared" ca="1" si="65"/>
        <v>25</v>
      </c>
      <c r="D319">
        <f t="shared" ca="1" si="66"/>
        <v>16</v>
      </c>
      <c r="E319">
        <f t="shared" ca="1" si="67"/>
        <v>1187</v>
      </c>
      <c r="F319">
        <f t="shared" ca="1" si="68"/>
        <v>2943</v>
      </c>
      <c r="G319">
        <f t="shared" ca="1" si="69"/>
        <v>4</v>
      </c>
      <c r="H319">
        <f t="shared" ca="1" si="70"/>
        <v>10</v>
      </c>
      <c r="I319">
        <f t="shared" ca="1" si="71"/>
        <v>82</v>
      </c>
      <c r="J319">
        <f t="shared" ca="1" si="72"/>
        <v>9</v>
      </c>
      <c r="K319">
        <f t="shared" ca="1" si="73"/>
        <v>605</v>
      </c>
      <c r="L319">
        <f t="shared" ca="1" si="74"/>
        <v>636</v>
      </c>
      <c r="M319">
        <f t="shared" ca="1" si="75"/>
        <v>545</v>
      </c>
      <c r="N319">
        <f t="shared" ca="1" si="76"/>
        <v>1600</v>
      </c>
      <c r="O319">
        <f t="shared" ca="1" si="76"/>
        <v>224</v>
      </c>
      <c r="P319">
        <f t="shared" ca="1" si="77"/>
        <v>1566</v>
      </c>
      <c r="Q319" t="s">
        <v>155</v>
      </c>
      <c r="R319">
        <f t="shared" ca="1" si="78"/>
        <v>582</v>
      </c>
      <c r="S319">
        <f t="shared" ca="1" si="79"/>
        <v>82</v>
      </c>
      <c r="T319" t="s">
        <v>152</v>
      </c>
    </row>
    <row r="320" spans="1:20" x14ac:dyDescent="0.25">
      <c r="A320" s="1">
        <v>43784</v>
      </c>
      <c r="B320">
        <f t="shared" ca="1" si="64"/>
        <v>377</v>
      </c>
      <c r="C320">
        <f t="shared" ca="1" si="65"/>
        <v>15</v>
      </c>
      <c r="D320">
        <f t="shared" ca="1" si="66"/>
        <v>5</v>
      </c>
      <c r="E320">
        <f t="shared" ca="1" si="67"/>
        <v>1875</v>
      </c>
      <c r="F320">
        <f t="shared" ca="1" si="68"/>
        <v>2517</v>
      </c>
      <c r="G320">
        <f t="shared" ca="1" si="69"/>
        <v>37</v>
      </c>
      <c r="H320">
        <f t="shared" ca="1" si="70"/>
        <v>12</v>
      </c>
      <c r="I320">
        <f t="shared" ca="1" si="71"/>
        <v>92</v>
      </c>
      <c r="J320">
        <f t="shared" ca="1" si="72"/>
        <v>3</v>
      </c>
      <c r="K320">
        <f t="shared" ca="1" si="73"/>
        <v>1666</v>
      </c>
      <c r="L320">
        <f t="shared" ca="1" si="74"/>
        <v>1513</v>
      </c>
      <c r="M320">
        <f t="shared" ca="1" si="75"/>
        <v>560</v>
      </c>
      <c r="N320">
        <f t="shared" ca="1" si="76"/>
        <v>3640</v>
      </c>
      <c r="O320">
        <f t="shared" ca="1" si="76"/>
        <v>1197</v>
      </c>
      <c r="P320">
        <f t="shared" ca="1" si="77"/>
        <v>125</v>
      </c>
      <c r="Q320" t="s">
        <v>148</v>
      </c>
      <c r="R320">
        <f t="shared" ca="1" si="78"/>
        <v>376</v>
      </c>
      <c r="S320">
        <f t="shared" ca="1" si="79"/>
        <v>149</v>
      </c>
      <c r="T320" t="s">
        <v>149</v>
      </c>
    </row>
    <row r="321" spans="1:20" x14ac:dyDescent="0.25">
      <c r="A321" s="1">
        <v>43785</v>
      </c>
      <c r="B321">
        <f t="shared" ca="1" si="64"/>
        <v>369</v>
      </c>
      <c r="C321">
        <f t="shared" ca="1" si="65"/>
        <v>7</v>
      </c>
      <c r="D321">
        <f t="shared" ca="1" si="66"/>
        <v>3</v>
      </c>
      <c r="E321">
        <f t="shared" ca="1" si="67"/>
        <v>1885</v>
      </c>
      <c r="F321">
        <f t="shared" ca="1" si="68"/>
        <v>1637</v>
      </c>
      <c r="G321">
        <f t="shared" ca="1" si="69"/>
        <v>36</v>
      </c>
      <c r="H321">
        <f t="shared" ca="1" si="70"/>
        <v>19</v>
      </c>
      <c r="I321">
        <f t="shared" ca="1" si="71"/>
        <v>84</v>
      </c>
      <c r="J321">
        <f t="shared" ca="1" si="72"/>
        <v>6</v>
      </c>
      <c r="K321">
        <f t="shared" ca="1" si="73"/>
        <v>1404</v>
      </c>
      <c r="L321">
        <f t="shared" ca="1" si="74"/>
        <v>1828</v>
      </c>
      <c r="M321">
        <f t="shared" ca="1" si="75"/>
        <v>1233</v>
      </c>
      <c r="N321">
        <f t="shared" ca="1" si="76"/>
        <v>4148</v>
      </c>
      <c r="O321">
        <f t="shared" ca="1" si="76"/>
        <v>4557</v>
      </c>
      <c r="P321">
        <f t="shared" ca="1" si="77"/>
        <v>1233</v>
      </c>
      <c r="Q321" t="s">
        <v>150</v>
      </c>
      <c r="R321">
        <f t="shared" ca="1" si="78"/>
        <v>449</v>
      </c>
      <c r="S321">
        <f t="shared" ca="1" si="79"/>
        <v>154</v>
      </c>
      <c r="T321" t="s">
        <v>149</v>
      </c>
    </row>
    <row r="322" spans="1:20" x14ac:dyDescent="0.25">
      <c r="A322" s="1">
        <v>43786</v>
      </c>
      <c r="B322">
        <f t="shared" ca="1" si="64"/>
        <v>319</v>
      </c>
      <c r="C322">
        <f t="shared" ca="1" si="65"/>
        <v>11</v>
      </c>
      <c r="D322">
        <f t="shared" ca="1" si="66"/>
        <v>7</v>
      </c>
      <c r="E322">
        <f t="shared" ca="1" si="67"/>
        <v>1125</v>
      </c>
      <c r="F322">
        <f t="shared" ca="1" si="68"/>
        <v>2824</v>
      </c>
      <c r="G322">
        <f t="shared" ca="1" si="69"/>
        <v>5</v>
      </c>
      <c r="H322">
        <f t="shared" ca="1" si="70"/>
        <v>25</v>
      </c>
      <c r="I322">
        <f t="shared" ca="1" si="71"/>
        <v>78</v>
      </c>
      <c r="J322">
        <f t="shared" ca="1" si="72"/>
        <v>9</v>
      </c>
      <c r="K322">
        <f t="shared" ca="1" si="73"/>
        <v>762</v>
      </c>
      <c r="L322">
        <f t="shared" ca="1" si="74"/>
        <v>1652</v>
      </c>
      <c r="M322">
        <f t="shared" ca="1" si="75"/>
        <v>724</v>
      </c>
      <c r="N322">
        <f t="shared" ca="1" si="76"/>
        <v>2651</v>
      </c>
      <c r="O322">
        <f t="shared" ca="1" si="76"/>
        <v>2270</v>
      </c>
      <c r="P322">
        <f t="shared" ca="1" si="77"/>
        <v>54</v>
      </c>
      <c r="Q322" t="s">
        <v>151</v>
      </c>
      <c r="R322">
        <f t="shared" ca="1" si="78"/>
        <v>711</v>
      </c>
      <c r="S322">
        <f t="shared" ca="1" si="79"/>
        <v>106</v>
      </c>
      <c r="T322" t="s">
        <v>152</v>
      </c>
    </row>
    <row r="323" spans="1:20" x14ac:dyDescent="0.25">
      <c r="A323" s="1">
        <v>43787</v>
      </c>
      <c r="B323">
        <f t="shared" ref="B323:B386" ca="1" si="80">RANDBETWEEN(0,500)</f>
        <v>403</v>
      </c>
      <c r="C323">
        <f t="shared" ref="C323:C386" ca="1" si="81">RANDBETWEEN(0,25)</f>
        <v>14</v>
      </c>
      <c r="D323">
        <f t="shared" ref="D323:D386" ca="1" si="82">RANDBETWEEN(0,18)</f>
        <v>18</v>
      </c>
      <c r="E323">
        <f t="shared" ref="E323:E386" ca="1" si="83">RANDBETWEEN(1000,2000)</f>
        <v>1584</v>
      </c>
      <c r="F323">
        <f t="shared" ref="F323:F386" ca="1" si="84">RANDBETWEEN(1500,3000)</f>
        <v>1773</v>
      </c>
      <c r="G323">
        <f t="shared" ref="G323:G386" ca="1" si="85">RANDBETWEEN(0,50)</f>
        <v>31</v>
      </c>
      <c r="H323">
        <f t="shared" ref="H323:H386" ca="1" si="86">RANDBETWEEN(0,25)</f>
        <v>4</v>
      </c>
      <c r="I323">
        <f t="shared" ref="I323:I386" ca="1" si="87">RANDBETWEEN(75,100)</f>
        <v>100</v>
      </c>
      <c r="J323">
        <f t="shared" ref="J323:J386" ca="1" si="88">RANDBETWEEN(0,10)</f>
        <v>3</v>
      </c>
      <c r="K323">
        <f t="shared" ref="K323:K386" ca="1" si="89">RANDBETWEEN(2,2000)</f>
        <v>48</v>
      </c>
      <c r="L323">
        <f t="shared" ref="L323:L386" ca="1" si="90">RANDBETWEEN(500,2000)</f>
        <v>1909</v>
      </c>
      <c r="M323">
        <f t="shared" ref="M323:M386" ca="1" si="91">RANDBETWEEN(0,2000)</f>
        <v>883</v>
      </c>
      <c r="N323">
        <f t="shared" ref="N323:O386" ca="1" si="92">RANDBETWEEN(0,5000)</f>
        <v>3790</v>
      </c>
      <c r="O323">
        <f t="shared" ca="1" si="92"/>
        <v>4240</v>
      </c>
      <c r="P323">
        <f t="shared" ref="P323:P386" ca="1" si="93">RANDBETWEEN(0,6000)</f>
        <v>1167</v>
      </c>
      <c r="Q323" t="s">
        <v>153</v>
      </c>
      <c r="R323">
        <f t="shared" ref="R323:R386" ca="1" si="94">RANDBETWEEN(0,1000)</f>
        <v>342</v>
      </c>
      <c r="S323">
        <f t="shared" ref="S323:S386" ca="1" si="95">RANDBETWEEN(0,250)</f>
        <v>81</v>
      </c>
      <c r="T323" t="s">
        <v>149</v>
      </c>
    </row>
    <row r="324" spans="1:20" x14ac:dyDescent="0.25">
      <c r="A324" s="1">
        <v>43788</v>
      </c>
      <c r="B324">
        <f t="shared" ca="1" si="80"/>
        <v>443</v>
      </c>
      <c r="C324">
        <f t="shared" ca="1" si="81"/>
        <v>23</v>
      </c>
      <c r="D324">
        <f t="shared" ca="1" si="82"/>
        <v>7</v>
      </c>
      <c r="E324">
        <f t="shared" ca="1" si="83"/>
        <v>1561</v>
      </c>
      <c r="F324">
        <f t="shared" ca="1" si="84"/>
        <v>1777</v>
      </c>
      <c r="G324">
        <f t="shared" ca="1" si="85"/>
        <v>20</v>
      </c>
      <c r="H324">
        <f t="shared" ca="1" si="86"/>
        <v>9</v>
      </c>
      <c r="I324">
        <f t="shared" ca="1" si="87"/>
        <v>76</v>
      </c>
      <c r="J324">
        <f t="shared" ca="1" si="88"/>
        <v>1</v>
      </c>
      <c r="K324">
        <f t="shared" ca="1" si="89"/>
        <v>1719</v>
      </c>
      <c r="L324">
        <f t="shared" ca="1" si="90"/>
        <v>1190</v>
      </c>
      <c r="M324">
        <f t="shared" ca="1" si="91"/>
        <v>1309</v>
      </c>
      <c r="N324">
        <f t="shared" ca="1" si="92"/>
        <v>2197</v>
      </c>
      <c r="O324">
        <f t="shared" ca="1" si="92"/>
        <v>105</v>
      </c>
      <c r="P324">
        <f t="shared" ca="1" si="93"/>
        <v>3653</v>
      </c>
      <c r="Q324" t="s">
        <v>154</v>
      </c>
      <c r="R324">
        <f t="shared" ca="1" si="94"/>
        <v>505</v>
      </c>
      <c r="S324">
        <f t="shared" ca="1" si="95"/>
        <v>237</v>
      </c>
      <c r="T324" t="s">
        <v>149</v>
      </c>
    </row>
    <row r="325" spans="1:20" x14ac:dyDescent="0.25">
      <c r="A325" s="1">
        <v>43789</v>
      </c>
      <c r="B325">
        <f t="shared" ca="1" si="80"/>
        <v>335</v>
      </c>
      <c r="C325">
        <f t="shared" ca="1" si="81"/>
        <v>6</v>
      </c>
      <c r="D325">
        <f t="shared" ca="1" si="82"/>
        <v>3</v>
      </c>
      <c r="E325">
        <f t="shared" ca="1" si="83"/>
        <v>1693</v>
      </c>
      <c r="F325">
        <f t="shared" ca="1" si="84"/>
        <v>2204</v>
      </c>
      <c r="G325">
        <f t="shared" ca="1" si="85"/>
        <v>45</v>
      </c>
      <c r="H325">
        <f t="shared" ca="1" si="86"/>
        <v>16</v>
      </c>
      <c r="I325">
        <f t="shared" ca="1" si="87"/>
        <v>98</v>
      </c>
      <c r="J325">
        <f t="shared" ca="1" si="88"/>
        <v>1</v>
      </c>
      <c r="K325">
        <f t="shared" ca="1" si="89"/>
        <v>217</v>
      </c>
      <c r="L325">
        <f t="shared" ca="1" si="90"/>
        <v>1297</v>
      </c>
      <c r="M325">
        <f t="shared" ca="1" si="91"/>
        <v>1929</v>
      </c>
      <c r="N325">
        <f t="shared" ca="1" si="92"/>
        <v>3648</v>
      </c>
      <c r="O325">
        <f t="shared" ca="1" si="92"/>
        <v>2614</v>
      </c>
      <c r="P325">
        <f t="shared" ca="1" si="93"/>
        <v>5700</v>
      </c>
      <c r="Q325" t="s">
        <v>155</v>
      </c>
      <c r="R325">
        <f t="shared" ca="1" si="94"/>
        <v>649</v>
      </c>
      <c r="S325">
        <f t="shared" ca="1" si="95"/>
        <v>62</v>
      </c>
      <c r="T325" t="s">
        <v>152</v>
      </c>
    </row>
    <row r="326" spans="1:20" x14ac:dyDescent="0.25">
      <c r="A326" s="1">
        <v>43790</v>
      </c>
      <c r="B326">
        <f t="shared" ca="1" si="80"/>
        <v>140</v>
      </c>
      <c r="C326">
        <f t="shared" ca="1" si="81"/>
        <v>21</v>
      </c>
      <c r="D326">
        <f t="shared" ca="1" si="82"/>
        <v>5</v>
      </c>
      <c r="E326">
        <f t="shared" ca="1" si="83"/>
        <v>1803</v>
      </c>
      <c r="F326">
        <f t="shared" ca="1" si="84"/>
        <v>1591</v>
      </c>
      <c r="G326">
        <f t="shared" ca="1" si="85"/>
        <v>12</v>
      </c>
      <c r="H326">
        <f t="shared" ca="1" si="86"/>
        <v>2</v>
      </c>
      <c r="I326">
        <f t="shared" ca="1" si="87"/>
        <v>83</v>
      </c>
      <c r="J326">
        <f t="shared" ca="1" si="88"/>
        <v>1</v>
      </c>
      <c r="K326">
        <f t="shared" ca="1" si="89"/>
        <v>1702</v>
      </c>
      <c r="L326">
        <f t="shared" ca="1" si="90"/>
        <v>517</v>
      </c>
      <c r="M326">
        <f t="shared" ca="1" si="91"/>
        <v>237</v>
      </c>
      <c r="N326">
        <f t="shared" ca="1" si="92"/>
        <v>4058</v>
      </c>
      <c r="O326">
        <f t="shared" ca="1" si="92"/>
        <v>2947</v>
      </c>
      <c r="P326">
        <f t="shared" ca="1" si="93"/>
        <v>5372</v>
      </c>
      <c r="Q326" t="s">
        <v>148</v>
      </c>
      <c r="R326">
        <f t="shared" ca="1" si="94"/>
        <v>109</v>
      </c>
      <c r="S326">
        <f t="shared" ca="1" si="95"/>
        <v>167</v>
      </c>
      <c r="T326" t="s">
        <v>149</v>
      </c>
    </row>
    <row r="327" spans="1:20" x14ac:dyDescent="0.25">
      <c r="A327" s="1">
        <v>43791</v>
      </c>
      <c r="B327">
        <f t="shared" ca="1" si="80"/>
        <v>350</v>
      </c>
      <c r="C327">
        <f t="shared" ca="1" si="81"/>
        <v>19</v>
      </c>
      <c r="D327">
        <f t="shared" ca="1" si="82"/>
        <v>5</v>
      </c>
      <c r="E327">
        <f t="shared" ca="1" si="83"/>
        <v>1879</v>
      </c>
      <c r="F327">
        <f t="shared" ca="1" si="84"/>
        <v>2212</v>
      </c>
      <c r="G327">
        <f t="shared" ca="1" si="85"/>
        <v>29</v>
      </c>
      <c r="H327">
        <f t="shared" ca="1" si="86"/>
        <v>23</v>
      </c>
      <c r="I327">
        <f t="shared" ca="1" si="87"/>
        <v>75</v>
      </c>
      <c r="J327">
        <f t="shared" ca="1" si="88"/>
        <v>2</v>
      </c>
      <c r="K327">
        <f t="shared" ca="1" si="89"/>
        <v>885</v>
      </c>
      <c r="L327">
        <f t="shared" ca="1" si="90"/>
        <v>1076</v>
      </c>
      <c r="M327">
        <f t="shared" ca="1" si="91"/>
        <v>1074</v>
      </c>
      <c r="N327">
        <f t="shared" ca="1" si="92"/>
        <v>2016</v>
      </c>
      <c r="O327">
        <f t="shared" ca="1" si="92"/>
        <v>49</v>
      </c>
      <c r="P327">
        <f t="shared" ca="1" si="93"/>
        <v>4655</v>
      </c>
      <c r="Q327" t="s">
        <v>150</v>
      </c>
      <c r="R327">
        <f t="shared" ca="1" si="94"/>
        <v>908</v>
      </c>
      <c r="S327">
        <f t="shared" ca="1" si="95"/>
        <v>78</v>
      </c>
      <c r="T327" t="s">
        <v>149</v>
      </c>
    </row>
    <row r="328" spans="1:20" x14ac:dyDescent="0.25">
      <c r="A328" s="1">
        <v>43792</v>
      </c>
      <c r="B328">
        <f t="shared" ca="1" si="80"/>
        <v>194</v>
      </c>
      <c r="C328">
        <f t="shared" ca="1" si="81"/>
        <v>2</v>
      </c>
      <c r="D328">
        <f t="shared" ca="1" si="82"/>
        <v>3</v>
      </c>
      <c r="E328">
        <f t="shared" ca="1" si="83"/>
        <v>1393</v>
      </c>
      <c r="F328">
        <f t="shared" ca="1" si="84"/>
        <v>2997</v>
      </c>
      <c r="G328">
        <f t="shared" ca="1" si="85"/>
        <v>42</v>
      </c>
      <c r="H328">
        <f t="shared" ca="1" si="86"/>
        <v>6</v>
      </c>
      <c r="I328">
        <f t="shared" ca="1" si="87"/>
        <v>84</v>
      </c>
      <c r="J328">
        <f t="shared" ca="1" si="88"/>
        <v>5</v>
      </c>
      <c r="K328">
        <f t="shared" ca="1" si="89"/>
        <v>1992</v>
      </c>
      <c r="L328">
        <f t="shared" ca="1" si="90"/>
        <v>578</v>
      </c>
      <c r="M328">
        <f t="shared" ca="1" si="91"/>
        <v>1166</v>
      </c>
      <c r="N328">
        <f t="shared" ca="1" si="92"/>
        <v>1206</v>
      </c>
      <c r="O328">
        <f t="shared" ca="1" si="92"/>
        <v>659</v>
      </c>
      <c r="P328">
        <f t="shared" ca="1" si="93"/>
        <v>4667</v>
      </c>
      <c r="Q328" t="s">
        <v>151</v>
      </c>
      <c r="R328">
        <f t="shared" ca="1" si="94"/>
        <v>5</v>
      </c>
      <c r="S328">
        <f t="shared" ca="1" si="95"/>
        <v>8</v>
      </c>
      <c r="T328" t="s">
        <v>152</v>
      </c>
    </row>
    <row r="329" spans="1:20" x14ac:dyDescent="0.25">
      <c r="A329" s="1">
        <v>43793</v>
      </c>
      <c r="B329">
        <f t="shared" ca="1" si="80"/>
        <v>302</v>
      </c>
      <c r="C329">
        <f t="shared" ca="1" si="81"/>
        <v>17</v>
      </c>
      <c r="D329">
        <f t="shared" ca="1" si="82"/>
        <v>16</v>
      </c>
      <c r="E329">
        <f t="shared" ca="1" si="83"/>
        <v>1138</v>
      </c>
      <c r="F329">
        <f t="shared" ca="1" si="84"/>
        <v>1845</v>
      </c>
      <c r="G329">
        <f t="shared" ca="1" si="85"/>
        <v>39</v>
      </c>
      <c r="H329">
        <f t="shared" ca="1" si="86"/>
        <v>3</v>
      </c>
      <c r="I329">
        <f t="shared" ca="1" si="87"/>
        <v>88</v>
      </c>
      <c r="J329">
        <f t="shared" ca="1" si="88"/>
        <v>1</v>
      </c>
      <c r="K329">
        <f t="shared" ca="1" si="89"/>
        <v>241</v>
      </c>
      <c r="L329">
        <f t="shared" ca="1" si="90"/>
        <v>1489</v>
      </c>
      <c r="M329">
        <f t="shared" ca="1" si="91"/>
        <v>1907</v>
      </c>
      <c r="N329">
        <f t="shared" ca="1" si="92"/>
        <v>1121</v>
      </c>
      <c r="O329">
        <f t="shared" ca="1" si="92"/>
        <v>730</v>
      </c>
      <c r="P329">
        <f t="shared" ca="1" si="93"/>
        <v>1298</v>
      </c>
      <c r="Q329" t="s">
        <v>153</v>
      </c>
      <c r="R329">
        <f t="shared" ca="1" si="94"/>
        <v>110</v>
      </c>
      <c r="S329">
        <f t="shared" ca="1" si="95"/>
        <v>213</v>
      </c>
      <c r="T329" t="s">
        <v>149</v>
      </c>
    </row>
    <row r="330" spans="1:20" x14ac:dyDescent="0.25">
      <c r="A330" s="1">
        <v>43794</v>
      </c>
      <c r="B330">
        <f t="shared" ca="1" si="80"/>
        <v>459</v>
      </c>
      <c r="C330">
        <f t="shared" ca="1" si="81"/>
        <v>25</v>
      </c>
      <c r="D330">
        <f t="shared" ca="1" si="82"/>
        <v>13</v>
      </c>
      <c r="E330">
        <f t="shared" ca="1" si="83"/>
        <v>1254</v>
      </c>
      <c r="F330">
        <f t="shared" ca="1" si="84"/>
        <v>1822</v>
      </c>
      <c r="G330">
        <f t="shared" ca="1" si="85"/>
        <v>41</v>
      </c>
      <c r="H330">
        <f t="shared" ca="1" si="86"/>
        <v>23</v>
      </c>
      <c r="I330">
        <f t="shared" ca="1" si="87"/>
        <v>78</v>
      </c>
      <c r="J330">
        <f t="shared" ca="1" si="88"/>
        <v>3</v>
      </c>
      <c r="K330">
        <f t="shared" ca="1" si="89"/>
        <v>350</v>
      </c>
      <c r="L330">
        <f t="shared" ca="1" si="90"/>
        <v>1314</v>
      </c>
      <c r="M330">
        <f t="shared" ca="1" si="91"/>
        <v>1140</v>
      </c>
      <c r="N330">
        <f t="shared" ca="1" si="92"/>
        <v>309</v>
      </c>
      <c r="O330">
        <f t="shared" ca="1" si="92"/>
        <v>4556</v>
      </c>
      <c r="P330">
        <f t="shared" ca="1" si="93"/>
        <v>655</v>
      </c>
      <c r="Q330" t="s">
        <v>154</v>
      </c>
      <c r="R330">
        <f t="shared" ca="1" si="94"/>
        <v>861</v>
      </c>
      <c r="S330">
        <f t="shared" ca="1" si="95"/>
        <v>157</v>
      </c>
      <c r="T330" t="s">
        <v>149</v>
      </c>
    </row>
    <row r="331" spans="1:20" x14ac:dyDescent="0.25">
      <c r="A331" s="1">
        <v>43795</v>
      </c>
      <c r="B331">
        <f t="shared" ca="1" si="80"/>
        <v>447</v>
      </c>
      <c r="C331">
        <f t="shared" ca="1" si="81"/>
        <v>0</v>
      </c>
      <c r="D331">
        <f t="shared" ca="1" si="82"/>
        <v>0</v>
      </c>
      <c r="E331">
        <f t="shared" ca="1" si="83"/>
        <v>1736</v>
      </c>
      <c r="F331">
        <f t="shared" ca="1" si="84"/>
        <v>2052</v>
      </c>
      <c r="G331">
        <f t="shared" ca="1" si="85"/>
        <v>1</v>
      </c>
      <c r="H331">
        <f t="shared" ca="1" si="86"/>
        <v>20</v>
      </c>
      <c r="I331">
        <f t="shared" ca="1" si="87"/>
        <v>85</v>
      </c>
      <c r="J331">
        <f t="shared" ca="1" si="88"/>
        <v>0</v>
      </c>
      <c r="K331">
        <f t="shared" ca="1" si="89"/>
        <v>1940</v>
      </c>
      <c r="L331">
        <f t="shared" ca="1" si="90"/>
        <v>603</v>
      </c>
      <c r="M331">
        <f t="shared" ca="1" si="91"/>
        <v>1711</v>
      </c>
      <c r="N331">
        <f t="shared" ca="1" si="92"/>
        <v>235</v>
      </c>
      <c r="O331">
        <f t="shared" ca="1" si="92"/>
        <v>2233</v>
      </c>
      <c r="P331">
        <f t="shared" ca="1" si="93"/>
        <v>5093</v>
      </c>
      <c r="Q331" t="s">
        <v>155</v>
      </c>
      <c r="R331">
        <f t="shared" ca="1" si="94"/>
        <v>771</v>
      </c>
      <c r="S331">
        <f t="shared" ca="1" si="95"/>
        <v>67</v>
      </c>
      <c r="T331" t="s">
        <v>152</v>
      </c>
    </row>
    <row r="332" spans="1:20" x14ac:dyDescent="0.25">
      <c r="A332" s="1">
        <v>43796</v>
      </c>
      <c r="B332">
        <f t="shared" ca="1" si="80"/>
        <v>364</v>
      </c>
      <c r="C332">
        <f t="shared" ca="1" si="81"/>
        <v>25</v>
      </c>
      <c r="D332">
        <f t="shared" ca="1" si="82"/>
        <v>6</v>
      </c>
      <c r="E332">
        <f t="shared" ca="1" si="83"/>
        <v>1068</v>
      </c>
      <c r="F332">
        <f t="shared" ca="1" si="84"/>
        <v>2112</v>
      </c>
      <c r="G332">
        <f t="shared" ca="1" si="85"/>
        <v>36</v>
      </c>
      <c r="H332">
        <f t="shared" ca="1" si="86"/>
        <v>6</v>
      </c>
      <c r="I332">
        <f t="shared" ca="1" si="87"/>
        <v>93</v>
      </c>
      <c r="J332">
        <f t="shared" ca="1" si="88"/>
        <v>3</v>
      </c>
      <c r="K332">
        <f t="shared" ca="1" si="89"/>
        <v>584</v>
      </c>
      <c r="L332">
        <f t="shared" ca="1" si="90"/>
        <v>1929</v>
      </c>
      <c r="M332">
        <f t="shared" ca="1" si="91"/>
        <v>1920</v>
      </c>
      <c r="N332">
        <f t="shared" ca="1" si="92"/>
        <v>4304</v>
      </c>
      <c r="O332">
        <f t="shared" ca="1" si="92"/>
        <v>3809</v>
      </c>
      <c r="P332">
        <f t="shared" ca="1" si="93"/>
        <v>5837</v>
      </c>
      <c r="Q332" t="s">
        <v>148</v>
      </c>
      <c r="R332">
        <f t="shared" ca="1" si="94"/>
        <v>434</v>
      </c>
      <c r="S332">
        <f t="shared" ca="1" si="95"/>
        <v>231</v>
      </c>
      <c r="T332" t="s">
        <v>149</v>
      </c>
    </row>
    <row r="333" spans="1:20" x14ac:dyDescent="0.25">
      <c r="A333" s="1">
        <v>43797</v>
      </c>
      <c r="B333">
        <f t="shared" ca="1" si="80"/>
        <v>451</v>
      </c>
      <c r="C333">
        <f t="shared" ca="1" si="81"/>
        <v>3</v>
      </c>
      <c r="D333">
        <f t="shared" ca="1" si="82"/>
        <v>2</v>
      </c>
      <c r="E333">
        <f t="shared" ca="1" si="83"/>
        <v>1778</v>
      </c>
      <c r="F333">
        <f t="shared" ca="1" si="84"/>
        <v>1997</v>
      </c>
      <c r="G333">
        <f t="shared" ca="1" si="85"/>
        <v>4</v>
      </c>
      <c r="H333">
        <f t="shared" ca="1" si="86"/>
        <v>17</v>
      </c>
      <c r="I333">
        <f t="shared" ca="1" si="87"/>
        <v>97</v>
      </c>
      <c r="J333">
        <f t="shared" ca="1" si="88"/>
        <v>2</v>
      </c>
      <c r="K333">
        <f t="shared" ca="1" si="89"/>
        <v>1626</v>
      </c>
      <c r="L333">
        <f t="shared" ca="1" si="90"/>
        <v>1703</v>
      </c>
      <c r="M333">
        <f t="shared" ca="1" si="91"/>
        <v>673</v>
      </c>
      <c r="N333">
        <f t="shared" ca="1" si="92"/>
        <v>1647</v>
      </c>
      <c r="O333">
        <f t="shared" ca="1" si="92"/>
        <v>2068</v>
      </c>
      <c r="P333">
        <f t="shared" ca="1" si="93"/>
        <v>744</v>
      </c>
      <c r="Q333" t="s">
        <v>150</v>
      </c>
      <c r="R333">
        <f t="shared" ca="1" si="94"/>
        <v>125</v>
      </c>
      <c r="S333">
        <f t="shared" ca="1" si="95"/>
        <v>199</v>
      </c>
      <c r="T333" t="s">
        <v>149</v>
      </c>
    </row>
    <row r="334" spans="1:20" x14ac:dyDescent="0.25">
      <c r="A334" s="1">
        <v>43798</v>
      </c>
      <c r="B334">
        <f t="shared" ca="1" si="80"/>
        <v>420</v>
      </c>
      <c r="C334">
        <f t="shared" ca="1" si="81"/>
        <v>1</v>
      </c>
      <c r="D334">
        <f t="shared" ca="1" si="82"/>
        <v>4</v>
      </c>
      <c r="E334">
        <f t="shared" ca="1" si="83"/>
        <v>1378</v>
      </c>
      <c r="F334">
        <f t="shared" ca="1" si="84"/>
        <v>2052</v>
      </c>
      <c r="G334">
        <f t="shared" ca="1" si="85"/>
        <v>6</v>
      </c>
      <c r="H334">
        <f t="shared" ca="1" si="86"/>
        <v>8</v>
      </c>
      <c r="I334">
        <f t="shared" ca="1" si="87"/>
        <v>94</v>
      </c>
      <c r="J334">
        <f t="shared" ca="1" si="88"/>
        <v>9</v>
      </c>
      <c r="K334">
        <f t="shared" ca="1" si="89"/>
        <v>766</v>
      </c>
      <c r="L334">
        <f t="shared" ca="1" si="90"/>
        <v>1865</v>
      </c>
      <c r="M334">
        <f t="shared" ca="1" si="91"/>
        <v>160</v>
      </c>
      <c r="N334">
        <f t="shared" ca="1" si="92"/>
        <v>1553</v>
      </c>
      <c r="O334">
        <f t="shared" ca="1" si="92"/>
        <v>80</v>
      </c>
      <c r="P334">
        <f t="shared" ca="1" si="93"/>
        <v>2844</v>
      </c>
      <c r="Q334" t="s">
        <v>151</v>
      </c>
      <c r="R334">
        <f t="shared" ca="1" si="94"/>
        <v>863</v>
      </c>
      <c r="S334">
        <f t="shared" ca="1" si="95"/>
        <v>176</v>
      </c>
      <c r="T334" t="s">
        <v>152</v>
      </c>
    </row>
    <row r="335" spans="1:20" x14ac:dyDescent="0.25">
      <c r="A335" s="1">
        <v>43799</v>
      </c>
      <c r="B335">
        <f t="shared" ca="1" si="80"/>
        <v>236</v>
      </c>
      <c r="C335">
        <f t="shared" ca="1" si="81"/>
        <v>0</v>
      </c>
      <c r="D335">
        <f t="shared" ca="1" si="82"/>
        <v>8</v>
      </c>
      <c r="E335">
        <f t="shared" ca="1" si="83"/>
        <v>1297</v>
      </c>
      <c r="F335">
        <f t="shared" ca="1" si="84"/>
        <v>1924</v>
      </c>
      <c r="G335">
        <f t="shared" ca="1" si="85"/>
        <v>38</v>
      </c>
      <c r="H335">
        <f t="shared" ca="1" si="86"/>
        <v>7</v>
      </c>
      <c r="I335">
        <f t="shared" ca="1" si="87"/>
        <v>90</v>
      </c>
      <c r="J335">
        <f t="shared" ca="1" si="88"/>
        <v>9</v>
      </c>
      <c r="K335">
        <f t="shared" ca="1" si="89"/>
        <v>471</v>
      </c>
      <c r="L335">
        <f t="shared" ca="1" si="90"/>
        <v>1940</v>
      </c>
      <c r="M335">
        <f t="shared" ca="1" si="91"/>
        <v>1382</v>
      </c>
      <c r="N335">
        <f t="shared" ca="1" si="92"/>
        <v>2320</v>
      </c>
      <c r="O335">
        <f t="shared" ca="1" si="92"/>
        <v>3956</v>
      </c>
      <c r="P335">
        <f t="shared" ca="1" si="93"/>
        <v>3316</v>
      </c>
      <c r="Q335" t="s">
        <v>153</v>
      </c>
      <c r="R335">
        <f t="shared" ca="1" si="94"/>
        <v>718</v>
      </c>
      <c r="S335">
        <f t="shared" ca="1" si="95"/>
        <v>7</v>
      </c>
      <c r="T335" t="s">
        <v>149</v>
      </c>
    </row>
    <row r="336" spans="1:20" x14ac:dyDescent="0.25">
      <c r="A336" s="1">
        <v>43800</v>
      </c>
      <c r="B336">
        <f t="shared" ca="1" si="80"/>
        <v>415</v>
      </c>
      <c r="C336">
        <f t="shared" ca="1" si="81"/>
        <v>10</v>
      </c>
      <c r="D336">
        <f t="shared" ca="1" si="82"/>
        <v>4</v>
      </c>
      <c r="E336">
        <f t="shared" ca="1" si="83"/>
        <v>1652</v>
      </c>
      <c r="F336">
        <f t="shared" ca="1" si="84"/>
        <v>2486</v>
      </c>
      <c r="G336">
        <f t="shared" ca="1" si="85"/>
        <v>26</v>
      </c>
      <c r="H336">
        <f t="shared" ca="1" si="86"/>
        <v>2</v>
      </c>
      <c r="I336">
        <f t="shared" ca="1" si="87"/>
        <v>78</v>
      </c>
      <c r="J336">
        <f t="shared" ca="1" si="88"/>
        <v>10</v>
      </c>
      <c r="K336">
        <f t="shared" ca="1" si="89"/>
        <v>27</v>
      </c>
      <c r="L336">
        <f t="shared" ca="1" si="90"/>
        <v>1734</v>
      </c>
      <c r="M336">
        <f t="shared" ca="1" si="91"/>
        <v>1117</v>
      </c>
      <c r="N336">
        <f t="shared" ca="1" si="92"/>
        <v>772</v>
      </c>
      <c r="O336">
        <f t="shared" ca="1" si="92"/>
        <v>3227</v>
      </c>
      <c r="P336">
        <f t="shared" ca="1" si="93"/>
        <v>5406</v>
      </c>
      <c r="Q336" t="s">
        <v>154</v>
      </c>
      <c r="R336">
        <f t="shared" ca="1" si="94"/>
        <v>281</v>
      </c>
      <c r="S336">
        <f t="shared" ca="1" si="95"/>
        <v>206</v>
      </c>
      <c r="T336" t="s">
        <v>149</v>
      </c>
    </row>
    <row r="337" spans="1:20" x14ac:dyDescent="0.25">
      <c r="A337" s="1">
        <v>43801</v>
      </c>
      <c r="B337">
        <f t="shared" ca="1" si="80"/>
        <v>276</v>
      </c>
      <c r="C337">
        <f t="shared" ca="1" si="81"/>
        <v>23</v>
      </c>
      <c r="D337">
        <f t="shared" ca="1" si="82"/>
        <v>17</v>
      </c>
      <c r="E337">
        <f t="shared" ca="1" si="83"/>
        <v>1473</v>
      </c>
      <c r="F337">
        <f t="shared" ca="1" si="84"/>
        <v>2590</v>
      </c>
      <c r="G337">
        <f t="shared" ca="1" si="85"/>
        <v>8</v>
      </c>
      <c r="H337">
        <f t="shared" ca="1" si="86"/>
        <v>17</v>
      </c>
      <c r="I337">
        <f t="shared" ca="1" si="87"/>
        <v>79</v>
      </c>
      <c r="J337">
        <f t="shared" ca="1" si="88"/>
        <v>5</v>
      </c>
      <c r="K337">
        <f t="shared" ca="1" si="89"/>
        <v>22</v>
      </c>
      <c r="L337">
        <f t="shared" ca="1" si="90"/>
        <v>1957</v>
      </c>
      <c r="M337">
        <f t="shared" ca="1" si="91"/>
        <v>1801</v>
      </c>
      <c r="N337">
        <f t="shared" ca="1" si="92"/>
        <v>4946</v>
      </c>
      <c r="O337">
        <f t="shared" ca="1" si="92"/>
        <v>3147</v>
      </c>
      <c r="P337">
        <f t="shared" ca="1" si="93"/>
        <v>4282</v>
      </c>
      <c r="Q337" t="s">
        <v>155</v>
      </c>
      <c r="R337">
        <f t="shared" ca="1" si="94"/>
        <v>737</v>
      </c>
      <c r="S337">
        <f t="shared" ca="1" si="95"/>
        <v>102</v>
      </c>
      <c r="T337" t="s">
        <v>152</v>
      </c>
    </row>
    <row r="338" spans="1:20" x14ac:dyDescent="0.25">
      <c r="A338" s="1">
        <v>43802</v>
      </c>
      <c r="B338">
        <f t="shared" ca="1" si="80"/>
        <v>230</v>
      </c>
      <c r="C338">
        <f t="shared" ca="1" si="81"/>
        <v>15</v>
      </c>
      <c r="D338">
        <f t="shared" ca="1" si="82"/>
        <v>1</v>
      </c>
      <c r="E338">
        <f t="shared" ca="1" si="83"/>
        <v>1143</v>
      </c>
      <c r="F338">
        <f t="shared" ca="1" si="84"/>
        <v>1879</v>
      </c>
      <c r="G338">
        <f t="shared" ca="1" si="85"/>
        <v>11</v>
      </c>
      <c r="H338">
        <f t="shared" ca="1" si="86"/>
        <v>15</v>
      </c>
      <c r="I338">
        <f t="shared" ca="1" si="87"/>
        <v>94</v>
      </c>
      <c r="J338">
        <f t="shared" ca="1" si="88"/>
        <v>1</v>
      </c>
      <c r="K338">
        <f t="shared" ca="1" si="89"/>
        <v>42</v>
      </c>
      <c r="L338">
        <f t="shared" ca="1" si="90"/>
        <v>1533</v>
      </c>
      <c r="M338">
        <f t="shared" ca="1" si="91"/>
        <v>1066</v>
      </c>
      <c r="N338">
        <f t="shared" ca="1" si="92"/>
        <v>2712</v>
      </c>
      <c r="O338">
        <f t="shared" ca="1" si="92"/>
        <v>3167</v>
      </c>
      <c r="P338">
        <f t="shared" ca="1" si="93"/>
        <v>943</v>
      </c>
      <c r="Q338" t="s">
        <v>148</v>
      </c>
      <c r="R338">
        <f t="shared" ca="1" si="94"/>
        <v>718</v>
      </c>
      <c r="S338">
        <f t="shared" ca="1" si="95"/>
        <v>109</v>
      </c>
      <c r="T338" t="s">
        <v>149</v>
      </c>
    </row>
    <row r="339" spans="1:20" x14ac:dyDescent="0.25">
      <c r="A339" s="1">
        <v>43803</v>
      </c>
      <c r="B339">
        <f t="shared" ca="1" si="80"/>
        <v>69</v>
      </c>
      <c r="C339">
        <f t="shared" ca="1" si="81"/>
        <v>19</v>
      </c>
      <c r="D339">
        <f t="shared" ca="1" si="82"/>
        <v>11</v>
      </c>
      <c r="E339">
        <f t="shared" ca="1" si="83"/>
        <v>1499</v>
      </c>
      <c r="F339">
        <f t="shared" ca="1" si="84"/>
        <v>2094</v>
      </c>
      <c r="G339">
        <f t="shared" ca="1" si="85"/>
        <v>22</v>
      </c>
      <c r="H339">
        <f t="shared" ca="1" si="86"/>
        <v>1</v>
      </c>
      <c r="I339">
        <f t="shared" ca="1" si="87"/>
        <v>94</v>
      </c>
      <c r="J339">
        <f t="shared" ca="1" si="88"/>
        <v>7</v>
      </c>
      <c r="K339">
        <f t="shared" ca="1" si="89"/>
        <v>1172</v>
      </c>
      <c r="L339">
        <f t="shared" ca="1" si="90"/>
        <v>1077</v>
      </c>
      <c r="M339">
        <f t="shared" ca="1" si="91"/>
        <v>1153</v>
      </c>
      <c r="N339">
        <f t="shared" ca="1" si="92"/>
        <v>3162</v>
      </c>
      <c r="O339">
        <f t="shared" ca="1" si="92"/>
        <v>4211</v>
      </c>
      <c r="P339">
        <f t="shared" ca="1" si="93"/>
        <v>4116</v>
      </c>
      <c r="Q339" t="s">
        <v>150</v>
      </c>
      <c r="R339">
        <f t="shared" ca="1" si="94"/>
        <v>589</v>
      </c>
      <c r="S339">
        <f t="shared" ca="1" si="95"/>
        <v>183</v>
      </c>
      <c r="T339" t="s">
        <v>149</v>
      </c>
    </row>
    <row r="340" spans="1:20" x14ac:dyDescent="0.25">
      <c r="A340" s="1">
        <v>43804</v>
      </c>
      <c r="B340">
        <f t="shared" ca="1" si="80"/>
        <v>290</v>
      </c>
      <c r="C340">
        <f t="shared" ca="1" si="81"/>
        <v>4</v>
      </c>
      <c r="D340">
        <f t="shared" ca="1" si="82"/>
        <v>11</v>
      </c>
      <c r="E340">
        <f t="shared" ca="1" si="83"/>
        <v>1781</v>
      </c>
      <c r="F340">
        <f t="shared" ca="1" si="84"/>
        <v>2603</v>
      </c>
      <c r="G340">
        <f t="shared" ca="1" si="85"/>
        <v>20</v>
      </c>
      <c r="H340">
        <f t="shared" ca="1" si="86"/>
        <v>17</v>
      </c>
      <c r="I340">
        <f t="shared" ca="1" si="87"/>
        <v>86</v>
      </c>
      <c r="J340">
        <f t="shared" ca="1" si="88"/>
        <v>3</v>
      </c>
      <c r="K340">
        <f t="shared" ca="1" si="89"/>
        <v>1573</v>
      </c>
      <c r="L340">
        <f t="shared" ca="1" si="90"/>
        <v>1306</v>
      </c>
      <c r="M340">
        <f t="shared" ca="1" si="91"/>
        <v>962</v>
      </c>
      <c r="N340">
        <f t="shared" ca="1" si="92"/>
        <v>95</v>
      </c>
      <c r="O340">
        <f t="shared" ca="1" si="92"/>
        <v>4625</v>
      </c>
      <c r="P340">
        <f t="shared" ca="1" si="93"/>
        <v>4483</v>
      </c>
      <c r="Q340" t="s">
        <v>151</v>
      </c>
      <c r="R340">
        <f t="shared" ca="1" si="94"/>
        <v>477</v>
      </c>
      <c r="S340">
        <f t="shared" ca="1" si="95"/>
        <v>171</v>
      </c>
      <c r="T340" t="s">
        <v>152</v>
      </c>
    </row>
    <row r="341" spans="1:20" x14ac:dyDescent="0.25">
      <c r="A341" s="1">
        <v>43805</v>
      </c>
      <c r="B341">
        <f t="shared" ca="1" si="80"/>
        <v>236</v>
      </c>
      <c r="C341">
        <f t="shared" ca="1" si="81"/>
        <v>6</v>
      </c>
      <c r="D341">
        <f t="shared" ca="1" si="82"/>
        <v>3</v>
      </c>
      <c r="E341">
        <f t="shared" ca="1" si="83"/>
        <v>1701</v>
      </c>
      <c r="F341">
        <f t="shared" ca="1" si="84"/>
        <v>1573</v>
      </c>
      <c r="G341">
        <f t="shared" ca="1" si="85"/>
        <v>32</v>
      </c>
      <c r="H341">
        <f t="shared" ca="1" si="86"/>
        <v>2</v>
      </c>
      <c r="I341">
        <f t="shared" ca="1" si="87"/>
        <v>89</v>
      </c>
      <c r="J341">
        <f t="shared" ca="1" si="88"/>
        <v>7</v>
      </c>
      <c r="K341">
        <f t="shared" ca="1" si="89"/>
        <v>1268</v>
      </c>
      <c r="L341">
        <f t="shared" ca="1" si="90"/>
        <v>1543</v>
      </c>
      <c r="M341">
        <f t="shared" ca="1" si="91"/>
        <v>1731</v>
      </c>
      <c r="N341">
        <f t="shared" ca="1" si="92"/>
        <v>2478</v>
      </c>
      <c r="O341">
        <f t="shared" ca="1" si="92"/>
        <v>628</v>
      </c>
      <c r="P341">
        <f t="shared" ca="1" si="93"/>
        <v>5500</v>
      </c>
      <c r="Q341" t="s">
        <v>153</v>
      </c>
      <c r="R341">
        <f t="shared" ca="1" si="94"/>
        <v>722</v>
      </c>
      <c r="S341">
        <f t="shared" ca="1" si="95"/>
        <v>139</v>
      </c>
      <c r="T341" t="s">
        <v>149</v>
      </c>
    </row>
    <row r="342" spans="1:20" x14ac:dyDescent="0.25">
      <c r="A342" s="1">
        <v>43806</v>
      </c>
      <c r="B342">
        <f t="shared" ca="1" si="80"/>
        <v>249</v>
      </c>
      <c r="C342">
        <f t="shared" ca="1" si="81"/>
        <v>6</v>
      </c>
      <c r="D342">
        <f t="shared" ca="1" si="82"/>
        <v>7</v>
      </c>
      <c r="E342">
        <f t="shared" ca="1" si="83"/>
        <v>1849</v>
      </c>
      <c r="F342">
        <f t="shared" ca="1" si="84"/>
        <v>1570</v>
      </c>
      <c r="G342">
        <f t="shared" ca="1" si="85"/>
        <v>9</v>
      </c>
      <c r="H342">
        <f t="shared" ca="1" si="86"/>
        <v>15</v>
      </c>
      <c r="I342">
        <f t="shared" ca="1" si="87"/>
        <v>75</v>
      </c>
      <c r="J342">
        <f t="shared" ca="1" si="88"/>
        <v>8</v>
      </c>
      <c r="K342">
        <f t="shared" ca="1" si="89"/>
        <v>1186</v>
      </c>
      <c r="L342">
        <f t="shared" ca="1" si="90"/>
        <v>1634</v>
      </c>
      <c r="M342">
        <f t="shared" ca="1" si="91"/>
        <v>646</v>
      </c>
      <c r="N342">
        <f t="shared" ca="1" si="92"/>
        <v>3182</v>
      </c>
      <c r="O342">
        <f t="shared" ca="1" si="92"/>
        <v>3598</v>
      </c>
      <c r="P342">
        <f t="shared" ca="1" si="93"/>
        <v>3417</v>
      </c>
      <c r="Q342" t="s">
        <v>154</v>
      </c>
      <c r="R342">
        <f t="shared" ca="1" si="94"/>
        <v>828</v>
      </c>
      <c r="S342">
        <f t="shared" ca="1" si="95"/>
        <v>204</v>
      </c>
      <c r="T342" t="s">
        <v>149</v>
      </c>
    </row>
    <row r="343" spans="1:20" x14ac:dyDescent="0.25">
      <c r="A343" s="1">
        <v>43807</v>
      </c>
      <c r="B343">
        <f t="shared" ca="1" si="80"/>
        <v>342</v>
      </c>
      <c r="C343">
        <f t="shared" ca="1" si="81"/>
        <v>24</v>
      </c>
      <c r="D343">
        <f t="shared" ca="1" si="82"/>
        <v>16</v>
      </c>
      <c r="E343">
        <f t="shared" ca="1" si="83"/>
        <v>1015</v>
      </c>
      <c r="F343">
        <f t="shared" ca="1" si="84"/>
        <v>2831</v>
      </c>
      <c r="G343">
        <f t="shared" ca="1" si="85"/>
        <v>3</v>
      </c>
      <c r="H343">
        <f t="shared" ca="1" si="86"/>
        <v>25</v>
      </c>
      <c r="I343">
        <f t="shared" ca="1" si="87"/>
        <v>91</v>
      </c>
      <c r="J343">
        <f t="shared" ca="1" si="88"/>
        <v>8</v>
      </c>
      <c r="K343">
        <f t="shared" ca="1" si="89"/>
        <v>1430</v>
      </c>
      <c r="L343">
        <f t="shared" ca="1" si="90"/>
        <v>1409</v>
      </c>
      <c r="M343">
        <f t="shared" ca="1" si="91"/>
        <v>1207</v>
      </c>
      <c r="N343">
        <f t="shared" ca="1" si="92"/>
        <v>417</v>
      </c>
      <c r="O343">
        <f t="shared" ca="1" si="92"/>
        <v>294</v>
      </c>
      <c r="P343">
        <f t="shared" ca="1" si="93"/>
        <v>4975</v>
      </c>
      <c r="Q343" t="s">
        <v>155</v>
      </c>
      <c r="R343">
        <f t="shared" ca="1" si="94"/>
        <v>344</v>
      </c>
      <c r="S343">
        <f t="shared" ca="1" si="95"/>
        <v>132</v>
      </c>
      <c r="T343" t="s">
        <v>152</v>
      </c>
    </row>
    <row r="344" spans="1:20" x14ac:dyDescent="0.25">
      <c r="A344" s="1">
        <v>43808</v>
      </c>
      <c r="B344">
        <f t="shared" ca="1" si="80"/>
        <v>61</v>
      </c>
      <c r="C344">
        <f t="shared" ca="1" si="81"/>
        <v>12</v>
      </c>
      <c r="D344">
        <f t="shared" ca="1" si="82"/>
        <v>17</v>
      </c>
      <c r="E344">
        <f t="shared" ca="1" si="83"/>
        <v>1930</v>
      </c>
      <c r="F344">
        <f t="shared" ca="1" si="84"/>
        <v>2408</v>
      </c>
      <c r="G344">
        <f t="shared" ca="1" si="85"/>
        <v>45</v>
      </c>
      <c r="H344">
        <f t="shared" ca="1" si="86"/>
        <v>15</v>
      </c>
      <c r="I344">
        <f t="shared" ca="1" si="87"/>
        <v>97</v>
      </c>
      <c r="J344">
        <f t="shared" ca="1" si="88"/>
        <v>9</v>
      </c>
      <c r="K344">
        <f t="shared" ca="1" si="89"/>
        <v>487</v>
      </c>
      <c r="L344">
        <f t="shared" ca="1" si="90"/>
        <v>651</v>
      </c>
      <c r="M344">
        <f t="shared" ca="1" si="91"/>
        <v>665</v>
      </c>
      <c r="N344">
        <f t="shared" ca="1" si="92"/>
        <v>413</v>
      </c>
      <c r="O344">
        <f t="shared" ca="1" si="92"/>
        <v>3268</v>
      </c>
      <c r="P344">
        <f t="shared" ca="1" si="93"/>
        <v>3570</v>
      </c>
      <c r="Q344" t="s">
        <v>148</v>
      </c>
      <c r="R344">
        <f t="shared" ca="1" si="94"/>
        <v>263</v>
      </c>
      <c r="S344">
        <f t="shared" ca="1" si="95"/>
        <v>79</v>
      </c>
      <c r="T344" t="s">
        <v>149</v>
      </c>
    </row>
    <row r="345" spans="1:20" x14ac:dyDescent="0.25">
      <c r="A345" s="1">
        <v>43809</v>
      </c>
      <c r="B345">
        <f t="shared" ca="1" si="80"/>
        <v>298</v>
      </c>
      <c r="C345">
        <f t="shared" ca="1" si="81"/>
        <v>14</v>
      </c>
      <c r="D345">
        <f t="shared" ca="1" si="82"/>
        <v>0</v>
      </c>
      <c r="E345">
        <f t="shared" ca="1" si="83"/>
        <v>1284</v>
      </c>
      <c r="F345">
        <f t="shared" ca="1" si="84"/>
        <v>1929</v>
      </c>
      <c r="G345">
        <f t="shared" ca="1" si="85"/>
        <v>45</v>
      </c>
      <c r="H345">
        <f t="shared" ca="1" si="86"/>
        <v>6</v>
      </c>
      <c r="I345">
        <f t="shared" ca="1" si="87"/>
        <v>88</v>
      </c>
      <c r="J345">
        <f t="shared" ca="1" si="88"/>
        <v>7</v>
      </c>
      <c r="K345">
        <f t="shared" ca="1" si="89"/>
        <v>1875</v>
      </c>
      <c r="L345">
        <f t="shared" ca="1" si="90"/>
        <v>1316</v>
      </c>
      <c r="M345">
        <f t="shared" ca="1" si="91"/>
        <v>1931</v>
      </c>
      <c r="N345">
        <f t="shared" ca="1" si="92"/>
        <v>2644</v>
      </c>
      <c r="O345">
        <f t="shared" ca="1" si="92"/>
        <v>4808</v>
      </c>
      <c r="P345">
        <f t="shared" ca="1" si="93"/>
        <v>2949</v>
      </c>
      <c r="Q345" t="s">
        <v>150</v>
      </c>
      <c r="R345">
        <f t="shared" ca="1" si="94"/>
        <v>215</v>
      </c>
      <c r="S345">
        <f t="shared" ca="1" si="95"/>
        <v>235</v>
      </c>
      <c r="T345" t="s">
        <v>149</v>
      </c>
    </row>
    <row r="346" spans="1:20" x14ac:dyDescent="0.25">
      <c r="A346" s="1">
        <v>43810</v>
      </c>
      <c r="B346">
        <f t="shared" ca="1" si="80"/>
        <v>399</v>
      </c>
      <c r="C346">
        <f t="shared" ca="1" si="81"/>
        <v>13</v>
      </c>
      <c r="D346">
        <f t="shared" ca="1" si="82"/>
        <v>4</v>
      </c>
      <c r="E346">
        <f t="shared" ca="1" si="83"/>
        <v>1746</v>
      </c>
      <c r="F346">
        <f t="shared" ca="1" si="84"/>
        <v>2177</v>
      </c>
      <c r="G346">
        <f t="shared" ca="1" si="85"/>
        <v>29</v>
      </c>
      <c r="H346">
        <f t="shared" ca="1" si="86"/>
        <v>23</v>
      </c>
      <c r="I346">
        <f t="shared" ca="1" si="87"/>
        <v>97</v>
      </c>
      <c r="J346">
        <f t="shared" ca="1" si="88"/>
        <v>2</v>
      </c>
      <c r="K346">
        <f t="shared" ca="1" si="89"/>
        <v>1169</v>
      </c>
      <c r="L346">
        <f t="shared" ca="1" si="90"/>
        <v>655</v>
      </c>
      <c r="M346">
        <f t="shared" ca="1" si="91"/>
        <v>196</v>
      </c>
      <c r="N346">
        <f t="shared" ca="1" si="92"/>
        <v>494</v>
      </c>
      <c r="O346">
        <f t="shared" ca="1" si="92"/>
        <v>4552</v>
      </c>
      <c r="P346">
        <f t="shared" ca="1" si="93"/>
        <v>1824</v>
      </c>
      <c r="Q346" t="s">
        <v>151</v>
      </c>
      <c r="R346">
        <f t="shared" ca="1" si="94"/>
        <v>572</v>
      </c>
      <c r="S346">
        <f t="shared" ca="1" si="95"/>
        <v>44</v>
      </c>
      <c r="T346" t="s">
        <v>152</v>
      </c>
    </row>
    <row r="347" spans="1:20" x14ac:dyDescent="0.25">
      <c r="A347" s="1">
        <v>43811</v>
      </c>
      <c r="B347">
        <f t="shared" ca="1" si="80"/>
        <v>159</v>
      </c>
      <c r="C347">
        <f t="shared" ca="1" si="81"/>
        <v>6</v>
      </c>
      <c r="D347">
        <f t="shared" ca="1" si="82"/>
        <v>16</v>
      </c>
      <c r="E347">
        <f t="shared" ca="1" si="83"/>
        <v>1067</v>
      </c>
      <c r="F347">
        <f t="shared" ca="1" si="84"/>
        <v>2791</v>
      </c>
      <c r="G347">
        <f t="shared" ca="1" si="85"/>
        <v>42</v>
      </c>
      <c r="H347">
        <f t="shared" ca="1" si="86"/>
        <v>16</v>
      </c>
      <c r="I347">
        <f t="shared" ca="1" si="87"/>
        <v>89</v>
      </c>
      <c r="J347">
        <f t="shared" ca="1" si="88"/>
        <v>4</v>
      </c>
      <c r="K347">
        <f t="shared" ca="1" si="89"/>
        <v>270</v>
      </c>
      <c r="L347">
        <f t="shared" ca="1" si="90"/>
        <v>546</v>
      </c>
      <c r="M347">
        <f t="shared" ca="1" si="91"/>
        <v>504</v>
      </c>
      <c r="N347">
        <f t="shared" ca="1" si="92"/>
        <v>2970</v>
      </c>
      <c r="O347">
        <f t="shared" ca="1" si="92"/>
        <v>4161</v>
      </c>
      <c r="P347">
        <f t="shared" ca="1" si="93"/>
        <v>1901</v>
      </c>
      <c r="Q347" t="s">
        <v>153</v>
      </c>
      <c r="R347">
        <f t="shared" ca="1" si="94"/>
        <v>696</v>
      </c>
      <c r="S347">
        <f t="shared" ca="1" si="95"/>
        <v>203</v>
      </c>
      <c r="T347" t="s">
        <v>149</v>
      </c>
    </row>
    <row r="348" spans="1:20" x14ac:dyDescent="0.25">
      <c r="A348" s="1">
        <v>43812</v>
      </c>
      <c r="B348">
        <f t="shared" ca="1" si="80"/>
        <v>246</v>
      </c>
      <c r="C348">
        <f t="shared" ca="1" si="81"/>
        <v>10</v>
      </c>
      <c r="D348">
        <f t="shared" ca="1" si="82"/>
        <v>9</v>
      </c>
      <c r="E348">
        <f t="shared" ca="1" si="83"/>
        <v>1904</v>
      </c>
      <c r="F348">
        <f t="shared" ca="1" si="84"/>
        <v>2107</v>
      </c>
      <c r="G348">
        <f t="shared" ca="1" si="85"/>
        <v>9</v>
      </c>
      <c r="H348">
        <f t="shared" ca="1" si="86"/>
        <v>13</v>
      </c>
      <c r="I348">
        <f t="shared" ca="1" si="87"/>
        <v>77</v>
      </c>
      <c r="J348">
        <f t="shared" ca="1" si="88"/>
        <v>6</v>
      </c>
      <c r="K348">
        <f t="shared" ca="1" si="89"/>
        <v>1406</v>
      </c>
      <c r="L348">
        <f t="shared" ca="1" si="90"/>
        <v>1868</v>
      </c>
      <c r="M348">
        <f t="shared" ca="1" si="91"/>
        <v>59</v>
      </c>
      <c r="N348">
        <f t="shared" ca="1" si="92"/>
        <v>138</v>
      </c>
      <c r="O348">
        <f t="shared" ca="1" si="92"/>
        <v>3618</v>
      </c>
      <c r="P348">
        <f t="shared" ca="1" si="93"/>
        <v>4074</v>
      </c>
      <c r="Q348" t="s">
        <v>154</v>
      </c>
      <c r="R348">
        <f t="shared" ca="1" si="94"/>
        <v>775</v>
      </c>
      <c r="S348">
        <f t="shared" ca="1" si="95"/>
        <v>175</v>
      </c>
      <c r="T348" t="s">
        <v>149</v>
      </c>
    </row>
    <row r="349" spans="1:20" x14ac:dyDescent="0.25">
      <c r="A349" s="1">
        <v>43813</v>
      </c>
      <c r="B349">
        <f t="shared" ca="1" si="80"/>
        <v>44</v>
      </c>
      <c r="C349">
        <f t="shared" ca="1" si="81"/>
        <v>8</v>
      </c>
      <c r="D349">
        <f t="shared" ca="1" si="82"/>
        <v>17</v>
      </c>
      <c r="E349">
        <f t="shared" ca="1" si="83"/>
        <v>1374</v>
      </c>
      <c r="F349">
        <f t="shared" ca="1" si="84"/>
        <v>2432</v>
      </c>
      <c r="G349">
        <f t="shared" ca="1" si="85"/>
        <v>31</v>
      </c>
      <c r="H349">
        <f t="shared" ca="1" si="86"/>
        <v>13</v>
      </c>
      <c r="I349">
        <f t="shared" ca="1" si="87"/>
        <v>79</v>
      </c>
      <c r="J349">
        <f t="shared" ca="1" si="88"/>
        <v>9</v>
      </c>
      <c r="K349">
        <f t="shared" ca="1" si="89"/>
        <v>643</v>
      </c>
      <c r="L349">
        <f t="shared" ca="1" si="90"/>
        <v>1338</v>
      </c>
      <c r="M349">
        <f t="shared" ca="1" si="91"/>
        <v>671</v>
      </c>
      <c r="N349">
        <f t="shared" ca="1" si="92"/>
        <v>285</v>
      </c>
      <c r="O349">
        <f t="shared" ca="1" si="92"/>
        <v>1787</v>
      </c>
      <c r="P349">
        <f t="shared" ca="1" si="93"/>
        <v>4348</v>
      </c>
      <c r="Q349" t="s">
        <v>155</v>
      </c>
      <c r="R349">
        <f t="shared" ca="1" si="94"/>
        <v>697</v>
      </c>
      <c r="S349">
        <f t="shared" ca="1" si="95"/>
        <v>53</v>
      </c>
      <c r="T349" t="s">
        <v>152</v>
      </c>
    </row>
    <row r="350" spans="1:20" x14ac:dyDescent="0.25">
      <c r="A350" s="1">
        <v>43814</v>
      </c>
      <c r="B350">
        <f t="shared" ca="1" si="80"/>
        <v>310</v>
      </c>
      <c r="C350">
        <f t="shared" ca="1" si="81"/>
        <v>20</v>
      </c>
      <c r="D350">
        <f t="shared" ca="1" si="82"/>
        <v>8</v>
      </c>
      <c r="E350">
        <f t="shared" ca="1" si="83"/>
        <v>1067</v>
      </c>
      <c r="F350">
        <f t="shared" ca="1" si="84"/>
        <v>2058</v>
      </c>
      <c r="G350">
        <f t="shared" ca="1" si="85"/>
        <v>16</v>
      </c>
      <c r="H350">
        <f t="shared" ca="1" si="86"/>
        <v>4</v>
      </c>
      <c r="I350">
        <f t="shared" ca="1" si="87"/>
        <v>84</v>
      </c>
      <c r="J350">
        <f t="shared" ca="1" si="88"/>
        <v>0</v>
      </c>
      <c r="K350">
        <f t="shared" ca="1" si="89"/>
        <v>1495</v>
      </c>
      <c r="L350">
        <f t="shared" ca="1" si="90"/>
        <v>1525</v>
      </c>
      <c r="M350">
        <f t="shared" ca="1" si="91"/>
        <v>858</v>
      </c>
      <c r="N350">
        <f t="shared" ca="1" si="92"/>
        <v>4962</v>
      </c>
      <c r="O350">
        <f t="shared" ca="1" si="92"/>
        <v>4953</v>
      </c>
      <c r="P350">
        <f t="shared" ca="1" si="93"/>
        <v>1634</v>
      </c>
      <c r="Q350" t="s">
        <v>148</v>
      </c>
      <c r="R350">
        <f t="shared" ca="1" si="94"/>
        <v>645</v>
      </c>
      <c r="S350">
        <f t="shared" ca="1" si="95"/>
        <v>91</v>
      </c>
      <c r="T350" t="s">
        <v>149</v>
      </c>
    </row>
    <row r="351" spans="1:20" x14ac:dyDescent="0.25">
      <c r="A351" s="1">
        <v>43815</v>
      </c>
      <c r="B351">
        <f t="shared" ca="1" si="80"/>
        <v>168</v>
      </c>
      <c r="C351">
        <f t="shared" ca="1" si="81"/>
        <v>2</v>
      </c>
      <c r="D351">
        <f t="shared" ca="1" si="82"/>
        <v>4</v>
      </c>
      <c r="E351">
        <f t="shared" ca="1" si="83"/>
        <v>1201</v>
      </c>
      <c r="F351">
        <f t="shared" ca="1" si="84"/>
        <v>2044</v>
      </c>
      <c r="G351">
        <f t="shared" ca="1" si="85"/>
        <v>15</v>
      </c>
      <c r="H351">
        <f t="shared" ca="1" si="86"/>
        <v>10</v>
      </c>
      <c r="I351">
        <f t="shared" ca="1" si="87"/>
        <v>80</v>
      </c>
      <c r="J351">
        <f t="shared" ca="1" si="88"/>
        <v>4</v>
      </c>
      <c r="K351">
        <f t="shared" ca="1" si="89"/>
        <v>879</v>
      </c>
      <c r="L351">
        <f t="shared" ca="1" si="90"/>
        <v>1665</v>
      </c>
      <c r="M351">
        <f t="shared" ca="1" si="91"/>
        <v>47</v>
      </c>
      <c r="N351">
        <f t="shared" ca="1" si="92"/>
        <v>2639</v>
      </c>
      <c r="O351">
        <f t="shared" ca="1" si="92"/>
        <v>853</v>
      </c>
      <c r="P351">
        <f t="shared" ca="1" si="93"/>
        <v>5742</v>
      </c>
      <c r="Q351" t="s">
        <v>150</v>
      </c>
      <c r="R351">
        <f t="shared" ca="1" si="94"/>
        <v>795</v>
      </c>
      <c r="S351">
        <f t="shared" ca="1" si="95"/>
        <v>64</v>
      </c>
      <c r="T351" t="s">
        <v>149</v>
      </c>
    </row>
    <row r="352" spans="1:20" x14ac:dyDescent="0.25">
      <c r="A352" s="1">
        <v>43816</v>
      </c>
      <c r="B352">
        <f t="shared" ca="1" si="80"/>
        <v>371</v>
      </c>
      <c r="C352">
        <f t="shared" ca="1" si="81"/>
        <v>6</v>
      </c>
      <c r="D352">
        <f t="shared" ca="1" si="82"/>
        <v>4</v>
      </c>
      <c r="E352">
        <f t="shared" ca="1" si="83"/>
        <v>1196</v>
      </c>
      <c r="F352">
        <f t="shared" ca="1" si="84"/>
        <v>1653</v>
      </c>
      <c r="G352">
        <f t="shared" ca="1" si="85"/>
        <v>35</v>
      </c>
      <c r="H352">
        <f t="shared" ca="1" si="86"/>
        <v>16</v>
      </c>
      <c r="I352">
        <f t="shared" ca="1" si="87"/>
        <v>96</v>
      </c>
      <c r="J352">
        <f t="shared" ca="1" si="88"/>
        <v>7</v>
      </c>
      <c r="K352">
        <f t="shared" ca="1" si="89"/>
        <v>690</v>
      </c>
      <c r="L352">
        <f t="shared" ca="1" si="90"/>
        <v>1519</v>
      </c>
      <c r="M352">
        <f t="shared" ca="1" si="91"/>
        <v>1771</v>
      </c>
      <c r="N352">
        <f t="shared" ca="1" si="92"/>
        <v>225</v>
      </c>
      <c r="O352">
        <f t="shared" ca="1" si="92"/>
        <v>2209</v>
      </c>
      <c r="P352">
        <f t="shared" ca="1" si="93"/>
        <v>2326</v>
      </c>
      <c r="Q352" t="s">
        <v>151</v>
      </c>
      <c r="R352">
        <f t="shared" ca="1" si="94"/>
        <v>209</v>
      </c>
      <c r="S352">
        <f t="shared" ca="1" si="95"/>
        <v>112</v>
      </c>
      <c r="T352" t="s">
        <v>152</v>
      </c>
    </row>
    <row r="353" spans="1:20" x14ac:dyDescent="0.25">
      <c r="A353" s="1">
        <v>43817</v>
      </c>
      <c r="B353">
        <f t="shared" ca="1" si="80"/>
        <v>42</v>
      </c>
      <c r="C353">
        <f t="shared" ca="1" si="81"/>
        <v>1</v>
      </c>
      <c r="D353">
        <f t="shared" ca="1" si="82"/>
        <v>2</v>
      </c>
      <c r="E353">
        <f t="shared" ca="1" si="83"/>
        <v>1428</v>
      </c>
      <c r="F353">
        <f t="shared" ca="1" si="84"/>
        <v>2076</v>
      </c>
      <c r="G353">
        <f t="shared" ca="1" si="85"/>
        <v>25</v>
      </c>
      <c r="H353">
        <f t="shared" ca="1" si="86"/>
        <v>20</v>
      </c>
      <c r="I353">
        <f t="shared" ca="1" si="87"/>
        <v>96</v>
      </c>
      <c r="J353">
        <f t="shared" ca="1" si="88"/>
        <v>2</v>
      </c>
      <c r="K353">
        <f t="shared" ca="1" si="89"/>
        <v>979</v>
      </c>
      <c r="L353">
        <f t="shared" ca="1" si="90"/>
        <v>1847</v>
      </c>
      <c r="M353">
        <f t="shared" ca="1" si="91"/>
        <v>1990</v>
      </c>
      <c r="N353">
        <f t="shared" ca="1" si="92"/>
        <v>4667</v>
      </c>
      <c r="O353">
        <f t="shared" ca="1" si="92"/>
        <v>3021</v>
      </c>
      <c r="P353">
        <f t="shared" ca="1" si="93"/>
        <v>648</v>
      </c>
      <c r="Q353" t="s">
        <v>153</v>
      </c>
      <c r="R353">
        <f t="shared" ca="1" si="94"/>
        <v>526</v>
      </c>
      <c r="S353">
        <f t="shared" ca="1" si="95"/>
        <v>108</v>
      </c>
      <c r="T353" t="s">
        <v>149</v>
      </c>
    </row>
    <row r="354" spans="1:20" x14ac:dyDescent="0.25">
      <c r="A354" s="1">
        <v>43818</v>
      </c>
      <c r="B354">
        <f t="shared" ca="1" si="80"/>
        <v>197</v>
      </c>
      <c r="C354">
        <f t="shared" ca="1" si="81"/>
        <v>5</v>
      </c>
      <c r="D354">
        <f t="shared" ca="1" si="82"/>
        <v>1</v>
      </c>
      <c r="E354">
        <f t="shared" ca="1" si="83"/>
        <v>1337</v>
      </c>
      <c r="F354">
        <f t="shared" ca="1" si="84"/>
        <v>2232</v>
      </c>
      <c r="G354">
        <f t="shared" ca="1" si="85"/>
        <v>16</v>
      </c>
      <c r="H354">
        <f t="shared" ca="1" si="86"/>
        <v>6</v>
      </c>
      <c r="I354">
        <f t="shared" ca="1" si="87"/>
        <v>97</v>
      </c>
      <c r="J354">
        <f t="shared" ca="1" si="88"/>
        <v>0</v>
      </c>
      <c r="K354">
        <f t="shared" ca="1" si="89"/>
        <v>69</v>
      </c>
      <c r="L354">
        <f t="shared" ca="1" si="90"/>
        <v>1386</v>
      </c>
      <c r="M354">
        <f t="shared" ca="1" si="91"/>
        <v>306</v>
      </c>
      <c r="N354">
        <f t="shared" ca="1" si="92"/>
        <v>558</v>
      </c>
      <c r="O354">
        <f t="shared" ca="1" si="92"/>
        <v>3056</v>
      </c>
      <c r="P354">
        <f t="shared" ca="1" si="93"/>
        <v>1728</v>
      </c>
      <c r="Q354" t="s">
        <v>154</v>
      </c>
      <c r="R354">
        <f t="shared" ca="1" si="94"/>
        <v>720</v>
      </c>
      <c r="S354">
        <f t="shared" ca="1" si="95"/>
        <v>177</v>
      </c>
      <c r="T354" t="s">
        <v>149</v>
      </c>
    </row>
    <row r="355" spans="1:20" x14ac:dyDescent="0.25">
      <c r="A355" s="1">
        <v>43819</v>
      </c>
      <c r="B355">
        <f t="shared" ca="1" si="80"/>
        <v>164</v>
      </c>
      <c r="C355">
        <f t="shared" ca="1" si="81"/>
        <v>15</v>
      </c>
      <c r="D355">
        <f t="shared" ca="1" si="82"/>
        <v>17</v>
      </c>
      <c r="E355">
        <f t="shared" ca="1" si="83"/>
        <v>1480</v>
      </c>
      <c r="F355">
        <f t="shared" ca="1" si="84"/>
        <v>1617</v>
      </c>
      <c r="G355">
        <f t="shared" ca="1" si="85"/>
        <v>48</v>
      </c>
      <c r="H355">
        <f t="shared" ca="1" si="86"/>
        <v>11</v>
      </c>
      <c r="I355">
        <f t="shared" ca="1" si="87"/>
        <v>91</v>
      </c>
      <c r="J355">
        <f t="shared" ca="1" si="88"/>
        <v>2</v>
      </c>
      <c r="K355">
        <f t="shared" ca="1" si="89"/>
        <v>1798</v>
      </c>
      <c r="L355">
        <f t="shared" ca="1" si="90"/>
        <v>1086</v>
      </c>
      <c r="M355">
        <f t="shared" ca="1" si="91"/>
        <v>1566</v>
      </c>
      <c r="N355">
        <f t="shared" ca="1" si="92"/>
        <v>922</v>
      </c>
      <c r="O355">
        <f t="shared" ca="1" si="92"/>
        <v>3099</v>
      </c>
      <c r="P355">
        <f t="shared" ca="1" si="93"/>
        <v>1086</v>
      </c>
      <c r="Q355" t="s">
        <v>155</v>
      </c>
      <c r="R355">
        <f t="shared" ca="1" si="94"/>
        <v>550</v>
      </c>
      <c r="S355">
        <f t="shared" ca="1" si="95"/>
        <v>121</v>
      </c>
      <c r="T355" t="s">
        <v>152</v>
      </c>
    </row>
    <row r="356" spans="1:20" x14ac:dyDescent="0.25">
      <c r="A356" s="1">
        <v>43820</v>
      </c>
      <c r="B356">
        <f t="shared" ca="1" si="80"/>
        <v>128</v>
      </c>
      <c r="C356">
        <f t="shared" ca="1" si="81"/>
        <v>7</v>
      </c>
      <c r="D356">
        <f t="shared" ca="1" si="82"/>
        <v>15</v>
      </c>
      <c r="E356">
        <f t="shared" ca="1" si="83"/>
        <v>1276</v>
      </c>
      <c r="F356">
        <f t="shared" ca="1" si="84"/>
        <v>1631</v>
      </c>
      <c r="G356">
        <f t="shared" ca="1" si="85"/>
        <v>9</v>
      </c>
      <c r="H356">
        <f t="shared" ca="1" si="86"/>
        <v>4</v>
      </c>
      <c r="I356">
        <f t="shared" ca="1" si="87"/>
        <v>92</v>
      </c>
      <c r="J356">
        <f t="shared" ca="1" si="88"/>
        <v>5</v>
      </c>
      <c r="K356">
        <f t="shared" ca="1" si="89"/>
        <v>222</v>
      </c>
      <c r="L356">
        <f t="shared" ca="1" si="90"/>
        <v>719</v>
      </c>
      <c r="M356">
        <f t="shared" ca="1" si="91"/>
        <v>1697</v>
      </c>
      <c r="N356">
        <f t="shared" ca="1" si="92"/>
        <v>2555</v>
      </c>
      <c r="O356">
        <f t="shared" ca="1" si="92"/>
        <v>597</v>
      </c>
      <c r="P356">
        <f t="shared" ca="1" si="93"/>
        <v>4211</v>
      </c>
      <c r="Q356" t="s">
        <v>148</v>
      </c>
      <c r="R356">
        <f t="shared" ca="1" si="94"/>
        <v>484</v>
      </c>
      <c r="S356">
        <f t="shared" ca="1" si="95"/>
        <v>155</v>
      </c>
      <c r="T356" t="s">
        <v>149</v>
      </c>
    </row>
    <row r="357" spans="1:20" x14ac:dyDescent="0.25">
      <c r="A357" s="1">
        <v>43821</v>
      </c>
      <c r="B357">
        <f t="shared" ca="1" si="80"/>
        <v>431</v>
      </c>
      <c r="C357">
        <f t="shared" ca="1" si="81"/>
        <v>5</v>
      </c>
      <c r="D357">
        <f t="shared" ca="1" si="82"/>
        <v>14</v>
      </c>
      <c r="E357">
        <f t="shared" ca="1" si="83"/>
        <v>1926</v>
      </c>
      <c r="F357">
        <f t="shared" ca="1" si="84"/>
        <v>1696</v>
      </c>
      <c r="G357">
        <f t="shared" ca="1" si="85"/>
        <v>32</v>
      </c>
      <c r="H357">
        <f t="shared" ca="1" si="86"/>
        <v>20</v>
      </c>
      <c r="I357">
        <f t="shared" ca="1" si="87"/>
        <v>76</v>
      </c>
      <c r="J357">
        <f t="shared" ca="1" si="88"/>
        <v>3</v>
      </c>
      <c r="K357">
        <f t="shared" ca="1" si="89"/>
        <v>598</v>
      </c>
      <c r="L357">
        <f t="shared" ca="1" si="90"/>
        <v>1356</v>
      </c>
      <c r="M357">
        <f t="shared" ca="1" si="91"/>
        <v>575</v>
      </c>
      <c r="N357">
        <f t="shared" ca="1" si="92"/>
        <v>2699</v>
      </c>
      <c r="O357">
        <f t="shared" ca="1" si="92"/>
        <v>2124</v>
      </c>
      <c r="P357">
        <f t="shared" ca="1" si="93"/>
        <v>4379</v>
      </c>
      <c r="Q357" t="s">
        <v>150</v>
      </c>
      <c r="R357">
        <f t="shared" ca="1" si="94"/>
        <v>316</v>
      </c>
      <c r="S357">
        <f t="shared" ca="1" si="95"/>
        <v>150</v>
      </c>
      <c r="T357" t="s">
        <v>149</v>
      </c>
    </row>
    <row r="358" spans="1:20" x14ac:dyDescent="0.25">
      <c r="A358" s="1">
        <v>43822</v>
      </c>
      <c r="B358">
        <f t="shared" ca="1" si="80"/>
        <v>467</v>
      </c>
      <c r="C358">
        <f t="shared" ca="1" si="81"/>
        <v>6</v>
      </c>
      <c r="D358">
        <f t="shared" ca="1" si="82"/>
        <v>17</v>
      </c>
      <c r="E358">
        <f t="shared" ca="1" si="83"/>
        <v>1183</v>
      </c>
      <c r="F358">
        <f t="shared" ca="1" si="84"/>
        <v>2164</v>
      </c>
      <c r="G358">
        <f t="shared" ca="1" si="85"/>
        <v>21</v>
      </c>
      <c r="H358">
        <f t="shared" ca="1" si="86"/>
        <v>16</v>
      </c>
      <c r="I358">
        <f t="shared" ca="1" si="87"/>
        <v>87</v>
      </c>
      <c r="J358">
        <f t="shared" ca="1" si="88"/>
        <v>3</v>
      </c>
      <c r="K358">
        <f t="shared" ca="1" si="89"/>
        <v>1247</v>
      </c>
      <c r="L358">
        <f t="shared" ca="1" si="90"/>
        <v>1002</v>
      </c>
      <c r="M358">
        <f t="shared" ca="1" si="91"/>
        <v>161</v>
      </c>
      <c r="N358">
        <f t="shared" ca="1" si="92"/>
        <v>501</v>
      </c>
      <c r="O358">
        <f t="shared" ca="1" si="92"/>
        <v>1770</v>
      </c>
      <c r="P358">
        <f t="shared" ca="1" si="93"/>
        <v>1285</v>
      </c>
      <c r="Q358" t="s">
        <v>151</v>
      </c>
      <c r="R358">
        <f t="shared" ca="1" si="94"/>
        <v>713</v>
      </c>
      <c r="S358">
        <f t="shared" ca="1" si="95"/>
        <v>2</v>
      </c>
      <c r="T358" t="s">
        <v>152</v>
      </c>
    </row>
    <row r="359" spans="1:20" x14ac:dyDescent="0.25">
      <c r="A359" s="1">
        <v>43823</v>
      </c>
      <c r="B359">
        <f t="shared" ca="1" si="80"/>
        <v>181</v>
      </c>
      <c r="C359">
        <f t="shared" ca="1" si="81"/>
        <v>15</v>
      </c>
      <c r="D359">
        <f t="shared" ca="1" si="82"/>
        <v>0</v>
      </c>
      <c r="E359">
        <f t="shared" ca="1" si="83"/>
        <v>1210</v>
      </c>
      <c r="F359">
        <f t="shared" ca="1" si="84"/>
        <v>1516</v>
      </c>
      <c r="G359">
        <f t="shared" ca="1" si="85"/>
        <v>44</v>
      </c>
      <c r="H359">
        <f t="shared" ca="1" si="86"/>
        <v>11</v>
      </c>
      <c r="I359">
        <f t="shared" ca="1" si="87"/>
        <v>90</v>
      </c>
      <c r="J359">
        <f t="shared" ca="1" si="88"/>
        <v>7</v>
      </c>
      <c r="K359">
        <f t="shared" ca="1" si="89"/>
        <v>1142</v>
      </c>
      <c r="L359">
        <f t="shared" ca="1" si="90"/>
        <v>516</v>
      </c>
      <c r="M359">
        <f t="shared" ca="1" si="91"/>
        <v>907</v>
      </c>
      <c r="N359">
        <f t="shared" ca="1" si="92"/>
        <v>1440</v>
      </c>
      <c r="O359">
        <f t="shared" ca="1" si="92"/>
        <v>3395</v>
      </c>
      <c r="P359">
        <f t="shared" ca="1" si="93"/>
        <v>4401</v>
      </c>
      <c r="Q359" t="s">
        <v>153</v>
      </c>
      <c r="R359">
        <f t="shared" ca="1" si="94"/>
        <v>458</v>
      </c>
      <c r="S359">
        <f t="shared" ca="1" si="95"/>
        <v>184</v>
      </c>
      <c r="T359" t="s">
        <v>149</v>
      </c>
    </row>
    <row r="360" spans="1:20" x14ac:dyDescent="0.25">
      <c r="A360" s="1">
        <v>43824</v>
      </c>
      <c r="B360">
        <f t="shared" ca="1" si="80"/>
        <v>343</v>
      </c>
      <c r="C360">
        <f t="shared" ca="1" si="81"/>
        <v>6</v>
      </c>
      <c r="D360">
        <f t="shared" ca="1" si="82"/>
        <v>6</v>
      </c>
      <c r="E360">
        <f t="shared" ca="1" si="83"/>
        <v>1354</v>
      </c>
      <c r="F360">
        <f t="shared" ca="1" si="84"/>
        <v>2583</v>
      </c>
      <c r="G360">
        <f t="shared" ca="1" si="85"/>
        <v>46</v>
      </c>
      <c r="H360">
        <f t="shared" ca="1" si="86"/>
        <v>22</v>
      </c>
      <c r="I360">
        <f t="shared" ca="1" si="87"/>
        <v>77</v>
      </c>
      <c r="J360">
        <f t="shared" ca="1" si="88"/>
        <v>3</v>
      </c>
      <c r="K360">
        <f t="shared" ca="1" si="89"/>
        <v>1699</v>
      </c>
      <c r="L360">
        <f t="shared" ca="1" si="90"/>
        <v>1366</v>
      </c>
      <c r="M360">
        <f t="shared" ca="1" si="91"/>
        <v>356</v>
      </c>
      <c r="N360">
        <f t="shared" ca="1" si="92"/>
        <v>4710</v>
      </c>
      <c r="O360">
        <f t="shared" ca="1" si="92"/>
        <v>2976</v>
      </c>
      <c r="P360">
        <f t="shared" ca="1" si="93"/>
        <v>1064</v>
      </c>
      <c r="Q360" t="s">
        <v>154</v>
      </c>
      <c r="R360">
        <f t="shared" ca="1" si="94"/>
        <v>905</v>
      </c>
      <c r="S360">
        <f t="shared" ca="1" si="95"/>
        <v>222</v>
      </c>
      <c r="T360" t="s">
        <v>149</v>
      </c>
    </row>
    <row r="361" spans="1:20" x14ac:dyDescent="0.25">
      <c r="A361" s="1">
        <v>43825</v>
      </c>
      <c r="B361">
        <f t="shared" ca="1" si="80"/>
        <v>343</v>
      </c>
      <c r="C361">
        <f t="shared" ca="1" si="81"/>
        <v>15</v>
      </c>
      <c r="D361">
        <f t="shared" ca="1" si="82"/>
        <v>8</v>
      </c>
      <c r="E361">
        <f t="shared" ca="1" si="83"/>
        <v>1576</v>
      </c>
      <c r="F361">
        <f t="shared" ca="1" si="84"/>
        <v>2856</v>
      </c>
      <c r="G361">
        <f t="shared" ca="1" si="85"/>
        <v>13</v>
      </c>
      <c r="H361">
        <f t="shared" ca="1" si="86"/>
        <v>23</v>
      </c>
      <c r="I361">
        <f t="shared" ca="1" si="87"/>
        <v>90</v>
      </c>
      <c r="J361">
        <f t="shared" ca="1" si="88"/>
        <v>10</v>
      </c>
      <c r="K361">
        <f t="shared" ca="1" si="89"/>
        <v>862</v>
      </c>
      <c r="L361">
        <f t="shared" ca="1" si="90"/>
        <v>1882</v>
      </c>
      <c r="M361">
        <f t="shared" ca="1" si="91"/>
        <v>578</v>
      </c>
      <c r="N361">
        <f t="shared" ca="1" si="92"/>
        <v>1053</v>
      </c>
      <c r="O361">
        <f t="shared" ca="1" si="92"/>
        <v>4143</v>
      </c>
      <c r="P361">
        <f t="shared" ca="1" si="93"/>
        <v>551</v>
      </c>
      <c r="Q361" t="s">
        <v>155</v>
      </c>
      <c r="R361">
        <f t="shared" ca="1" si="94"/>
        <v>362</v>
      </c>
      <c r="S361">
        <f t="shared" ca="1" si="95"/>
        <v>237</v>
      </c>
      <c r="T361" t="s">
        <v>152</v>
      </c>
    </row>
    <row r="362" spans="1:20" x14ac:dyDescent="0.25">
      <c r="A362" s="1">
        <v>43826</v>
      </c>
      <c r="B362">
        <f t="shared" ca="1" si="80"/>
        <v>482</v>
      </c>
      <c r="C362">
        <f t="shared" ca="1" si="81"/>
        <v>10</v>
      </c>
      <c r="D362">
        <f t="shared" ca="1" si="82"/>
        <v>18</v>
      </c>
      <c r="E362">
        <f t="shared" ca="1" si="83"/>
        <v>1712</v>
      </c>
      <c r="F362">
        <f t="shared" ca="1" si="84"/>
        <v>2882</v>
      </c>
      <c r="G362">
        <f t="shared" ca="1" si="85"/>
        <v>11</v>
      </c>
      <c r="H362">
        <f t="shared" ca="1" si="86"/>
        <v>23</v>
      </c>
      <c r="I362">
        <f t="shared" ca="1" si="87"/>
        <v>85</v>
      </c>
      <c r="J362">
        <f t="shared" ca="1" si="88"/>
        <v>0</v>
      </c>
      <c r="K362">
        <f t="shared" ca="1" si="89"/>
        <v>866</v>
      </c>
      <c r="L362">
        <f t="shared" ca="1" si="90"/>
        <v>1495</v>
      </c>
      <c r="M362">
        <f t="shared" ca="1" si="91"/>
        <v>416</v>
      </c>
      <c r="N362">
        <f t="shared" ca="1" si="92"/>
        <v>3198</v>
      </c>
      <c r="O362">
        <f t="shared" ca="1" si="92"/>
        <v>3809</v>
      </c>
      <c r="P362">
        <f t="shared" ca="1" si="93"/>
        <v>3793</v>
      </c>
      <c r="Q362" t="s">
        <v>148</v>
      </c>
      <c r="R362">
        <f t="shared" ca="1" si="94"/>
        <v>309</v>
      </c>
      <c r="S362">
        <f t="shared" ca="1" si="95"/>
        <v>53</v>
      </c>
      <c r="T362" t="s">
        <v>149</v>
      </c>
    </row>
    <row r="363" spans="1:20" x14ac:dyDescent="0.25">
      <c r="A363" s="1">
        <v>43827</v>
      </c>
      <c r="B363">
        <f t="shared" ca="1" si="80"/>
        <v>34</v>
      </c>
      <c r="C363">
        <f t="shared" ca="1" si="81"/>
        <v>14</v>
      </c>
      <c r="D363">
        <f t="shared" ca="1" si="82"/>
        <v>15</v>
      </c>
      <c r="E363">
        <f t="shared" ca="1" si="83"/>
        <v>1539</v>
      </c>
      <c r="F363">
        <f t="shared" ca="1" si="84"/>
        <v>2146</v>
      </c>
      <c r="G363">
        <f t="shared" ca="1" si="85"/>
        <v>37</v>
      </c>
      <c r="H363">
        <f t="shared" ca="1" si="86"/>
        <v>21</v>
      </c>
      <c r="I363">
        <f t="shared" ca="1" si="87"/>
        <v>81</v>
      </c>
      <c r="J363">
        <f t="shared" ca="1" si="88"/>
        <v>6</v>
      </c>
      <c r="K363">
        <f t="shared" ca="1" si="89"/>
        <v>560</v>
      </c>
      <c r="L363">
        <f t="shared" ca="1" si="90"/>
        <v>663</v>
      </c>
      <c r="M363">
        <f t="shared" ca="1" si="91"/>
        <v>470</v>
      </c>
      <c r="N363">
        <f t="shared" ca="1" si="92"/>
        <v>254</v>
      </c>
      <c r="O363">
        <f t="shared" ca="1" si="92"/>
        <v>256</v>
      </c>
      <c r="P363">
        <f t="shared" ca="1" si="93"/>
        <v>2269</v>
      </c>
      <c r="Q363" t="s">
        <v>150</v>
      </c>
      <c r="R363">
        <f t="shared" ca="1" si="94"/>
        <v>471</v>
      </c>
      <c r="S363">
        <f t="shared" ca="1" si="95"/>
        <v>64</v>
      </c>
      <c r="T363" t="s">
        <v>149</v>
      </c>
    </row>
    <row r="364" spans="1:20" x14ac:dyDescent="0.25">
      <c r="A364" s="1">
        <v>43828</v>
      </c>
      <c r="B364">
        <f t="shared" ca="1" si="80"/>
        <v>147</v>
      </c>
      <c r="C364">
        <f t="shared" ca="1" si="81"/>
        <v>20</v>
      </c>
      <c r="D364">
        <f t="shared" ca="1" si="82"/>
        <v>1</v>
      </c>
      <c r="E364">
        <f t="shared" ca="1" si="83"/>
        <v>1314</v>
      </c>
      <c r="F364">
        <f t="shared" ca="1" si="84"/>
        <v>2593</v>
      </c>
      <c r="G364">
        <f t="shared" ca="1" si="85"/>
        <v>7</v>
      </c>
      <c r="H364">
        <f t="shared" ca="1" si="86"/>
        <v>14</v>
      </c>
      <c r="I364">
        <f t="shared" ca="1" si="87"/>
        <v>93</v>
      </c>
      <c r="J364">
        <f t="shared" ca="1" si="88"/>
        <v>10</v>
      </c>
      <c r="K364">
        <f t="shared" ca="1" si="89"/>
        <v>99</v>
      </c>
      <c r="L364">
        <f t="shared" ca="1" si="90"/>
        <v>1617</v>
      </c>
      <c r="M364">
        <f t="shared" ca="1" si="91"/>
        <v>892</v>
      </c>
      <c r="N364">
        <f t="shared" ca="1" si="92"/>
        <v>2466</v>
      </c>
      <c r="O364">
        <f t="shared" ca="1" si="92"/>
        <v>481</v>
      </c>
      <c r="P364">
        <f t="shared" ca="1" si="93"/>
        <v>3804</v>
      </c>
      <c r="Q364" t="s">
        <v>151</v>
      </c>
      <c r="R364">
        <f t="shared" ca="1" si="94"/>
        <v>613</v>
      </c>
      <c r="S364">
        <f t="shared" ca="1" si="95"/>
        <v>183</v>
      </c>
      <c r="T364" t="s">
        <v>152</v>
      </c>
    </row>
    <row r="365" spans="1:20" x14ac:dyDescent="0.25">
      <c r="A365" s="1">
        <v>43829</v>
      </c>
      <c r="B365">
        <f t="shared" ca="1" si="80"/>
        <v>1</v>
      </c>
      <c r="C365">
        <f t="shared" ca="1" si="81"/>
        <v>16</v>
      </c>
      <c r="D365">
        <f t="shared" ca="1" si="82"/>
        <v>13</v>
      </c>
      <c r="E365">
        <f t="shared" ca="1" si="83"/>
        <v>1634</v>
      </c>
      <c r="F365">
        <f t="shared" ca="1" si="84"/>
        <v>2136</v>
      </c>
      <c r="G365">
        <f t="shared" ca="1" si="85"/>
        <v>27</v>
      </c>
      <c r="H365">
        <f t="shared" ca="1" si="86"/>
        <v>14</v>
      </c>
      <c r="I365">
        <f t="shared" ca="1" si="87"/>
        <v>91</v>
      </c>
      <c r="J365">
        <f t="shared" ca="1" si="88"/>
        <v>1</v>
      </c>
      <c r="K365">
        <f t="shared" ca="1" si="89"/>
        <v>1185</v>
      </c>
      <c r="L365">
        <f t="shared" ca="1" si="90"/>
        <v>1121</v>
      </c>
      <c r="M365">
        <f t="shared" ca="1" si="91"/>
        <v>1133</v>
      </c>
      <c r="N365">
        <f t="shared" ca="1" si="92"/>
        <v>4247</v>
      </c>
      <c r="O365">
        <f t="shared" ca="1" si="92"/>
        <v>2892</v>
      </c>
      <c r="P365">
        <f t="shared" ca="1" si="93"/>
        <v>3437</v>
      </c>
      <c r="Q365" t="s">
        <v>153</v>
      </c>
      <c r="R365">
        <f t="shared" ca="1" si="94"/>
        <v>822</v>
      </c>
      <c r="S365">
        <f t="shared" ca="1" si="95"/>
        <v>23</v>
      </c>
      <c r="T365" t="s">
        <v>149</v>
      </c>
    </row>
    <row r="366" spans="1:20" x14ac:dyDescent="0.25">
      <c r="A366" s="1">
        <v>43830</v>
      </c>
      <c r="B366">
        <f t="shared" ca="1" si="80"/>
        <v>432</v>
      </c>
      <c r="C366">
        <f t="shared" ca="1" si="81"/>
        <v>1</v>
      </c>
      <c r="D366">
        <f t="shared" ca="1" si="82"/>
        <v>8</v>
      </c>
      <c r="E366">
        <f t="shared" ca="1" si="83"/>
        <v>1031</v>
      </c>
      <c r="F366">
        <f t="shared" ca="1" si="84"/>
        <v>2027</v>
      </c>
      <c r="G366">
        <f t="shared" ca="1" si="85"/>
        <v>21</v>
      </c>
      <c r="H366">
        <f t="shared" ca="1" si="86"/>
        <v>13</v>
      </c>
      <c r="I366">
        <f t="shared" ca="1" si="87"/>
        <v>92</v>
      </c>
      <c r="J366">
        <f t="shared" ca="1" si="88"/>
        <v>8</v>
      </c>
      <c r="K366">
        <f t="shared" ca="1" si="89"/>
        <v>503</v>
      </c>
      <c r="L366">
        <f t="shared" ca="1" si="90"/>
        <v>1845</v>
      </c>
      <c r="M366">
        <f t="shared" ca="1" si="91"/>
        <v>1715</v>
      </c>
      <c r="N366">
        <f t="shared" ca="1" si="92"/>
        <v>4660</v>
      </c>
      <c r="O366">
        <f t="shared" ca="1" si="92"/>
        <v>924</v>
      </c>
      <c r="P366">
        <f t="shared" ca="1" si="93"/>
        <v>440</v>
      </c>
      <c r="Q366" t="s">
        <v>154</v>
      </c>
      <c r="R366">
        <f t="shared" ca="1" si="94"/>
        <v>700</v>
      </c>
      <c r="S366">
        <f t="shared" ca="1" si="95"/>
        <v>170</v>
      </c>
      <c r="T366" t="s">
        <v>149</v>
      </c>
    </row>
    <row r="367" spans="1:20" x14ac:dyDescent="0.25">
      <c r="A367" s="1">
        <v>43831</v>
      </c>
      <c r="B367">
        <f t="shared" ca="1" si="80"/>
        <v>241</v>
      </c>
      <c r="C367">
        <f t="shared" ca="1" si="81"/>
        <v>5</v>
      </c>
      <c r="D367">
        <f t="shared" ca="1" si="82"/>
        <v>3</v>
      </c>
      <c r="E367">
        <f t="shared" ca="1" si="83"/>
        <v>1693</v>
      </c>
      <c r="F367">
        <f t="shared" ca="1" si="84"/>
        <v>2518</v>
      </c>
      <c r="G367">
        <f t="shared" ca="1" si="85"/>
        <v>8</v>
      </c>
      <c r="H367">
        <f t="shared" ca="1" si="86"/>
        <v>13</v>
      </c>
      <c r="I367">
        <f t="shared" ca="1" si="87"/>
        <v>88</v>
      </c>
      <c r="J367">
        <f t="shared" ca="1" si="88"/>
        <v>8</v>
      </c>
      <c r="K367">
        <f t="shared" ca="1" si="89"/>
        <v>398</v>
      </c>
      <c r="L367">
        <f t="shared" ca="1" si="90"/>
        <v>1369</v>
      </c>
      <c r="M367">
        <f t="shared" ca="1" si="91"/>
        <v>497</v>
      </c>
      <c r="N367">
        <f t="shared" ca="1" si="92"/>
        <v>1289</v>
      </c>
      <c r="O367">
        <f t="shared" ca="1" si="92"/>
        <v>3160</v>
      </c>
      <c r="P367">
        <f t="shared" ca="1" si="93"/>
        <v>1342</v>
      </c>
      <c r="Q367" t="s">
        <v>155</v>
      </c>
      <c r="R367">
        <f t="shared" ca="1" si="94"/>
        <v>44</v>
      </c>
      <c r="S367">
        <f t="shared" ca="1" si="95"/>
        <v>235</v>
      </c>
      <c r="T367" t="s">
        <v>152</v>
      </c>
    </row>
    <row r="368" spans="1:20" x14ac:dyDescent="0.25">
      <c r="A368" s="1">
        <v>43832</v>
      </c>
      <c r="B368">
        <f t="shared" ca="1" si="80"/>
        <v>178</v>
      </c>
      <c r="C368">
        <f t="shared" ca="1" si="81"/>
        <v>7</v>
      </c>
      <c r="D368">
        <f t="shared" ca="1" si="82"/>
        <v>1</v>
      </c>
      <c r="E368">
        <f t="shared" ca="1" si="83"/>
        <v>1569</v>
      </c>
      <c r="F368">
        <f t="shared" ca="1" si="84"/>
        <v>2891</v>
      </c>
      <c r="G368">
        <f t="shared" ca="1" si="85"/>
        <v>39</v>
      </c>
      <c r="H368">
        <f t="shared" ca="1" si="86"/>
        <v>10</v>
      </c>
      <c r="I368">
        <f t="shared" ca="1" si="87"/>
        <v>88</v>
      </c>
      <c r="J368">
        <f t="shared" ca="1" si="88"/>
        <v>10</v>
      </c>
      <c r="K368">
        <f t="shared" ca="1" si="89"/>
        <v>1264</v>
      </c>
      <c r="L368">
        <f t="shared" ca="1" si="90"/>
        <v>1271</v>
      </c>
      <c r="M368">
        <f t="shared" ca="1" si="91"/>
        <v>1890</v>
      </c>
      <c r="N368">
        <f t="shared" ca="1" si="92"/>
        <v>2410</v>
      </c>
      <c r="O368">
        <f t="shared" ca="1" si="92"/>
        <v>3762</v>
      </c>
      <c r="P368">
        <f t="shared" ca="1" si="93"/>
        <v>5001</v>
      </c>
      <c r="Q368" t="s">
        <v>148</v>
      </c>
      <c r="R368">
        <f t="shared" ca="1" si="94"/>
        <v>652</v>
      </c>
      <c r="S368">
        <f t="shared" ca="1" si="95"/>
        <v>124</v>
      </c>
      <c r="T368" t="s">
        <v>149</v>
      </c>
    </row>
    <row r="369" spans="1:20" x14ac:dyDescent="0.25">
      <c r="A369" s="1">
        <v>43833</v>
      </c>
      <c r="B369">
        <f t="shared" ca="1" si="80"/>
        <v>75</v>
      </c>
      <c r="C369">
        <f t="shared" ca="1" si="81"/>
        <v>19</v>
      </c>
      <c r="D369">
        <f t="shared" ca="1" si="82"/>
        <v>1</v>
      </c>
      <c r="E369">
        <f t="shared" ca="1" si="83"/>
        <v>1913</v>
      </c>
      <c r="F369">
        <f t="shared" ca="1" si="84"/>
        <v>2385</v>
      </c>
      <c r="G369">
        <f t="shared" ca="1" si="85"/>
        <v>17</v>
      </c>
      <c r="H369">
        <f t="shared" ca="1" si="86"/>
        <v>7</v>
      </c>
      <c r="I369">
        <f t="shared" ca="1" si="87"/>
        <v>87</v>
      </c>
      <c r="J369">
        <f t="shared" ca="1" si="88"/>
        <v>2</v>
      </c>
      <c r="K369">
        <f t="shared" ca="1" si="89"/>
        <v>1151</v>
      </c>
      <c r="L369">
        <f t="shared" ca="1" si="90"/>
        <v>1754</v>
      </c>
      <c r="M369">
        <f t="shared" ca="1" si="91"/>
        <v>1483</v>
      </c>
      <c r="N369">
        <f t="shared" ca="1" si="92"/>
        <v>30</v>
      </c>
      <c r="O369">
        <f t="shared" ca="1" si="92"/>
        <v>3894</v>
      </c>
      <c r="P369">
        <f t="shared" ca="1" si="93"/>
        <v>5298</v>
      </c>
      <c r="Q369" t="s">
        <v>150</v>
      </c>
      <c r="R369">
        <f t="shared" ca="1" si="94"/>
        <v>935</v>
      </c>
      <c r="S369">
        <f t="shared" ca="1" si="95"/>
        <v>11</v>
      </c>
      <c r="T369" t="s">
        <v>149</v>
      </c>
    </row>
    <row r="370" spans="1:20" x14ac:dyDescent="0.25">
      <c r="A370" s="1">
        <v>43834</v>
      </c>
      <c r="B370">
        <f t="shared" ca="1" si="80"/>
        <v>449</v>
      </c>
      <c r="C370">
        <f t="shared" ca="1" si="81"/>
        <v>18</v>
      </c>
      <c r="D370">
        <f t="shared" ca="1" si="82"/>
        <v>6</v>
      </c>
      <c r="E370">
        <f t="shared" ca="1" si="83"/>
        <v>1016</v>
      </c>
      <c r="F370">
        <f t="shared" ca="1" si="84"/>
        <v>2163</v>
      </c>
      <c r="G370">
        <f t="shared" ca="1" si="85"/>
        <v>38</v>
      </c>
      <c r="H370">
        <f t="shared" ca="1" si="86"/>
        <v>1</v>
      </c>
      <c r="I370">
        <f t="shared" ca="1" si="87"/>
        <v>100</v>
      </c>
      <c r="J370">
        <f t="shared" ca="1" si="88"/>
        <v>5</v>
      </c>
      <c r="K370">
        <f t="shared" ca="1" si="89"/>
        <v>525</v>
      </c>
      <c r="L370">
        <f t="shared" ca="1" si="90"/>
        <v>526</v>
      </c>
      <c r="M370">
        <f t="shared" ca="1" si="91"/>
        <v>1516</v>
      </c>
      <c r="N370">
        <f t="shared" ca="1" si="92"/>
        <v>3374</v>
      </c>
      <c r="O370">
        <f t="shared" ca="1" si="92"/>
        <v>2197</v>
      </c>
      <c r="P370">
        <f t="shared" ca="1" si="93"/>
        <v>3830</v>
      </c>
      <c r="Q370" t="s">
        <v>151</v>
      </c>
      <c r="R370">
        <f t="shared" ca="1" si="94"/>
        <v>960</v>
      </c>
      <c r="S370">
        <f t="shared" ca="1" si="95"/>
        <v>89</v>
      </c>
      <c r="T370" t="s">
        <v>152</v>
      </c>
    </row>
    <row r="371" spans="1:20" x14ac:dyDescent="0.25">
      <c r="A371" s="1">
        <v>43835</v>
      </c>
      <c r="B371">
        <f t="shared" ca="1" si="80"/>
        <v>59</v>
      </c>
      <c r="C371">
        <f t="shared" ca="1" si="81"/>
        <v>11</v>
      </c>
      <c r="D371">
        <f t="shared" ca="1" si="82"/>
        <v>12</v>
      </c>
      <c r="E371">
        <f t="shared" ca="1" si="83"/>
        <v>1869</v>
      </c>
      <c r="F371">
        <f t="shared" ca="1" si="84"/>
        <v>2441</v>
      </c>
      <c r="G371">
        <f t="shared" ca="1" si="85"/>
        <v>32</v>
      </c>
      <c r="H371">
        <f t="shared" ca="1" si="86"/>
        <v>13</v>
      </c>
      <c r="I371">
        <f t="shared" ca="1" si="87"/>
        <v>93</v>
      </c>
      <c r="J371">
        <f t="shared" ca="1" si="88"/>
        <v>5</v>
      </c>
      <c r="K371">
        <f t="shared" ca="1" si="89"/>
        <v>1441</v>
      </c>
      <c r="L371">
        <f t="shared" ca="1" si="90"/>
        <v>636</v>
      </c>
      <c r="M371">
        <f t="shared" ca="1" si="91"/>
        <v>806</v>
      </c>
      <c r="N371">
        <f t="shared" ca="1" si="92"/>
        <v>4160</v>
      </c>
      <c r="O371">
        <f t="shared" ca="1" si="92"/>
        <v>508</v>
      </c>
      <c r="P371">
        <f t="shared" ca="1" si="93"/>
        <v>5464</v>
      </c>
      <c r="Q371" t="s">
        <v>153</v>
      </c>
      <c r="R371">
        <f t="shared" ca="1" si="94"/>
        <v>594</v>
      </c>
      <c r="S371">
        <f t="shared" ca="1" si="95"/>
        <v>77</v>
      </c>
      <c r="T371" t="s">
        <v>149</v>
      </c>
    </row>
    <row r="372" spans="1:20" x14ac:dyDescent="0.25">
      <c r="A372" s="1">
        <v>43836</v>
      </c>
      <c r="B372">
        <f t="shared" ca="1" si="80"/>
        <v>7</v>
      </c>
      <c r="C372">
        <f t="shared" ca="1" si="81"/>
        <v>2</v>
      </c>
      <c r="D372">
        <f t="shared" ca="1" si="82"/>
        <v>2</v>
      </c>
      <c r="E372">
        <f t="shared" ca="1" si="83"/>
        <v>1814</v>
      </c>
      <c r="F372">
        <f t="shared" ca="1" si="84"/>
        <v>1979</v>
      </c>
      <c r="G372">
        <f t="shared" ca="1" si="85"/>
        <v>34</v>
      </c>
      <c r="H372">
        <f t="shared" ca="1" si="86"/>
        <v>10</v>
      </c>
      <c r="I372">
        <f t="shared" ca="1" si="87"/>
        <v>78</v>
      </c>
      <c r="J372">
        <f t="shared" ca="1" si="88"/>
        <v>3</v>
      </c>
      <c r="K372">
        <f t="shared" ca="1" si="89"/>
        <v>800</v>
      </c>
      <c r="L372">
        <f t="shared" ca="1" si="90"/>
        <v>1004</v>
      </c>
      <c r="M372">
        <f t="shared" ca="1" si="91"/>
        <v>449</v>
      </c>
      <c r="N372">
        <f t="shared" ca="1" si="92"/>
        <v>476</v>
      </c>
      <c r="O372">
        <f t="shared" ca="1" si="92"/>
        <v>670</v>
      </c>
      <c r="P372">
        <f t="shared" ca="1" si="93"/>
        <v>4268</v>
      </c>
      <c r="Q372" t="s">
        <v>154</v>
      </c>
      <c r="R372">
        <f t="shared" ca="1" si="94"/>
        <v>203</v>
      </c>
      <c r="S372">
        <f t="shared" ca="1" si="95"/>
        <v>81</v>
      </c>
      <c r="T372" t="s">
        <v>149</v>
      </c>
    </row>
    <row r="373" spans="1:20" x14ac:dyDescent="0.25">
      <c r="A373" s="1">
        <v>43837</v>
      </c>
      <c r="B373">
        <f t="shared" ca="1" si="80"/>
        <v>387</v>
      </c>
      <c r="C373">
        <f t="shared" ca="1" si="81"/>
        <v>21</v>
      </c>
      <c r="D373">
        <f t="shared" ca="1" si="82"/>
        <v>15</v>
      </c>
      <c r="E373">
        <f t="shared" ca="1" si="83"/>
        <v>1016</v>
      </c>
      <c r="F373">
        <f t="shared" ca="1" si="84"/>
        <v>2631</v>
      </c>
      <c r="G373">
        <f t="shared" ca="1" si="85"/>
        <v>35</v>
      </c>
      <c r="H373">
        <f t="shared" ca="1" si="86"/>
        <v>3</v>
      </c>
      <c r="I373">
        <f t="shared" ca="1" si="87"/>
        <v>84</v>
      </c>
      <c r="J373">
        <f t="shared" ca="1" si="88"/>
        <v>8</v>
      </c>
      <c r="K373">
        <f t="shared" ca="1" si="89"/>
        <v>1422</v>
      </c>
      <c r="L373">
        <f t="shared" ca="1" si="90"/>
        <v>803</v>
      </c>
      <c r="M373">
        <f t="shared" ca="1" si="91"/>
        <v>209</v>
      </c>
      <c r="N373">
        <f t="shared" ca="1" si="92"/>
        <v>3984</v>
      </c>
      <c r="O373">
        <f t="shared" ca="1" si="92"/>
        <v>1443</v>
      </c>
      <c r="P373">
        <f t="shared" ca="1" si="93"/>
        <v>5597</v>
      </c>
      <c r="Q373" t="s">
        <v>155</v>
      </c>
      <c r="R373">
        <f t="shared" ca="1" si="94"/>
        <v>357</v>
      </c>
      <c r="S373">
        <f t="shared" ca="1" si="95"/>
        <v>18</v>
      </c>
      <c r="T373" t="s">
        <v>152</v>
      </c>
    </row>
    <row r="374" spans="1:20" x14ac:dyDescent="0.25">
      <c r="A374" s="1">
        <v>43838</v>
      </c>
      <c r="B374">
        <f t="shared" ca="1" si="80"/>
        <v>326</v>
      </c>
      <c r="C374">
        <f t="shared" ca="1" si="81"/>
        <v>9</v>
      </c>
      <c r="D374">
        <f t="shared" ca="1" si="82"/>
        <v>5</v>
      </c>
      <c r="E374">
        <f t="shared" ca="1" si="83"/>
        <v>1338</v>
      </c>
      <c r="F374">
        <f t="shared" ca="1" si="84"/>
        <v>2717</v>
      </c>
      <c r="G374">
        <f t="shared" ca="1" si="85"/>
        <v>22</v>
      </c>
      <c r="H374">
        <f t="shared" ca="1" si="86"/>
        <v>6</v>
      </c>
      <c r="I374">
        <f t="shared" ca="1" si="87"/>
        <v>76</v>
      </c>
      <c r="J374">
        <f t="shared" ca="1" si="88"/>
        <v>6</v>
      </c>
      <c r="K374">
        <f t="shared" ca="1" si="89"/>
        <v>1487</v>
      </c>
      <c r="L374">
        <f t="shared" ca="1" si="90"/>
        <v>1390</v>
      </c>
      <c r="M374">
        <f t="shared" ca="1" si="91"/>
        <v>1239</v>
      </c>
      <c r="N374">
        <f t="shared" ca="1" si="92"/>
        <v>3480</v>
      </c>
      <c r="O374">
        <f t="shared" ca="1" si="92"/>
        <v>2634</v>
      </c>
      <c r="P374">
        <f t="shared" ca="1" si="93"/>
        <v>2689</v>
      </c>
      <c r="Q374" t="s">
        <v>148</v>
      </c>
      <c r="R374">
        <f t="shared" ca="1" si="94"/>
        <v>918</v>
      </c>
      <c r="S374">
        <f t="shared" ca="1" si="95"/>
        <v>44</v>
      </c>
      <c r="T374" t="s">
        <v>149</v>
      </c>
    </row>
    <row r="375" spans="1:20" x14ac:dyDescent="0.25">
      <c r="A375" s="1">
        <v>43839</v>
      </c>
      <c r="B375">
        <f t="shared" ca="1" si="80"/>
        <v>238</v>
      </c>
      <c r="C375">
        <f t="shared" ca="1" si="81"/>
        <v>15</v>
      </c>
      <c r="D375">
        <f t="shared" ca="1" si="82"/>
        <v>2</v>
      </c>
      <c r="E375">
        <f t="shared" ca="1" si="83"/>
        <v>1050</v>
      </c>
      <c r="F375">
        <f t="shared" ca="1" si="84"/>
        <v>1525</v>
      </c>
      <c r="G375">
        <f t="shared" ca="1" si="85"/>
        <v>8</v>
      </c>
      <c r="H375">
        <f t="shared" ca="1" si="86"/>
        <v>19</v>
      </c>
      <c r="I375">
        <f t="shared" ca="1" si="87"/>
        <v>83</v>
      </c>
      <c r="J375">
        <f t="shared" ca="1" si="88"/>
        <v>7</v>
      </c>
      <c r="K375">
        <f t="shared" ca="1" si="89"/>
        <v>1605</v>
      </c>
      <c r="L375">
        <f t="shared" ca="1" si="90"/>
        <v>1832</v>
      </c>
      <c r="M375">
        <f t="shared" ca="1" si="91"/>
        <v>311</v>
      </c>
      <c r="N375">
        <f t="shared" ca="1" si="92"/>
        <v>2833</v>
      </c>
      <c r="O375">
        <f t="shared" ca="1" si="92"/>
        <v>4504</v>
      </c>
      <c r="P375">
        <f t="shared" ca="1" si="93"/>
        <v>687</v>
      </c>
      <c r="Q375" t="s">
        <v>150</v>
      </c>
      <c r="R375">
        <f t="shared" ca="1" si="94"/>
        <v>101</v>
      </c>
      <c r="S375">
        <f t="shared" ca="1" si="95"/>
        <v>206</v>
      </c>
      <c r="T375" t="s">
        <v>149</v>
      </c>
    </row>
    <row r="376" spans="1:20" x14ac:dyDescent="0.25">
      <c r="A376" s="1">
        <v>43840</v>
      </c>
      <c r="B376">
        <f t="shared" ca="1" si="80"/>
        <v>223</v>
      </c>
      <c r="C376">
        <f t="shared" ca="1" si="81"/>
        <v>13</v>
      </c>
      <c r="D376">
        <f t="shared" ca="1" si="82"/>
        <v>4</v>
      </c>
      <c r="E376">
        <f t="shared" ca="1" si="83"/>
        <v>1380</v>
      </c>
      <c r="F376">
        <f t="shared" ca="1" si="84"/>
        <v>2744</v>
      </c>
      <c r="G376">
        <f t="shared" ca="1" si="85"/>
        <v>1</v>
      </c>
      <c r="H376">
        <f t="shared" ca="1" si="86"/>
        <v>14</v>
      </c>
      <c r="I376">
        <f t="shared" ca="1" si="87"/>
        <v>87</v>
      </c>
      <c r="J376">
        <f t="shared" ca="1" si="88"/>
        <v>0</v>
      </c>
      <c r="K376">
        <f t="shared" ca="1" si="89"/>
        <v>1926</v>
      </c>
      <c r="L376">
        <f t="shared" ca="1" si="90"/>
        <v>631</v>
      </c>
      <c r="M376">
        <f t="shared" ca="1" si="91"/>
        <v>588</v>
      </c>
      <c r="N376">
        <f t="shared" ca="1" si="92"/>
        <v>3207</v>
      </c>
      <c r="O376">
        <f t="shared" ca="1" si="92"/>
        <v>4943</v>
      </c>
      <c r="P376">
        <f t="shared" ca="1" si="93"/>
        <v>4213</v>
      </c>
      <c r="Q376" t="s">
        <v>151</v>
      </c>
      <c r="R376">
        <f t="shared" ca="1" si="94"/>
        <v>96</v>
      </c>
      <c r="S376">
        <f t="shared" ca="1" si="95"/>
        <v>196</v>
      </c>
      <c r="T376" t="s">
        <v>152</v>
      </c>
    </row>
    <row r="377" spans="1:20" x14ac:dyDescent="0.25">
      <c r="A377" s="1">
        <v>43841</v>
      </c>
      <c r="B377">
        <f t="shared" ca="1" si="80"/>
        <v>336</v>
      </c>
      <c r="C377">
        <f t="shared" ca="1" si="81"/>
        <v>5</v>
      </c>
      <c r="D377">
        <f t="shared" ca="1" si="82"/>
        <v>10</v>
      </c>
      <c r="E377">
        <f t="shared" ca="1" si="83"/>
        <v>1940</v>
      </c>
      <c r="F377">
        <f t="shared" ca="1" si="84"/>
        <v>1680</v>
      </c>
      <c r="G377">
        <f t="shared" ca="1" si="85"/>
        <v>23</v>
      </c>
      <c r="H377">
        <f t="shared" ca="1" si="86"/>
        <v>23</v>
      </c>
      <c r="I377">
        <f t="shared" ca="1" si="87"/>
        <v>99</v>
      </c>
      <c r="J377">
        <f t="shared" ca="1" si="88"/>
        <v>9</v>
      </c>
      <c r="K377">
        <f t="shared" ca="1" si="89"/>
        <v>1865</v>
      </c>
      <c r="L377">
        <f t="shared" ca="1" si="90"/>
        <v>1953</v>
      </c>
      <c r="M377">
        <f t="shared" ca="1" si="91"/>
        <v>497</v>
      </c>
      <c r="N377">
        <f t="shared" ca="1" si="92"/>
        <v>3742</v>
      </c>
      <c r="O377">
        <f t="shared" ca="1" si="92"/>
        <v>277</v>
      </c>
      <c r="P377">
        <f t="shared" ca="1" si="93"/>
        <v>513</v>
      </c>
      <c r="Q377" t="s">
        <v>153</v>
      </c>
      <c r="R377">
        <f t="shared" ca="1" si="94"/>
        <v>757</v>
      </c>
      <c r="S377">
        <f t="shared" ca="1" si="95"/>
        <v>137</v>
      </c>
      <c r="T377" t="s">
        <v>149</v>
      </c>
    </row>
    <row r="378" spans="1:20" x14ac:dyDescent="0.25">
      <c r="A378" s="1">
        <v>43842</v>
      </c>
      <c r="B378">
        <f t="shared" ca="1" si="80"/>
        <v>423</v>
      </c>
      <c r="C378">
        <f t="shared" ca="1" si="81"/>
        <v>17</v>
      </c>
      <c r="D378">
        <f t="shared" ca="1" si="82"/>
        <v>18</v>
      </c>
      <c r="E378">
        <f t="shared" ca="1" si="83"/>
        <v>1065</v>
      </c>
      <c r="F378">
        <f t="shared" ca="1" si="84"/>
        <v>1582</v>
      </c>
      <c r="G378">
        <f t="shared" ca="1" si="85"/>
        <v>26</v>
      </c>
      <c r="H378">
        <f t="shared" ca="1" si="86"/>
        <v>21</v>
      </c>
      <c r="I378">
        <f t="shared" ca="1" si="87"/>
        <v>79</v>
      </c>
      <c r="J378">
        <f t="shared" ca="1" si="88"/>
        <v>4</v>
      </c>
      <c r="K378">
        <f t="shared" ca="1" si="89"/>
        <v>128</v>
      </c>
      <c r="L378">
        <f t="shared" ca="1" si="90"/>
        <v>546</v>
      </c>
      <c r="M378">
        <f t="shared" ca="1" si="91"/>
        <v>139</v>
      </c>
      <c r="N378">
        <f t="shared" ca="1" si="92"/>
        <v>1146</v>
      </c>
      <c r="O378">
        <f t="shared" ca="1" si="92"/>
        <v>771</v>
      </c>
      <c r="P378">
        <f t="shared" ca="1" si="93"/>
        <v>2050</v>
      </c>
      <c r="Q378" t="s">
        <v>154</v>
      </c>
      <c r="R378">
        <f t="shared" ca="1" si="94"/>
        <v>294</v>
      </c>
      <c r="S378">
        <f t="shared" ca="1" si="95"/>
        <v>245</v>
      </c>
      <c r="T378" t="s">
        <v>149</v>
      </c>
    </row>
    <row r="379" spans="1:20" x14ac:dyDescent="0.25">
      <c r="A379" s="1">
        <v>43843</v>
      </c>
      <c r="B379">
        <f t="shared" ca="1" si="80"/>
        <v>482</v>
      </c>
      <c r="C379">
        <f t="shared" ca="1" si="81"/>
        <v>2</v>
      </c>
      <c r="D379">
        <f t="shared" ca="1" si="82"/>
        <v>1</v>
      </c>
      <c r="E379">
        <f t="shared" ca="1" si="83"/>
        <v>1716</v>
      </c>
      <c r="F379">
        <f t="shared" ca="1" si="84"/>
        <v>2675</v>
      </c>
      <c r="G379">
        <f t="shared" ca="1" si="85"/>
        <v>28</v>
      </c>
      <c r="H379">
        <f t="shared" ca="1" si="86"/>
        <v>23</v>
      </c>
      <c r="I379">
        <f t="shared" ca="1" si="87"/>
        <v>83</v>
      </c>
      <c r="J379">
        <f t="shared" ca="1" si="88"/>
        <v>10</v>
      </c>
      <c r="K379">
        <f t="shared" ca="1" si="89"/>
        <v>530</v>
      </c>
      <c r="L379">
        <f t="shared" ca="1" si="90"/>
        <v>1191</v>
      </c>
      <c r="M379">
        <f t="shared" ca="1" si="91"/>
        <v>1593</v>
      </c>
      <c r="N379">
        <f t="shared" ca="1" si="92"/>
        <v>636</v>
      </c>
      <c r="O379">
        <f t="shared" ca="1" si="92"/>
        <v>351</v>
      </c>
      <c r="P379">
        <f t="shared" ca="1" si="93"/>
        <v>3892</v>
      </c>
      <c r="Q379" t="s">
        <v>155</v>
      </c>
      <c r="R379">
        <f t="shared" ca="1" si="94"/>
        <v>866</v>
      </c>
      <c r="S379">
        <f t="shared" ca="1" si="95"/>
        <v>105</v>
      </c>
      <c r="T379" t="s">
        <v>152</v>
      </c>
    </row>
    <row r="380" spans="1:20" x14ac:dyDescent="0.25">
      <c r="A380" s="1">
        <v>43844</v>
      </c>
      <c r="B380">
        <f t="shared" ca="1" si="80"/>
        <v>407</v>
      </c>
      <c r="C380">
        <f t="shared" ca="1" si="81"/>
        <v>13</v>
      </c>
      <c r="D380">
        <f t="shared" ca="1" si="82"/>
        <v>17</v>
      </c>
      <c r="E380">
        <f t="shared" ca="1" si="83"/>
        <v>1535</v>
      </c>
      <c r="F380">
        <f t="shared" ca="1" si="84"/>
        <v>1686</v>
      </c>
      <c r="G380">
        <f t="shared" ca="1" si="85"/>
        <v>33</v>
      </c>
      <c r="H380">
        <f t="shared" ca="1" si="86"/>
        <v>11</v>
      </c>
      <c r="I380">
        <f t="shared" ca="1" si="87"/>
        <v>100</v>
      </c>
      <c r="J380">
        <f t="shared" ca="1" si="88"/>
        <v>8</v>
      </c>
      <c r="K380">
        <f t="shared" ca="1" si="89"/>
        <v>1335</v>
      </c>
      <c r="L380">
        <f t="shared" ca="1" si="90"/>
        <v>1027</v>
      </c>
      <c r="M380">
        <f t="shared" ca="1" si="91"/>
        <v>894</v>
      </c>
      <c r="N380">
        <f t="shared" ca="1" si="92"/>
        <v>3799</v>
      </c>
      <c r="O380">
        <f t="shared" ca="1" si="92"/>
        <v>539</v>
      </c>
      <c r="P380">
        <f t="shared" ca="1" si="93"/>
        <v>1515</v>
      </c>
      <c r="Q380" t="s">
        <v>148</v>
      </c>
      <c r="R380">
        <f t="shared" ca="1" si="94"/>
        <v>119</v>
      </c>
      <c r="S380">
        <f t="shared" ca="1" si="95"/>
        <v>237</v>
      </c>
      <c r="T380" t="s">
        <v>149</v>
      </c>
    </row>
    <row r="381" spans="1:20" x14ac:dyDescent="0.25">
      <c r="A381" s="1">
        <v>43845</v>
      </c>
      <c r="B381">
        <f t="shared" ca="1" si="80"/>
        <v>324</v>
      </c>
      <c r="C381">
        <f t="shared" ca="1" si="81"/>
        <v>8</v>
      </c>
      <c r="D381">
        <f t="shared" ca="1" si="82"/>
        <v>15</v>
      </c>
      <c r="E381">
        <f t="shared" ca="1" si="83"/>
        <v>1727</v>
      </c>
      <c r="F381">
        <f t="shared" ca="1" si="84"/>
        <v>2117</v>
      </c>
      <c r="G381">
        <f t="shared" ca="1" si="85"/>
        <v>41</v>
      </c>
      <c r="H381">
        <f t="shared" ca="1" si="86"/>
        <v>0</v>
      </c>
      <c r="I381">
        <f t="shared" ca="1" si="87"/>
        <v>77</v>
      </c>
      <c r="J381">
        <f t="shared" ca="1" si="88"/>
        <v>2</v>
      </c>
      <c r="K381">
        <f t="shared" ca="1" si="89"/>
        <v>348</v>
      </c>
      <c r="L381">
        <f t="shared" ca="1" si="90"/>
        <v>1902</v>
      </c>
      <c r="M381">
        <f t="shared" ca="1" si="91"/>
        <v>997</v>
      </c>
      <c r="N381">
        <f t="shared" ca="1" si="92"/>
        <v>2186</v>
      </c>
      <c r="O381">
        <f t="shared" ca="1" si="92"/>
        <v>2502</v>
      </c>
      <c r="P381">
        <f t="shared" ca="1" si="93"/>
        <v>3256</v>
      </c>
      <c r="Q381" t="s">
        <v>150</v>
      </c>
      <c r="R381">
        <f t="shared" ca="1" si="94"/>
        <v>199</v>
      </c>
      <c r="S381">
        <f t="shared" ca="1" si="95"/>
        <v>46</v>
      </c>
      <c r="T381" t="s">
        <v>149</v>
      </c>
    </row>
    <row r="382" spans="1:20" x14ac:dyDescent="0.25">
      <c r="A382" s="1">
        <v>43846</v>
      </c>
      <c r="B382">
        <f t="shared" ca="1" si="80"/>
        <v>147</v>
      </c>
      <c r="C382">
        <f t="shared" ca="1" si="81"/>
        <v>22</v>
      </c>
      <c r="D382">
        <f t="shared" ca="1" si="82"/>
        <v>13</v>
      </c>
      <c r="E382">
        <f t="shared" ca="1" si="83"/>
        <v>1479</v>
      </c>
      <c r="F382">
        <f t="shared" ca="1" si="84"/>
        <v>2244</v>
      </c>
      <c r="G382">
        <f t="shared" ca="1" si="85"/>
        <v>23</v>
      </c>
      <c r="H382">
        <f t="shared" ca="1" si="86"/>
        <v>21</v>
      </c>
      <c r="I382">
        <f t="shared" ca="1" si="87"/>
        <v>89</v>
      </c>
      <c r="J382">
        <f t="shared" ca="1" si="88"/>
        <v>10</v>
      </c>
      <c r="K382">
        <f t="shared" ca="1" si="89"/>
        <v>74</v>
      </c>
      <c r="L382">
        <f t="shared" ca="1" si="90"/>
        <v>846</v>
      </c>
      <c r="M382">
        <f t="shared" ca="1" si="91"/>
        <v>434</v>
      </c>
      <c r="N382">
        <f t="shared" ca="1" si="92"/>
        <v>1251</v>
      </c>
      <c r="O382">
        <f t="shared" ca="1" si="92"/>
        <v>4527</v>
      </c>
      <c r="P382">
        <f t="shared" ca="1" si="93"/>
        <v>3863</v>
      </c>
      <c r="Q382" t="s">
        <v>151</v>
      </c>
      <c r="R382">
        <f t="shared" ca="1" si="94"/>
        <v>814</v>
      </c>
      <c r="S382">
        <f t="shared" ca="1" si="95"/>
        <v>221</v>
      </c>
      <c r="T382" t="s">
        <v>152</v>
      </c>
    </row>
    <row r="383" spans="1:20" x14ac:dyDescent="0.25">
      <c r="A383" s="1">
        <v>43847</v>
      </c>
      <c r="B383">
        <f t="shared" ca="1" si="80"/>
        <v>163</v>
      </c>
      <c r="C383">
        <f t="shared" ca="1" si="81"/>
        <v>5</v>
      </c>
      <c r="D383">
        <f t="shared" ca="1" si="82"/>
        <v>4</v>
      </c>
      <c r="E383">
        <f t="shared" ca="1" si="83"/>
        <v>2000</v>
      </c>
      <c r="F383">
        <f t="shared" ca="1" si="84"/>
        <v>2974</v>
      </c>
      <c r="G383">
        <f t="shared" ca="1" si="85"/>
        <v>42</v>
      </c>
      <c r="H383">
        <f t="shared" ca="1" si="86"/>
        <v>19</v>
      </c>
      <c r="I383">
        <f t="shared" ca="1" si="87"/>
        <v>99</v>
      </c>
      <c r="J383">
        <f t="shared" ca="1" si="88"/>
        <v>8</v>
      </c>
      <c r="K383">
        <f t="shared" ca="1" si="89"/>
        <v>239</v>
      </c>
      <c r="L383">
        <f t="shared" ca="1" si="90"/>
        <v>1491</v>
      </c>
      <c r="M383">
        <f t="shared" ca="1" si="91"/>
        <v>1916</v>
      </c>
      <c r="N383">
        <f t="shared" ca="1" si="92"/>
        <v>2639</v>
      </c>
      <c r="O383">
        <f t="shared" ca="1" si="92"/>
        <v>3131</v>
      </c>
      <c r="P383">
        <f t="shared" ca="1" si="93"/>
        <v>4808</v>
      </c>
      <c r="Q383" t="s">
        <v>153</v>
      </c>
      <c r="R383">
        <f t="shared" ca="1" si="94"/>
        <v>910</v>
      </c>
      <c r="S383">
        <f t="shared" ca="1" si="95"/>
        <v>92</v>
      </c>
      <c r="T383" t="s">
        <v>149</v>
      </c>
    </row>
    <row r="384" spans="1:20" x14ac:dyDescent="0.25">
      <c r="A384" s="1">
        <v>43848</v>
      </c>
      <c r="B384">
        <f t="shared" ca="1" si="80"/>
        <v>332</v>
      </c>
      <c r="C384">
        <f t="shared" ca="1" si="81"/>
        <v>4</v>
      </c>
      <c r="D384">
        <f t="shared" ca="1" si="82"/>
        <v>1</v>
      </c>
      <c r="E384">
        <f t="shared" ca="1" si="83"/>
        <v>1477</v>
      </c>
      <c r="F384">
        <f t="shared" ca="1" si="84"/>
        <v>2021</v>
      </c>
      <c r="G384">
        <f t="shared" ca="1" si="85"/>
        <v>36</v>
      </c>
      <c r="H384">
        <f t="shared" ca="1" si="86"/>
        <v>4</v>
      </c>
      <c r="I384">
        <f t="shared" ca="1" si="87"/>
        <v>77</v>
      </c>
      <c r="J384">
        <f t="shared" ca="1" si="88"/>
        <v>0</v>
      </c>
      <c r="K384">
        <f t="shared" ca="1" si="89"/>
        <v>1464</v>
      </c>
      <c r="L384">
        <f t="shared" ca="1" si="90"/>
        <v>679</v>
      </c>
      <c r="M384">
        <f t="shared" ca="1" si="91"/>
        <v>1452</v>
      </c>
      <c r="N384">
        <f t="shared" ca="1" si="92"/>
        <v>2735</v>
      </c>
      <c r="O384">
        <f t="shared" ca="1" si="92"/>
        <v>3269</v>
      </c>
      <c r="P384">
        <f t="shared" ca="1" si="93"/>
        <v>4393</v>
      </c>
      <c r="Q384" t="s">
        <v>154</v>
      </c>
      <c r="R384">
        <f t="shared" ca="1" si="94"/>
        <v>400</v>
      </c>
      <c r="S384">
        <f t="shared" ca="1" si="95"/>
        <v>37</v>
      </c>
      <c r="T384" t="s">
        <v>149</v>
      </c>
    </row>
    <row r="385" spans="1:20" x14ac:dyDescent="0.25">
      <c r="A385" s="1">
        <v>43849</v>
      </c>
      <c r="B385">
        <f t="shared" ca="1" si="80"/>
        <v>218</v>
      </c>
      <c r="C385">
        <f t="shared" ca="1" si="81"/>
        <v>20</v>
      </c>
      <c r="D385">
        <f t="shared" ca="1" si="82"/>
        <v>2</v>
      </c>
      <c r="E385">
        <f t="shared" ca="1" si="83"/>
        <v>1815</v>
      </c>
      <c r="F385">
        <f t="shared" ca="1" si="84"/>
        <v>1779</v>
      </c>
      <c r="G385">
        <f t="shared" ca="1" si="85"/>
        <v>26</v>
      </c>
      <c r="H385">
        <f t="shared" ca="1" si="86"/>
        <v>16</v>
      </c>
      <c r="I385">
        <f t="shared" ca="1" si="87"/>
        <v>81</v>
      </c>
      <c r="J385">
        <f t="shared" ca="1" si="88"/>
        <v>10</v>
      </c>
      <c r="K385">
        <f t="shared" ca="1" si="89"/>
        <v>650</v>
      </c>
      <c r="L385">
        <f t="shared" ca="1" si="90"/>
        <v>677</v>
      </c>
      <c r="M385">
        <f t="shared" ca="1" si="91"/>
        <v>73</v>
      </c>
      <c r="N385">
        <f t="shared" ca="1" si="92"/>
        <v>709</v>
      </c>
      <c r="O385">
        <f t="shared" ca="1" si="92"/>
        <v>70</v>
      </c>
      <c r="P385">
        <f t="shared" ca="1" si="93"/>
        <v>4011</v>
      </c>
      <c r="Q385" t="s">
        <v>155</v>
      </c>
      <c r="R385">
        <f t="shared" ca="1" si="94"/>
        <v>632</v>
      </c>
      <c r="S385">
        <f t="shared" ca="1" si="95"/>
        <v>143</v>
      </c>
      <c r="T385" t="s">
        <v>152</v>
      </c>
    </row>
    <row r="386" spans="1:20" x14ac:dyDescent="0.25">
      <c r="A386" s="1">
        <v>43850</v>
      </c>
      <c r="B386">
        <f t="shared" ca="1" si="80"/>
        <v>212</v>
      </c>
      <c r="C386">
        <f t="shared" ca="1" si="81"/>
        <v>21</v>
      </c>
      <c r="D386">
        <f t="shared" ca="1" si="82"/>
        <v>16</v>
      </c>
      <c r="E386">
        <f t="shared" ca="1" si="83"/>
        <v>1816</v>
      </c>
      <c r="F386">
        <f t="shared" ca="1" si="84"/>
        <v>2960</v>
      </c>
      <c r="G386">
        <f t="shared" ca="1" si="85"/>
        <v>26</v>
      </c>
      <c r="H386">
        <f t="shared" ca="1" si="86"/>
        <v>12</v>
      </c>
      <c r="I386">
        <f t="shared" ca="1" si="87"/>
        <v>84</v>
      </c>
      <c r="J386">
        <f t="shared" ca="1" si="88"/>
        <v>3</v>
      </c>
      <c r="K386">
        <f t="shared" ca="1" si="89"/>
        <v>1774</v>
      </c>
      <c r="L386">
        <f t="shared" ca="1" si="90"/>
        <v>1856</v>
      </c>
      <c r="M386">
        <f t="shared" ca="1" si="91"/>
        <v>1999</v>
      </c>
      <c r="N386">
        <f t="shared" ca="1" si="92"/>
        <v>3356</v>
      </c>
      <c r="O386">
        <f t="shared" ca="1" si="92"/>
        <v>3100</v>
      </c>
      <c r="P386">
        <f t="shared" ca="1" si="93"/>
        <v>4935</v>
      </c>
      <c r="Q386" t="s">
        <v>148</v>
      </c>
      <c r="R386">
        <f t="shared" ca="1" si="94"/>
        <v>151</v>
      </c>
      <c r="S386">
        <f t="shared" ca="1" si="95"/>
        <v>99</v>
      </c>
      <c r="T386" t="s">
        <v>149</v>
      </c>
    </row>
    <row r="387" spans="1:20" x14ac:dyDescent="0.25">
      <c r="A387" s="1">
        <v>43851</v>
      </c>
      <c r="B387">
        <f t="shared" ref="B387:B450" ca="1" si="96">RANDBETWEEN(0,500)</f>
        <v>134</v>
      </c>
      <c r="C387">
        <f t="shared" ref="C387:C450" ca="1" si="97">RANDBETWEEN(0,25)</f>
        <v>20</v>
      </c>
      <c r="D387">
        <f t="shared" ref="D387:D450" ca="1" si="98">RANDBETWEEN(0,18)</f>
        <v>15</v>
      </c>
      <c r="E387">
        <f t="shared" ref="E387:E450" ca="1" si="99">RANDBETWEEN(1000,2000)</f>
        <v>1226</v>
      </c>
      <c r="F387">
        <f t="shared" ref="F387:F450" ca="1" si="100">RANDBETWEEN(1500,3000)</f>
        <v>1777</v>
      </c>
      <c r="G387">
        <f t="shared" ref="G387:G450" ca="1" si="101">RANDBETWEEN(0,50)</f>
        <v>34</v>
      </c>
      <c r="H387">
        <f t="shared" ref="H387:H450" ca="1" si="102">RANDBETWEEN(0,25)</f>
        <v>17</v>
      </c>
      <c r="I387">
        <f t="shared" ref="I387:I450" ca="1" si="103">RANDBETWEEN(75,100)</f>
        <v>98</v>
      </c>
      <c r="J387">
        <f t="shared" ref="J387:J450" ca="1" si="104">RANDBETWEEN(0,10)</f>
        <v>8</v>
      </c>
      <c r="K387">
        <f t="shared" ref="K387:K450" ca="1" si="105">RANDBETWEEN(2,2000)</f>
        <v>759</v>
      </c>
      <c r="L387">
        <f t="shared" ref="L387:L450" ca="1" si="106">RANDBETWEEN(500,2000)</f>
        <v>1844</v>
      </c>
      <c r="M387">
        <f t="shared" ref="M387:M450" ca="1" si="107">RANDBETWEEN(0,2000)</f>
        <v>195</v>
      </c>
      <c r="N387">
        <f t="shared" ref="N387:O450" ca="1" si="108">RANDBETWEEN(0,5000)</f>
        <v>3025</v>
      </c>
      <c r="O387">
        <f t="shared" ca="1" si="108"/>
        <v>3911</v>
      </c>
      <c r="P387">
        <f t="shared" ref="P387:P450" ca="1" si="109">RANDBETWEEN(0,6000)</f>
        <v>2986</v>
      </c>
      <c r="Q387" t="s">
        <v>150</v>
      </c>
      <c r="R387">
        <f t="shared" ref="R387:R450" ca="1" si="110">RANDBETWEEN(0,1000)</f>
        <v>235</v>
      </c>
      <c r="S387">
        <f t="shared" ref="S387:S450" ca="1" si="111">RANDBETWEEN(0,250)</f>
        <v>20</v>
      </c>
      <c r="T387" t="s">
        <v>149</v>
      </c>
    </row>
    <row r="388" spans="1:20" x14ac:dyDescent="0.25">
      <c r="A388" s="1">
        <v>43852</v>
      </c>
      <c r="B388">
        <f t="shared" ca="1" si="96"/>
        <v>121</v>
      </c>
      <c r="C388">
        <f t="shared" ca="1" si="97"/>
        <v>10</v>
      </c>
      <c r="D388">
        <f t="shared" ca="1" si="98"/>
        <v>13</v>
      </c>
      <c r="E388">
        <f t="shared" ca="1" si="99"/>
        <v>1177</v>
      </c>
      <c r="F388">
        <f t="shared" ca="1" si="100"/>
        <v>2078</v>
      </c>
      <c r="G388">
        <f t="shared" ca="1" si="101"/>
        <v>34</v>
      </c>
      <c r="H388">
        <f t="shared" ca="1" si="102"/>
        <v>19</v>
      </c>
      <c r="I388">
        <f t="shared" ca="1" si="103"/>
        <v>81</v>
      </c>
      <c r="J388">
        <f t="shared" ca="1" si="104"/>
        <v>10</v>
      </c>
      <c r="K388">
        <f t="shared" ca="1" si="105"/>
        <v>531</v>
      </c>
      <c r="L388">
        <f t="shared" ca="1" si="106"/>
        <v>1150</v>
      </c>
      <c r="M388">
        <f t="shared" ca="1" si="107"/>
        <v>1163</v>
      </c>
      <c r="N388">
        <f t="shared" ca="1" si="108"/>
        <v>1772</v>
      </c>
      <c r="O388">
        <f t="shared" ca="1" si="108"/>
        <v>4872</v>
      </c>
      <c r="P388">
        <f t="shared" ca="1" si="109"/>
        <v>346</v>
      </c>
      <c r="Q388" t="s">
        <v>151</v>
      </c>
      <c r="R388">
        <f t="shared" ca="1" si="110"/>
        <v>690</v>
      </c>
      <c r="S388">
        <f t="shared" ca="1" si="111"/>
        <v>3</v>
      </c>
      <c r="T388" t="s">
        <v>152</v>
      </c>
    </row>
    <row r="389" spans="1:20" x14ac:dyDescent="0.25">
      <c r="A389" s="1">
        <v>43853</v>
      </c>
      <c r="B389">
        <f t="shared" ca="1" si="96"/>
        <v>486</v>
      </c>
      <c r="C389">
        <f t="shared" ca="1" si="97"/>
        <v>12</v>
      </c>
      <c r="D389">
        <f t="shared" ca="1" si="98"/>
        <v>2</v>
      </c>
      <c r="E389">
        <f t="shared" ca="1" si="99"/>
        <v>1284</v>
      </c>
      <c r="F389">
        <f t="shared" ca="1" si="100"/>
        <v>2556</v>
      </c>
      <c r="G389">
        <f t="shared" ca="1" si="101"/>
        <v>34</v>
      </c>
      <c r="H389">
        <f t="shared" ca="1" si="102"/>
        <v>11</v>
      </c>
      <c r="I389">
        <f t="shared" ca="1" si="103"/>
        <v>93</v>
      </c>
      <c r="J389">
        <f t="shared" ca="1" si="104"/>
        <v>3</v>
      </c>
      <c r="K389">
        <f t="shared" ca="1" si="105"/>
        <v>818</v>
      </c>
      <c r="L389">
        <f t="shared" ca="1" si="106"/>
        <v>970</v>
      </c>
      <c r="M389">
        <f t="shared" ca="1" si="107"/>
        <v>1520</v>
      </c>
      <c r="N389">
        <f t="shared" ca="1" si="108"/>
        <v>3394</v>
      </c>
      <c r="O389">
        <f t="shared" ca="1" si="108"/>
        <v>1159</v>
      </c>
      <c r="P389">
        <f t="shared" ca="1" si="109"/>
        <v>49</v>
      </c>
      <c r="Q389" t="s">
        <v>153</v>
      </c>
      <c r="R389">
        <f t="shared" ca="1" si="110"/>
        <v>115</v>
      </c>
      <c r="S389">
        <f t="shared" ca="1" si="111"/>
        <v>239</v>
      </c>
      <c r="T389" t="s">
        <v>149</v>
      </c>
    </row>
    <row r="390" spans="1:20" x14ac:dyDescent="0.25">
      <c r="A390" s="1">
        <v>43854</v>
      </c>
      <c r="B390">
        <f t="shared" ca="1" si="96"/>
        <v>6</v>
      </c>
      <c r="C390">
        <f t="shared" ca="1" si="97"/>
        <v>16</v>
      </c>
      <c r="D390">
        <f t="shared" ca="1" si="98"/>
        <v>9</v>
      </c>
      <c r="E390">
        <f t="shared" ca="1" si="99"/>
        <v>1318</v>
      </c>
      <c r="F390">
        <f t="shared" ca="1" si="100"/>
        <v>2061</v>
      </c>
      <c r="G390">
        <f t="shared" ca="1" si="101"/>
        <v>48</v>
      </c>
      <c r="H390">
        <f t="shared" ca="1" si="102"/>
        <v>11</v>
      </c>
      <c r="I390">
        <f t="shared" ca="1" si="103"/>
        <v>79</v>
      </c>
      <c r="J390">
        <f t="shared" ca="1" si="104"/>
        <v>6</v>
      </c>
      <c r="K390">
        <f t="shared" ca="1" si="105"/>
        <v>1935</v>
      </c>
      <c r="L390">
        <f t="shared" ca="1" si="106"/>
        <v>629</v>
      </c>
      <c r="M390">
        <f t="shared" ca="1" si="107"/>
        <v>684</v>
      </c>
      <c r="N390">
        <f t="shared" ca="1" si="108"/>
        <v>179</v>
      </c>
      <c r="O390">
        <f t="shared" ca="1" si="108"/>
        <v>3866</v>
      </c>
      <c r="P390">
        <f t="shared" ca="1" si="109"/>
        <v>1015</v>
      </c>
      <c r="Q390" t="s">
        <v>154</v>
      </c>
      <c r="R390">
        <f t="shared" ca="1" si="110"/>
        <v>520</v>
      </c>
      <c r="S390">
        <f t="shared" ca="1" si="111"/>
        <v>22</v>
      </c>
      <c r="T390" t="s">
        <v>149</v>
      </c>
    </row>
    <row r="391" spans="1:20" x14ac:dyDescent="0.25">
      <c r="A391" s="1">
        <v>43855</v>
      </c>
      <c r="B391">
        <f t="shared" ca="1" si="96"/>
        <v>486</v>
      </c>
      <c r="C391">
        <f t="shared" ca="1" si="97"/>
        <v>16</v>
      </c>
      <c r="D391">
        <f t="shared" ca="1" si="98"/>
        <v>10</v>
      </c>
      <c r="E391">
        <f t="shared" ca="1" si="99"/>
        <v>1559</v>
      </c>
      <c r="F391">
        <f t="shared" ca="1" si="100"/>
        <v>1973</v>
      </c>
      <c r="G391">
        <f t="shared" ca="1" si="101"/>
        <v>30</v>
      </c>
      <c r="H391">
        <f t="shared" ca="1" si="102"/>
        <v>17</v>
      </c>
      <c r="I391">
        <f t="shared" ca="1" si="103"/>
        <v>93</v>
      </c>
      <c r="J391">
        <f t="shared" ca="1" si="104"/>
        <v>6</v>
      </c>
      <c r="K391">
        <f t="shared" ca="1" si="105"/>
        <v>1958</v>
      </c>
      <c r="L391">
        <f t="shared" ca="1" si="106"/>
        <v>1405</v>
      </c>
      <c r="M391">
        <f t="shared" ca="1" si="107"/>
        <v>671</v>
      </c>
      <c r="N391">
        <f t="shared" ca="1" si="108"/>
        <v>4291</v>
      </c>
      <c r="O391">
        <f t="shared" ca="1" si="108"/>
        <v>2560</v>
      </c>
      <c r="P391">
        <f t="shared" ca="1" si="109"/>
        <v>3662</v>
      </c>
      <c r="Q391" t="s">
        <v>155</v>
      </c>
      <c r="R391">
        <f t="shared" ca="1" si="110"/>
        <v>393</v>
      </c>
      <c r="S391">
        <f t="shared" ca="1" si="111"/>
        <v>204</v>
      </c>
      <c r="T391" t="s">
        <v>152</v>
      </c>
    </row>
    <row r="392" spans="1:20" x14ac:dyDescent="0.25">
      <c r="A392" s="1">
        <v>43856</v>
      </c>
      <c r="B392">
        <f t="shared" ca="1" si="96"/>
        <v>2</v>
      </c>
      <c r="C392">
        <f t="shared" ca="1" si="97"/>
        <v>20</v>
      </c>
      <c r="D392">
        <f t="shared" ca="1" si="98"/>
        <v>7</v>
      </c>
      <c r="E392">
        <f t="shared" ca="1" si="99"/>
        <v>1707</v>
      </c>
      <c r="F392">
        <f t="shared" ca="1" si="100"/>
        <v>1774</v>
      </c>
      <c r="G392">
        <f t="shared" ca="1" si="101"/>
        <v>33</v>
      </c>
      <c r="H392">
        <f t="shared" ca="1" si="102"/>
        <v>15</v>
      </c>
      <c r="I392">
        <f t="shared" ca="1" si="103"/>
        <v>100</v>
      </c>
      <c r="J392">
        <f t="shared" ca="1" si="104"/>
        <v>9</v>
      </c>
      <c r="K392">
        <f t="shared" ca="1" si="105"/>
        <v>44</v>
      </c>
      <c r="L392">
        <f t="shared" ca="1" si="106"/>
        <v>775</v>
      </c>
      <c r="M392">
        <f t="shared" ca="1" si="107"/>
        <v>514</v>
      </c>
      <c r="N392">
        <f t="shared" ca="1" si="108"/>
        <v>4102</v>
      </c>
      <c r="O392">
        <f t="shared" ca="1" si="108"/>
        <v>2046</v>
      </c>
      <c r="P392">
        <f t="shared" ca="1" si="109"/>
        <v>2971</v>
      </c>
      <c r="Q392" t="s">
        <v>148</v>
      </c>
      <c r="R392">
        <f t="shared" ca="1" si="110"/>
        <v>558</v>
      </c>
      <c r="S392">
        <f t="shared" ca="1" si="111"/>
        <v>236</v>
      </c>
      <c r="T392" t="s">
        <v>149</v>
      </c>
    </row>
    <row r="393" spans="1:20" x14ac:dyDescent="0.25">
      <c r="A393" s="1">
        <v>43857</v>
      </c>
      <c r="B393">
        <f t="shared" ca="1" si="96"/>
        <v>17</v>
      </c>
      <c r="C393">
        <f t="shared" ca="1" si="97"/>
        <v>14</v>
      </c>
      <c r="D393">
        <f t="shared" ca="1" si="98"/>
        <v>7</v>
      </c>
      <c r="E393">
        <f t="shared" ca="1" si="99"/>
        <v>1783</v>
      </c>
      <c r="F393">
        <f t="shared" ca="1" si="100"/>
        <v>2616</v>
      </c>
      <c r="G393">
        <f t="shared" ca="1" si="101"/>
        <v>48</v>
      </c>
      <c r="H393">
        <f t="shared" ca="1" si="102"/>
        <v>4</v>
      </c>
      <c r="I393">
        <f t="shared" ca="1" si="103"/>
        <v>82</v>
      </c>
      <c r="J393">
        <f t="shared" ca="1" si="104"/>
        <v>3</v>
      </c>
      <c r="K393">
        <f t="shared" ca="1" si="105"/>
        <v>840</v>
      </c>
      <c r="L393">
        <f t="shared" ca="1" si="106"/>
        <v>1460</v>
      </c>
      <c r="M393">
        <f t="shared" ca="1" si="107"/>
        <v>1082</v>
      </c>
      <c r="N393">
        <f t="shared" ca="1" si="108"/>
        <v>1620</v>
      </c>
      <c r="O393">
        <f t="shared" ca="1" si="108"/>
        <v>2489</v>
      </c>
      <c r="P393">
        <f t="shared" ca="1" si="109"/>
        <v>751</v>
      </c>
      <c r="Q393" t="s">
        <v>150</v>
      </c>
      <c r="R393">
        <f t="shared" ca="1" si="110"/>
        <v>249</v>
      </c>
      <c r="S393">
        <f t="shared" ca="1" si="111"/>
        <v>90</v>
      </c>
      <c r="T393" t="s">
        <v>149</v>
      </c>
    </row>
    <row r="394" spans="1:20" x14ac:dyDescent="0.25">
      <c r="A394" s="1">
        <v>43858</v>
      </c>
      <c r="B394">
        <f t="shared" ca="1" si="96"/>
        <v>214</v>
      </c>
      <c r="C394">
        <f t="shared" ca="1" si="97"/>
        <v>5</v>
      </c>
      <c r="D394">
        <f t="shared" ca="1" si="98"/>
        <v>2</v>
      </c>
      <c r="E394">
        <f t="shared" ca="1" si="99"/>
        <v>1417</v>
      </c>
      <c r="F394">
        <f t="shared" ca="1" si="100"/>
        <v>1891</v>
      </c>
      <c r="G394">
        <f t="shared" ca="1" si="101"/>
        <v>26</v>
      </c>
      <c r="H394">
        <f t="shared" ca="1" si="102"/>
        <v>13</v>
      </c>
      <c r="I394">
        <f t="shared" ca="1" si="103"/>
        <v>89</v>
      </c>
      <c r="J394">
        <f t="shared" ca="1" si="104"/>
        <v>8</v>
      </c>
      <c r="K394">
        <f t="shared" ca="1" si="105"/>
        <v>1159</v>
      </c>
      <c r="L394">
        <f t="shared" ca="1" si="106"/>
        <v>596</v>
      </c>
      <c r="M394">
        <f t="shared" ca="1" si="107"/>
        <v>792</v>
      </c>
      <c r="N394">
        <f t="shared" ca="1" si="108"/>
        <v>479</v>
      </c>
      <c r="O394">
        <f t="shared" ca="1" si="108"/>
        <v>30</v>
      </c>
      <c r="P394">
        <f t="shared" ca="1" si="109"/>
        <v>27</v>
      </c>
      <c r="Q394" t="s">
        <v>151</v>
      </c>
      <c r="R394">
        <f t="shared" ca="1" si="110"/>
        <v>576</v>
      </c>
      <c r="S394">
        <f t="shared" ca="1" si="111"/>
        <v>175</v>
      </c>
      <c r="T394" t="s">
        <v>152</v>
      </c>
    </row>
    <row r="395" spans="1:20" x14ac:dyDescent="0.25">
      <c r="A395" s="1">
        <v>43859</v>
      </c>
      <c r="B395">
        <f t="shared" ca="1" si="96"/>
        <v>458</v>
      </c>
      <c r="C395">
        <f t="shared" ca="1" si="97"/>
        <v>13</v>
      </c>
      <c r="D395">
        <f t="shared" ca="1" si="98"/>
        <v>0</v>
      </c>
      <c r="E395">
        <f t="shared" ca="1" si="99"/>
        <v>1198</v>
      </c>
      <c r="F395">
        <f t="shared" ca="1" si="100"/>
        <v>1721</v>
      </c>
      <c r="G395">
        <f t="shared" ca="1" si="101"/>
        <v>40</v>
      </c>
      <c r="H395">
        <f t="shared" ca="1" si="102"/>
        <v>15</v>
      </c>
      <c r="I395">
        <f t="shared" ca="1" si="103"/>
        <v>85</v>
      </c>
      <c r="J395">
        <f t="shared" ca="1" si="104"/>
        <v>7</v>
      </c>
      <c r="K395">
        <f t="shared" ca="1" si="105"/>
        <v>1972</v>
      </c>
      <c r="L395">
        <f t="shared" ca="1" si="106"/>
        <v>898</v>
      </c>
      <c r="M395">
        <f t="shared" ca="1" si="107"/>
        <v>1995</v>
      </c>
      <c r="N395">
        <f t="shared" ca="1" si="108"/>
        <v>2471</v>
      </c>
      <c r="O395">
        <f t="shared" ca="1" si="108"/>
        <v>1382</v>
      </c>
      <c r="P395">
        <f t="shared" ca="1" si="109"/>
        <v>2208</v>
      </c>
      <c r="Q395" t="s">
        <v>153</v>
      </c>
      <c r="R395">
        <f t="shared" ca="1" si="110"/>
        <v>408</v>
      </c>
      <c r="S395">
        <f t="shared" ca="1" si="111"/>
        <v>163</v>
      </c>
      <c r="T395" t="s">
        <v>149</v>
      </c>
    </row>
    <row r="396" spans="1:20" x14ac:dyDescent="0.25">
      <c r="A396" s="1">
        <v>43860</v>
      </c>
      <c r="B396">
        <f t="shared" ca="1" si="96"/>
        <v>491</v>
      </c>
      <c r="C396">
        <f t="shared" ca="1" si="97"/>
        <v>23</v>
      </c>
      <c r="D396">
        <f t="shared" ca="1" si="98"/>
        <v>18</v>
      </c>
      <c r="E396">
        <f t="shared" ca="1" si="99"/>
        <v>1193</v>
      </c>
      <c r="F396">
        <f t="shared" ca="1" si="100"/>
        <v>2986</v>
      </c>
      <c r="G396">
        <f t="shared" ca="1" si="101"/>
        <v>35</v>
      </c>
      <c r="H396">
        <f t="shared" ca="1" si="102"/>
        <v>19</v>
      </c>
      <c r="I396">
        <f t="shared" ca="1" si="103"/>
        <v>95</v>
      </c>
      <c r="J396">
        <f t="shared" ca="1" si="104"/>
        <v>6</v>
      </c>
      <c r="K396">
        <f t="shared" ca="1" si="105"/>
        <v>1261</v>
      </c>
      <c r="L396">
        <f t="shared" ca="1" si="106"/>
        <v>679</v>
      </c>
      <c r="M396">
        <f t="shared" ca="1" si="107"/>
        <v>740</v>
      </c>
      <c r="N396">
        <f t="shared" ca="1" si="108"/>
        <v>2469</v>
      </c>
      <c r="O396">
        <f t="shared" ca="1" si="108"/>
        <v>1677</v>
      </c>
      <c r="P396">
        <f t="shared" ca="1" si="109"/>
        <v>3582</v>
      </c>
      <c r="Q396" t="s">
        <v>154</v>
      </c>
      <c r="R396">
        <f t="shared" ca="1" si="110"/>
        <v>736</v>
      </c>
      <c r="S396">
        <f t="shared" ca="1" si="111"/>
        <v>193</v>
      </c>
      <c r="T396" t="s">
        <v>149</v>
      </c>
    </row>
    <row r="397" spans="1:20" x14ac:dyDescent="0.25">
      <c r="A397" s="1">
        <v>43861</v>
      </c>
      <c r="B397">
        <f t="shared" ca="1" si="96"/>
        <v>343</v>
      </c>
      <c r="C397">
        <f t="shared" ca="1" si="97"/>
        <v>16</v>
      </c>
      <c r="D397">
        <f t="shared" ca="1" si="98"/>
        <v>2</v>
      </c>
      <c r="E397">
        <f t="shared" ca="1" si="99"/>
        <v>1043</v>
      </c>
      <c r="F397">
        <f t="shared" ca="1" si="100"/>
        <v>1591</v>
      </c>
      <c r="G397">
        <f t="shared" ca="1" si="101"/>
        <v>25</v>
      </c>
      <c r="H397">
        <f t="shared" ca="1" si="102"/>
        <v>10</v>
      </c>
      <c r="I397">
        <f t="shared" ca="1" si="103"/>
        <v>85</v>
      </c>
      <c r="J397">
        <f t="shared" ca="1" si="104"/>
        <v>6</v>
      </c>
      <c r="K397">
        <f t="shared" ca="1" si="105"/>
        <v>638</v>
      </c>
      <c r="L397">
        <f t="shared" ca="1" si="106"/>
        <v>1884</v>
      </c>
      <c r="M397">
        <f t="shared" ca="1" si="107"/>
        <v>281</v>
      </c>
      <c r="N397">
        <f t="shared" ca="1" si="108"/>
        <v>4722</v>
      </c>
      <c r="O397">
        <f t="shared" ca="1" si="108"/>
        <v>2307</v>
      </c>
      <c r="P397">
        <f t="shared" ca="1" si="109"/>
        <v>3093</v>
      </c>
      <c r="Q397" t="s">
        <v>155</v>
      </c>
      <c r="R397">
        <f t="shared" ca="1" si="110"/>
        <v>20</v>
      </c>
      <c r="S397">
        <f t="shared" ca="1" si="111"/>
        <v>202</v>
      </c>
      <c r="T397" t="s">
        <v>152</v>
      </c>
    </row>
    <row r="398" spans="1:20" x14ac:dyDescent="0.25">
      <c r="A398" s="1">
        <v>43862</v>
      </c>
      <c r="B398">
        <f t="shared" ca="1" si="96"/>
        <v>474</v>
      </c>
      <c r="C398">
        <f t="shared" ca="1" si="97"/>
        <v>16</v>
      </c>
      <c r="D398">
        <f t="shared" ca="1" si="98"/>
        <v>17</v>
      </c>
      <c r="E398">
        <f t="shared" ca="1" si="99"/>
        <v>1688</v>
      </c>
      <c r="F398">
        <f t="shared" ca="1" si="100"/>
        <v>2898</v>
      </c>
      <c r="G398">
        <f t="shared" ca="1" si="101"/>
        <v>7</v>
      </c>
      <c r="H398">
        <f t="shared" ca="1" si="102"/>
        <v>18</v>
      </c>
      <c r="I398">
        <f t="shared" ca="1" si="103"/>
        <v>86</v>
      </c>
      <c r="J398">
        <f t="shared" ca="1" si="104"/>
        <v>0</v>
      </c>
      <c r="K398">
        <f t="shared" ca="1" si="105"/>
        <v>1507</v>
      </c>
      <c r="L398">
        <f t="shared" ca="1" si="106"/>
        <v>699</v>
      </c>
      <c r="M398">
        <f t="shared" ca="1" si="107"/>
        <v>1220</v>
      </c>
      <c r="N398">
        <f t="shared" ca="1" si="108"/>
        <v>4133</v>
      </c>
      <c r="O398">
        <f t="shared" ca="1" si="108"/>
        <v>2689</v>
      </c>
      <c r="P398">
        <f t="shared" ca="1" si="109"/>
        <v>1966</v>
      </c>
      <c r="Q398" t="s">
        <v>148</v>
      </c>
      <c r="R398">
        <f t="shared" ca="1" si="110"/>
        <v>858</v>
      </c>
      <c r="S398">
        <f t="shared" ca="1" si="111"/>
        <v>115</v>
      </c>
      <c r="T398" t="s">
        <v>149</v>
      </c>
    </row>
    <row r="399" spans="1:20" x14ac:dyDescent="0.25">
      <c r="A399" s="1">
        <v>43863</v>
      </c>
      <c r="B399">
        <f t="shared" ca="1" si="96"/>
        <v>61</v>
      </c>
      <c r="C399">
        <f t="shared" ca="1" si="97"/>
        <v>24</v>
      </c>
      <c r="D399">
        <f t="shared" ca="1" si="98"/>
        <v>2</v>
      </c>
      <c r="E399">
        <f t="shared" ca="1" si="99"/>
        <v>1998</v>
      </c>
      <c r="F399">
        <f t="shared" ca="1" si="100"/>
        <v>1808</v>
      </c>
      <c r="G399">
        <f t="shared" ca="1" si="101"/>
        <v>42</v>
      </c>
      <c r="H399">
        <f t="shared" ca="1" si="102"/>
        <v>3</v>
      </c>
      <c r="I399">
        <f t="shared" ca="1" si="103"/>
        <v>90</v>
      </c>
      <c r="J399">
        <f t="shared" ca="1" si="104"/>
        <v>1</v>
      </c>
      <c r="K399">
        <f t="shared" ca="1" si="105"/>
        <v>1474</v>
      </c>
      <c r="L399">
        <f t="shared" ca="1" si="106"/>
        <v>1099</v>
      </c>
      <c r="M399">
        <f t="shared" ca="1" si="107"/>
        <v>26</v>
      </c>
      <c r="N399">
        <f t="shared" ca="1" si="108"/>
        <v>1366</v>
      </c>
      <c r="O399">
        <f t="shared" ca="1" si="108"/>
        <v>2638</v>
      </c>
      <c r="P399">
        <f t="shared" ca="1" si="109"/>
        <v>819</v>
      </c>
      <c r="Q399" t="s">
        <v>150</v>
      </c>
      <c r="R399">
        <f t="shared" ca="1" si="110"/>
        <v>88</v>
      </c>
      <c r="S399">
        <f t="shared" ca="1" si="111"/>
        <v>173</v>
      </c>
      <c r="T399" t="s">
        <v>149</v>
      </c>
    </row>
    <row r="400" spans="1:20" x14ac:dyDescent="0.25">
      <c r="A400" s="1">
        <v>43864</v>
      </c>
      <c r="B400">
        <f t="shared" ca="1" si="96"/>
        <v>391</v>
      </c>
      <c r="C400">
        <f t="shared" ca="1" si="97"/>
        <v>10</v>
      </c>
      <c r="D400">
        <f t="shared" ca="1" si="98"/>
        <v>9</v>
      </c>
      <c r="E400">
        <f t="shared" ca="1" si="99"/>
        <v>1603</v>
      </c>
      <c r="F400">
        <f t="shared" ca="1" si="100"/>
        <v>2806</v>
      </c>
      <c r="G400">
        <f t="shared" ca="1" si="101"/>
        <v>26</v>
      </c>
      <c r="H400">
        <f t="shared" ca="1" si="102"/>
        <v>6</v>
      </c>
      <c r="I400">
        <f t="shared" ca="1" si="103"/>
        <v>90</v>
      </c>
      <c r="J400">
        <f t="shared" ca="1" si="104"/>
        <v>4</v>
      </c>
      <c r="K400">
        <f t="shared" ca="1" si="105"/>
        <v>612</v>
      </c>
      <c r="L400">
        <f t="shared" ca="1" si="106"/>
        <v>808</v>
      </c>
      <c r="M400">
        <f t="shared" ca="1" si="107"/>
        <v>46</v>
      </c>
      <c r="N400">
        <f t="shared" ca="1" si="108"/>
        <v>2397</v>
      </c>
      <c r="O400">
        <f t="shared" ca="1" si="108"/>
        <v>2557</v>
      </c>
      <c r="P400">
        <f t="shared" ca="1" si="109"/>
        <v>3456</v>
      </c>
      <c r="Q400" t="s">
        <v>151</v>
      </c>
      <c r="R400">
        <f t="shared" ca="1" si="110"/>
        <v>542</v>
      </c>
      <c r="S400">
        <f t="shared" ca="1" si="111"/>
        <v>227</v>
      </c>
      <c r="T400" t="s">
        <v>152</v>
      </c>
    </row>
    <row r="401" spans="1:20" x14ac:dyDescent="0.25">
      <c r="A401" s="1">
        <v>43865</v>
      </c>
      <c r="B401">
        <f t="shared" ca="1" si="96"/>
        <v>59</v>
      </c>
      <c r="C401">
        <f t="shared" ca="1" si="97"/>
        <v>8</v>
      </c>
      <c r="D401">
        <f t="shared" ca="1" si="98"/>
        <v>18</v>
      </c>
      <c r="E401">
        <f t="shared" ca="1" si="99"/>
        <v>1083</v>
      </c>
      <c r="F401">
        <f t="shared" ca="1" si="100"/>
        <v>2909</v>
      </c>
      <c r="G401">
        <f t="shared" ca="1" si="101"/>
        <v>15</v>
      </c>
      <c r="H401">
        <f t="shared" ca="1" si="102"/>
        <v>13</v>
      </c>
      <c r="I401">
        <f t="shared" ca="1" si="103"/>
        <v>88</v>
      </c>
      <c r="J401">
        <f t="shared" ca="1" si="104"/>
        <v>1</v>
      </c>
      <c r="K401">
        <f t="shared" ca="1" si="105"/>
        <v>170</v>
      </c>
      <c r="L401">
        <f t="shared" ca="1" si="106"/>
        <v>644</v>
      </c>
      <c r="M401">
        <f t="shared" ca="1" si="107"/>
        <v>158</v>
      </c>
      <c r="N401">
        <f t="shared" ca="1" si="108"/>
        <v>3954</v>
      </c>
      <c r="O401">
        <f t="shared" ca="1" si="108"/>
        <v>2208</v>
      </c>
      <c r="P401">
        <f t="shared" ca="1" si="109"/>
        <v>1702</v>
      </c>
      <c r="Q401" t="s">
        <v>153</v>
      </c>
      <c r="R401">
        <f t="shared" ca="1" si="110"/>
        <v>787</v>
      </c>
      <c r="S401">
        <f t="shared" ca="1" si="111"/>
        <v>189</v>
      </c>
      <c r="T401" t="s">
        <v>149</v>
      </c>
    </row>
    <row r="402" spans="1:20" x14ac:dyDescent="0.25">
      <c r="A402" s="1">
        <v>43866</v>
      </c>
      <c r="B402">
        <f t="shared" ca="1" si="96"/>
        <v>96</v>
      </c>
      <c r="C402">
        <f t="shared" ca="1" si="97"/>
        <v>12</v>
      </c>
      <c r="D402">
        <f t="shared" ca="1" si="98"/>
        <v>10</v>
      </c>
      <c r="E402">
        <f t="shared" ca="1" si="99"/>
        <v>1763</v>
      </c>
      <c r="F402">
        <f t="shared" ca="1" si="100"/>
        <v>2126</v>
      </c>
      <c r="G402">
        <f t="shared" ca="1" si="101"/>
        <v>47</v>
      </c>
      <c r="H402">
        <f t="shared" ca="1" si="102"/>
        <v>0</v>
      </c>
      <c r="I402">
        <f t="shared" ca="1" si="103"/>
        <v>99</v>
      </c>
      <c r="J402">
        <f t="shared" ca="1" si="104"/>
        <v>2</v>
      </c>
      <c r="K402">
        <f t="shared" ca="1" si="105"/>
        <v>1155</v>
      </c>
      <c r="L402">
        <f t="shared" ca="1" si="106"/>
        <v>1200</v>
      </c>
      <c r="M402">
        <f t="shared" ca="1" si="107"/>
        <v>1411</v>
      </c>
      <c r="N402">
        <f t="shared" ca="1" si="108"/>
        <v>632</v>
      </c>
      <c r="O402">
        <f t="shared" ca="1" si="108"/>
        <v>1031</v>
      </c>
      <c r="P402">
        <f t="shared" ca="1" si="109"/>
        <v>1988</v>
      </c>
      <c r="Q402" t="s">
        <v>154</v>
      </c>
      <c r="R402">
        <f t="shared" ca="1" si="110"/>
        <v>986</v>
      </c>
      <c r="S402">
        <f t="shared" ca="1" si="111"/>
        <v>142</v>
      </c>
      <c r="T402" t="s">
        <v>149</v>
      </c>
    </row>
    <row r="403" spans="1:20" x14ac:dyDescent="0.25">
      <c r="A403" s="1">
        <v>43867</v>
      </c>
      <c r="B403">
        <f t="shared" ca="1" si="96"/>
        <v>87</v>
      </c>
      <c r="C403">
        <f t="shared" ca="1" si="97"/>
        <v>0</v>
      </c>
      <c r="D403">
        <f t="shared" ca="1" si="98"/>
        <v>0</v>
      </c>
      <c r="E403">
        <f t="shared" ca="1" si="99"/>
        <v>1465</v>
      </c>
      <c r="F403">
        <f t="shared" ca="1" si="100"/>
        <v>1582</v>
      </c>
      <c r="G403">
        <f t="shared" ca="1" si="101"/>
        <v>5</v>
      </c>
      <c r="H403">
        <f t="shared" ca="1" si="102"/>
        <v>2</v>
      </c>
      <c r="I403">
        <f t="shared" ca="1" si="103"/>
        <v>87</v>
      </c>
      <c r="J403">
        <f t="shared" ca="1" si="104"/>
        <v>2</v>
      </c>
      <c r="K403">
        <f t="shared" ca="1" si="105"/>
        <v>1288</v>
      </c>
      <c r="L403">
        <f t="shared" ca="1" si="106"/>
        <v>1509</v>
      </c>
      <c r="M403">
        <f t="shared" ca="1" si="107"/>
        <v>1236</v>
      </c>
      <c r="N403">
        <f t="shared" ca="1" si="108"/>
        <v>3149</v>
      </c>
      <c r="O403">
        <f t="shared" ca="1" si="108"/>
        <v>1725</v>
      </c>
      <c r="P403">
        <f t="shared" ca="1" si="109"/>
        <v>5038</v>
      </c>
      <c r="Q403" t="s">
        <v>155</v>
      </c>
      <c r="R403">
        <f t="shared" ca="1" si="110"/>
        <v>695</v>
      </c>
      <c r="S403">
        <f t="shared" ca="1" si="111"/>
        <v>92</v>
      </c>
      <c r="T403" t="s">
        <v>152</v>
      </c>
    </row>
    <row r="404" spans="1:20" x14ac:dyDescent="0.25">
      <c r="A404" s="1">
        <v>43868</v>
      </c>
      <c r="B404">
        <f t="shared" ca="1" si="96"/>
        <v>262</v>
      </c>
      <c r="C404">
        <f t="shared" ca="1" si="97"/>
        <v>19</v>
      </c>
      <c r="D404">
        <f t="shared" ca="1" si="98"/>
        <v>10</v>
      </c>
      <c r="E404">
        <f t="shared" ca="1" si="99"/>
        <v>1874</v>
      </c>
      <c r="F404">
        <f t="shared" ca="1" si="100"/>
        <v>2275</v>
      </c>
      <c r="G404">
        <f t="shared" ca="1" si="101"/>
        <v>6</v>
      </c>
      <c r="H404">
        <f t="shared" ca="1" si="102"/>
        <v>5</v>
      </c>
      <c r="I404">
        <f t="shared" ca="1" si="103"/>
        <v>78</v>
      </c>
      <c r="J404">
        <f t="shared" ca="1" si="104"/>
        <v>1</v>
      </c>
      <c r="K404">
        <f t="shared" ca="1" si="105"/>
        <v>1170</v>
      </c>
      <c r="L404">
        <f t="shared" ca="1" si="106"/>
        <v>1693</v>
      </c>
      <c r="M404">
        <f t="shared" ca="1" si="107"/>
        <v>1823</v>
      </c>
      <c r="N404">
        <f t="shared" ca="1" si="108"/>
        <v>2568</v>
      </c>
      <c r="O404">
        <f t="shared" ca="1" si="108"/>
        <v>4341</v>
      </c>
      <c r="P404">
        <f t="shared" ca="1" si="109"/>
        <v>687</v>
      </c>
      <c r="Q404" t="s">
        <v>148</v>
      </c>
      <c r="R404">
        <f t="shared" ca="1" si="110"/>
        <v>738</v>
      </c>
      <c r="S404">
        <f t="shared" ca="1" si="111"/>
        <v>118</v>
      </c>
      <c r="T404" t="s">
        <v>149</v>
      </c>
    </row>
    <row r="405" spans="1:20" x14ac:dyDescent="0.25">
      <c r="A405" s="1">
        <v>43869</v>
      </c>
      <c r="B405">
        <f t="shared" ca="1" si="96"/>
        <v>412</v>
      </c>
      <c r="C405">
        <f t="shared" ca="1" si="97"/>
        <v>17</v>
      </c>
      <c r="D405">
        <f t="shared" ca="1" si="98"/>
        <v>5</v>
      </c>
      <c r="E405">
        <f t="shared" ca="1" si="99"/>
        <v>1802</v>
      </c>
      <c r="F405">
        <f t="shared" ca="1" si="100"/>
        <v>2505</v>
      </c>
      <c r="G405">
        <f t="shared" ca="1" si="101"/>
        <v>49</v>
      </c>
      <c r="H405">
        <f t="shared" ca="1" si="102"/>
        <v>9</v>
      </c>
      <c r="I405">
        <f t="shared" ca="1" si="103"/>
        <v>88</v>
      </c>
      <c r="J405">
        <f t="shared" ca="1" si="104"/>
        <v>3</v>
      </c>
      <c r="K405">
        <f t="shared" ca="1" si="105"/>
        <v>1845</v>
      </c>
      <c r="L405">
        <f t="shared" ca="1" si="106"/>
        <v>1740</v>
      </c>
      <c r="M405">
        <f t="shared" ca="1" si="107"/>
        <v>505</v>
      </c>
      <c r="N405">
        <f t="shared" ca="1" si="108"/>
        <v>4183</v>
      </c>
      <c r="O405">
        <f t="shared" ca="1" si="108"/>
        <v>4915</v>
      </c>
      <c r="P405">
        <f t="shared" ca="1" si="109"/>
        <v>5077</v>
      </c>
      <c r="Q405" t="s">
        <v>150</v>
      </c>
      <c r="R405">
        <f t="shared" ca="1" si="110"/>
        <v>142</v>
      </c>
      <c r="S405">
        <f t="shared" ca="1" si="111"/>
        <v>216</v>
      </c>
      <c r="T405" t="s">
        <v>149</v>
      </c>
    </row>
    <row r="406" spans="1:20" x14ac:dyDescent="0.25">
      <c r="A406" s="1">
        <v>43870</v>
      </c>
      <c r="B406">
        <f t="shared" ca="1" si="96"/>
        <v>175</v>
      </c>
      <c r="C406">
        <f t="shared" ca="1" si="97"/>
        <v>6</v>
      </c>
      <c r="D406">
        <f t="shared" ca="1" si="98"/>
        <v>8</v>
      </c>
      <c r="E406">
        <f t="shared" ca="1" si="99"/>
        <v>1475</v>
      </c>
      <c r="F406">
        <f t="shared" ca="1" si="100"/>
        <v>2648</v>
      </c>
      <c r="G406">
        <f t="shared" ca="1" si="101"/>
        <v>50</v>
      </c>
      <c r="H406">
        <f t="shared" ca="1" si="102"/>
        <v>17</v>
      </c>
      <c r="I406">
        <f t="shared" ca="1" si="103"/>
        <v>97</v>
      </c>
      <c r="J406">
        <f t="shared" ca="1" si="104"/>
        <v>0</v>
      </c>
      <c r="K406">
        <f t="shared" ca="1" si="105"/>
        <v>1374</v>
      </c>
      <c r="L406">
        <f t="shared" ca="1" si="106"/>
        <v>1722</v>
      </c>
      <c r="M406">
        <f t="shared" ca="1" si="107"/>
        <v>1620</v>
      </c>
      <c r="N406">
        <f t="shared" ca="1" si="108"/>
        <v>2991</v>
      </c>
      <c r="O406">
        <f t="shared" ca="1" si="108"/>
        <v>320</v>
      </c>
      <c r="P406">
        <f t="shared" ca="1" si="109"/>
        <v>1715</v>
      </c>
      <c r="Q406" t="s">
        <v>151</v>
      </c>
      <c r="R406">
        <f t="shared" ca="1" si="110"/>
        <v>966</v>
      </c>
      <c r="S406">
        <f t="shared" ca="1" si="111"/>
        <v>3</v>
      </c>
      <c r="T406" t="s">
        <v>152</v>
      </c>
    </row>
    <row r="407" spans="1:20" x14ac:dyDescent="0.25">
      <c r="A407" s="1">
        <v>43871</v>
      </c>
      <c r="B407">
        <f t="shared" ca="1" si="96"/>
        <v>357</v>
      </c>
      <c r="C407">
        <f t="shared" ca="1" si="97"/>
        <v>17</v>
      </c>
      <c r="D407">
        <f t="shared" ca="1" si="98"/>
        <v>1</v>
      </c>
      <c r="E407">
        <f t="shared" ca="1" si="99"/>
        <v>1047</v>
      </c>
      <c r="F407">
        <f t="shared" ca="1" si="100"/>
        <v>1621</v>
      </c>
      <c r="G407">
        <f t="shared" ca="1" si="101"/>
        <v>48</v>
      </c>
      <c r="H407">
        <f t="shared" ca="1" si="102"/>
        <v>23</v>
      </c>
      <c r="I407">
        <f t="shared" ca="1" si="103"/>
        <v>86</v>
      </c>
      <c r="J407">
        <f t="shared" ca="1" si="104"/>
        <v>6</v>
      </c>
      <c r="K407">
        <f t="shared" ca="1" si="105"/>
        <v>1038</v>
      </c>
      <c r="L407">
        <f t="shared" ca="1" si="106"/>
        <v>1557</v>
      </c>
      <c r="M407">
        <f t="shared" ca="1" si="107"/>
        <v>1598</v>
      </c>
      <c r="N407">
        <f t="shared" ca="1" si="108"/>
        <v>658</v>
      </c>
      <c r="O407">
        <f t="shared" ca="1" si="108"/>
        <v>2903</v>
      </c>
      <c r="P407">
        <f t="shared" ca="1" si="109"/>
        <v>4991</v>
      </c>
      <c r="Q407" t="s">
        <v>153</v>
      </c>
      <c r="R407">
        <f t="shared" ca="1" si="110"/>
        <v>581</v>
      </c>
      <c r="S407">
        <f t="shared" ca="1" si="111"/>
        <v>21</v>
      </c>
      <c r="T407" t="s">
        <v>149</v>
      </c>
    </row>
    <row r="408" spans="1:20" x14ac:dyDescent="0.25">
      <c r="A408" s="1">
        <v>43872</v>
      </c>
      <c r="B408">
        <f t="shared" ca="1" si="96"/>
        <v>399</v>
      </c>
      <c r="C408">
        <f t="shared" ca="1" si="97"/>
        <v>14</v>
      </c>
      <c r="D408">
        <f t="shared" ca="1" si="98"/>
        <v>18</v>
      </c>
      <c r="E408">
        <f t="shared" ca="1" si="99"/>
        <v>1482</v>
      </c>
      <c r="F408">
        <f t="shared" ca="1" si="100"/>
        <v>2320</v>
      </c>
      <c r="G408">
        <f t="shared" ca="1" si="101"/>
        <v>7</v>
      </c>
      <c r="H408">
        <f t="shared" ca="1" si="102"/>
        <v>1</v>
      </c>
      <c r="I408">
        <f t="shared" ca="1" si="103"/>
        <v>97</v>
      </c>
      <c r="J408">
        <f t="shared" ca="1" si="104"/>
        <v>3</v>
      </c>
      <c r="K408">
        <f t="shared" ca="1" si="105"/>
        <v>1314</v>
      </c>
      <c r="L408">
        <f t="shared" ca="1" si="106"/>
        <v>811</v>
      </c>
      <c r="M408">
        <f t="shared" ca="1" si="107"/>
        <v>1857</v>
      </c>
      <c r="N408">
        <f t="shared" ca="1" si="108"/>
        <v>1935</v>
      </c>
      <c r="O408">
        <f t="shared" ca="1" si="108"/>
        <v>3976</v>
      </c>
      <c r="P408">
        <f t="shared" ca="1" si="109"/>
        <v>3352</v>
      </c>
      <c r="Q408" t="s">
        <v>154</v>
      </c>
      <c r="R408">
        <f t="shared" ca="1" si="110"/>
        <v>179</v>
      </c>
      <c r="S408">
        <f t="shared" ca="1" si="111"/>
        <v>156</v>
      </c>
      <c r="T408" t="s">
        <v>149</v>
      </c>
    </row>
    <row r="409" spans="1:20" x14ac:dyDescent="0.25">
      <c r="A409" s="1">
        <v>43873</v>
      </c>
      <c r="B409">
        <f t="shared" ca="1" si="96"/>
        <v>36</v>
      </c>
      <c r="C409">
        <f t="shared" ca="1" si="97"/>
        <v>7</v>
      </c>
      <c r="D409">
        <f t="shared" ca="1" si="98"/>
        <v>15</v>
      </c>
      <c r="E409">
        <f t="shared" ca="1" si="99"/>
        <v>1528</v>
      </c>
      <c r="F409">
        <f t="shared" ca="1" si="100"/>
        <v>2645</v>
      </c>
      <c r="G409">
        <f t="shared" ca="1" si="101"/>
        <v>6</v>
      </c>
      <c r="H409">
        <f t="shared" ca="1" si="102"/>
        <v>19</v>
      </c>
      <c r="I409">
        <f t="shared" ca="1" si="103"/>
        <v>90</v>
      </c>
      <c r="J409">
        <f t="shared" ca="1" si="104"/>
        <v>5</v>
      </c>
      <c r="K409">
        <f t="shared" ca="1" si="105"/>
        <v>1122</v>
      </c>
      <c r="L409">
        <f t="shared" ca="1" si="106"/>
        <v>1688</v>
      </c>
      <c r="M409">
        <f t="shared" ca="1" si="107"/>
        <v>1584</v>
      </c>
      <c r="N409">
        <f t="shared" ca="1" si="108"/>
        <v>3294</v>
      </c>
      <c r="O409">
        <f t="shared" ca="1" si="108"/>
        <v>3596</v>
      </c>
      <c r="P409">
        <f t="shared" ca="1" si="109"/>
        <v>281</v>
      </c>
      <c r="Q409" t="s">
        <v>155</v>
      </c>
      <c r="R409">
        <f t="shared" ca="1" si="110"/>
        <v>958</v>
      </c>
      <c r="S409">
        <f t="shared" ca="1" si="111"/>
        <v>116</v>
      </c>
      <c r="T409" t="s">
        <v>152</v>
      </c>
    </row>
    <row r="410" spans="1:20" x14ac:dyDescent="0.25">
      <c r="A410" s="1">
        <v>43874</v>
      </c>
      <c r="B410">
        <f t="shared" ca="1" si="96"/>
        <v>114</v>
      </c>
      <c r="C410">
        <f t="shared" ca="1" si="97"/>
        <v>14</v>
      </c>
      <c r="D410">
        <f t="shared" ca="1" si="98"/>
        <v>1</v>
      </c>
      <c r="E410">
        <f t="shared" ca="1" si="99"/>
        <v>1577</v>
      </c>
      <c r="F410">
        <f t="shared" ca="1" si="100"/>
        <v>1920</v>
      </c>
      <c r="G410">
        <f t="shared" ca="1" si="101"/>
        <v>50</v>
      </c>
      <c r="H410">
        <f t="shared" ca="1" si="102"/>
        <v>25</v>
      </c>
      <c r="I410">
        <f t="shared" ca="1" si="103"/>
        <v>85</v>
      </c>
      <c r="J410">
        <f t="shared" ca="1" si="104"/>
        <v>8</v>
      </c>
      <c r="K410">
        <f t="shared" ca="1" si="105"/>
        <v>1258</v>
      </c>
      <c r="L410">
        <f t="shared" ca="1" si="106"/>
        <v>1224</v>
      </c>
      <c r="M410">
        <f t="shared" ca="1" si="107"/>
        <v>1424</v>
      </c>
      <c r="N410">
        <f t="shared" ca="1" si="108"/>
        <v>4618</v>
      </c>
      <c r="O410">
        <f t="shared" ca="1" si="108"/>
        <v>988</v>
      </c>
      <c r="P410">
        <f t="shared" ca="1" si="109"/>
        <v>873</v>
      </c>
      <c r="Q410" t="s">
        <v>148</v>
      </c>
      <c r="R410">
        <f t="shared" ca="1" si="110"/>
        <v>759</v>
      </c>
      <c r="S410">
        <f t="shared" ca="1" si="111"/>
        <v>224</v>
      </c>
      <c r="T410" t="s">
        <v>149</v>
      </c>
    </row>
    <row r="411" spans="1:20" x14ac:dyDescent="0.25">
      <c r="A411" s="1">
        <v>43875</v>
      </c>
      <c r="B411">
        <f t="shared" ca="1" si="96"/>
        <v>294</v>
      </c>
      <c r="C411">
        <f t="shared" ca="1" si="97"/>
        <v>25</v>
      </c>
      <c r="D411">
        <f t="shared" ca="1" si="98"/>
        <v>5</v>
      </c>
      <c r="E411">
        <f t="shared" ca="1" si="99"/>
        <v>1137</v>
      </c>
      <c r="F411">
        <f t="shared" ca="1" si="100"/>
        <v>2751</v>
      </c>
      <c r="G411">
        <f t="shared" ca="1" si="101"/>
        <v>22</v>
      </c>
      <c r="H411">
        <f t="shared" ca="1" si="102"/>
        <v>19</v>
      </c>
      <c r="I411">
        <f t="shared" ca="1" si="103"/>
        <v>84</v>
      </c>
      <c r="J411">
        <f t="shared" ca="1" si="104"/>
        <v>9</v>
      </c>
      <c r="K411">
        <f t="shared" ca="1" si="105"/>
        <v>151</v>
      </c>
      <c r="L411">
        <f t="shared" ca="1" si="106"/>
        <v>1616</v>
      </c>
      <c r="M411">
        <f t="shared" ca="1" si="107"/>
        <v>958</v>
      </c>
      <c r="N411">
        <f t="shared" ca="1" si="108"/>
        <v>591</v>
      </c>
      <c r="O411">
        <f t="shared" ca="1" si="108"/>
        <v>2973</v>
      </c>
      <c r="P411">
        <f t="shared" ca="1" si="109"/>
        <v>1451</v>
      </c>
      <c r="Q411" t="s">
        <v>150</v>
      </c>
      <c r="R411">
        <f t="shared" ca="1" si="110"/>
        <v>489</v>
      </c>
      <c r="S411">
        <f t="shared" ca="1" si="111"/>
        <v>215</v>
      </c>
      <c r="T411" t="s">
        <v>149</v>
      </c>
    </row>
    <row r="412" spans="1:20" x14ac:dyDescent="0.25">
      <c r="A412" s="1">
        <v>43876</v>
      </c>
      <c r="B412">
        <f t="shared" ca="1" si="96"/>
        <v>224</v>
      </c>
      <c r="C412">
        <f t="shared" ca="1" si="97"/>
        <v>17</v>
      </c>
      <c r="D412">
        <f t="shared" ca="1" si="98"/>
        <v>16</v>
      </c>
      <c r="E412">
        <f t="shared" ca="1" si="99"/>
        <v>1463</v>
      </c>
      <c r="F412">
        <f t="shared" ca="1" si="100"/>
        <v>1689</v>
      </c>
      <c r="G412">
        <f t="shared" ca="1" si="101"/>
        <v>1</v>
      </c>
      <c r="H412">
        <f t="shared" ca="1" si="102"/>
        <v>23</v>
      </c>
      <c r="I412">
        <f t="shared" ca="1" si="103"/>
        <v>85</v>
      </c>
      <c r="J412">
        <f t="shared" ca="1" si="104"/>
        <v>8</v>
      </c>
      <c r="K412">
        <f t="shared" ca="1" si="105"/>
        <v>1851</v>
      </c>
      <c r="L412">
        <f t="shared" ca="1" si="106"/>
        <v>1815</v>
      </c>
      <c r="M412">
        <f t="shared" ca="1" si="107"/>
        <v>1980</v>
      </c>
      <c r="N412">
        <f t="shared" ca="1" si="108"/>
        <v>891</v>
      </c>
      <c r="O412">
        <f t="shared" ca="1" si="108"/>
        <v>481</v>
      </c>
      <c r="P412">
        <f t="shared" ca="1" si="109"/>
        <v>2252</v>
      </c>
      <c r="Q412" t="s">
        <v>151</v>
      </c>
      <c r="R412">
        <f t="shared" ca="1" si="110"/>
        <v>787</v>
      </c>
      <c r="S412">
        <f t="shared" ca="1" si="111"/>
        <v>119</v>
      </c>
      <c r="T412" t="s">
        <v>152</v>
      </c>
    </row>
    <row r="413" spans="1:20" x14ac:dyDescent="0.25">
      <c r="A413" s="1">
        <v>43877</v>
      </c>
      <c r="B413">
        <f t="shared" ca="1" si="96"/>
        <v>274</v>
      </c>
      <c r="C413">
        <f t="shared" ca="1" si="97"/>
        <v>13</v>
      </c>
      <c r="D413">
        <f t="shared" ca="1" si="98"/>
        <v>18</v>
      </c>
      <c r="E413">
        <f t="shared" ca="1" si="99"/>
        <v>1402</v>
      </c>
      <c r="F413">
        <f t="shared" ca="1" si="100"/>
        <v>2204</v>
      </c>
      <c r="G413">
        <f t="shared" ca="1" si="101"/>
        <v>37</v>
      </c>
      <c r="H413">
        <f t="shared" ca="1" si="102"/>
        <v>7</v>
      </c>
      <c r="I413">
        <f t="shared" ca="1" si="103"/>
        <v>84</v>
      </c>
      <c r="J413">
        <f t="shared" ca="1" si="104"/>
        <v>0</v>
      </c>
      <c r="K413">
        <f t="shared" ca="1" si="105"/>
        <v>471</v>
      </c>
      <c r="L413">
        <f t="shared" ca="1" si="106"/>
        <v>501</v>
      </c>
      <c r="M413">
        <f t="shared" ca="1" si="107"/>
        <v>671</v>
      </c>
      <c r="N413">
        <f t="shared" ca="1" si="108"/>
        <v>3441</v>
      </c>
      <c r="O413">
        <f t="shared" ca="1" si="108"/>
        <v>4891</v>
      </c>
      <c r="P413">
        <f t="shared" ca="1" si="109"/>
        <v>5304</v>
      </c>
      <c r="Q413" t="s">
        <v>153</v>
      </c>
      <c r="R413">
        <f t="shared" ca="1" si="110"/>
        <v>993</v>
      </c>
      <c r="S413">
        <f t="shared" ca="1" si="111"/>
        <v>227</v>
      </c>
      <c r="T413" t="s">
        <v>149</v>
      </c>
    </row>
    <row r="414" spans="1:20" x14ac:dyDescent="0.25">
      <c r="A414" s="1">
        <v>43878</v>
      </c>
      <c r="B414">
        <f t="shared" ca="1" si="96"/>
        <v>363</v>
      </c>
      <c r="C414">
        <f t="shared" ca="1" si="97"/>
        <v>13</v>
      </c>
      <c r="D414">
        <f t="shared" ca="1" si="98"/>
        <v>13</v>
      </c>
      <c r="E414">
        <f t="shared" ca="1" si="99"/>
        <v>1446</v>
      </c>
      <c r="F414">
        <f t="shared" ca="1" si="100"/>
        <v>2603</v>
      </c>
      <c r="G414">
        <f t="shared" ca="1" si="101"/>
        <v>21</v>
      </c>
      <c r="H414">
        <f t="shared" ca="1" si="102"/>
        <v>0</v>
      </c>
      <c r="I414">
        <f t="shared" ca="1" si="103"/>
        <v>96</v>
      </c>
      <c r="J414">
        <f t="shared" ca="1" si="104"/>
        <v>1</v>
      </c>
      <c r="K414">
        <f t="shared" ca="1" si="105"/>
        <v>1836</v>
      </c>
      <c r="L414">
        <f t="shared" ca="1" si="106"/>
        <v>1644</v>
      </c>
      <c r="M414">
        <f t="shared" ca="1" si="107"/>
        <v>1482</v>
      </c>
      <c r="N414">
        <f t="shared" ca="1" si="108"/>
        <v>261</v>
      </c>
      <c r="O414">
        <f t="shared" ca="1" si="108"/>
        <v>2764</v>
      </c>
      <c r="P414">
        <f t="shared" ca="1" si="109"/>
        <v>2411</v>
      </c>
      <c r="Q414" t="s">
        <v>154</v>
      </c>
      <c r="R414">
        <f t="shared" ca="1" si="110"/>
        <v>217</v>
      </c>
      <c r="S414">
        <f t="shared" ca="1" si="111"/>
        <v>179</v>
      </c>
      <c r="T414" t="s">
        <v>149</v>
      </c>
    </row>
    <row r="415" spans="1:20" x14ac:dyDescent="0.25">
      <c r="A415" s="1">
        <v>43879</v>
      </c>
      <c r="B415">
        <f t="shared" ca="1" si="96"/>
        <v>160</v>
      </c>
      <c r="C415">
        <f t="shared" ca="1" si="97"/>
        <v>8</v>
      </c>
      <c r="D415">
        <f t="shared" ca="1" si="98"/>
        <v>13</v>
      </c>
      <c r="E415">
        <f t="shared" ca="1" si="99"/>
        <v>1968</v>
      </c>
      <c r="F415">
        <f t="shared" ca="1" si="100"/>
        <v>2026</v>
      </c>
      <c r="G415">
        <f t="shared" ca="1" si="101"/>
        <v>34</v>
      </c>
      <c r="H415">
        <f t="shared" ca="1" si="102"/>
        <v>2</v>
      </c>
      <c r="I415">
        <f t="shared" ca="1" si="103"/>
        <v>77</v>
      </c>
      <c r="J415">
        <f t="shared" ca="1" si="104"/>
        <v>3</v>
      </c>
      <c r="K415">
        <f t="shared" ca="1" si="105"/>
        <v>187</v>
      </c>
      <c r="L415">
        <f t="shared" ca="1" si="106"/>
        <v>1491</v>
      </c>
      <c r="M415">
        <f t="shared" ca="1" si="107"/>
        <v>1820</v>
      </c>
      <c r="N415">
        <f t="shared" ca="1" si="108"/>
        <v>2395</v>
      </c>
      <c r="O415">
        <f t="shared" ca="1" si="108"/>
        <v>1421</v>
      </c>
      <c r="P415">
        <f t="shared" ca="1" si="109"/>
        <v>1326</v>
      </c>
      <c r="Q415" t="s">
        <v>155</v>
      </c>
      <c r="R415">
        <f t="shared" ca="1" si="110"/>
        <v>695</v>
      </c>
      <c r="S415">
        <f t="shared" ca="1" si="111"/>
        <v>122</v>
      </c>
      <c r="T415" t="s">
        <v>152</v>
      </c>
    </row>
    <row r="416" spans="1:20" x14ac:dyDescent="0.25">
      <c r="A416" s="1">
        <v>43880</v>
      </c>
      <c r="B416">
        <f t="shared" ca="1" si="96"/>
        <v>273</v>
      </c>
      <c r="C416">
        <f t="shared" ca="1" si="97"/>
        <v>7</v>
      </c>
      <c r="D416">
        <f t="shared" ca="1" si="98"/>
        <v>0</v>
      </c>
      <c r="E416">
        <f t="shared" ca="1" si="99"/>
        <v>1451</v>
      </c>
      <c r="F416">
        <f t="shared" ca="1" si="100"/>
        <v>2211</v>
      </c>
      <c r="G416">
        <f t="shared" ca="1" si="101"/>
        <v>1</v>
      </c>
      <c r="H416">
        <f t="shared" ca="1" si="102"/>
        <v>13</v>
      </c>
      <c r="I416">
        <f t="shared" ca="1" si="103"/>
        <v>81</v>
      </c>
      <c r="J416">
        <f t="shared" ca="1" si="104"/>
        <v>3</v>
      </c>
      <c r="K416">
        <f t="shared" ca="1" si="105"/>
        <v>1771</v>
      </c>
      <c r="L416">
        <f t="shared" ca="1" si="106"/>
        <v>1191</v>
      </c>
      <c r="M416">
        <f t="shared" ca="1" si="107"/>
        <v>1664</v>
      </c>
      <c r="N416">
        <f t="shared" ca="1" si="108"/>
        <v>2722</v>
      </c>
      <c r="O416">
        <f t="shared" ca="1" si="108"/>
        <v>3767</v>
      </c>
      <c r="P416">
        <f t="shared" ca="1" si="109"/>
        <v>2616</v>
      </c>
      <c r="Q416" t="s">
        <v>148</v>
      </c>
      <c r="R416">
        <f t="shared" ca="1" si="110"/>
        <v>431</v>
      </c>
      <c r="S416">
        <f t="shared" ca="1" si="111"/>
        <v>204</v>
      </c>
      <c r="T416" t="s">
        <v>149</v>
      </c>
    </row>
    <row r="417" spans="1:20" x14ac:dyDescent="0.25">
      <c r="A417" s="1">
        <v>43881</v>
      </c>
      <c r="B417">
        <f t="shared" ca="1" si="96"/>
        <v>114</v>
      </c>
      <c r="C417">
        <f t="shared" ca="1" si="97"/>
        <v>2</v>
      </c>
      <c r="D417">
        <f t="shared" ca="1" si="98"/>
        <v>14</v>
      </c>
      <c r="E417">
        <f t="shared" ca="1" si="99"/>
        <v>1938</v>
      </c>
      <c r="F417">
        <f t="shared" ca="1" si="100"/>
        <v>2629</v>
      </c>
      <c r="G417">
        <f t="shared" ca="1" si="101"/>
        <v>25</v>
      </c>
      <c r="H417">
        <f t="shared" ca="1" si="102"/>
        <v>17</v>
      </c>
      <c r="I417">
        <f t="shared" ca="1" si="103"/>
        <v>83</v>
      </c>
      <c r="J417">
        <f t="shared" ca="1" si="104"/>
        <v>4</v>
      </c>
      <c r="K417">
        <f t="shared" ca="1" si="105"/>
        <v>1252</v>
      </c>
      <c r="L417">
        <f t="shared" ca="1" si="106"/>
        <v>631</v>
      </c>
      <c r="M417">
        <f t="shared" ca="1" si="107"/>
        <v>1238</v>
      </c>
      <c r="N417">
        <f t="shared" ca="1" si="108"/>
        <v>4065</v>
      </c>
      <c r="O417">
        <f t="shared" ca="1" si="108"/>
        <v>1838</v>
      </c>
      <c r="P417">
        <f t="shared" ca="1" si="109"/>
        <v>5694</v>
      </c>
      <c r="Q417" t="s">
        <v>150</v>
      </c>
      <c r="R417">
        <f t="shared" ca="1" si="110"/>
        <v>854</v>
      </c>
      <c r="S417">
        <f t="shared" ca="1" si="111"/>
        <v>212</v>
      </c>
      <c r="T417" t="s">
        <v>149</v>
      </c>
    </row>
    <row r="418" spans="1:20" x14ac:dyDescent="0.25">
      <c r="A418" s="1">
        <v>43882</v>
      </c>
      <c r="B418">
        <f t="shared" ca="1" si="96"/>
        <v>365</v>
      </c>
      <c r="C418">
        <f t="shared" ca="1" si="97"/>
        <v>18</v>
      </c>
      <c r="D418">
        <f t="shared" ca="1" si="98"/>
        <v>12</v>
      </c>
      <c r="E418">
        <f t="shared" ca="1" si="99"/>
        <v>1442</v>
      </c>
      <c r="F418">
        <f t="shared" ca="1" si="100"/>
        <v>1550</v>
      </c>
      <c r="G418">
        <f t="shared" ca="1" si="101"/>
        <v>1</v>
      </c>
      <c r="H418">
        <f t="shared" ca="1" si="102"/>
        <v>4</v>
      </c>
      <c r="I418">
        <f t="shared" ca="1" si="103"/>
        <v>86</v>
      </c>
      <c r="J418">
        <f t="shared" ca="1" si="104"/>
        <v>3</v>
      </c>
      <c r="K418">
        <f t="shared" ca="1" si="105"/>
        <v>832</v>
      </c>
      <c r="L418">
        <f t="shared" ca="1" si="106"/>
        <v>565</v>
      </c>
      <c r="M418">
        <f t="shared" ca="1" si="107"/>
        <v>1504</v>
      </c>
      <c r="N418">
        <f t="shared" ca="1" si="108"/>
        <v>1458</v>
      </c>
      <c r="O418">
        <f t="shared" ca="1" si="108"/>
        <v>1668</v>
      </c>
      <c r="P418">
        <f t="shared" ca="1" si="109"/>
        <v>4209</v>
      </c>
      <c r="Q418" t="s">
        <v>151</v>
      </c>
      <c r="R418">
        <f t="shared" ca="1" si="110"/>
        <v>745</v>
      </c>
      <c r="S418">
        <f t="shared" ca="1" si="111"/>
        <v>126</v>
      </c>
      <c r="T418" t="s">
        <v>152</v>
      </c>
    </row>
    <row r="419" spans="1:20" x14ac:dyDescent="0.25">
      <c r="A419" s="1">
        <v>43883</v>
      </c>
      <c r="B419">
        <f t="shared" ca="1" si="96"/>
        <v>93</v>
      </c>
      <c r="C419">
        <f t="shared" ca="1" si="97"/>
        <v>3</v>
      </c>
      <c r="D419">
        <f t="shared" ca="1" si="98"/>
        <v>2</v>
      </c>
      <c r="E419">
        <f t="shared" ca="1" si="99"/>
        <v>1428</v>
      </c>
      <c r="F419">
        <f t="shared" ca="1" si="100"/>
        <v>1860</v>
      </c>
      <c r="G419">
        <f t="shared" ca="1" si="101"/>
        <v>41</v>
      </c>
      <c r="H419">
        <f t="shared" ca="1" si="102"/>
        <v>7</v>
      </c>
      <c r="I419">
        <f t="shared" ca="1" si="103"/>
        <v>91</v>
      </c>
      <c r="J419">
        <f t="shared" ca="1" si="104"/>
        <v>4</v>
      </c>
      <c r="K419">
        <f t="shared" ca="1" si="105"/>
        <v>673</v>
      </c>
      <c r="L419">
        <f t="shared" ca="1" si="106"/>
        <v>1779</v>
      </c>
      <c r="M419">
        <f t="shared" ca="1" si="107"/>
        <v>9</v>
      </c>
      <c r="N419">
        <f t="shared" ca="1" si="108"/>
        <v>514</v>
      </c>
      <c r="O419">
        <f t="shared" ca="1" si="108"/>
        <v>175</v>
      </c>
      <c r="P419">
        <f t="shared" ca="1" si="109"/>
        <v>4420</v>
      </c>
      <c r="Q419" t="s">
        <v>153</v>
      </c>
      <c r="R419">
        <f t="shared" ca="1" si="110"/>
        <v>626</v>
      </c>
      <c r="S419">
        <f t="shared" ca="1" si="111"/>
        <v>100</v>
      </c>
      <c r="T419" t="s">
        <v>149</v>
      </c>
    </row>
    <row r="420" spans="1:20" x14ac:dyDescent="0.25">
      <c r="A420" s="1">
        <v>43884</v>
      </c>
      <c r="B420">
        <f t="shared" ca="1" si="96"/>
        <v>339</v>
      </c>
      <c r="C420">
        <f t="shared" ca="1" si="97"/>
        <v>5</v>
      </c>
      <c r="D420">
        <f t="shared" ca="1" si="98"/>
        <v>11</v>
      </c>
      <c r="E420">
        <f t="shared" ca="1" si="99"/>
        <v>1222</v>
      </c>
      <c r="F420">
        <f t="shared" ca="1" si="100"/>
        <v>1814</v>
      </c>
      <c r="G420">
        <f t="shared" ca="1" si="101"/>
        <v>3</v>
      </c>
      <c r="H420">
        <f t="shared" ca="1" si="102"/>
        <v>5</v>
      </c>
      <c r="I420">
        <f t="shared" ca="1" si="103"/>
        <v>77</v>
      </c>
      <c r="J420">
        <f t="shared" ca="1" si="104"/>
        <v>8</v>
      </c>
      <c r="K420">
        <f t="shared" ca="1" si="105"/>
        <v>526</v>
      </c>
      <c r="L420">
        <f t="shared" ca="1" si="106"/>
        <v>924</v>
      </c>
      <c r="M420">
        <f t="shared" ca="1" si="107"/>
        <v>932</v>
      </c>
      <c r="N420">
        <f t="shared" ca="1" si="108"/>
        <v>455</v>
      </c>
      <c r="O420">
        <f t="shared" ca="1" si="108"/>
        <v>4102</v>
      </c>
      <c r="P420">
        <f t="shared" ca="1" si="109"/>
        <v>3981</v>
      </c>
      <c r="Q420" t="s">
        <v>154</v>
      </c>
      <c r="R420">
        <f t="shared" ca="1" si="110"/>
        <v>579</v>
      </c>
      <c r="S420">
        <f t="shared" ca="1" si="111"/>
        <v>19</v>
      </c>
      <c r="T420" t="s">
        <v>149</v>
      </c>
    </row>
    <row r="421" spans="1:20" x14ac:dyDescent="0.25">
      <c r="A421" s="1">
        <v>43885</v>
      </c>
      <c r="B421">
        <f t="shared" ca="1" si="96"/>
        <v>255</v>
      </c>
      <c r="C421">
        <f t="shared" ca="1" si="97"/>
        <v>4</v>
      </c>
      <c r="D421">
        <f t="shared" ca="1" si="98"/>
        <v>1</v>
      </c>
      <c r="E421">
        <f t="shared" ca="1" si="99"/>
        <v>1285</v>
      </c>
      <c r="F421">
        <f t="shared" ca="1" si="100"/>
        <v>1693</v>
      </c>
      <c r="G421">
        <f t="shared" ca="1" si="101"/>
        <v>35</v>
      </c>
      <c r="H421">
        <f t="shared" ca="1" si="102"/>
        <v>15</v>
      </c>
      <c r="I421">
        <f t="shared" ca="1" si="103"/>
        <v>95</v>
      </c>
      <c r="J421">
        <f t="shared" ca="1" si="104"/>
        <v>6</v>
      </c>
      <c r="K421">
        <f t="shared" ca="1" si="105"/>
        <v>890</v>
      </c>
      <c r="L421">
        <f t="shared" ca="1" si="106"/>
        <v>1021</v>
      </c>
      <c r="M421">
        <f t="shared" ca="1" si="107"/>
        <v>1704</v>
      </c>
      <c r="N421">
        <f t="shared" ca="1" si="108"/>
        <v>485</v>
      </c>
      <c r="O421">
        <f t="shared" ca="1" si="108"/>
        <v>3854</v>
      </c>
      <c r="P421">
        <f t="shared" ca="1" si="109"/>
        <v>4111</v>
      </c>
      <c r="Q421" t="s">
        <v>155</v>
      </c>
      <c r="R421">
        <f t="shared" ca="1" si="110"/>
        <v>225</v>
      </c>
      <c r="S421">
        <f t="shared" ca="1" si="111"/>
        <v>90</v>
      </c>
      <c r="T421" t="s">
        <v>152</v>
      </c>
    </row>
    <row r="422" spans="1:20" x14ac:dyDescent="0.25">
      <c r="A422" s="1">
        <v>43886</v>
      </c>
      <c r="B422">
        <f t="shared" ca="1" si="96"/>
        <v>240</v>
      </c>
      <c r="C422">
        <f t="shared" ca="1" si="97"/>
        <v>15</v>
      </c>
      <c r="D422">
        <f t="shared" ca="1" si="98"/>
        <v>2</v>
      </c>
      <c r="E422">
        <f t="shared" ca="1" si="99"/>
        <v>1077</v>
      </c>
      <c r="F422">
        <f t="shared" ca="1" si="100"/>
        <v>2383</v>
      </c>
      <c r="G422">
        <f t="shared" ca="1" si="101"/>
        <v>18</v>
      </c>
      <c r="H422">
        <f t="shared" ca="1" si="102"/>
        <v>2</v>
      </c>
      <c r="I422">
        <f t="shared" ca="1" si="103"/>
        <v>95</v>
      </c>
      <c r="J422">
        <f t="shared" ca="1" si="104"/>
        <v>7</v>
      </c>
      <c r="K422">
        <f t="shared" ca="1" si="105"/>
        <v>1329</v>
      </c>
      <c r="L422">
        <f t="shared" ca="1" si="106"/>
        <v>890</v>
      </c>
      <c r="M422">
        <f t="shared" ca="1" si="107"/>
        <v>249</v>
      </c>
      <c r="N422">
        <f t="shared" ca="1" si="108"/>
        <v>704</v>
      </c>
      <c r="O422">
        <f t="shared" ca="1" si="108"/>
        <v>1817</v>
      </c>
      <c r="P422">
        <f t="shared" ca="1" si="109"/>
        <v>1606</v>
      </c>
      <c r="Q422" t="s">
        <v>148</v>
      </c>
      <c r="R422">
        <f t="shared" ca="1" si="110"/>
        <v>665</v>
      </c>
      <c r="S422">
        <f t="shared" ca="1" si="111"/>
        <v>153</v>
      </c>
      <c r="T422" t="s">
        <v>149</v>
      </c>
    </row>
    <row r="423" spans="1:20" x14ac:dyDescent="0.25">
      <c r="A423" s="1">
        <v>43887</v>
      </c>
      <c r="B423">
        <f t="shared" ca="1" si="96"/>
        <v>405</v>
      </c>
      <c r="C423">
        <f t="shared" ca="1" si="97"/>
        <v>14</v>
      </c>
      <c r="D423">
        <f t="shared" ca="1" si="98"/>
        <v>15</v>
      </c>
      <c r="E423">
        <f t="shared" ca="1" si="99"/>
        <v>1415</v>
      </c>
      <c r="F423">
        <f t="shared" ca="1" si="100"/>
        <v>1895</v>
      </c>
      <c r="G423">
        <f t="shared" ca="1" si="101"/>
        <v>33</v>
      </c>
      <c r="H423">
        <f t="shared" ca="1" si="102"/>
        <v>12</v>
      </c>
      <c r="I423">
        <f t="shared" ca="1" si="103"/>
        <v>83</v>
      </c>
      <c r="J423">
        <f t="shared" ca="1" si="104"/>
        <v>4</v>
      </c>
      <c r="K423">
        <f t="shared" ca="1" si="105"/>
        <v>752</v>
      </c>
      <c r="L423">
        <f t="shared" ca="1" si="106"/>
        <v>1600</v>
      </c>
      <c r="M423">
        <f t="shared" ca="1" si="107"/>
        <v>821</v>
      </c>
      <c r="N423">
        <f t="shared" ca="1" si="108"/>
        <v>1527</v>
      </c>
      <c r="O423">
        <f t="shared" ca="1" si="108"/>
        <v>2035</v>
      </c>
      <c r="P423">
        <f t="shared" ca="1" si="109"/>
        <v>4277</v>
      </c>
      <c r="Q423" t="s">
        <v>150</v>
      </c>
      <c r="R423">
        <f t="shared" ca="1" si="110"/>
        <v>86</v>
      </c>
      <c r="S423">
        <f t="shared" ca="1" si="111"/>
        <v>188</v>
      </c>
      <c r="T423" t="s">
        <v>149</v>
      </c>
    </row>
    <row r="424" spans="1:20" x14ac:dyDescent="0.25">
      <c r="A424" s="1">
        <v>43888</v>
      </c>
      <c r="B424">
        <f t="shared" ca="1" si="96"/>
        <v>239</v>
      </c>
      <c r="C424">
        <f t="shared" ca="1" si="97"/>
        <v>16</v>
      </c>
      <c r="D424">
        <f t="shared" ca="1" si="98"/>
        <v>17</v>
      </c>
      <c r="E424">
        <f t="shared" ca="1" si="99"/>
        <v>1515</v>
      </c>
      <c r="F424">
        <f t="shared" ca="1" si="100"/>
        <v>2548</v>
      </c>
      <c r="G424">
        <f t="shared" ca="1" si="101"/>
        <v>24</v>
      </c>
      <c r="H424">
        <f t="shared" ca="1" si="102"/>
        <v>3</v>
      </c>
      <c r="I424">
        <f t="shared" ca="1" si="103"/>
        <v>89</v>
      </c>
      <c r="J424">
        <f t="shared" ca="1" si="104"/>
        <v>6</v>
      </c>
      <c r="K424">
        <f t="shared" ca="1" si="105"/>
        <v>908</v>
      </c>
      <c r="L424">
        <f t="shared" ca="1" si="106"/>
        <v>797</v>
      </c>
      <c r="M424">
        <f t="shared" ca="1" si="107"/>
        <v>123</v>
      </c>
      <c r="N424">
        <f t="shared" ca="1" si="108"/>
        <v>4705</v>
      </c>
      <c r="O424">
        <f t="shared" ca="1" si="108"/>
        <v>2857</v>
      </c>
      <c r="P424">
        <f t="shared" ca="1" si="109"/>
        <v>2772</v>
      </c>
      <c r="Q424" t="s">
        <v>151</v>
      </c>
      <c r="R424">
        <f t="shared" ca="1" si="110"/>
        <v>928</v>
      </c>
      <c r="S424">
        <f t="shared" ca="1" si="111"/>
        <v>201</v>
      </c>
      <c r="T424" t="s">
        <v>152</v>
      </c>
    </row>
    <row r="425" spans="1:20" x14ac:dyDescent="0.25">
      <c r="A425" s="1">
        <v>43889</v>
      </c>
      <c r="B425">
        <f t="shared" ca="1" si="96"/>
        <v>4</v>
      </c>
      <c r="C425">
        <f t="shared" ca="1" si="97"/>
        <v>18</v>
      </c>
      <c r="D425">
        <f t="shared" ca="1" si="98"/>
        <v>13</v>
      </c>
      <c r="E425">
        <f t="shared" ca="1" si="99"/>
        <v>1898</v>
      </c>
      <c r="F425">
        <f t="shared" ca="1" si="100"/>
        <v>1683</v>
      </c>
      <c r="G425">
        <f t="shared" ca="1" si="101"/>
        <v>1</v>
      </c>
      <c r="H425">
        <f t="shared" ca="1" si="102"/>
        <v>12</v>
      </c>
      <c r="I425">
        <f t="shared" ca="1" si="103"/>
        <v>95</v>
      </c>
      <c r="J425">
        <f t="shared" ca="1" si="104"/>
        <v>5</v>
      </c>
      <c r="K425">
        <f t="shared" ca="1" si="105"/>
        <v>932</v>
      </c>
      <c r="L425">
        <f t="shared" ca="1" si="106"/>
        <v>1126</v>
      </c>
      <c r="M425">
        <f t="shared" ca="1" si="107"/>
        <v>1752</v>
      </c>
      <c r="N425">
        <f t="shared" ca="1" si="108"/>
        <v>499</v>
      </c>
      <c r="O425">
        <f t="shared" ca="1" si="108"/>
        <v>1018</v>
      </c>
      <c r="P425">
        <f t="shared" ca="1" si="109"/>
        <v>4684</v>
      </c>
      <c r="Q425" t="s">
        <v>153</v>
      </c>
      <c r="R425">
        <f t="shared" ca="1" si="110"/>
        <v>703</v>
      </c>
      <c r="S425">
        <f t="shared" ca="1" si="111"/>
        <v>165</v>
      </c>
      <c r="T425" t="s">
        <v>149</v>
      </c>
    </row>
    <row r="426" spans="1:20" x14ac:dyDescent="0.25">
      <c r="A426" s="1">
        <v>43890</v>
      </c>
      <c r="B426">
        <f t="shared" ca="1" si="96"/>
        <v>101</v>
      </c>
      <c r="C426">
        <f t="shared" ca="1" si="97"/>
        <v>12</v>
      </c>
      <c r="D426">
        <f t="shared" ca="1" si="98"/>
        <v>8</v>
      </c>
      <c r="E426">
        <f t="shared" ca="1" si="99"/>
        <v>1156</v>
      </c>
      <c r="F426">
        <f t="shared" ca="1" si="100"/>
        <v>2915</v>
      </c>
      <c r="G426">
        <f t="shared" ca="1" si="101"/>
        <v>43</v>
      </c>
      <c r="H426">
        <f t="shared" ca="1" si="102"/>
        <v>11</v>
      </c>
      <c r="I426">
        <f t="shared" ca="1" si="103"/>
        <v>90</v>
      </c>
      <c r="J426">
        <f t="shared" ca="1" si="104"/>
        <v>6</v>
      </c>
      <c r="K426">
        <f t="shared" ca="1" si="105"/>
        <v>1612</v>
      </c>
      <c r="L426">
        <f t="shared" ca="1" si="106"/>
        <v>1000</v>
      </c>
      <c r="M426">
        <f t="shared" ca="1" si="107"/>
        <v>1769</v>
      </c>
      <c r="N426">
        <f t="shared" ca="1" si="108"/>
        <v>4536</v>
      </c>
      <c r="O426">
        <f t="shared" ca="1" si="108"/>
        <v>22</v>
      </c>
      <c r="P426">
        <f t="shared" ca="1" si="109"/>
        <v>2854</v>
      </c>
      <c r="Q426" t="s">
        <v>154</v>
      </c>
      <c r="R426">
        <f t="shared" ca="1" si="110"/>
        <v>897</v>
      </c>
      <c r="S426">
        <f t="shared" ca="1" si="111"/>
        <v>234</v>
      </c>
      <c r="T426" t="s">
        <v>149</v>
      </c>
    </row>
    <row r="427" spans="1:20" x14ac:dyDescent="0.25">
      <c r="A427" s="1">
        <v>43891</v>
      </c>
      <c r="B427">
        <f t="shared" ca="1" si="96"/>
        <v>121</v>
      </c>
      <c r="C427">
        <f t="shared" ca="1" si="97"/>
        <v>23</v>
      </c>
      <c r="D427">
        <f t="shared" ca="1" si="98"/>
        <v>11</v>
      </c>
      <c r="E427">
        <f t="shared" ca="1" si="99"/>
        <v>1652</v>
      </c>
      <c r="F427">
        <f t="shared" ca="1" si="100"/>
        <v>2475</v>
      </c>
      <c r="G427">
        <f t="shared" ca="1" si="101"/>
        <v>47</v>
      </c>
      <c r="H427">
        <f t="shared" ca="1" si="102"/>
        <v>25</v>
      </c>
      <c r="I427">
        <f t="shared" ca="1" si="103"/>
        <v>99</v>
      </c>
      <c r="J427">
        <f t="shared" ca="1" si="104"/>
        <v>7</v>
      </c>
      <c r="K427">
        <f t="shared" ca="1" si="105"/>
        <v>109</v>
      </c>
      <c r="L427">
        <f t="shared" ca="1" si="106"/>
        <v>1663</v>
      </c>
      <c r="M427">
        <f t="shared" ca="1" si="107"/>
        <v>491</v>
      </c>
      <c r="N427">
        <f t="shared" ca="1" si="108"/>
        <v>3178</v>
      </c>
      <c r="O427">
        <f t="shared" ca="1" si="108"/>
        <v>2585</v>
      </c>
      <c r="P427">
        <f t="shared" ca="1" si="109"/>
        <v>3249</v>
      </c>
      <c r="Q427" t="s">
        <v>155</v>
      </c>
      <c r="R427">
        <f t="shared" ca="1" si="110"/>
        <v>942</v>
      </c>
      <c r="S427">
        <f t="shared" ca="1" si="111"/>
        <v>32</v>
      </c>
      <c r="T427" t="s">
        <v>152</v>
      </c>
    </row>
    <row r="428" spans="1:20" x14ac:dyDescent="0.25">
      <c r="A428" s="1">
        <v>43892</v>
      </c>
      <c r="B428">
        <f t="shared" ca="1" si="96"/>
        <v>175</v>
      </c>
      <c r="C428">
        <f t="shared" ca="1" si="97"/>
        <v>8</v>
      </c>
      <c r="D428">
        <f t="shared" ca="1" si="98"/>
        <v>12</v>
      </c>
      <c r="E428">
        <f t="shared" ca="1" si="99"/>
        <v>1719</v>
      </c>
      <c r="F428">
        <f t="shared" ca="1" si="100"/>
        <v>2931</v>
      </c>
      <c r="G428">
        <f t="shared" ca="1" si="101"/>
        <v>17</v>
      </c>
      <c r="H428">
        <f t="shared" ca="1" si="102"/>
        <v>6</v>
      </c>
      <c r="I428">
        <f t="shared" ca="1" si="103"/>
        <v>89</v>
      </c>
      <c r="J428">
        <f t="shared" ca="1" si="104"/>
        <v>4</v>
      </c>
      <c r="K428">
        <f t="shared" ca="1" si="105"/>
        <v>1306</v>
      </c>
      <c r="L428">
        <f t="shared" ca="1" si="106"/>
        <v>935</v>
      </c>
      <c r="M428">
        <f t="shared" ca="1" si="107"/>
        <v>445</v>
      </c>
      <c r="N428">
        <f t="shared" ca="1" si="108"/>
        <v>3353</v>
      </c>
      <c r="O428">
        <f t="shared" ca="1" si="108"/>
        <v>2486</v>
      </c>
      <c r="P428">
        <f t="shared" ca="1" si="109"/>
        <v>1868</v>
      </c>
      <c r="Q428" t="s">
        <v>148</v>
      </c>
      <c r="R428">
        <f t="shared" ca="1" si="110"/>
        <v>421</v>
      </c>
      <c r="S428">
        <f t="shared" ca="1" si="111"/>
        <v>18</v>
      </c>
      <c r="T428" t="s">
        <v>149</v>
      </c>
    </row>
    <row r="429" spans="1:20" x14ac:dyDescent="0.25">
      <c r="A429" s="1">
        <v>43893</v>
      </c>
      <c r="B429">
        <f t="shared" ca="1" si="96"/>
        <v>87</v>
      </c>
      <c r="C429">
        <f t="shared" ca="1" si="97"/>
        <v>19</v>
      </c>
      <c r="D429">
        <f t="shared" ca="1" si="98"/>
        <v>15</v>
      </c>
      <c r="E429">
        <f t="shared" ca="1" si="99"/>
        <v>1545</v>
      </c>
      <c r="F429">
        <f t="shared" ca="1" si="100"/>
        <v>1619</v>
      </c>
      <c r="G429">
        <f t="shared" ca="1" si="101"/>
        <v>21</v>
      </c>
      <c r="H429">
        <f t="shared" ca="1" si="102"/>
        <v>25</v>
      </c>
      <c r="I429">
        <f t="shared" ca="1" si="103"/>
        <v>78</v>
      </c>
      <c r="J429">
        <f t="shared" ca="1" si="104"/>
        <v>2</v>
      </c>
      <c r="K429">
        <f t="shared" ca="1" si="105"/>
        <v>1933</v>
      </c>
      <c r="L429">
        <f t="shared" ca="1" si="106"/>
        <v>1838</v>
      </c>
      <c r="M429">
        <f t="shared" ca="1" si="107"/>
        <v>489</v>
      </c>
      <c r="N429">
        <f t="shared" ca="1" si="108"/>
        <v>2720</v>
      </c>
      <c r="O429">
        <f t="shared" ca="1" si="108"/>
        <v>1539</v>
      </c>
      <c r="P429">
        <f t="shared" ca="1" si="109"/>
        <v>2249</v>
      </c>
      <c r="Q429" t="s">
        <v>150</v>
      </c>
      <c r="R429">
        <f t="shared" ca="1" si="110"/>
        <v>969</v>
      </c>
      <c r="S429">
        <f t="shared" ca="1" si="111"/>
        <v>193</v>
      </c>
      <c r="T429" t="s">
        <v>149</v>
      </c>
    </row>
    <row r="430" spans="1:20" x14ac:dyDescent="0.25">
      <c r="A430" s="1">
        <v>43894</v>
      </c>
      <c r="B430">
        <f t="shared" ca="1" si="96"/>
        <v>478</v>
      </c>
      <c r="C430">
        <f t="shared" ca="1" si="97"/>
        <v>16</v>
      </c>
      <c r="D430">
        <f t="shared" ca="1" si="98"/>
        <v>3</v>
      </c>
      <c r="E430">
        <f t="shared" ca="1" si="99"/>
        <v>1778</v>
      </c>
      <c r="F430">
        <f t="shared" ca="1" si="100"/>
        <v>2682</v>
      </c>
      <c r="G430">
        <f t="shared" ca="1" si="101"/>
        <v>34</v>
      </c>
      <c r="H430">
        <f t="shared" ca="1" si="102"/>
        <v>11</v>
      </c>
      <c r="I430">
        <f t="shared" ca="1" si="103"/>
        <v>92</v>
      </c>
      <c r="J430">
        <f t="shared" ca="1" si="104"/>
        <v>3</v>
      </c>
      <c r="K430">
        <f t="shared" ca="1" si="105"/>
        <v>901</v>
      </c>
      <c r="L430">
        <f t="shared" ca="1" si="106"/>
        <v>1442</v>
      </c>
      <c r="M430">
        <f t="shared" ca="1" si="107"/>
        <v>1011</v>
      </c>
      <c r="N430">
        <f t="shared" ca="1" si="108"/>
        <v>4524</v>
      </c>
      <c r="O430">
        <f t="shared" ca="1" si="108"/>
        <v>2115</v>
      </c>
      <c r="P430">
        <f t="shared" ca="1" si="109"/>
        <v>2165</v>
      </c>
      <c r="Q430" t="s">
        <v>151</v>
      </c>
      <c r="R430">
        <f t="shared" ca="1" si="110"/>
        <v>79</v>
      </c>
      <c r="S430">
        <f t="shared" ca="1" si="111"/>
        <v>8</v>
      </c>
      <c r="T430" t="s">
        <v>152</v>
      </c>
    </row>
    <row r="431" spans="1:20" x14ac:dyDescent="0.25">
      <c r="A431" s="1">
        <v>43895</v>
      </c>
      <c r="B431">
        <f t="shared" ca="1" si="96"/>
        <v>50</v>
      </c>
      <c r="C431">
        <f t="shared" ca="1" si="97"/>
        <v>18</v>
      </c>
      <c r="D431">
        <f t="shared" ca="1" si="98"/>
        <v>16</v>
      </c>
      <c r="E431">
        <f t="shared" ca="1" si="99"/>
        <v>1443</v>
      </c>
      <c r="F431">
        <f t="shared" ca="1" si="100"/>
        <v>2182</v>
      </c>
      <c r="G431">
        <f t="shared" ca="1" si="101"/>
        <v>36</v>
      </c>
      <c r="H431">
        <f t="shared" ca="1" si="102"/>
        <v>20</v>
      </c>
      <c r="I431">
        <f t="shared" ca="1" si="103"/>
        <v>80</v>
      </c>
      <c r="J431">
        <f t="shared" ca="1" si="104"/>
        <v>2</v>
      </c>
      <c r="K431">
        <f t="shared" ca="1" si="105"/>
        <v>1621</v>
      </c>
      <c r="L431">
        <f t="shared" ca="1" si="106"/>
        <v>644</v>
      </c>
      <c r="M431">
        <f t="shared" ca="1" si="107"/>
        <v>147</v>
      </c>
      <c r="N431">
        <f t="shared" ca="1" si="108"/>
        <v>1107</v>
      </c>
      <c r="O431">
        <f t="shared" ca="1" si="108"/>
        <v>928</v>
      </c>
      <c r="P431">
        <f t="shared" ca="1" si="109"/>
        <v>1903</v>
      </c>
      <c r="Q431" t="s">
        <v>153</v>
      </c>
      <c r="R431">
        <f t="shared" ca="1" si="110"/>
        <v>961</v>
      </c>
      <c r="S431">
        <f t="shared" ca="1" si="111"/>
        <v>49</v>
      </c>
      <c r="T431" t="s">
        <v>149</v>
      </c>
    </row>
    <row r="432" spans="1:20" x14ac:dyDescent="0.25">
      <c r="A432" s="1">
        <v>43896</v>
      </c>
      <c r="B432">
        <f t="shared" ca="1" si="96"/>
        <v>390</v>
      </c>
      <c r="C432">
        <f t="shared" ca="1" si="97"/>
        <v>11</v>
      </c>
      <c r="D432">
        <f t="shared" ca="1" si="98"/>
        <v>8</v>
      </c>
      <c r="E432">
        <f t="shared" ca="1" si="99"/>
        <v>1114</v>
      </c>
      <c r="F432">
        <f t="shared" ca="1" si="100"/>
        <v>2997</v>
      </c>
      <c r="G432">
        <f t="shared" ca="1" si="101"/>
        <v>7</v>
      </c>
      <c r="H432">
        <f t="shared" ca="1" si="102"/>
        <v>22</v>
      </c>
      <c r="I432">
        <f t="shared" ca="1" si="103"/>
        <v>88</v>
      </c>
      <c r="J432">
        <f t="shared" ca="1" si="104"/>
        <v>1</v>
      </c>
      <c r="K432">
        <f t="shared" ca="1" si="105"/>
        <v>272</v>
      </c>
      <c r="L432">
        <f t="shared" ca="1" si="106"/>
        <v>1088</v>
      </c>
      <c r="M432">
        <f t="shared" ca="1" si="107"/>
        <v>1503</v>
      </c>
      <c r="N432">
        <f t="shared" ca="1" si="108"/>
        <v>962</v>
      </c>
      <c r="O432">
        <f t="shared" ca="1" si="108"/>
        <v>1820</v>
      </c>
      <c r="P432">
        <f t="shared" ca="1" si="109"/>
        <v>3694</v>
      </c>
      <c r="Q432" t="s">
        <v>154</v>
      </c>
      <c r="R432">
        <f t="shared" ca="1" si="110"/>
        <v>546</v>
      </c>
      <c r="S432">
        <f t="shared" ca="1" si="111"/>
        <v>212</v>
      </c>
      <c r="T432" t="s">
        <v>149</v>
      </c>
    </row>
    <row r="433" spans="1:20" x14ac:dyDescent="0.25">
      <c r="A433" s="1">
        <v>43897</v>
      </c>
      <c r="B433">
        <f t="shared" ca="1" si="96"/>
        <v>124</v>
      </c>
      <c r="C433">
        <f t="shared" ca="1" si="97"/>
        <v>22</v>
      </c>
      <c r="D433">
        <f t="shared" ca="1" si="98"/>
        <v>6</v>
      </c>
      <c r="E433">
        <f t="shared" ca="1" si="99"/>
        <v>1077</v>
      </c>
      <c r="F433">
        <f t="shared" ca="1" si="100"/>
        <v>2665</v>
      </c>
      <c r="G433">
        <f t="shared" ca="1" si="101"/>
        <v>44</v>
      </c>
      <c r="H433">
        <f t="shared" ca="1" si="102"/>
        <v>10</v>
      </c>
      <c r="I433">
        <f t="shared" ca="1" si="103"/>
        <v>89</v>
      </c>
      <c r="J433">
        <f t="shared" ca="1" si="104"/>
        <v>3</v>
      </c>
      <c r="K433">
        <f t="shared" ca="1" si="105"/>
        <v>801</v>
      </c>
      <c r="L433">
        <f t="shared" ca="1" si="106"/>
        <v>1884</v>
      </c>
      <c r="M433">
        <f t="shared" ca="1" si="107"/>
        <v>1416</v>
      </c>
      <c r="N433">
        <f t="shared" ca="1" si="108"/>
        <v>2027</v>
      </c>
      <c r="O433">
        <f t="shared" ca="1" si="108"/>
        <v>4961</v>
      </c>
      <c r="P433">
        <f t="shared" ca="1" si="109"/>
        <v>2744</v>
      </c>
      <c r="Q433" t="s">
        <v>155</v>
      </c>
      <c r="R433">
        <f t="shared" ca="1" si="110"/>
        <v>539</v>
      </c>
      <c r="S433">
        <f t="shared" ca="1" si="111"/>
        <v>241</v>
      </c>
      <c r="T433" t="s">
        <v>152</v>
      </c>
    </row>
    <row r="434" spans="1:20" x14ac:dyDescent="0.25">
      <c r="A434" s="1">
        <v>43898</v>
      </c>
      <c r="B434">
        <f t="shared" ca="1" si="96"/>
        <v>228</v>
      </c>
      <c r="C434">
        <f t="shared" ca="1" si="97"/>
        <v>7</v>
      </c>
      <c r="D434">
        <f t="shared" ca="1" si="98"/>
        <v>2</v>
      </c>
      <c r="E434">
        <f t="shared" ca="1" si="99"/>
        <v>1970</v>
      </c>
      <c r="F434">
        <f t="shared" ca="1" si="100"/>
        <v>2915</v>
      </c>
      <c r="G434">
        <f t="shared" ca="1" si="101"/>
        <v>8</v>
      </c>
      <c r="H434">
        <f t="shared" ca="1" si="102"/>
        <v>16</v>
      </c>
      <c r="I434">
        <f t="shared" ca="1" si="103"/>
        <v>75</v>
      </c>
      <c r="J434">
        <f t="shared" ca="1" si="104"/>
        <v>7</v>
      </c>
      <c r="K434">
        <f t="shared" ca="1" si="105"/>
        <v>799</v>
      </c>
      <c r="L434">
        <f t="shared" ca="1" si="106"/>
        <v>1950</v>
      </c>
      <c r="M434">
        <f t="shared" ca="1" si="107"/>
        <v>1639</v>
      </c>
      <c r="N434">
        <f t="shared" ca="1" si="108"/>
        <v>4847</v>
      </c>
      <c r="O434">
        <f t="shared" ca="1" si="108"/>
        <v>2145</v>
      </c>
      <c r="P434">
        <f t="shared" ca="1" si="109"/>
        <v>4948</v>
      </c>
      <c r="Q434" t="s">
        <v>148</v>
      </c>
      <c r="R434">
        <f t="shared" ca="1" si="110"/>
        <v>75</v>
      </c>
      <c r="S434">
        <f t="shared" ca="1" si="111"/>
        <v>59</v>
      </c>
      <c r="T434" t="s">
        <v>149</v>
      </c>
    </row>
    <row r="435" spans="1:20" x14ac:dyDescent="0.25">
      <c r="A435" s="1">
        <v>43899</v>
      </c>
      <c r="B435">
        <f t="shared" ca="1" si="96"/>
        <v>204</v>
      </c>
      <c r="C435">
        <f t="shared" ca="1" si="97"/>
        <v>17</v>
      </c>
      <c r="D435">
        <f t="shared" ca="1" si="98"/>
        <v>9</v>
      </c>
      <c r="E435">
        <f t="shared" ca="1" si="99"/>
        <v>1141</v>
      </c>
      <c r="F435">
        <f t="shared" ca="1" si="100"/>
        <v>1797</v>
      </c>
      <c r="G435">
        <f t="shared" ca="1" si="101"/>
        <v>39</v>
      </c>
      <c r="H435">
        <f t="shared" ca="1" si="102"/>
        <v>2</v>
      </c>
      <c r="I435">
        <f t="shared" ca="1" si="103"/>
        <v>94</v>
      </c>
      <c r="J435">
        <f t="shared" ca="1" si="104"/>
        <v>1</v>
      </c>
      <c r="K435">
        <f t="shared" ca="1" si="105"/>
        <v>1466</v>
      </c>
      <c r="L435">
        <f t="shared" ca="1" si="106"/>
        <v>1698</v>
      </c>
      <c r="M435">
        <f t="shared" ca="1" si="107"/>
        <v>479</v>
      </c>
      <c r="N435">
        <f t="shared" ca="1" si="108"/>
        <v>2033</v>
      </c>
      <c r="O435">
        <f t="shared" ca="1" si="108"/>
        <v>1012</v>
      </c>
      <c r="P435">
        <f t="shared" ca="1" si="109"/>
        <v>3314</v>
      </c>
      <c r="Q435" t="s">
        <v>150</v>
      </c>
      <c r="R435">
        <f t="shared" ca="1" si="110"/>
        <v>391</v>
      </c>
      <c r="S435">
        <f t="shared" ca="1" si="111"/>
        <v>46</v>
      </c>
      <c r="T435" t="s">
        <v>149</v>
      </c>
    </row>
    <row r="436" spans="1:20" x14ac:dyDescent="0.25">
      <c r="A436" s="1">
        <v>43900</v>
      </c>
      <c r="B436">
        <f t="shared" ca="1" si="96"/>
        <v>313</v>
      </c>
      <c r="C436">
        <f t="shared" ca="1" si="97"/>
        <v>12</v>
      </c>
      <c r="D436">
        <f t="shared" ca="1" si="98"/>
        <v>1</v>
      </c>
      <c r="E436">
        <f t="shared" ca="1" si="99"/>
        <v>1910</v>
      </c>
      <c r="F436">
        <f t="shared" ca="1" si="100"/>
        <v>1501</v>
      </c>
      <c r="G436">
        <f t="shared" ca="1" si="101"/>
        <v>40</v>
      </c>
      <c r="H436">
        <f t="shared" ca="1" si="102"/>
        <v>8</v>
      </c>
      <c r="I436">
        <f t="shared" ca="1" si="103"/>
        <v>81</v>
      </c>
      <c r="J436">
        <f t="shared" ca="1" si="104"/>
        <v>2</v>
      </c>
      <c r="K436">
        <f t="shared" ca="1" si="105"/>
        <v>283</v>
      </c>
      <c r="L436">
        <f t="shared" ca="1" si="106"/>
        <v>1039</v>
      </c>
      <c r="M436">
        <f t="shared" ca="1" si="107"/>
        <v>1838</v>
      </c>
      <c r="N436">
        <f t="shared" ca="1" si="108"/>
        <v>3973</v>
      </c>
      <c r="O436">
        <f t="shared" ca="1" si="108"/>
        <v>4407</v>
      </c>
      <c r="P436">
        <f t="shared" ca="1" si="109"/>
        <v>5254</v>
      </c>
      <c r="Q436" t="s">
        <v>151</v>
      </c>
      <c r="R436">
        <f t="shared" ca="1" si="110"/>
        <v>843</v>
      </c>
      <c r="S436">
        <f t="shared" ca="1" si="111"/>
        <v>226</v>
      </c>
      <c r="T436" t="s">
        <v>152</v>
      </c>
    </row>
    <row r="437" spans="1:20" x14ac:dyDescent="0.25">
      <c r="A437" s="1">
        <v>43901</v>
      </c>
      <c r="B437">
        <f t="shared" ca="1" si="96"/>
        <v>463</v>
      </c>
      <c r="C437">
        <f t="shared" ca="1" si="97"/>
        <v>16</v>
      </c>
      <c r="D437">
        <f t="shared" ca="1" si="98"/>
        <v>3</v>
      </c>
      <c r="E437">
        <f t="shared" ca="1" si="99"/>
        <v>1568</v>
      </c>
      <c r="F437">
        <f t="shared" ca="1" si="100"/>
        <v>1790</v>
      </c>
      <c r="G437">
        <f t="shared" ca="1" si="101"/>
        <v>41</v>
      </c>
      <c r="H437">
        <f t="shared" ca="1" si="102"/>
        <v>5</v>
      </c>
      <c r="I437">
        <f t="shared" ca="1" si="103"/>
        <v>99</v>
      </c>
      <c r="J437">
        <f t="shared" ca="1" si="104"/>
        <v>7</v>
      </c>
      <c r="K437">
        <f t="shared" ca="1" si="105"/>
        <v>60</v>
      </c>
      <c r="L437">
        <f t="shared" ca="1" si="106"/>
        <v>1485</v>
      </c>
      <c r="M437">
        <f t="shared" ca="1" si="107"/>
        <v>1356</v>
      </c>
      <c r="N437">
        <f t="shared" ca="1" si="108"/>
        <v>1821</v>
      </c>
      <c r="O437">
        <f t="shared" ca="1" si="108"/>
        <v>1544</v>
      </c>
      <c r="P437">
        <f t="shared" ca="1" si="109"/>
        <v>1389</v>
      </c>
      <c r="Q437" t="s">
        <v>153</v>
      </c>
      <c r="R437">
        <f t="shared" ca="1" si="110"/>
        <v>571</v>
      </c>
      <c r="S437">
        <f t="shared" ca="1" si="111"/>
        <v>103</v>
      </c>
      <c r="T437" t="s">
        <v>149</v>
      </c>
    </row>
    <row r="438" spans="1:20" x14ac:dyDescent="0.25">
      <c r="A438" s="1">
        <v>43902</v>
      </c>
      <c r="B438">
        <f t="shared" ca="1" si="96"/>
        <v>432</v>
      </c>
      <c r="C438">
        <f t="shared" ca="1" si="97"/>
        <v>9</v>
      </c>
      <c r="D438">
        <f t="shared" ca="1" si="98"/>
        <v>1</v>
      </c>
      <c r="E438">
        <f t="shared" ca="1" si="99"/>
        <v>1013</v>
      </c>
      <c r="F438">
        <f t="shared" ca="1" si="100"/>
        <v>2020</v>
      </c>
      <c r="G438">
        <f t="shared" ca="1" si="101"/>
        <v>38</v>
      </c>
      <c r="H438">
        <f t="shared" ca="1" si="102"/>
        <v>12</v>
      </c>
      <c r="I438">
        <f t="shared" ca="1" si="103"/>
        <v>77</v>
      </c>
      <c r="J438">
        <f t="shared" ca="1" si="104"/>
        <v>7</v>
      </c>
      <c r="K438">
        <f t="shared" ca="1" si="105"/>
        <v>424</v>
      </c>
      <c r="L438">
        <f t="shared" ca="1" si="106"/>
        <v>525</v>
      </c>
      <c r="M438">
        <f t="shared" ca="1" si="107"/>
        <v>45</v>
      </c>
      <c r="N438">
        <f t="shared" ca="1" si="108"/>
        <v>1191</v>
      </c>
      <c r="O438">
        <f t="shared" ca="1" si="108"/>
        <v>990</v>
      </c>
      <c r="P438">
        <f t="shared" ca="1" si="109"/>
        <v>368</v>
      </c>
      <c r="Q438" t="s">
        <v>154</v>
      </c>
      <c r="R438">
        <f t="shared" ca="1" si="110"/>
        <v>93</v>
      </c>
      <c r="S438">
        <f t="shared" ca="1" si="111"/>
        <v>209</v>
      </c>
      <c r="T438" t="s">
        <v>149</v>
      </c>
    </row>
    <row r="439" spans="1:20" x14ac:dyDescent="0.25">
      <c r="A439" s="1">
        <v>43903</v>
      </c>
      <c r="B439">
        <f t="shared" ca="1" si="96"/>
        <v>465</v>
      </c>
      <c r="C439">
        <f t="shared" ca="1" si="97"/>
        <v>12</v>
      </c>
      <c r="D439">
        <f t="shared" ca="1" si="98"/>
        <v>18</v>
      </c>
      <c r="E439">
        <f t="shared" ca="1" si="99"/>
        <v>1187</v>
      </c>
      <c r="F439">
        <f t="shared" ca="1" si="100"/>
        <v>2470</v>
      </c>
      <c r="G439">
        <f t="shared" ca="1" si="101"/>
        <v>45</v>
      </c>
      <c r="H439">
        <f t="shared" ca="1" si="102"/>
        <v>6</v>
      </c>
      <c r="I439">
        <f t="shared" ca="1" si="103"/>
        <v>97</v>
      </c>
      <c r="J439">
        <f t="shared" ca="1" si="104"/>
        <v>5</v>
      </c>
      <c r="K439">
        <f t="shared" ca="1" si="105"/>
        <v>515</v>
      </c>
      <c r="L439">
        <f t="shared" ca="1" si="106"/>
        <v>1170</v>
      </c>
      <c r="M439">
        <f t="shared" ca="1" si="107"/>
        <v>927</v>
      </c>
      <c r="N439">
        <f t="shared" ca="1" si="108"/>
        <v>2448</v>
      </c>
      <c r="O439">
        <f t="shared" ca="1" si="108"/>
        <v>3719</v>
      </c>
      <c r="P439">
        <f t="shared" ca="1" si="109"/>
        <v>919</v>
      </c>
      <c r="Q439" t="s">
        <v>155</v>
      </c>
      <c r="R439">
        <f t="shared" ca="1" si="110"/>
        <v>47</v>
      </c>
      <c r="S439">
        <f t="shared" ca="1" si="111"/>
        <v>136</v>
      </c>
      <c r="T439" t="s">
        <v>152</v>
      </c>
    </row>
    <row r="440" spans="1:20" x14ac:dyDescent="0.25">
      <c r="A440" s="1">
        <v>43904</v>
      </c>
      <c r="B440">
        <f t="shared" ca="1" si="96"/>
        <v>410</v>
      </c>
      <c r="C440">
        <f t="shared" ca="1" si="97"/>
        <v>7</v>
      </c>
      <c r="D440">
        <f t="shared" ca="1" si="98"/>
        <v>0</v>
      </c>
      <c r="E440">
        <f t="shared" ca="1" si="99"/>
        <v>1191</v>
      </c>
      <c r="F440">
        <f t="shared" ca="1" si="100"/>
        <v>2084</v>
      </c>
      <c r="G440">
        <f t="shared" ca="1" si="101"/>
        <v>1</v>
      </c>
      <c r="H440">
        <f t="shared" ca="1" si="102"/>
        <v>19</v>
      </c>
      <c r="I440">
        <f t="shared" ca="1" si="103"/>
        <v>81</v>
      </c>
      <c r="J440">
        <f t="shared" ca="1" si="104"/>
        <v>0</v>
      </c>
      <c r="K440">
        <f t="shared" ca="1" si="105"/>
        <v>996</v>
      </c>
      <c r="L440">
        <f t="shared" ca="1" si="106"/>
        <v>1614</v>
      </c>
      <c r="M440">
        <f t="shared" ca="1" si="107"/>
        <v>1500</v>
      </c>
      <c r="N440">
        <f t="shared" ca="1" si="108"/>
        <v>4818</v>
      </c>
      <c r="O440">
        <f t="shared" ca="1" si="108"/>
        <v>4055</v>
      </c>
      <c r="P440">
        <f t="shared" ca="1" si="109"/>
        <v>2133</v>
      </c>
      <c r="Q440" t="s">
        <v>148</v>
      </c>
      <c r="R440">
        <f t="shared" ca="1" si="110"/>
        <v>887</v>
      </c>
      <c r="S440">
        <f t="shared" ca="1" si="111"/>
        <v>224</v>
      </c>
      <c r="T440" t="s">
        <v>149</v>
      </c>
    </row>
    <row r="441" spans="1:20" x14ac:dyDescent="0.25">
      <c r="A441" s="1">
        <v>43905</v>
      </c>
      <c r="B441">
        <f t="shared" ca="1" si="96"/>
        <v>155</v>
      </c>
      <c r="C441">
        <f t="shared" ca="1" si="97"/>
        <v>9</v>
      </c>
      <c r="D441">
        <f t="shared" ca="1" si="98"/>
        <v>15</v>
      </c>
      <c r="E441">
        <f t="shared" ca="1" si="99"/>
        <v>1785</v>
      </c>
      <c r="F441">
        <f t="shared" ca="1" si="100"/>
        <v>2889</v>
      </c>
      <c r="G441">
        <f t="shared" ca="1" si="101"/>
        <v>8</v>
      </c>
      <c r="H441">
        <f t="shared" ca="1" si="102"/>
        <v>11</v>
      </c>
      <c r="I441">
        <f t="shared" ca="1" si="103"/>
        <v>76</v>
      </c>
      <c r="J441">
        <f t="shared" ca="1" si="104"/>
        <v>6</v>
      </c>
      <c r="K441">
        <f t="shared" ca="1" si="105"/>
        <v>733</v>
      </c>
      <c r="L441">
        <f t="shared" ca="1" si="106"/>
        <v>695</v>
      </c>
      <c r="M441">
        <f t="shared" ca="1" si="107"/>
        <v>1082</v>
      </c>
      <c r="N441">
        <f t="shared" ca="1" si="108"/>
        <v>3930</v>
      </c>
      <c r="O441">
        <f t="shared" ca="1" si="108"/>
        <v>3720</v>
      </c>
      <c r="P441">
        <f t="shared" ca="1" si="109"/>
        <v>5303</v>
      </c>
      <c r="Q441" t="s">
        <v>150</v>
      </c>
      <c r="R441">
        <f t="shared" ca="1" si="110"/>
        <v>700</v>
      </c>
      <c r="S441">
        <f t="shared" ca="1" si="111"/>
        <v>231</v>
      </c>
      <c r="T441" t="s">
        <v>149</v>
      </c>
    </row>
    <row r="442" spans="1:20" x14ac:dyDescent="0.25">
      <c r="A442" s="1">
        <v>43906</v>
      </c>
      <c r="B442">
        <f t="shared" ca="1" si="96"/>
        <v>417</v>
      </c>
      <c r="C442">
        <f t="shared" ca="1" si="97"/>
        <v>13</v>
      </c>
      <c r="D442">
        <f t="shared" ca="1" si="98"/>
        <v>1</v>
      </c>
      <c r="E442">
        <f t="shared" ca="1" si="99"/>
        <v>1886</v>
      </c>
      <c r="F442">
        <f t="shared" ca="1" si="100"/>
        <v>2576</v>
      </c>
      <c r="G442">
        <f t="shared" ca="1" si="101"/>
        <v>35</v>
      </c>
      <c r="H442">
        <f t="shared" ca="1" si="102"/>
        <v>23</v>
      </c>
      <c r="I442">
        <f t="shared" ca="1" si="103"/>
        <v>85</v>
      </c>
      <c r="J442">
        <f t="shared" ca="1" si="104"/>
        <v>2</v>
      </c>
      <c r="K442">
        <f t="shared" ca="1" si="105"/>
        <v>797</v>
      </c>
      <c r="L442">
        <f t="shared" ca="1" si="106"/>
        <v>1045</v>
      </c>
      <c r="M442">
        <f t="shared" ca="1" si="107"/>
        <v>549</v>
      </c>
      <c r="N442">
        <f t="shared" ca="1" si="108"/>
        <v>4737</v>
      </c>
      <c r="O442">
        <f t="shared" ca="1" si="108"/>
        <v>133</v>
      </c>
      <c r="P442">
        <f t="shared" ca="1" si="109"/>
        <v>5852</v>
      </c>
      <c r="Q442" t="s">
        <v>151</v>
      </c>
      <c r="R442">
        <f t="shared" ca="1" si="110"/>
        <v>479</v>
      </c>
      <c r="S442">
        <f t="shared" ca="1" si="111"/>
        <v>129</v>
      </c>
      <c r="T442" t="s">
        <v>152</v>
      </c>
    </row>
    <row r="443" spans="1:20" x14ac:dyDescent="0.25">
      <c r="A443" s="1">
        <v>43907</v>
      </c>
      <c r="B443">
        <f t="shared" ca="1" si="96"/>
        <v>459</v>
      </c>
      <c r="C443">
        <f t="shared" ca="1" si="97"/>
        <v>3</v>
      </c>
      <c r="D443">
        <f t="shared" ca="1" si="98"/>
        <v>11</v>
      </c>
      <c r="E443">
        <f t="shared" ca="1" si="99"/>
        <v>1928</v>
      </c>
      <c r="F443">
        <f t="shared" ca="1" si="100"/>
        <v>1736</v>
      </c>
      <c r="G443">
        <f t="shared" ca="1" si="101"/>
        <v>23</v>
      </c>
      <c r="H443">
        <f t="shared" ca="1" si="102"/>
        <v>2</v>
      </c>
      <c r="I443">
        <f t="shared" ca="1" si="103"/>
        <v>97</v>
      </c>
      <c r="J443">
        <f t="shared" ca="1" si="104"/>
        <v>8</v>
      </c>
      <c r="K443">
        <f t="shared" ca="1" si="105"/>
        <v>1677</v>
      </c>
      <c r="L443">
        <f t="shared" ca="1" si="106"/>
        <v>1362</v>
      </c>
      <c r="M443">
        <f t="shared" ca="1" si="107"/>
        <v>611</v>
      </c>
      <c r="N443">
        <f t="shared" ca="1" si="108"/>
        <v>2365</v>
      </c>
      <c r="O443">
        <f t="shared" ca="1" si="108"/>
        <v>54</v>
      </c>
      <c r="P443">
        <f t="shared" ca="1" si="109"/>
        <v>3915</v>
      </c>
      <c r="Q443" t="s">
        <v>153</v>
      </c>
      <c r="R443">
        <f t="shared" ca="1" si="110"/>
        <v>91</v>
      </c>
      <c r="S443">
        <f t="shared" ca="1" si="111"/>
        <v>200</v>
      </c>
      <c r="T443" t="s">
        <v>149</v>
      </c>
    </row>
    <row r="444" spans="1:20" x14ac:dyDescent="0.25">
      <c r="A444" s="1">
        <v>43908</v>
      </c>
      <c r="B444">
        <f t="shared" ca="1" si="96"/>
        <v>300</v>
      </c>
      <c r="C444">
        <f t="shared" ca="1" si="97"/>
        <v>7</v>
      </c>
      <c r="D444">
        <f t="shared" ca="1" si="98"/>
        <v>5</v>
      </c>
      <c r="E444">
        <f t="shared" ca="1" si="99"/>
        <v>1913</v>
      </c>
      <c r="F444">
        <f t="shared" ca="1" si="100"/>
        <v>1774</v>
      </c>
      <c r="G444">
        <f t="shared" ca="1" si="101"/>
        <v>46</v>
      </c>
      <c r="H444">
        <f t="shared" ca="1" si="102"/>
        <v>16</v>
      </c>
      <c r="I444">
        <f t="shared" ca="1" si="103"/>
        <v>90</v>
      </c>
      <c r="J444">
        <f t="shared" ca="1" si="104"/>
        <v>7</v>
      </c>
      <c r="K444">
        <f t="shared" ca="1" si="105"/>
        <v>1021</v>
      </c>
      <c r="L444">
        <f t="shared" ca="1" si="106"/>
        <v>528</v>
      </c>
      <c r="M444">
        <f t="shared" ca="1" si="107"/>
        <v>448</v>
      </c>
      <c r="N444">
        <f t="shared" ca="1" si="108"/>
        <v>1983</v>
      </c>
      <c r="O444">
        <f t="shared" ca="1" si="108"/>
        <v>2280</v>
      </c>
      <c r="P444">
        <f t="shared" ca="1" si="109"/>
        <v>5982</v>
      </c>
      <c r="Q444" t="s">
        <v>154</v>
      </c>
      <c r="R444">
        <f t="shared" ca="1" si="110"/>
        <v>286</v>
      </c>
      <c r="S444">
        <f t="shared" ca="1" si="111"/>
        <v>48</v>
      </c>
      <c r="T444" t="s">
        <v>149</v>
      </c>
    </row>
    <row r="445" spans="1:20" x14ac:dyDescent="0.25">
      <c r="A445" s="1">
        <v>43909</v>
      </c>
      <c r="B445">
        <f t="shared" ca="1" si="96"/>
        <v>330</v>
      </c>
      <c r="C445">
        <f t="shared" ca="1" si="97"/>
        <v>19</v>
      </c>
      <c r="D445">
        <f t="shared" ca="1" si="98"/>
        <v>7</v>
      </c>
      <c r="E445">
        <f t="shared" ca="1" si="99"/>
        <v>1897</v>
      </c>
      <c r="F445">
        <f t="shared" ca="1" si="100"/>
        <v>2794</v>
      </c>
      <c r="G445">
        <f t="shared" ca="1" si="101"/>
        <v>9</v>
      </c>
      <c r="H445">
        <f t="shared" ca="1" si="102"/>
        <v>3</v>
      </c>
      <c r="I445">
        <f t="shared" ca="1" si="103"/>
        <v>75</v>
      </c>
      <c r="J445">
        <f t="shared" ca="1" si="104"/>
        <v>0</v>
      </c>
      <c r="K445">
        <f t="shared" ca="1" si="105"/>
        <v>522</v>
      </c>
      <c r="L445">
        <f t="shared" ca="1" si="106"/>
        <v>1526</v>
      </c>
      <c r="M445">
        <f t="shared" ca="1" si="107"/>
        <v>1112</v>
      </c>
      <c r="N445">
        <f t="shared" ca="1" si="108"/>
        <v>2804</v>
      </c>
      <c r="O445">
        <f t="shared" ca="1" si="108"/>
        <v>3812</v>
      </c>
      <c r="P445">
        <f t="shared" ca="1" si="109"/>
        <v>4485</v>
      </c>
      <c r="Q445" t="s">
        <v>155</v>
      </c>
      <c r="R445">
        <f t="shared" ca="1" si="110"/>
        <v>729</v>
      </c>
      <c r="S445">
        <f t="shared" ca="1" si="111"/>
        <v>25</v>
      </c>
      <c r="T445" t="s">
        <v>152</v>
      </c>
    </row>
    <row r="446" spans="1:20" x14ac:dyDescent="0.25">
      <c r="A446" s="1">
        <v>43910</v>
      </c>
      <c r="B446">
        <f t="shared" ca="1" si="96"/>
        <v>35</v>
      </c>
      <c r="C446">
        <f t="shared" ca="1" si="97"/>
        <v>7</v>
      </c>
      <c r="D446">
        <f t="shared" ca="1" si="98"/>
        <v>1</v>
      </c>
      <c r="E446">
        <f t="shared" ca="1" si="99"/>
        <v>1748</v>
      </c>
      <c r="F446">
        <f t="shared" ca="1" si="100"/>
        <v>2060</v>
      </c>
      <c r="G446">
        <f t="shared" ca="1" si="101"/>
        <v>7</v>
      </c>
      <c r="H446">
        <f t="shared" ca="1" si="102"/>
        <v>5</v>
      </c>
      <c r="I446">
        <f t="shared" ca="1" si="103"/>
        <v>95</v>
      </c>
      <c r="J446">
        <f t="shared" ca="1" si="104"/>
        <v>10</v>
      </c>
      <c r="K446">
        <f t="shared" ca="1" si="105"/>
        <v>1929</v>
      </c>
      <c r="L446">
        <f t="shared" ca="1" si="106"/>
        <v>959</v>
      </c>
      <c r="M446">
        <f t="shared" ca="1" si="107"/>
        <v>126</v>
      </c>
      <c r="N446">
        <f t="shared" ca="1" si="108"/>
        <v>147</v>
      </c>
      <c r="O446">
        <f t="shared" ca="1" si="108"/>
        <v>170</v>
      </c>
      <c r="P446">
        <f t="shared" ca="1" si="109"/>
        <v>702</v>
      </c>
      <c r="Q446" t="s">
        <v>148</v>
      </c>
      <c r="R446">
        <f t="shared" ca="1" si="110"/>
        <v>745</v>
      </c>
      <c r="S446">
        <f t="shared" ca="1" si="111"/>
        <v>92</v>
      </c>
      <c r="T446" t="s">
        <v>149</v>
      </c>
    </row>
    <row r="447" spans="1:20" x14ac:dyDescent="0.25">
      <c r="A447" s="1">
        <v>43911</v>
      </c>
      <c r="B447">
        <f t="shared" ca="1" si="96"/>
        <v>46</v>
      </c>
      <c r="C447">
        <f t="shared" ca="1" si="97"/>
        <v>1</v>
      </c>
      <c r="D447">
        <f t="shared" ca="1" si="98"/>
        <v>2</v>
      </c>
      <c r="E447">
        <f t="shared" ca="1" si="99"/>
        <v>1825</v>
      </c>
      <c r="F447">
        <f t="shared" ca="1" si="100"/>
        <v>1956</v>
      </c>
      <c r="G447">
        <f t="shared" ca="1" si="101"/>
        <v>37</v>
      </c>
      <c r="H447">
        <f t="shared" ca="1" si="102"/>
        <v>19</v>
      </c>
      <c r="I447">
        <f t="shared" ca="1" si="103"/>
        <v>89</v>
      </c>
      <c r="J447">
        <f t="shared" ca="1" si="104"/>
        <v>10</v>
      </c>
      <c r="K447">
        <f t="shared" ca="1" si="105"/>
        <v>1133</v>
      </c>
      <c r="L447">
        <f t="shared" ca="1" si="106"/>
        <v>1557</v>
      </c>
      <c r="M447">
        <f t="shared" ca="1" si="107"/>
        <v>1895</v>
      </c>
      <c r="N447">
        <f t="shared" ca="1" si="108"/>
        <v>3729</v>
      </c>
      <c r="O447">
        <f t="shared" ca="1" si="108"/>
        <v>35</v>
      </c>
      <c r="P447">
        <f t="shared" ca="1" si="109"/>
        <v>1200</v>
      </c>
      <c r="Q447" t="s">
        <v>150</v>
      </c>
      <c r="R447">
        <f t="shared" ca="1" si="110"/>
        <v>810</v>
      </c>
      <c r="S447">
        <f t="shared" ca="1" si="111"/>
        <v>174</v>
      </c>
      <c r="T447" t="s">
        <v>149</v>
      </c>
    </row>
    <row r="448" spans="1:20" x14ac:dyDescent="0.25">
      <c r="A448" s="1">
        <v>43912</v>
      </c>
      <c r="B448">
        <f t="shared" ca="1" si="96"/>
        <v>202</v>
      </c>
      <c r="C448">
        <f t="shared" ca="1" si="97"/>
        <v>15</v>
      </c>
      <c r="D448">
        <f t="shared" ca="1" si="98"/>
        <v>12</v>
      </c>
      <c r="E448">
        <f t="shared" ca="1" si="99"/>
        <v>1174</v>
      </c>
      <c r="F448">
        <f t="shared" ca="1" si="100"/>
        <v>2107</v>
      </c>
      <c r="G448">
        <f t="shared" ca="1" si="101"/>
        <v>20</v>
      </c>
      <c r="H448">
        <f t="shared" ca="1" si="102"/>
        <v>10</v>
      </c>
      <c r="I448">
        <f t="shared" ca="1" si="103"/>
        <v>92</v>
      </c>
      <c r="J448">
        <f t="shared" ca="1" si="104"/>
        <v>4</v>
      </c>
      <c r="K448">
        <f t="shared" ca="1" si="105"/>
        <v>30</v>
      </c>
      <c r="L448">
        <f t="shared" ca="1" si="106"/>
        <v>1979</v>
      </c>
      <c r="M448">
        <f t="shared" ca="1" si="107"/>
        <v>289</v>
      </c>
      <c r="N448">
        <f t="shared" ca="1" si="108"/>
        <v>1082</v>
      </c>
      <c r="O448">
        <f t="shared" ca="1" si="108"/>
        <v>2352</v>
      </c>
      <c r="P448">
        <f t="shared" ca="1" si="109"/>
        <v>4702</v>
      </c>
      <c r="Q448" t="s">
        <v>151</v>
      </c>
      <c r="R448">
        <f t="shared" ca="1" si="110"/>
        <v>243</v>
      </c>
      <c r="S448">
        <f t="shared" ca="1" si="111"/>
        <v>202</v>
      </c>
      <c r="T448" t="s">
        <v>152</v>
      </c>
    </row>
    <row r="449" spans="1:20" x14ac:dyDescent="0.25">
      <c r="A449" s="1">
        <v>43913</v>
      </c>
      <c r="B449">
        <f t="shared" ca="1" si="96"/>
        <v>488</v>
      </c>
      <c r="C449">
        <f t="shared" ca="1" si="97"/>
        <v>25</v>
      </c>
      <c r="D449">
        <f t="shared" ca="1" si="98"/>
        <v>14</v>
      </c>
      <c r="E449">
        <f t="shared" ca="1" si="99"/>
        <v>1502</v>
      </c>
      <c r="F449">
        <f t="shared" ca="1" si="100"/>
        <v>1772</v>
      </c>
      <c r="G449">
        <f t="shared" ca="1" si="101"/>
        <v>39</v>
      </c>
      <c r="H449">
        <f t="shared" ca="1" si="102"/>
        <v>3</v>
      </c>
      <c r="I449">
        <f t="shared" ca="1" si="103"/>
        <v>79</v>
      </c>
      <c r="J449">
        <f t="shared" ca="1" si="104"/>
        <v>5</v>
      </c>
      <c r="K449">
        <f t="shared" ca="1" si="105"/>
        <v>1714</v>
      </c>
      <c r="L449">
        <f t="shared" ca="1" si="106"/>
        <v>1331</v>
      </c>
      <c r="M449">
        <f t="shared" ca="1" si="107"/>
        <v>705</v>
      </c>
      <c r="N449">
        <f t="shared" ca="1" si="108"/>
        <v>4812</v>
      </c>
      <c r="O449">
        <f t="shared" ca="1" si="108"/>
        <v>2192</v>
      </c>
      <c r="P449">
        <f t="shared" ca="1" si="109"/>
        <v>4496</v>
      </c>
      <c r="Q449" t="s">
        <v>153</v>
      </c>
      <c r="R449">
        <f t="shared" ca="1" si="110"/>
        <v>257</v>
      </c>
      <c r="S449">
        <f t="shared" ca="1" si="111"/>
        <v>185</v>
      </c>
      <c r="T449" t="s">
        <v>149</v>
      </c>
    </row>
    <row r="450" spans="1:20" x14ac:dyDescent="0.25">
      <c r="A450" s="1">
        <v>43914</v>
      </c>
      <c r="B450">
        <f t="shared" ca="1" si="96"/>
        <v>11</v>
      </c>
      <c r="C450">
        <f t="shared" ca="1" si="97"/>
        <v>18</v>
      </c>
      <c r="D450">
        <f t="shared" ca="1" si="98"/>
        <v>2</v>
      </c>
      <c r="E450">
        <f t="shared" ca="1" si="99"/>
        <v>1869</v>
      </c>
      <c r="F450">
        <f t="shared" ca="1" si="100"/>
        <v>2768</v>
      </c>
      <c r="G450">
        <f t="shared" ca="1" si="101"/>
        <v>12</v>
      </c>
      <c r="H450">
        <f t="shared" ca="1" si="102"/>
        <v>11</v>
      </c>
      <c r="I450">
        <f t="shared" ca="1" si="103"/>
        <v>83</v>
      </c>
      <c r="J450">
        <f t="shared" ca="1" si="104"/>
        <v>7</v>
      </c>
      <c r="K450">
        <f t="shared" ca="1" si="105"/>
        <v>615</v>
      </c>
      <c r="L450">
        <f t="shared" ca="1" si="106"/>
        <v>1732</v>
      </c>
      <c r="M450">
        <f t="shared" ca="1" si="107"/>
        <v>1690</v>
      </c>
      <c r="N450">
        <f t="shared" ca="1" si="108"/>
        <v>148</v>
      </c>
      <c r="O450">
        <f t="shared" ca="1" si="108"/>
        <v>1343</v>
      </c>
      <c r="P450">
        <f t="shared" ca="1" si="109"/>
        <v>3550</v>
      </c>
      <c r="Q450" t="s">
        <v>154</v>
      </c>
      <c r="R450">
        <f t="shared" ca="1" si="110"/>
        <v>405</v>
      </c>
      <c r="S450">
        <f t="shared" ca="1" si="111"/>
        <v>125</v>
      </c>
      <c r="T450" t="s">
        <v>149</v>
      </c>
    </row>
    <row r="451" spans="1:20" x14ac:dyDescent="0.25">
      <c r="A451" s="1">
        <v>43915</v>
      </c>
      <c r="B451">
        <f t="shared" ref="B451:B514" ca="1" si="112">RANDBETWEEN(0,500)</f>
        <v>363</v>
      </c>
      <c r="C451">
        <f t="shared" ref="C451:C514" ca="1" si="113">RANDBETWEEN(0,25)</f>
        <v>5</v>
      </c>
      <c r="D451">
        <f t="shared" ref="D451:D514" ca="1" si="114">RANDBETWEEN(0,18)</f>
        <v>2</v>
      </c>
      <c r="E451">
        <f t="shared" ref="E451:E514" ca="1" si="115">RANDBETWEEN(1000,2000)</f>
        <v>1005</v>
      </c>
      <c r="F451">
        <f t="shared" ref="F451:F514" ca="1" si="116">RANDBETWEEN(1500,3000)</f>
        <v>1633</v>
      </c>
      <c r="G451">
        <f t="shared" ref="G451:G514" ca="1" si="117">RANDBETWEEN(0,50)</f>
        <v>8</v>
      </c>
      <c r="H451">
        <f t="shared" ref="H451:H514" ca="1" si="118">RANDBETWEEN(0,25)</f>
        <v>17</v>
      </c>
      <c r="I451">
        <f t="shared" ref="I451:I514" ca="1" si="119">RANDBETWEEN(75,100)</f>
        <v>76</v>
      </c>
      <c r="J451">
        <f t="shared" ref="J451:J514" ca="1" si="120">RANDBETWEEN(0,10)</f>
        <v>4</v>
      </c>
      <c r="K451">
        <f t="shared" ref="K451:K514" ca="1" si="121">RANDBETWEEN(2,2000)</f>
        <v>1196</v>
      </c>
      <c r="L451">
        <f t="shared" ref="L451:L514" ca="1" si="122">RANDBETWEEN(500,2000)</f>
        <v>952</v>
      </c>
      <c r="M451">
        <f t="shared" ref="M451:M514" ca="1" si="123">RANDBETWEEN(0,2000)</f>
        <v>1590</v>
      </c>
      <c r="N451">
        <f t="shared" ref="N451:O514" ca="1" si="124">RANDBETWEEN(0,5000)</f>
        <v>3449</v>
      </c>
      <c r="O451">
        <f t="shared" ca="1" si="124"/>
        <v>749</v>
      </c>
      <c r="P451">
        <f t="shared" ref="P451:P514" ca="1" si="125">RANDBETWEEN(0,6000)</f>
        <v>2290</v>
      </c>
      <c r="Q451" t="s">
        <v>155</v>
      </c>
      <c r="R451">
        <f t="shared" ref="R451:R514" ca="1" si="126">RANDBETWEEN(0,1000)</f>
        <v>658</v>
      </c>
      <c r="S451">
        <f t="shared" ref="S451:S514" ca="1" si="127">RANDBETWEEN(0,250)</f>
        <v>194</v>
      </c>
      <c r="T451" t="s">
        <v>152</v>
      </c>
    </row>
    <row r="452" spans="1:20" x14ac:dyDescent="0.25">
      <c r="A452" s="1">
        <v>43916</v>
      </c>
      <c r="B452">
        <f t="shared" ca="1" si="112"/>
        <v>188</v>
      </c>
      <c r="C452">
        <f t="shared" ca="1" si="113"/>
        <v>2</v>
      </c>
      <c r="D452">
        <f t="shared" ca="1" si="114"/>
        <v>7</v>
      </c>
      <c r="E452">
        <f t="shared" ca="1" si="115"/>
        <v>1320</v>
      </c>
      <c r="F452">
        <f t="shared" ca="1" si="116"/>
        <v>2347</v>
      </c>
      <c r="G452">
        <f t="shared" ca="1" si="117"/>
        <v>17</v>
      </c>
      <c r="H452">
        <f t="shared" ca="1" si="118"/>
        <v>22</v>
      </c>
      <c r="I452">
        <f t="shared" ca="1" si="119"/>
        <v>82</v>
      </c>
      <c r="J452">
        <f t="shared" ca="1" si="120"/>
        <v>3</v>
      </c>
      <c r="K452">
        <f t="shared" ca="1" si="121"/>
        <v>1426</v>
      </c>
      <c r="L452">
        <f t="shared" ca="1" si="122"/>
        <v>1081</v>
      </c>
      <c r="M452">
        <f t="shared" ca="1" si="123"/>
        <v>1743</v>
      </c>
      <c r="N452">
        <f t="shared" ca="1" si="124"/>
        <v>4211</v>
      </c>
      <c r="O452">
        <f t="shared" ca="1" si="124"/>
        <v>3000</v>
      </c>
      <c r="P452">
        <f t="shared" ca="1" si="125"/>
        <v>2218</v>
      </c>
      <c r="Q452" t="s">
        <v>148</v>
      </c>
      <c r="R452">
        <f t="shared" ca="1" si="126"/>
        <v>279</v>
      </c>
      <c r="S452">
        <f t="shared" ca="1" si="127"/>
        <v>127</v>
      </c>
      <c r="T452" t="s">
        <v>149</v>
      </c>
    </row>
    <row r="453" spans="1:20" x14ac:dyDescent="0.25">
      <c r="A453" s="1">
        <v>43917</v>
      </c>
      <c r="B453">
        <f t="shared" ca="1" si="112"/>
        <v>43</v>
      </c>
      <c r="C453">
        <f t="shared" ca="1" si="113"/>
        <v>3</v>
      </c>
      <c r="D453">
        <f t="shared" ca="1" si="114"/>
        <v>14</v>
      </c>
      <c r="E453">
        <f t="shared" ca="1" si="115"/>
        <v>1665</v>
      </c>
      <c r="F453">
        <f t="shared" ca="1" si="116"/>
        <v>2790</v>
      </c>
      <c r="G453">
        <f t="shared" ca="1" si="117"/>
        <v>17</v>
      </c>
      <c r="H453">
        <f t="shared" ca="1" si="118"/>
        <v>24</v>
      </c>
      <c r="I453">
        <f t="shared" ca="1" si="119"/>
        <v>99</v>
      </c>
      <c r="J453">
        <f t="shared" ca="1" si="120"/>
        <v>9</v>
      </c>
      <c r="K453">
        <f t="shared" ca="1" si="121"/>
        <v>111</v>
      </c>
      <c r="L453">
        <f t="shared" ca="1" si="122"/>
        <v>1270</v>
      </c>
      <c r="M453">
        <f t="shared" ca="1" si="123"/>
        <v>1118</v>
      </c>
      <c r="N453">
        <f t="shared" ca="1" si="124"/>
        <v>1724</v>
      </c>
      <c r="O453">
        <f t="shared" ca="1" si="124"/>
        <v>1509</v>
      </c>
      <c r="P453">
        <f t="shared" ca="1" si="125"/>
        <v>3874</v>
      </c>
      <c r="Q453" t="s">
        <v>150</v>
      </c>
      <c r="R453">
        <f t="shared" ca="1" si="126"/>
        <v>334</v>
      </c>
      <c r="S453">
        <f t="shared" ca="1" si="127"/>
        <v>149</v>
      </c>
      <c r="T453" t="s">
        <v>149</v>
      </c>
    </row>
    <row r="454" spans="1:20" x14ac:dyDescent="0.25">
      <c r="A454" s="1">
        <v>43918</v>
      </c>
      <c r="B454">
        <f t="shared" ca="1" si="112"/>
        <v>337</v>
      </c>
      <c r="C454">
        <f t="shared" ca="1" si="113"/>
        <v>3</v>
      </c>
      <c r="D454">
        <f t="shared" ca="1" si="114"/>
        <v>11</v>
      </c>
      <c r="E454">
        <f t="shared" ca="1" si="115"/>
        <v>1765</v>
      </c>
      <c r="F454">
        <f t="shared" ca="1" si="116"/>
        <v>2126</v>
      </c>
      <c r="G454">
        <f t="shared" ca="1" si="117"/>
        <v>12</v>
      </c>
      <c r="H454">
        <f t="shared" ca="1" si="118"/>
        <v>19</v>
      </c>
      <c r="I454">
        <f t="shared" ca="1" si="119"/>
        <v>97</v>
      </c>
      <c r="J454">
        <f t="shared" ca="1" si="120"/>
        <v>6</v>
      </c>
      <c r="K454">
        <f t="shared" ca="1" si="121"/>
        <v>532</v>
      </c>
      <c r="L454">
        <f t="shared" ca="1" si="122"/>
        <v>1797</v>
      </c>
      <c r="M454">
        <f t="shared" ca="1" si="123"/>
        <v>926</v>
      </c>
      <c r="N454">
        <f t="shared" ca="1" si="124"/>
        <v>1709</v>
      </c>
      <c r="O454">
        <f t="shared" ca="1" si="124"/>
        <v>1949</v>
      </c>
      <c r="P454">
        <f t="shared" ca="1" si="125"/>
        <v>3118</v>
      </c>
      <c r="Q454" t="s">
        <v>151</v>
      </c>
      <c r="R454">
        <f t="shared" ca="1" si="126"/>
        <v>78</v>
      </c>
      <c r="S454">
        <f t="shared" ca="1" si="127"/>
        <v>51</v>
      </c>
      <c r="T454" t="s">
        <v>152</v>
      </c>
    </row>
    <row r="455" spans="1:20" x14ac:dyDescent="0.25">
      <c r="A455" s="1">
        <v>43919</v>
      </c>
      <c r="B455">
        <f t="shared" ca="1" si="112"/>
        <v>340</v>
      </c>
      <c r="C455">
        <f t="shared" ca="1" si="113"/>
        <v>11</v>
      </c>
      <c r="D455">
        <f t="shared" ca="1" si="114"/>
        <v>8</v>
      </c>
      <c r="E455">
        <f t="shared" ca="1" si="115"/>
        <v>1055</v>
      </c>
      <c r="F455">
        <f t="shared" ca="1" si="116"/>
        <v>2698</v>
      </c>
      <c r="G455">
        <f t="shared" ca="1" si="117"/>
        <v>43</v>
      </c>
      <c r="H455">
        <f t="shared" ca="1" si="118"/>
        <v>24</v>
      </c>
      <c r="I455">
        <f t="shared" ca="1" si="119"/>
        <v>99</v>
      </c>
      <c r="J455">
        <f t="shared" ca="1" si="120"/>
        <v>6</v>
      </c>
      <c r="K455">
        <f t="shared" ca="1" si="121"/>
        <v>1021</v>
      </c>
      <c r="L455">
        <f t="shared" ca="1" si="122"/>
        <v>708</v>
      </c>
      <c r="M455">
        <f t="shared" ca="1" si="123"/>
        <v>1669</v>
      </c>
      <c r="N455">
        <f t="shared" ca="1" si="124"/>
        <v>3988</v>
      </c>
      <c r="O455">
        <f t="shared" ca="1" si="124"/>
        <v>3203</v>
      </c>
      <c r="P455">
        <f t="shared" ca="1" si="125"/>
        <v>5837</v>
      </c>
      <c r="Q455" t="s">
        <v>153</v>
      </c>
      <c r="R455">
        <f t="shared" ca="1" si="126"/>
        <v>781</v>
      </c>
      <c r="S455">
        <f t="shared" ca="1" si="127"/>
        <v>16</v>
      </c>
      <c r="T455" t="s">
        <v>149</v>
      </c>
    </row>
    <row r="456" spans="1:20" x14ac:dyDescent="0.25">
      <c r="A456" s="1">
        <v>43920</v>
      </c>
      <c r="B456">
        <f t="shared" ca="1" si="112"/>
        <v>400</v>
      </c>
      <c r="C456">
        <f t="shared" ca="1" si="113"/>
        <v>7</v>
      </c>
      <c r="D456">
        <f t="shared" ca="1" si="114"/>
        <v>9</v>
      </c>
      <c r="E456">
        <f t="shared" ca="1" si="115"/>
        <v>1935</v>
      </c>
      <c r="F456">
        <f t="shared" ca="1" si="116"/>
        <v>2580</v>
      </c>
      <c r="G456">
        <f t="shared" ca="1" si="117"/>
        <v>7</v>
      </c>
      <c r="H456">
        <f t="shared" ca="1" si="118"/>
        <v>10</v>
      </c>
      <c r="I456">
        <f t="shared" ca="1" si="119"/>
        <v>82</v>
      </c>
      <c r="J456">
        <f t="shared" ca="1" si="120"/>
        <v>0</v>
      </c>
      <c r="K456">
        <f t="shared" ca="1" si="121"/>
        <v>1685</v>
      </c>
      <c r="L456">
        <f t="shared" ca="1" si="122"/>
        <v>565</v>
      </c>
      <c r="M456">
        <f t="shared" ca="1" si="123"/>
        <v>1306</v>
      </c>
      <c r="N456">
        <f t="shared" ca="1" si="124"/>
        <v>2443</v>
      </c>
      <c r="O456">
        <f t="shared" ca="1" si="124"/>
        <v>1883</v>
      </c>
      <c r="P456">
        <f t="shared" ca="1" si="125"/>
        <v>5609</v>
      </c>
      <c r="Q456" t="s">
        <v>154</v>
      </c>
      <c r="R456">
        <f t="shared" ca="1" si="126"/>
        <v>899</v>
      </c>
      <c r="S456">
        <f t="shared" ca="1" si="127"/>
        <v>188</v>
      </c>
      <c r="T456" t="s">
        <v>149</v>
      </c>
    </row>
    <row r="457" spans="1:20" x14ac:dyDescent="0.25">
      <c r="A457" s="1">
        <v>43921</v>
      </c>
      <c r="B457">
        <f t="shared" ca="1" si="112"/>
        <v>487</v>
      </c>
      <c r="C457">
        <f t="shared" ca="1" si="113"/>
        <v>8</v>
      </c>
      <c r="D457">
        <f t="shared" ca="1" si="114"/>
        <v>11</v>
      </c>
      <c r="E457">
        <f t="shared" ca="1" si="115"/>
        <v>1391</v>
      </c>
      <c r="F457">
        <f t="shared" ca="1" si="116"/>
        <v>1540</v>
      </c>
      <c r="G457">
        <f t="shared" ca="1" si="117"/>
        <v>19</v>
      </c>
      <c r="H457">
        <f t="shared" ca="1" si="118"/>
        <v>18</v>
      </c>
      <c r="I457">
        <f t="shared" ca="1" si="119"/>
        <v>96</v>
      </c>
      <c r="J457">
        <f t="shared" ca="1" si="120"/>
        <v>3</v>
      </c>
      <c r="K457">
        <f t="shared" ca="1" si="121"/>
        <v>1023</v>
      </c>
      <c r="L457">
        <f t="shared" ca="1" si="122"/>
        <v>559</v>
      </c>
      <c r="M457">
        <f t="shared" ca="1" si="123"/>
        <v>1211</v>
      </c>
      <c r="N457">
        <f t="shared" ca="1" si="124"/>
        <v>140</v>
      </c>
      <c r="O457">
        <f t="shared" ca="1" si="124"/>
        <v>1076</v>
      </c>
      <c r="P457">
        <f t="shared" ca="1" si="125"/>
        <v>4459</v>
      </c>
      <c r="Q457" t="s">
        <v>155</v>
      </c>
      <c r="R457">
        <f t="shared" ca="1" si="126"/>
        <v>41</v>
      </c>
      <c r="S457">
        <f t="shared" ca="1" si="127"/>
        <v>150</v>
      </c>
      <c r="T457" t="s">
        <v>152</v>
      </c>
    </row>
    <row r="458" spans="1:20" x14ac:dyDescent="0.25">
      <c r="A458" s="1">
        <v>43922</v>
      </c>
      <c r="B458">
        <f t="shared" ca="1" si="112"/>
        <v>250</v>
      </c>
      <c r="C458">
        <f t="shared" ca="1" si="113"/>
        <v>16</v>
      </c>
      <c r="D458">
        <f t="shared" ca="1" si="114"/>
        <v>5</v>
      </c>
      <c r="E458">
        <f t="shared" ca="1" si="115"/>
        <v>1413</v>
      </c>
      <c r="F458">
        <f t="shared" ca="1" si="116"/>
        <v>1628</v>
      </c>
      <c r="G458">
        <f t="shared" ca="1" si="117"/>
        <v>27</v>
      </c>
      <c r="H458">
        <f t="shared" ca="1" si="118"/>
        <v>25</v>
      </c>
      <c r="I458">
        <f t="shared" ca="1" si="119"/>
        <v>80</v>
      </c>
      <c r="J458">
        <f t="shared" ca="1" si="120"/>
        <v>9</v>
      </c>
      <c r="K458">
        <f t="shared" ca="1" si="121"/>
        <v>1397</v>
      </c>
      <c r="L458">
        <f t="shared" ca="1" si="122"/>
        <v>751</v>
      </c>
      <c r="M458">
        <f t="shared" ca="1" si="123"/>
        <v>71</v>
      </c>
      <c r="N458">
        <f t="shared" ca="1" si="124"/>
        <v>114</v>
      </c>
      <c r="O458">
        <f t="shared" ca="1" si="124"/>
        <v>240</v>
      </c>
      <c r="P458">
        <f t="shared" ca="1" si="125"/>
        <v>3371</v>
      </c>
      <c r="Q458" t="s">
        <v>148</v>
      </c>
      <c r="R458">
        <f t="shared" ca="1" si="126"/>
        <v>646</v>
      </c>
      <c r="S458">
        <f t="shared" ca="1" si="127"/>
        <v>152</v>
      </c>
      <c r="T458" t="s">
        <v>149</v>
      </c>
    </row>
    <row r="459" spans="1:20" x14ac:dyDescent="0.25">
      <c r="A459" s="1">
        <v>43923</v>
      </c>
      <c r="B459">
        <f t="shared" ca="1" si="112"/>
        <v>459</v>
      </c>
      <c r="C459">
        <f t="shared" ca="1" si="113"/>
        <v>24</v>
      </c>
      <c r="D459">
        <f t="shared" ca="1" si="114"/>
        <v>17</v>
      </c>
      <c r="E459">
        <f t="shared" ca="1" si="115"/>
        <v>1211</v>
      </c>
      <c r="F459">
        <f t="shared" ca="1" si="116"/>
        <v>1732</v>
      </c>
      <c r="G459">
        <f t="shared" ca="1" si="117"/>
        <v>48</v>
      </c>
      <c r="H459">
        <f t="shared" ca="1" si="118"/>
        <v>3</v>
      </c>
      <c r="I459">
        <f t="shared" ca="1" si="119"/>
        <v>76</v>
      </c>
      <c r="J459">
        <f t="shared" ca="1" si="120"/>
        <v>4</v>
      </c>
      <c r="K459">
        <f t="shared" ca="1" si="121"/>
        <v>645</v>
      </c>
      <c r="L459">
        <f t="shared" ca="1" si="122"/>
        <v>1757</v>
      </c>
      <c r="M459">
        <f t="shared" ca="1" si="123"/>
        <v>461</v>
      </c>
      <c r="N459">
        <f t="shared" ca="1" si="124"/>
        <v>1318</v>
      </c>
      <c r="O459">
        <f t="shared" ca="1" si="124"/>
        <v>4432</v>
      </c>
      <c r="P459">
        <f t="shared" ca="1" si="125"/>
        <v>3153</v>
      </c>
      <c r="Q459" t="s">
        <v>150</v>
      </c>
      <c r="R459">
        <f t="shared" ca="1" si="126"/>
        <v>173</v>
      </c>
      <c r="S459">
        <f t="shared" ca="1" si="127"/>
        <v>142</v>
      </c>
      <c r="T459" t="s">
        <v>149</v>
      </c>
    </row>
    <row r="460" spans="1:20" x14ac:dyDescent="0.25">
      <c r="A460" s="1">
        <v>43924</v>
      </c>
      <c r="B460">
        <f t="shared" ca="1" si="112"/>
        <v>187</v>
      </c>
      <c r="C460">
        <f t="shared" ca="1" si="113"/>
        <v>6</v>
      </c>
      <c r="D460">
        <f t="shared" ca="1" si="114"/>
        <v>5</v>
      </c>
      <c r="E460">
        <f t="shared" ca="1" si="115"/>
        <v>1415</v>
      </c>
      <c r="F460">
        <f t="shared" ca="1" si="116"/>
        <v>1773</v>
      </c>
      <c r="G460">
        <f t="shared" ca="1" si="117"/>
        <v>13</v>
      </c>
      <c r="H460">
        <f t="shared" ca="1" si="118"/>
        <v>3</v>
      </c>
      <c r="I460">
        <f t="shared" ca="1" si="119"/>
        <v>87</v>
      </c>
      <c r="J460">
        <f t="shared" ca="1" si="120"/>
        <v>4</v>
      </c>
      <c r="K460">
        <f t="shared" ca="1" si="121"/>
        <v>686</v>
      </c>
      <c r="L460">
        <f t="shared" ca="1" si="122"/>
        <v>1894</v>
      </c>
      <c r="M460">
        <f t="shared" ca="1" si="123"/>
        <v>346</v>
      </c>
      <c r="N460">
        <f t="shared" ca="1" si="124"/>
        <v>351</v>
      </c>
      <c r="O460">
        <f t="shared" ca="1" si="124"/>
        <v>2126</v>
      </c>
      <c r="P460">
        <f t="shared" ca="1" si="125"/>
        <v>5258</v>
      </c>
      <c r="Q460" t="s">
        <v>151</v>
      </c>
      <c r="R460">
        <f t="shared" ca="1" si="126"/>
        <v>679</v>
      </c>
      <c r="S460">
        <f t="shared" ca="1" si="127"/>
        <v>58</v>
      </c>
      <c r="T460" t="s">
        <v>152</v>
      </c>
    </row>
    <row r="461" spans="1:20" x14ac:dyDescent="0.25">
      <c r="A461" s="1">
        <v>43925</v>
      </c>
      <c r="B461">
        <f t="shared" ca="1" si="112"/>
        <v>16</v>
      </c>
      <c r="C461">
        <f t="shared" ca="1" si="113"/>
        <v>3</v>
      </c>
      <c r="D461">
        <f t="shared" ca="1" si="114"/>
        <v>8</v>
      </c>
      <c r="E461">
        <f t="shared" ca="1" si="115"/>
        <v>1799</v>
      </c>
      <c r="F461">
        <f t="shared" ca="1" si="116"/>
        <v>1747</v>
      </c>
      <c r="G461">
        <f t="shared" ca="1" si="117"/>
        <v>37</v>
      </c>
      <c r="H461">
        <f t="shared" ca="1" si="118"/>
        <v>18</v>
      </c>
      <c r="I461">
        <f t="shared" ca="1" si="119"/>
        <v>94</v>
      </c>
      <c r="J461">
        <f t="shared" ca="1" si="120"/>
        <v>3</v>
      </c>
      <c r="K461">
        <f t="shared" ca="1" si="121"/>
        <v>739</v>
      </c>
      <c r="L461">
        <f t="shared" ca="1" si="122"/>
        <v>1533</v>
      </c>
      <c r="M461">
        <f t="shared" ca="1" si="123"/>
        <v>1961</v>
      </c>
      <c r="N461">
        <f t="shared" ca="1" si="124"/>
        <v>3813</v>
      </c>
      <c r="O461">
        <f t="shared" ca="1" si="124"/>
        <v>4552</v>
      </c>
      <c r="P461">
        <f t="shared" ca="1" si="125"/>
        <v>2002</v>
      </c>
      <c r="Q461" t="s">
        <v>153</v>
      </c>
      <c r="R461">
        <f t="shared" ca="1" si="126"/>
        <v>857</v>
      </c>
      <c r="S461">
        <f t="shared" ca="1" si="127"/>
        <v>40</v>
      </c>
      <c r="T461" t="s">
        <v>149</v>
      </c>
    </row>
    <row r="462" spans="1:20" x14ac:dyDescent="0.25">
      <c r="A462" s="1">
        <v>43926</v>
      </c>
      <c r="B462">
        <f t="shared" ca="1" si="112"/>
        <v>3</v>
      </c>
      <c r="C462">
        <f t="shared" ca="1" si="113"/>
        <v>20</v>
      </c>
      <c r="D462">
        <f t="shared" ca="1" si="114"/>
        <v>2</v>
      </c>
      <c r="E462">
        <f t="shared" ca="1" si="115"/>
        <v>1317</v>
      </c>
      <c r="F462">
        <f t="shared" ca="1" si="116"/>
        <v>2073</v>
      </c>
      <c r="G462">
        <f t="shared" ca="1" si="117"/>
        <v>22</v>
      </c>
      <c r="H462">
        <f t="shared" ca="1" si="118"/>
        <v>1</v>
      </c>
      <c r="I462">
        <f t="shared" ca="1" si="119"/>
        <v>93</v>
      </c>
      <c r="J462">
        <f t="shared" ca="1" si="120"/>
        <v>9</v>
      </c>
      <c r="K462">
        <f t="shared" ca="1" si="121"/>
        <v>1502</v>
      </c>
      <c r="L462">
        <f t="shared" ca="1" si="122"/>
        <v>1033</v>
      </c>
      <c r="M462">
        <f t="shared" ca="1" si="123"/>
        <v>187</v>
      </c>
      <c r="N462">
        <f t="shared" ca="1" si="124"/>
        <v>175</v>
      </c>
      <c r="O462">
        <f t="shared" ca="1" si="124"/>
        <v>4461</v>
      </c>
      <c r="P462">
        <f t="shared" ca="1" si="125"/>
        <v>3969</v>
      </c>
      <c r="Q462" t="s">
        <v>154</v>
      </c>
      <c r="R462">
        <f t="shared" ca="1" si="126"/>
        <v>192</v>
      </c>
      <c r="S462">
        <f t="shared" ca="1" si="127"/>
        <v>140</v>
      </c>
      <c r="T462" t="s">
        <v>149</v>
      </c>
    </row>
    <row r="463" spans="1:20" x14ac:dyDescent="0.25">
      <c r="A463" s="1">
        <v>43927</v>
      </c>
      <c r="B463">
        <f t="shared" ca="1" si="112"/>
        <v>474</v>
      </c>
      <c r="C463">
        <f t="shared" ca="1" si="113"/>
        <v>13</v>
      </c>
      <c r="D463">
        <f t="shared" ca="1" si="114"/>
        <v>10</v>
      </c>
      <c r="E463">
        <f t="shared" ca="1" si="115"/>
        <v>1972</v>
      </c>
      <c r="F463">
        <f t="shared" ca="1" si="116"/>
        <v>2571</v>
      </c>
      <c r="G463">
        <f t="shared" ca="1" si="117"/>
        <v>0</v>
      </c>
      <c r="H463">
        <f t="shared" ca="1" si="118"/>
        <v>18</v>
      </c>
      <c r="I463">
        <f t="shared" ca="1" si="119"/>
        <v>87</v>
      </c>
      <c r="J463">
        <f t="shared" ca="1" si="120"/>
        <v>3</v>
      </c>
      <c r="K463">
        <f t="shared" ca="1" si="121"/>
        <v>1227</v>
      </c>
      <c r="L463">
        <f t="shared" ca="1" si="122"/>
        <v>1652</v>
      </c>
      <c r="M463">
        <f t="shared" ca="1" si="123"/>
        <v>1618</v>
      </c>
      <c r="N463">
        <f t="shared" ca="1" si="124"/>
        <v>3889</v>
      </c>
      <c r="O463">
        <f t="shared" ca="1" si="124"/>
        <v>1065</v>
      </c>
      <c r="P463">
        <f t="shared" ca="1" si="125"/>
        <v>765</v>
      </c>
      <c r="Q463" t="s">
        <v>155</v>
      </c>
      <c r="R463">
        <f t="shared" ca="1" si="126"/>
        <v>963</v>
      </c>
      <c r="S463">
        <f t="shared" ca="1" si="127"/>
        <v>14</v>
      </c>
      <c r="T463" t="s">
        <v>152</v>
      </c>
    </row>
    <row r="464" spans="1:20" x14ac:dyDescent="0.25">
      <c r="A464" s="1">
        <v>43928</v>
      </c>
      <c r="B464">
        <f t="shared" ca="1" si="112"/>
        <v>125</v>
      </c>
      <c r="C464">
        <f t="shared" ca="1" si="113"/>
        <v>2</v>
      </c>
      <c r="D464">
        <f t="shared" ca="1" si="114"/>
        <v>4</v>
      </c>
      <c r="E464">
        <f t="shared" ca="1" si="115"/>
        <v>1188</v>
      </c>
      <c r="F464">
        <f t="shared" ca="1" si="116"/>
        <v>1737</v>
      </c>
      <c r="G464">
        <f t="shared" ca="1" si="117"/>
        <v>7</v>
      </c>
      <c r="H464">
        <f t="shared" ca="1" si="118"/>
        <v>0</v>
      </c>
      <c r="I464">
        <f t="shared" ca="1" si="119"/>
        <v>86</v>
      </c>
      <c r="J464">
        <f t="shared" ca="1" si="120"/>
        <v>3</v>
      </c>
      <c r="K464">
        <f t="shared" ca="1" si="121"/>
        <v>1930</v>
      </c>
      <c r="L464">
        <f t="shared" ca="1" si="122"/>
        <v>553</v>
      </c>
      <c r="M464">
        <f t="shared" ca="1" si="123"/>
        <v>23</v>
      </c>
      <c r="N464">
        <f t="shared" ca="1" si="124"/>
        <v>1771</v>
      </c>
      <c r="O464">
        <f t="shared" ca="1" si="124"/>
        <v>1338</v>
      </c>
      <c r="P464">
        <f t="shared" ca="1" si="125"/>
        <v>5431</v>
      </c>
      <c r="Q464" t="s">
        <v>148</v>
      </c>
      <c r="R464">
        <f t="shared" ca="1" si="126"/>
        <v>789</v>
      </c>
      <c r="S464">
        <f t="shared" ca="1" si="127"/>
        <v>23</v>
      </c>
      <c r="T464" t="s">
        <v>149</v>
      </c>
    </row>
    <row r="465" spans="1:20" x14ac:dyDescent="0.25">
      <c r="A465" s="1">
        <v>43929</v>
      </c>
      <c r="B465">
        <f t="shared" ca="1" si="112"/>
        <v>353</v>
      </c>
      <c r="C465">
        <f t="shared" ca="1" si="113"/>
        <v>7</v>
      </c>
      <c r="D465">
        <f t="shared" ca="1" si="114"/>
        <v>16</v>
      </c>
      <c r="E465">
        <f t="shared" ca="1" si="115"/>
        <v>1516</v>
      </c>
      <c r="F465">
        <f t="shared" ca="1" si="116"/>
        <v>2224</v>
      </c>
      <c r="G465">
        <f t="shared" ca="1" si="117"/>
        <v>5</v>
      </c>
      <c r="H465">
        <f t="shared" ca="1" si="118"/>
        <v>9</v>
      </c>
      <c r="I465">
        <f t="shared" ca="1" si="119"/>
        <v>89</v>
      </c>
      <c r="J465">
        <f t="shared" ca="1" si="120"/>
        <v>4</v>
      </c>
      <c r="K465">
        <f t="shared" ca="1" si="121"/>
        <v>995</v>
      </c>
      <c r="L465">
        <f t="shared" ca="1" si="122"/>
        <v>702</v>
      </c>
      <c r="M465">
        <f t="shared" ca="1" si="123"/>
        <v>1692</v>
      </c>
      <c r="N465">
        <f t="shared" ca="1" si="124"/>
        <v>4912</v>
      </c>
      <c r="O465">
        <f t="shared" ca="1" si="124"/>
        <v>2271</v>
      </c>
      <c r="P465">
        <f t="shared" ca="1" si="125"/>
        <v>5790</v>
      </c>
      <c r="Q465" t="s">
        <v>150</v>
      </c>
      <c r="R465">
        <f t="shared" ca="1" si="126"/>
        <v>229</v>
      </c>
      <c r="S465">
        <f t="shared" ca="1" si="127"/>
        <v>178</v>
      </c>
      <c r="T465" t="s">
        <v>149</v>
      </c>
    </row>
    <row r="466" spans="1:20" x14ac:dyDescent="0.25">
      <c r="A466" s="1">
        <v>43930</v>
      </c>
      <c r="B466">
        <f t="shared" ca="1" si="112"/>
        <v>219</v>
      </c>
      <c r="C466">
        <f t="shared" ca="1" si="113"/>
        <v>20</v>
      </c>
      <c r="D466">
        <f t="shared" ca="1" si="114"/>
        <v>12</v>
      </c>
      <c r="E466">
        <f t="shared" ca="1" si="115"/>
        <v>1673</v>
      </c>
      <c r="F466">
        <f t="shared" ca="1" si="116"/>
        <v>1686</v>
      </c>
      <c r="G466">
        <f t="shared" ca="1" si="117"/>
        <v>46</v>
      </c>
      <c r="H466">
        <f t="shared" ca="1" si="118"/>
        <v>16</v>
      </c>
      <c r="I466">
        <f t="shared" ca="1" si="119"/>
        <v>75</v>
      </c>
      <c r="J466">
        <f t="shared" ca="1" si="120"/>
        <v>3</v>
      </c>
      <c r="K466">
        <f t="shared" ca="1" si="121"/>
        <v>971</v>
      </c>
      <c r="L466">
        <f t="shared" ca="1" si="122"/>
        <v>1041</v>
      </c>
      <c r="M466">
        <f t="shared" ca="1" si="123"/>
        <v>1470</v>
      </c>
      <c r="N466">
        <f t="shared" ca="1" si="124"/>
        <v>2683</v>
      </c>
      <c r="O466">
        <f t="shared" ca="1" si="124"/>
        <v>3671</v>
      </c>
      <c r="P466">
        <f t="shared" ca="1" si="125"/>
        <v>927</v>
      </c>
      <c r="Q466" t="s">
        <v>151</v>
      </c>
      <c r="R466">
        <f t="shared" ca="1" si="126"/>
        <v>51</v>
      </c>
      <c r="S466">
        <f t="shared" ca="1" si="127"/>
        <v>84</v>
      </c>
      <c r="T466" t="s">
        <v>152</v>
      </c>
    </row>
    <row r="467" spans="1:20" x14ac:dyDescent="0.25">
      <c r="A467" s="1">
        <v>43931</v>
      </c>
      <c r="B467">
        <f t="shared" ca="1" si="112"/>
        <v>32</v>
      </c>
      <c r="C467">
        <f t="shared" ca="1" si="113"/>
        <v>19</v>
      </c>
      <c r="D467">
        <f t="shared" ca="1" si="114"/>
        <v>1</v>
      </c>
      <c r="E467">
        <f t="shared" ca="1" si="115"/>
        <v>1127</v>
      </c>
      <c r="F467">
        <f t="shared" ca="1" si="116"/>
        <v>2779</v>
      </c>
      <c r="G467">
        <f t="shared" ca="1" si="117"/>
        <v>5</v>
      </c>
      <c r="H467">
        <f t="shared" ca="1" si="118"/>
        <v>6</v>
      </c>
      <c r="I467">
        <f t="shared" ca="1" si="119"/>
        <v>90</v>
      </c>
      <c r="J467">
        <f t="shared" ca="1" si="120"/>
        <v>4</v>
      </c>
      <c r="K467">
        <f t="shared" ca="1" si="121"/>
        <v>35</v>
      </c>
      <c r="L467">
        <f t="shared" ca="1" si="122"/>
        <v>1937</v>
      </c>
      <c r="M467">
        <f t="shared" ca="1" si="123"/>
        <v>739</v>
      </c>
      <c r="N467">
        <f t="shared" ca="1" si="124"/>
        <v>527</v>
      </c>
      <c r="O467">
        <f t="shared" ca="1" si="124"/>
        <v>3391</v>
      </c>
      <c r="P467">
        <f t="shared" ca="1" si="125"/>
        <v>3585</v>
      </c>
      <c r="Q467" t="s">
        <v>153</v>
      </c>
      <c r="R467">
        <f t="shared" ca="1" si="126"/>
        <v>45</v>
      </c>
      <c r="S467">
        <f t="shared" ca="1" si="127"/>
        <v>8</v>
      </c>
      <c r="T467" t="s">
        <v>149</v>
      </c>
    </row>
    <row r="468" spans="1:20" x14ac:dyDescent="0.25">
      <c r="A468" s="1">
        <v>43932</v>
      </c>
      <c r="B468">
        <f t="shared" ca="1" si="112"/>
        <v>426</v>
      </c>
      <c r="C468">
        <f t="shared" ca="1" si="113"/>
        <v>17</v>
      </c>
      <c r="D468">
        <f t="shared" ca="1" si="114"/>
        <v>6</v>
      </c>
      <c r="E468">
        <f t="shared" ca="1" si="115"/>
        <v>1293</v>
      </c>
      <c r="F468">
        <f t="shared" ca="1" si="116"/>
        <v>2004</v>
      </c>
      <c r="G468">
        <f t="shared" ca="1" si="117"/>
        <v>50</v>
      </c>
      <c r="H468">
        <f t="shared" ca="1" si="118"/>
        <v>18</v>
      </c>
      <c r="I468">
        <f t="shared" ca="1" si="119"/>
        <v>76</v>
      </c>
      <c r="J468">
        <f t="shared" ca="1" si="120"/>
        <v>10</v>
      </c>
      <c r="K468">
        <f t="shared" ca="1" si="121"/>
        <v>371</v>
      </c>
      <c r="L468">
        <f t="shared" ca="1" si="122"/>
        <v>1034</v>
      </c>
      <c r="M468">
        <f t="shared" ca="1" si="123"/>
        <v>506</v>
      </c>
      <c r="N468">
        <f t="shared" ca="1" si="124"/>
        <v>4509</v>
      </c>
      <c r="O468">
        <f t="shared" ca="1" si="124"/>
        <v>672</v>
      </c>
      <c r="P468">
        <f t="shared" ca="1" si="125"/>
        <v>5431</v>
      </c>
      <c r="Q468" t="s">
        <v>154</v>
      </c>
      <c r="R468">
        <f t="shared" ca="1" si="126"/>
        <v>578</v>
      </c>
      <c r="S468">
        <f t="shared" ca="1" si="127"/>
        <v>81</v>
      </c>
      <c r="T468" t="s">
        <v>149</v>
      </c>
    </row>
    <row r="469" spans="1:20" x14ac:dyDescent="0.25">
      <c r="A469" s="1">
        <v>43933</v>
      </c>
      <c r="B469">
        <f t="shared" ca="1" si="112"/>
        <v>128</v>
      </c>
      <c r="C469">
        <f t="shared" ca="1" si="113"/>
        <v>6</v>
      </c>
      <c r="D469">
        <f t="shared" ca="1" si="114"/>
        <v>3</v>
      </c>
      <c r="E469">
        <f t="shared" ca="1" si="115"/>
        <v>1742</v>
      </c>
      <c r="F469">
        <f t="shared" ca="1" si="116"/>
        <v>2706</v>
      </c>
      <c r="G469">
        <f t="shared" ca="1" si="117"/>
        <v>2</v>
      </c>
      <c r="H469">
        <f t="shared" ca="1" si="118"/>
        <v>1</v>
      </c>
      <c r="I469">
        <f t="shared" ca="1" si="119"/>
        <v>78</v>
      </c>
      <c r="J469">
        <f t="shared" ca="1" si="120"/>
        <v>10</v>
      </c>
      <c r="K469">
        <f t="shared" ca="1" si="121"/>
        <v>1314</v>
      </c>
      <c r="L469">
        <f t="shared" ca="1" si="122"/>
        <v>761</v>
      </c>
      <c r="M469">
        <f t="shared" ca="1" si="123"/>
        <v>618</v>
      </c>
      <c r="N469">
        <f t="shared" ca="1" si="124"/>
        <v>645</v>
      </c>
      <c r="O469">
        <f t="shared" ca="1" si="124"/>
        <v>4897</v>
      </c>
      <c r="P469">
        <f t="shared" ca="1" si="125"/>
        <v>3957</v>
      </c>
      <c r="Q469" t="s">
        <v>155</v>
      </c>
      <c r="R469">
        <f t="shared" ca="1" si="126"/>
        <v>687</v>
      </c>
      <c r="S469">
        <f t="shared" ca="1" si="127"/>
        <v>129</v>
      </c>
      <c r="T469" t="s">
        <v>152</v>
      </c>
    </row>
    <row r="470" spans="1:20" x14ac:dyDescent="0.25">
      <c r="A470" s="1">
        <v>43934</v>
      </c>
      <c r="B470">
        <f t="shared" ca="1" si="112"/>
        <v>330</v>
      </c>
      <c r="C470">
        <f t="shared" ca="1" si="113"/>
        <v>0</v>
      </c>
      <c r="D470">
        <f t="shared" ca="1" si="114"/>
        <v>12</v>
      </c>
      <c r="E470">
        <f t="shared" ca="1" si="115"/>
        <v>1256</v>
      </c>
      <c r="F470">
        <f t="shared" ca="1" si="116"/>
        <v>2697</v>
      </c>
      <c r="G470">
        <f t="shared" ca="1" si="117"/>
        <v>23</v>
      </c>
      <c r="H470">
        <f t="shared" ca="1" si="118"/>
        <v>3</v>
      </c>
      <c r="I470">
        <f t="shared" ca="1" si="119"/>
        <v>97</v>
      </c>
      <c r="J470">
        <f t="shared" ca="1" si="120"/>
        <v>9</v>
      </c>
      <c r="K470">
        <f t="shared" ca="1" si="121"/>
        <v>169</v>
      </c>
      <c r="L470">
        <f t="shared" ca="1" si="122"/>
        <v>906</v>
      </c>
      <c r="M470">
        <f t="shared" ca="1" si="123"/>
        <v>1233</v>
      </c>
      <c r="N470">
        <f t="shared" ca="1" si="124"/>
        <v>1819</v>
      </c>
      <c r="O470">
        <f t="shared" ca="1" si="124"/>
        <v>3960</v>
      </c>
      <c r="P470">
        <f t="shared" ca="1" si="125"/>
        <v>1864</v>
      </c>
      <c r="Q470" t="s">
        <v>148</v>
      </c>
      <c r="R470">
        <f t="shared" ca="1" si="126"/>
        <v>399</v>
      </c>
      <c r="S470">
        <f t="shared" ca="1" si="127"/>
        <v>93</v>
      </c>
      <c r="T470" t="s">
        <v>149</v>
      </c>
    </row>
    <row r="471" spans="1:20" x14ac:dyDescent="0.25">
      <c r="A471" s="1">
        <v>43935</v>
      </c>
      <c r="B471">
        <f t="shared" ca="1" si="112"/>
        <v>301</v>
      </c>
      <c r="C471">
        <f t="shared" ca="1" si="113"/>
        <v>5</v>
      </c>
      <c r="D471">
        <f t="shared" ca="1" si="114"/>
        <v>12</v>
      </c>
      <c r="E471">
        <f t="shared" ca="1" si="115"/>
        <v>1241</v>
      </c>
      <c r="F471">
        <f t="shared" ca="1" si="116"/>
        <v>2880</v>
      </c>
      <c r="G471">
        <f t="shared" ca="1" si="117"/>
        <v>48</v>
      </c>
      <c r="H471">
        <f t="shared" ca="1" si="118"/>
        <v>21</v>
      </c>
      <c r="I471">
        <f t="shared" ca="1" si="119"/>
        <v>92</v>
      </c>
      <c r="J471">
        <f t="shared" ca="1" si="120"/>
        <v>0</v>
      </c>
      <c r="K471">
        <f t="shared" ca="1" si="121"/>
        <v>1932</v>
      </c>
      <c r="L471">
        <f t="shared" ca="1" si="122"/>
        <v>751</v>
      </c>
      <c r="M471">
        <f t="shared" ca="1" si="123"/>
        <v>725</v>
      </c>
      <c r="N471">
        <f t="shared" ca="1" si="124"/>
        <v>4552</v>
      </c>
      <c r="O471">
        <f t="shared" ca="1" si="124"/>
        <v>4524</v>
      </c>
      <c r="P471">
        <f t="shared" ca="1" si="125"/>
        <v>4055</v>
      </c>
      <c r="Q471" t="s">
        <v>150</v>
      </c>
      <c r="R471">
        <f t="shared" ca="1" si="126"/>
        <v>339</v>
      </c>
      <c r="S471">
        <f t="shared" ca="1" si="127"/>
        <v>20</v>
      </c>
      <c r="T471" t="s">
        <v>149</v>
      </c>
    </row>
    <row r="472" spans="1:20" x14ac:dyDescent="0.25">
      <c r="A472" s="1">
        <v>43936</v>
      </c>
      <c r="B472">
        <f t="shared" ca="1" si="112"/>
        <v>351</v>
      </c>
      <c r="C472">
        <f t="shared" ca="1" si="113"/>
        <v>14</v>
      </c>
      <c r="D472">
        <f t="shared" ca="1" si="114"/>
        <v>4</v>
      </c>
      <c r="E472">
        <f t="shared" ca="1" si="115"/>
        <v>1416</v>
      </c>
      <c r="F472">
        <f t="shared" ca="1" si="116"/>
        <v>2300</v>
      </c>
      <c r="G472">
        <f t="shared" ca="1" si="117"/>
        <v>43</v>
      </c>
      <c r="H472">
        <f t="shared" ca="1" si="118"/>
        <v>22</v>
      </c>
      <c r="I472">
        <f t="shared" ca="1" si="119"/>
        <v>76</v>
      </c>
      <c r="J472">
        <f t="shared" ca="1" si="120"/>
        <v>6</v>
      </c>
      <c r="K472">
        <f t="shared" ca="1" si="121"/>
        <v>458</v>
      </c>
      <c r="L472">
        <f t="shared" ca="1" si="122"/>
        <v>1700</v>
      </c>
      <c r="M472">
        <f t="shared" ca="1" si="123"/>
        <v>321</v>
      </c>
      <c r="N472">
        <f t="shared" ca="1" si="124"/>
        <v>2781</v>
      </c>
      <c r="O472">
        <f t="shared" ca="1" si="124"/>
        <v>1232</v>
      </c>
      <c r="P472">
        <f t="shared" ca="1" si="125"/>
        <v>4525</v>
      </c>
      <c r="Q472" t="s">
        <v>151</v>
      </c>
      <c r="R472">
        <f t="shared" ca="1" si="126"/>
        <v>158</v>
      </c>
      <c r="S472">
        <f t="shared" ca="1" si="127"/>
        <v>144</v>
      </c>
      <c r="T472" t="s">
        <v>152</v>
      </c>
    </row>
    <row r="473" spans="1:20" x14ac:dyDescent="0.25">
      <c r="A473" s="1">
        <v>43937</v>
      </c>
      <c r="B473">
        <f t="shared" ca="1" si="112"/>
        <v>491</v>
      </c>
      <c r="C473">
        <f t="shared" ca="1" si="113"/>
        <v>9</v>
      </c>
      <c r="D473">
        <f t="shared" ca="1" si="114"/>
        <v>2</v>
      </c>
      <c r="E473">
        <f t="shared" ca="1" si="115"/>
        <v>1870</v>
      </c>
      <c r="F473">
        <f t="shared" ca="1" si="116"/>
        <v>1779</v>
      </c>
      <c r="G473">
        <f t="shared" ca="1" si="117"/>
        <v>40</v>
      </c>
      <c r="H473">
        <f t="shared" ca="1" si="118"/>
        <v>5</v>
      </c>
      <c r="I473">
        <f t="shared" ca="1" si="119"/>
        <v>77</v>
      </c>
      <c r="J473">
        <f t="shared" ca="1" si="120"/>
        <v>10</v>
      </c>
      <c r="K473">
        <f t="shared" ca="1" si="121"/>
        <v>632</v>
      </c>
      <c r="L473">
        <f t="shared" ca="1" si="122"/>
        <v>647</v>
      </c>
      <c r="M473">
        <f t="shared" ca="1" si="123"/>
        <v>1802</v>
      </c>
      <c r="N473">
        <f t="shared" ca="1" si="124"/>
        <v>238</v>
      </c>
      <c r="O473">
        <f t="shared" ca="1" si="124"/>
        <v>3135</v>
      </c>
      <c r="P473">
        <f t="shared" ca="1" si="125"/>
        <v>3159</v>
      </c>
      <c r="Q473" t="s">
        <v>153</v>
      </c>
      <c r="R473">
        <f t="shared" ca="1" si="126"/>
        <v>229</v>
      </c>
      <c r="S473">
        <f t="shared" ca="1" si="127"/>
        <v>110</v>
      </c>
      <c r="T473" t="s">
        <v>149</v>
      </c>
    </row>
    <row r="474" spans="1:20" x14ac:dyDescent="0.25">
      <c r="A474" s="1">
        <v>43938</v>
      </c>
      <c r="B474">
        <f t="shared" ca="1" si="112"/>
        <v>17</v>
      </c>
      <c r="C474">
        <f t="shared" ca="1" si="113"/>
        <v>17</v>
      </c>
      <c r="D474">
        <f t="shared" ca="1" si="114"/>
        <v>3</v>
      </c>
      <c r="E474">
        <f t="shared" ca="1" si="115"/>
        <v>1268</v>
      </c>
      <c r="F474">
        <f t="shared" ca="1" si="116"/>
        <v>2073</v>
      </c>
      <c r="G474">
        <f t="shared" ca="1" si="117"/>
        <v>44</v>
      </c>
      <c r="H474">
        <f t="shared" ca="1" si="118"/>
        <v>25</v>
      </c>
      <c r="I474">
        <f t="shared" ca="1" si="119"/>
        <v>92</v>
      </c>
      <c r="J474">
        <f t="shared" ca="1" si="120"/>
        <v>7</v>
      </c>
      <c r="K474">
        <f t="shared" ca="1" si="121"/>
        <v>785</v>
      </c>
      <c r="L474">
        <f t="shared" ca="1" si="122"/>
        <v>861</v>
      </c>
      <c r="M474">
        <f t="shared" ca="1" si="123"/>
        <v>1021</v>
      </c>
      <c r="N474">
        <f t="shared" ca="1" si="124"/>
        <v>286</v>
      </c>
      <c r="O474">
        <f t="shared" ca="1" si="124"/>
        <v>4797</v>
      </c>
      <c r="P474">
        <f t="shared" ca="1" si="125"/>
        <v>2809</v>
      </c>
      <c r="Q474" t="s">
        <v>154</v>
      </c>
      <c r="R474">
        <f t="shared" ca="1" si="126"/>
        <v>458</v>
      </c>
      <c r="S474">
        <f t="shared" ca="1" si="127"/>
        <v>7</v>
      </c>
      <c r="T474" t="s">
        <v>149</v>
      </c>
    </row>
    <row r="475" spans="1:20" x14ac:dyDescent="0.25">
      <c r="A475" s="1">
        <v>43939</v>
      </c>
      <c r="B475">
        <f t="shared" ca="1" si="112"/>
        <v>223</v>
      </c>
      <c r="C475">
        <f t="shared" ca="1" si="113"/>
        <v>22</v>
      </c>
      <c r="D475">
        <f t="shared" ca="1" si="114"/>
        <v>16</v>
      </c>
      <c r="E475">
        <f t="shared" ca="1" si="115"/>
        <v>1303</v>
      </c>
      <c r="F475">
        <f t="shared" ca="1" si="116"/>
        <v>1509</v>
      </c>
      <c r="G475">
        <f t="shared" ca="1" si="117"/>
        <v>3</v>
      </c>
      <c r="H475">
        <f t="shared" ca="1" si="118"/>
        <v>9</v>
      </c>
      <c r="I475">
        <f t="shared" ca="1" si="119"/>
        <v>98</v>
      </c>
      <c r="J475">
        <f t="shared" ca="1" si="120"/>
        <v>7</v>
      </c>
      <c r="K475">
        <f t="shared" ca="1" si="121"/>
        <v>683</v>
      </c>
      <c r="L475">
        <f t="shared" ca="1" si="122"/>
        <v>927</v>
      </c>
      <c r="M475">
        <f t="shared" ca="1" si="123"/>
        <v>1961</v>
      </c>
      <c r="N475">
        <f t="shared" ca="1" si="124"/>
        <v>4574</v>
      </c>
      <c r="O475">
        <f t="shared" ca="1" si="124"/>
        <v>769</v>
      </c>
      <c r="P475">
        <f t="shared" ca="1" si="125"/>
        <v>495</v>
      </c>
      <c r="Q475" t="s">
        <v>155</v>
      </c>
      <c r="R475">
        <f t="shared" ca="1" si="126"/>
        <v>896</v>
      </c>
      <c r="S475">
        <f t="shared" ca="1" si="127"/>
        <v>35</v>
      </c>
      <c r="T475" t="s">
        <v>152</v>
      </c>
    </row>
    <row r="476" spans="1:20" x14ac:dyDescent="0.25">
      <c r="A476" s="1">
        <v>43940</v>
      </c>
      <c r="B476">
        <f t="shared" ca="1" si="112"/>
        <v>259</v>
      </c>
      <c r="C476">
        <f t="shared" ca="1" si="113"/>
        <v>23</v>
      </c>
      <c r="D476">
        <f t="shared" ca="1" si="114"/>
        <v>15</v>
      </c>
      <c r="E476">
        <f t="shared" ca="1" si="115"/>
        <v>1343</v>
      </c>
      <c r="F476">
        <f t="shared" ca="1" si="116"/>
        <v>2335</v>
      </c>
      <c r="G476">
        <f t="shared" ca="1" si="117"/>
        <v>10</v>
      </c>
      <c r="H476">
        <f t="shared" ca="1" si="118"/>
        <v>22</v>
      </c>
      <c r="I476">
        <f t="shared" ca="1" si="119"/>
        <v>80</v>
      </c>
      <c r="J476">
        <f t="shared" ca="1" si="120"/>
        <v>9</v>
      </c>
      <c r="K476">
        <f t="shared" ca="1" si="121"/>
        <v>921</v>
      </c>
      <c r="L476">
        <f t="shared" ca="1" si="122"/>
        <v>1260</v>
      </c>
      <c r="M476">
        <f t="shared" ca="1" si="123"/>
        <v>332</v>
      </c>
      <c r="N476">
        <f t="shared" ca="1" si="124"/>
        <v>4889</v>
      </c>
      <c r="O476">
        <f t="shared" ca="1" si="124"/>
        <v>3475</v>
      </c>
      <c r="P476">
        <f t="shared" ca="1" si="125"/>
        <v>1549</v>
      </c>
      <c r="Q476" t="s">
        <v>148</v>
      </c>
      <c r="R476">
        <f t="shared" ca="1" si="126"/>
        <v>774</v>
      </c>
      <c r="S476">
        <f t="shared" ca="1" si="127"/>
        <v>192</v>
      </c>
      <c r="T476" t="s">
        <v>149</v>
      </c>
    </row>
    <row r="477" spans="1:20" x14ac:dyDescent="0.25">
      <c r="A477" s="1">
        <v>43941</v>
      </c>
      <c r="B477">
        <f t="shared" ca="1" si="112"/>
        <v>129</v>
      </c>
      <c r="C477">
        <f t="shared" ca="1" si="113"/>
        <v>14</v>
      </c>
      <c r="D477">
        <f t="shared" ca="1" si="114"/>
        <v>17</v>
      </c>
      <c r="E477">
        <f t="shared" ca="1" si="115"/>
        <v>1108</v>
      </c>
      <c r="F477">
        <f t="shared" ca="1" si="116"/>
        <v>2029</v>
      </c>
      <c r="G477">
        <f t="shared" ca="1" si="117"/>
        <v>17</v>
      </c>
      <c r="H477">
        <f t="shared" ca="1" si="118"/>
        <v>19</v>
      </c>
      <c r="I477">
        <f t="shared" ca="1" si="119"/>
        <v>98</v>
      </c>
      <c r="J477">
        <f t="shared" ca="1" si="120"/>
        <v>1</v>
      </c>
      <c r="K477">
        <f t="shared" ca="1" si="121"/>
        <v>1604</v>
      </c>
      <c r="L477">
        <f t="shared" ca="1" si="122"/>
        <v>1678</v>
      </c>
      <c r="M477">
        <f t="shared" ca="1" si="123"/>
        <v>863</v>
      </c>
      <c r="N477">
        <f t="shared" ca="1" si="124"/>
        <v>527</v>
      </c>
      <c r="O477">
        <f t="shared" ca="1" si="124"/>
        <v>4288</v>
      </c>
      <c r="P477">
        <f t="shared" ca="1" si="125"/>
        <v>5154</v>
      </c>
      <c r="Q477" t="s">
        <v>150</v>
      </c>
      <c r="R477">
        <f t="shared" ca="1" si="126"/>
        <v>228</v>
      </c>
      <c r="S477">
        <f t="shared" ca="1" si="127"/>
        <v>65</v>
      </c>
      <c r="T477" t="s">
        <v>149</v>
      </c>
    </row>
    <row r="478" spans="1:20" x14ac:dyDescent="0.25">
      <c r="A478" s="1">
        <v>43942</v>
      </c>
      <c r="B478">
        <f t="shared" ca="1" si="112"/>
        <v>108</v>
      </c>
      <c r="C478">
        <f t="shared" ca="1" si="113"/>
        <v>10</v>
      </c>
      <c r="D478">
        <f t="shared" ca="1" si="114"/>
        <v>15</v>
      </c>
      <c r="E478">
        <f t="shared" ca="1" si="115"/>
        <v>1020</v>
      </c>
      <c r="F478">
        <f t="shared" ca="1" si="116"/>
        <v>2832</v>
      </c>
      <c r="G478">
        <f t="shared" ca="1" si="117"/>
        <v>5</v>
      </c>
      <c r="H478">
        <f t="shared" ca="1" si="118"/>
        <v>4</v>
      </c>
      <c r="I478">
        <f t="shared" ca="1" si="119"/>
        <v>94</v>
      </c>
      <c r="J478">
        <f t="shared" ca="1" si="120"/>
        <v>9</v>
      </c>
      <c r="K478">
        <f t="shared" ca="1" si="121"/>
        <v>400</v>
      </c>
      <c r="L478">
        <f t="shared" ca="1" si="122"/>
        <v>915</v>
      </c>
      <c r="M478">
        <f t="shared" ca="1" si="123"/>
        <v>914</v>
      </c>
      <c r="N478">
        <f t="shared" ca="1" si="124"/>
        <v>4293</v>
      </c>
      <c r="O478">
        <f t="shared" ca="1" si="124"/>
        <v>735</v>
      </c>
      <c r="P478">
        <f t="shared" ca="1" si="125"/>
        <v>2031</v>
      </c>
      <c r="Q478" t="s">
        <v>151</v>
      </c>
      <c r="R478">
        <f t="shared" ca="1" si="126"/>
        <v>284</v>
      </c>
      <c r="S478">
        <f t="shared" ca="1" si="127"/>
        <v>65</v>
      </c>
      <c r="T478" t="s">
        <v>152</v>
      </c>
    </row>
    <row r="479" spans="1:20" x14ac:dyDescent="0.25">
      <c r="A479" s="1">
        <v>43943</v>
      </c>
      <c r="B479">
        <f t="shared" ca="1" si="112"/>
        <v>189</v>
      </c>
      <c r="C479">
        <f t="shared" ca="1" si="113"/>
        <v>3</v>
      </c>
      <c r="D479">
        <f t="shared" ca="1" si="114"/>
        <v>3</v>
      </c>
      <c r="E479">
        <f t="shared" ca="1" si="115"/>
        <v>1727</v>
      </c>
      <c r="F479">
        <f t="shared" ca="1" si="116"/>
        <v>2023</v>
      </c>
      <c r="G479">
        <f t="shared" ca="1" si="117"/>
        <v>29</v>
      </c>
      <c r="H479">
        <f t="shared" ca="1" si="118"/>
        <v>23</v>
      </c>
      <c r="I479">
        <f t="shared" ca="1" si="119"/>
        <v>97</v>
      </c>
      <c r="J479">
        <f t="shared" ca="1" si="120"/>
        <v>8</v>
      </c>
      <c r="K479">
        <f t="shared" ca="1" si="121"/>
        <v>289</v>
      </c>
      <c r="L479">
        <f t="shared" ca="1" si="122"/>
        <v>742</v>
      </c>
      <c r="M479">
        <f t="shared" ca="1" si="123"/>
        <v>581</v>
      </c>
      <c r="N479">
        <f t="shared" ca="1" si="124"/>
        <v>2283</v>
      </c>
      <c r="O479">
        <f t="shared" ca="1" si="124"/>
        <v>3531</v>
      </c>
      <c r="P479">
        <f t="shared" ca="1" si="125"/>
        <v>2989</v>
      </c>
      <c r="Q479" t="s">
        <v>153</v>
      </c>
      <c r="R479">
        <f t="shared" ca="1" si="126"/>
        <v>701</v>
      </c>
      <c r="S479">
        <f t="shared" ca="1" si="127"/>
        <v>178</v>
      </c>
      <c r="T479" t="s">
        <v>149</v>
      </c>
    </row>
    <row r="480" spans="1:20" x14ac:dyDescent="0.25">
      <c r="A480" s="1">
        <v>43944</v>
      </c>
      <c r="B480">
        <f t="shared" ca="1" si="112"/>
        <v>337</v>
      </c>
      <c r="C480">
        <f t="shared" ca="1" si="113"/>
        <v>5</v>
      </c>
      <c r="D480">
        <f t="shared" ca="1" si="114"/>
        <v>16</v>
      </c>
      <c r="E480">
        <f t="shared" ca="1" si="115"/>
        <v>1504</v>
      </c>
      <c r="F480">
        <f t="shared" ca="1" si="116"/>
        <v>2107</v>
      </c>
      <c r="G480">
        <f t="shared" ca="1" si="117"/>
        <v>14</v>
      </c>
      <c r="H480">
        <f t="shared" ca="1" si="118"/>
        <v>13</v>
      </c>
      <c r="I480">
        <f t="shared" ca="1" si="119"/>
        <v>86</v>
      </c>
      <c r="J480">
        <f t="shared" ca="1" si="120"/>
        <v>3</v>
      </c>
      <c r="K480">
        <f t="shared" ca="1" si="121"/>
        <v>1998</v>
      </c>
      <c r="L480">
        <f t="shared" ca="1" si="122"/>
        <v>805</v>
      </c>
      <c r="M480">
        <f t="shared" ca="1" si="123"/>
        <v>922</v>
      </c>
      <c r="N480">
        <f t="shared" ca="1" si="124"/>
        <v>1296</v>
      </c>
      <c r="O480">
        <f t="shared" ca="1" si="124"/>
        <v>999</v>
      </c>
      <c r="P480">
        <f t="shared" ca="1" si="125"/>
        <v>2846</v>
      </c>
      <c r="Q480" t="s">
        <v>154</v>
      </c>
      <c r="R480">
        <f t="shared" ca="1" si="126"/>
        <v>766</v>
      </c>
      <c r="S480">
        <f t="shared" ca="1" si="127"/>
        <v>186</v>
      </c>
      <c r="T480" t="s">
        <v>149</v>
      </c>
    </row>
    <row r="481" spans="1:20" x14ac:dyDescent="0.25">
      <c r="A481" s="1">
        <v>43945</v>
      </c>
      <c r="B481">
        <f t="shared" ca="1" si="112"/>
        <v>57</v>
      </c>
      <c r="C481">
        <f t="shared" ca="1" si="113"/>
        <v>5</v>
      </c>
      <c r="D481">
        <f t="shared" ca="1" si="114"/>
        <v>1</v>
      </c>
      <c r="E481">
        <f t="shared" ca="1" si="115"/>
        <v>1818</v>
      </c>
      <c r="F481">
        <f t="shared" ca="1" si="116"/>
        <v>1802</v>
      </c>
      <c r="G481">
        <f t="shared" ca="1" si="117"/>
        <v>38</v>
      </c>
      <c r="H481">
        <f t="shared" ca="1" si="118"/>
        <v>7</v>
      </c>
      <c r="I481">
        <f t="shared" ca="1" si="119"/>
        <v>98</v>
      </c>
      <c r="J481">
        <f t="shared" ca="1" si="120"/>
        <v>8</v>
      </c>
      <c r="K481">
        <f t="shared" ca="1" si="121"/>
        <v>720</v>
      </c>
      <c r="L481">
        <f t="shared" ca="1" si="122"/>
        <v>1605</v>
      </c>
      <c r="M481">
        <f t="shared" ca="1" si="123"/>
        <v>1239</v>
      </c>
      <c r="N481">
        <f t="shared" ca="1" si="124"/>
        <v>3317</v>
      </c>
      <c r="O481">
        <f t="shared" ca="1" si="124"/>
        <v>2797</v>
      </c>
      <c r="P481">
        <f t="shared" ca="1" si="125"/>
        <v>403</v>
      </c>
      <c r="Q481" t="s">
        <v>155</v>
      </c>
      <c r="R481">
        <f t="shared" ca="1" si="126"/>
        <v>701</v>
      </c>
      <c r="S481">
        <f t="shared" ca="1" si="127"/>
        <v>12</v>
      </c>
      <c r="T481" t="s">
        <v>152</v>
      </c>
    </row>
    <row r="482" spans="1:20" x14ac:dyDescent="0.25">
      <c r="A482" s="1">
        <v>43946</v>
      </c>
      <c r="B482">
        <f t="shared" ca="1" si="112"/>
        <v>392</v>
      </c>
      <c r="C482">
        <f t="shared" ca="1" si="113"/>
        <v>6</v>
      </c>
      <c r="D482">
        <f t="shared" ca="1" si="114"/>
        <v>18</v>
      </c>
      <c r="E482">
        <f t="shared" ca="1" si="115"/>
        <v>1391</v>
      </c>
      <c r="F482">
        <f t="shared" ca="1" si="116"/>
        <v>2245</v>
      </c>
      <c r="G482">
        <f t="shared" ca="1" si="117"/>
        <v>10</v>
      </c>
      <c r="H482">
        <f t="shared" ca="1" si="118"/>
        <v>18</v>
      </c>
      <c r="I482">
        <f t="shared" ca="1" si="119"/>
        <v>97</v>
      </c>
      <c r="J482">
        <f t="shared" ca="1" si="120"/>
        <v>0</v>
      </c>
      <c r="K482">
        <f t="shared" ca="1" si="121"/>
        <v>1697</v>
      </c>
      <c r="L482">
        <f t="shared" ca="1" si="122"/>
        <v>1261</v>
      </c>
      <c r="M482">
        <f t="shared" ca="1" si="123"/>
        <v>1515</v>
      </c>
      <c r="N482">
        <f t="shared" ca="1" si="124"/>
        <v>4508</v>
      </c>
      <c r="O482">
        <f t="shared" ca="1" si="124"/>
        <v>4724</v>
      </c>
      <c r="P482">
        <f t="shared" ca="1" si="125"/>
        <v>2588</v>
      </c>
      <c r="Q482" t="s">
        <v>148</v>
      </c>
      <c r="R482">
        <f t="shared" ca="1" si="126"/>
        <v>25</v>
      </c>
      <c r="S482">
        <f t="shared" ca="1" si="127"/>
        <v>86</v>
      </c>
      <c r="T482" t="s">
        <v>149</v>
      </c>
    </row>
    <row r="483" spans="1:20" x14ac:dyDescent="0.25">
      <c r="A483" s="1">
        <v>43947</v>
      </c>
      <c r="B483">
        <f t="shared" ca="1" si="112"/>
        <v>187</v>
      </c>
      <c r="C483">
        <f t="shared" ca="1" si="113"/>
        <v>14</v>
      </c>
      <c r="D483">
        <f t="shared" ca="1" si="114"/>
        <v>13</v>
      </c>
      <c r="E483">
        <f t="shared" ca="1" si="115"/>
        <v>1607</v>
      </c>
      <c r="F483">
        <f t="shared" ca="1" si="116"/>
        <v>1839</v>
      </c>
      <c r="G483">
        <f t="shared" ca="1" si="117"/>
        <v>30</v>
      </c>
      <c r="H483">
        <f t="shared" ca="1" si="118"/>
        <v>24</v>
      </c>
      <c r="I483">
        <f t="shared" ca="1" si="119"/>
        <v>99</v>
      </c>
      <c r="J483">
        <f t="shared" ca="1" si="120"/>
        <v>7</v>
      </c>
      <c r="K483">
        <f t="shared" ca="1" si="121"/>
        <v>757</v>
      </c>
      <c r="L483">
        <f t="shared" ca="1" si="122"/>
        <v>719</v>
      </c>
      <c r="M483">
        <f t="shared" ca="1" si="123"/>
        <v>478</v>
      </c>
      <c r="N483">
        <f t="shared" ca="1" si="124"/>
        <v>413</v>
      </c>
      <c r="O483">
        <f t="shared" ca="1" si="124"/>
        <v>2767</v>
      </c>
      <c r="P483">
        <f t="shared" ca="1" si="125"/>
        <v>1406</v>
      </c>
      <c r="Q483" t="s">
        <v>150</v>
      </c>
      <c r="R483">
        <f t="shared" ca="1" si="126"/>
        <v>335</v>
      </c>
      <c r="S483">
        <f t="shared" ca="1" si="127"/>
        <v>139</v>
      </c>
      <c r="T483" t="s">
        <v>149</v>
      </c>
    </row>
    <row r="484" spans="1:20" x14ac:dyDescent="0.25">
      <c r="A484" s="1">
        <v>43948</v>
      </c>
      <c r="B484">
        <f t="shared" ca="1" si="112"/>
        <v>192</v>
      </c>
      <c r="C484">
        <f t="shared" ca="1" si="113"/>
        <v>18</v>
      </c>
      <c r="D484">
        <f t="shared" ca="1" si="114"/>
        <v>9</v>
      </c>
      <c r="E484">
        <f t="shared" ca="1" si="115"/>
        <v>1055</v>
      </c>
      <c r="F484">
        <f t="shared" ca="1" si="116"/>
        <v>2198</v>
      </c>
      <c r="G484">
        <f t="shared" ca="1" si="117"/>
        <v>10</v>
      </c>
      <c r="H484">
        <f t="shared" ca="1" si="118"/>
        <v>13</v>
      </c>
      <c r="I484">
        <f t="shared" ca="1" si="119"/>
        <v>86</v>
      </c>
      <c r="J484">
        <f t="shared" ca="1" si="120"/>
        <v>6</v>
      </c>
      <c r="K484">
        <f t="shared" ca="1" si="121"/>
        <v>1013</v>
      </c>
      <c r="L484">
        <f t="shared" ca="1" si="122"/>
        <v>1094</v>
      </c>
      <c r="M484">
        <f t="shared" ca="1" si="123"/>
        <v>1422</v>
      </c>
      <c r="N484">
        <f t="shared" ca="1" si="124"/>
        <v>4681</v>
      </c>
      <c r="O484">
        <f t="shared" ca="1" si="124"/>
        <v>2629</v>
      </c>
      <c r="P484">
        <f t="shared" ca="1" si="125"/>
        <v>1579</v>
      </c>
      <c r="Q484" t="s">
        <v>151</v>
      </c>
      <c r="R484">
        <f t="shared" ca="1" si="126"/>
        <v>49</v>
      </c>
      <c r="S484">
        <f t="shared" ca="1" si="127"/>
        <v>36</v>
      </c>
      <c r="T484" t="s">
        <v>152</v>
      </c>
    </row>
    <row r="485" spans="1:20" x14ac:dyDescent="0.25">
      <c r="A485" s="1">
        <v>43949</v>
      </c>
      <c r="B485">
        <f t="shared" ca="1" si="112"/>
        <v>96</v>
      </c>
      <c r="C485">
        <f t="shared" ca="1" si="113"/>
        <v>9</v>
      </c>
      <c r="D485">
        <f t="shared" ca="1" si="114"/>
        <v>7</v>
      </c>
      <c r="E485">
        <f t="shared" ca="1" si="115"/>
        <v>1834</v>
      </c>
      <c r="F485">
        <f t="shared" ca="1" si="116"/>
        <v>2988</v>
      </c>
      <c r="G485">
        <f t="shared" ca="1" si="117"/>
        <v>34</v>
      </c>
      <c r="H485">
        <f t="shared" ca="1" si="118"/>
        <v>13</v>
      </c>
      <c r="I485">
        <f t="shared" ca="1" si="119"/>
        <v>79</v>
      </c>
      <c r="J485">
        <f t="shared" ca="1" si="120"/>
        <v>0</v>
      </c>
      <c r="K485">
        <f t="shared" ca="1" si="121"/>
        <v>827</v>
      </c>
      <c r="L485">
        <f t="shared" ca="1" si="122"/>
        <v>1142</v>
      </c>
      <c r="M485">
        <f t="shared" ca="1" si="123"/>
        <v>485</v>
      </c>
      <c r="N485">
        <f t="shared" ca="1" si="124"/>
        <v>619</v>
      </c>
      <c r="O485">
        <f t="shared" ca="1" si="124"/>
        <v>3928</v>
      </c>
      <c r="P485">
        <f t="shared" ca="1" si="125"/>
        <v>2169</v>
      </c>
      <c r="Q485" t="s">
        <v>153</v>
      </c>
      <c r="R485">
        <f t="shared" ca="1" si="126"/>
        <v>906</v>
      </c>
      <c r="S485">
        <f t="shared" ca="1" si="127"/>
        <v>207</v>
      </c>
      <c r="T485" t="s">
        <v>149</v>
      </c>
    </row>
    <row r="486" spans="1:20" x14ac:dyDescent="0.25">
      <c r="A486" s="1">
        <v>43950</v>
      </c>
      <c r="B486">
        <f t="shared" ca="1" si="112"/>
        <v>428</v>
      </c>
      <c r="C486">
        <f t="shared" ca="1" si="113"/>
        <v>12</v>
      </c>
      <c r="D486">
        <f t="shared" ca="1" si="114"/>
        <v>17</v>
      </c>
      <c r="E486">
        <f t="shared" ca="1" si="115"/>
        <v>1657</v>
      </c>
      <c r="F486">
        <f t="shared" ca="1" si="116"/>
        <v>2625</v>
      </c>
      <c r="G486">
        <f t="shared" ca="1" si="117"/>
        <v>6</v>
      </c>
      <c r="H486">
        <f t="shared" ca="1" si="118"/>
        <v>12</v>
      </c>
      <c r="I486">
        <f t="shared" ca="1" si="119"/>
        <v>79</v>
      </c>
      <c r="J486">
        <f t="shared" ca="1" si="120"/>
        <v>8</v>
      </c>
      <c r="K486">
        <f t="shared" ca="1" si="121"/>
        <v>1583</v>
      </c>
      <c r="L486">
        <f t="shared" ca="1" si="122"/>
        <v>1772</v>
      </c>
      <c r="M486">
        <f t="shared" ca="1" si="123"/>
        <v>1657</v>
      </c>
      <c r="N486">
        <f t="shared" ca="1" si="124"/>
        <v>161</v>
      </c>
      <c r="O486">
        <f t="shared" ca="1" si="124"/>
        <v>3487</v>
      </c>
      <c r="P486">
        <f t="shared" ca="1" si="125"/>
        <v>2951</v>
      </c>
      <c r="Q486" t="s">
        <v>154</v>
      </c>
      <c r="R486">
        <f t="shared" ca="1" si="126"/>
        <v>45</v>
      </c>
      <c r="S486">
        <f t="shared" ca="1" si="127"/>
        <v>88</v>
      </c>
      <c r="T486" t="s">
        <v>149</v>
      </c>
    </row>
    <row r="487" spans="1:20" x14ac:dyDescent="0.25">
      <c r="A487" s="1">
        <v>43951</v>
      </c>
      <c r="B487">
        <f t="shared" ca="1" si="112"/>
        <v>17</v>
      </c>
      <c r="C487">
        <f t="shared" ca="1" si="113"/>
        <v>19</v>
      </c>
      <c r="D487">
        <f t="shared" ca="1" si="114"/>
        <v>16</v>
      </c>
      <c r="E487">
        <f t="shared" ca="1" si="115"/>
        <v>1374</v>
      </c>
      <c r="F487">
        <f t="shared" ca="1" si="116"/>
        <v>2677</v>
      </c>
      <c r="G487">
        <f t="shared" ca="1" si="117"/>
        <v>15</v>
      </c>
      <c r="H487">
        <f t="shared" ca="1" si="118"/>
        <v>13</v>
      </c>
      <c r="I487">
        <f t="shared" ca="1" si="119"/>
        <v>98</v>
      </c>
      <c r="J487">
        <f t="shared" ca="1" si="120"/>
        <v>5</v>
      </c>
      <c r="K487">
        <f t="shared" ca="1" si="121"/>
        <v>237</v>
      </c>
      <c r="L487">
        <f t="shared" ca="1" si="122"/>
        <v>1856</v>
      </c>
      <c r="M487">
        <f t="shared" ca="1" si="123"/>
        <v>714</v>
      </c>
      <c r="N487">
        <f t="shared" ca="1" si="124"/>
        <v>1459</v>
      </c>
      <c r="O487">
        <f t="shared" ca="1" si="124"/>
        <v>4036</v>
      </c>
      <c r="P487">
        <f t="shared" ca="1" si="125"/>
        <v>5015</v>
      </c>
      <c r="Q487" t="s">
        <v>155</v>
      </c>
      <c r="R487">
        <f t="shared" ca="1" si="126"/>
        <v>131</v>
      </c>
      <c r="S487">
        <f t="shared" ca="1" si="127"/>
        <v>110</v>
      </c>
      <c r="T487" t="s">
        <v>152</v>
      </c>
    </row>
    <row r="488" spans="1:20" x14ac:dyDescent="0.25">
      <c r="A488" s="1">
        <v>43952</v>
      </c>
      <c r="B488">
        <f t="shared" ca="1" si="112"/>
        <v>467</v>
      </c>
      <c r="C488">
        <f t="shared" ca="1" si="113"/>
        <v>16</v>
      </c>
      <c r="D488">
        <f t="shared" ca="1" si="114"/>
        <v>9</v>
      </c>
      <c r="E488">
        <f t="shared" ca="1" si="115"/>
        <v>1351</v>
      </c>
      <c r="F488">
        <f t="shared" ca="1" si="116"/>
        <v>2186</v>
      </c>
      <c r="G488">
        <f t="shared" ca="1" si="117"/>
        <v>40</v>
      </c>
      <c r="H488">
        <f t="shared" ca="1" si="118"/>
        <v>13</v>
      </c>
      <c r="I488">
        <f t="shared" ca="1" si="119"/>
        <v>77</v>
      </c>
      <c r="J488">
        <f t="shared" ca="1" si="120"/>
        <v>1</v>
      </c>
      <c r="K488">
        <f t="shared" ca="1" si="121"/>
        <v>1559</v>
      </c>
      <c r="L488">
        <f t="shared" ca="1" si="122"/>
        <v>1808</v>
      </c>
      <c r="M488">
        <f t="shared" ca="1" si="123"/>
        <v>498</v>
      </c>
      <c r="N488">
        <f t="shared" ca="1" si="124"/>
        <v>1761</v>
      </c>
      <c r="O488">
        <f t="shared" ca="1" si="124"/>
        <v>2391</v>
      </c>
      <c r="P488">
        <f t="shared" ca="1" si="125"/>
        <v>896</v>
      </c>
      <c r="Q488" t="s">
        <v>148</v>
      </c>
      <c r="R488">
        <f t="shared" ca="1" si="126"/>
        <v>239</v>
      </c>
      <c r="S488">
        <f t="shared" ca="1" si="127"/>
        <v>196</v>
      </c>
      <c r="T488" t="s">
        <v>149</v>
      </c>
    </row>
    <row r="489" spans="1:20" x14ac:dyDescent="0.25">
      <c r="A489" s="1">
        <v>43953</v>
      </c>
      <c r="B489">
        <f t="shared" ca="1" si="112"/>
        <v>442</v>
      </c>
      <c r="C489">
        <f t="shared" ca="1" si="113"/>
        <v>6</v>
      </c>
      <c r="D489">
        <f t="shared" ca="1" si="114"/>
        <v>8</v>
      </c>
      <c r="E489">
        <f t="shared" ca="1" si="115"/>
        <v>1395</v>
      </c>
      <c r="F489">
        <f t="shared" ca="1" si="116"/>
        <v>3000</v>
      </c>
      <c r="G489">
        <f t="shared" ca="1" si="117"/>
        <v>28</v>
      </c>
      <c r="H489">
        <f t="shared" ca="1" si="118"/>
        <v>9</v>
      </c>
      <c r="I489">
        <f t="shared" ca="1" si="119"/>
        <v>83</v>
      </c>
      <c r="J489">
        <f t="shared" ca="1" si="120"/>
        <v>4</v>
      </c>
      <c r="K489">
        <f t="shared" ca="1" si="121"/>
        <v>79</v>
      </c>
      <c r="L489">
        <f t="shared" ca="1" si="122"/>
        <v>1606</v>
      </c>
      <c r="M489">
        <f t="shared" ca="1" si="123"/>
        <v>1411</v>
      </c>
      <c r="N489">
        <f t="shared" ca="1" si="124"/>
        <v>2688</v>
      </c>
      <c r="O489">
        <f t="shared" ca="1" si="124"/>
        <v>2721</v>
      </c>
      <c r="P489">
        <f t="shared" ca="1" si="125"/>
        <v>1264</v>
      </c>
      <c r="Q489" t="s">
        <v>150</v>
      </c>
      <c r="R489">
        <f t="shared" ca="1" si="126"/>
        <v>652</v>
      </c>
      <c r="S489">
        <f t="shared" ca="1" si="127"/>
        <v>136</v>
      </c>
      <c r="T489" t="s">
        <v>149</v>
      </c>
    </row>
    <row r="490" spans="1:20" x14ac:dyDescent="0.25">
      <c r="A490" s="1">
        <v>43954</v>
      </c>
      <c r="B490">
        <f t="shared" ca="1" si="112"/>
        <v>260</v>
      </c>
      <c r="C490">
        <f t="shared" ca="1" si="113"/>
        <v>14</v>
      </c>
      <c r="D490">
        <f t="shared" ca="1" si="114"/>
        <v>6</v>
      </c>
      <c r="E490">
        <f t="shared" ca="1" si="115"/>
        <v>1953</v>
      </c>
      <c r="F490">
        <f t="shared" ca="1" si="116"/>
        <v>1871</v>
      </c>
      <c r="G490">
        <f t="shared" ca="1" si="117"/>
        <v>13</v>
      </c>
      <c r="H490">
        <f t="shared" ca="1" si="118"/>
        <v>15</v>
      </c>
      <c r="I490">
        <f t="shared" ca="1" si="119"/>
        <v>98</v>
      </c>
      <c r="J490">
        <f t="shared" ca="1" si="120"/>
        <v>9</v>
      </c>
      <c r="K490">
        <f t="shared" ca="1" si="121"/>
        <v>1339</v>
      </c>
      <c r="L490">
        <f t="shared" ca="1" si="122"/>
        <v>1989</v>
      </c>
      <c r="M490">
        <f t="shared" ca="1" si="123"/>
        <v>484</v>
      </c>
      <c r="N490">
        <f t="shared" ca="1" si="124"/>
        <v>2205</v>
      </c>
      <c r="O490">
        <f t="shared" ca="1" si="124"/>
        <v>3992</v>
      </c>
      <c r="P490">
        <f t="shared" ca="1" si="125"/>
        <v>1049</v>
      </c>
      <c r="Q490" t="s">
        <v>151</v>
      </c>
      <c r="R490">
        <f t="shared" ca="1" si="126"/>
        <v>334</v>
      </c>
      <c r="S490">
        <f t="shared" ca="1" si="127"/>
        <v>47</v>
      </c>
      <c r="T490" t="s">
        <v>152</v>
      </c>
    </row>
    <row r="491" spans="1:20" x14ac:dyDescent="0.25">
      <c r="A491" s="1">
        <v>43955</v>
      </c>
      <c r="B491">
        <f t="shared" ca="1" si="112"/>
        <v>117</v>
      </c>
      <c r="C491">
        <f t="shared" ca="1" si="113"/>
        <v>9</v>
      </c>
      <c r="D491">
        <f t="shared" ca="1" si="114"/>
        <v>16</v>
      </c>
      <c r="E491">
        <f t="shared" ca="1" si="115"/>
        <v>1252</v>
      </c>
      <c r="F491">
        <f t="shared" ca="1" si="116"/>
        <v>2068</v>
      </c>
      <c r="G491">
        <f t="shared" ca="1" si="117"/>
        <v>47</v>
      </c>
      <c r="H491">
        <f t="shared" ca="1" si="118"/>
        <v>6</v>
      </c>
      <c r="I491">
        <f t="shared" ca="1" si="119"/>
        <v>91</v>
      </c>
      <c r="J491">
        <f t="shared" ca="1" si="120"/>
        <v>9</v>
      </c>
      <c r="K491">
        <f t="shared" ca="1" si="121"/>
        <v>756</v>
      </c>
      <c r="L491">
        <f t="shared" ca="1" si="122"/>
        <v>896</v>
      </c>
      <c r="M491">
        <f t="shared" ca="1" si="123"/>
        <v>701</v>
      </c>
      <c r="N491">
        <f t="shared" ca="1" si="124"/>
        <v>1053</v>
      </c>
      <c r="O491">
        <f t="shared" ca="1" si="124"/>
        <v>2231</v>
      </c>
      <c r="P491">
        <f t="shared" ca="1" si="125"/>
        <v>794</v>
      </c>
      <c r="Q491" t="s">
        <v>153</v>
      </c>
      <c r="R491">
        <f t="shared" ca="1" si="126"/>
        <v>843</v>
      </c>
      <c r="S491">
        <f t="shared" ca="1" si="127"/>
        <v>168</v>
      </c>
      <c r="T491" t="s">
        <v>149</v>
      </c>
    </row>
    <row r="492" spans="1:20" x14ac:dyDescent="0.25">
      <c r="A492" s="1">
        <v>43956</v>
      </c>
      <c r="B492">
        <f t="shared" ca="1" si="112"/>
        <v>20</v>
      </c>
      <c r="C492">
        <f t="shared" ca="1" si="113"/>
        <v>8</v>
      </c>
      <c r="D492">
        <f t="shared" ca="1" si="114"/>
        <v>18</v>
      </c>
      <c r="E492">
        <f t="shared" ca="1" si="115"/>
        <v>1067</v>
      </c>
      <c r="F492">
        <f t="shared" ca="1" si="116"/>
        <v>2733</v>
      </c>
      <c r="G492">
        <f t="shared" ca="1" si="117"/>
        <v>0</v>
      </c>
      <c r="H492">
        <f t="shared" ca="1" si="118"/>
        <v>21</v>
      </c>
      <c r="I492">
        <f t="shared" ca="1" si="119"/>
        <v>81</v>
      </c>
      <c r="J492">
        <f t="shared" ca="1" si="120"/>
        <v>0</v>
      </c>
      <c r="K492">
        <f t="shared" ca="1" si="121"/>
        <v>158</v>
      </c>
      <c r="L492">
        <f t="shared" ca="1" si="122"/>
        <v>664</v>
      </c>
      <c r="M492">
        <f t="shared" ca="1" si="123"/>
        <v>582</v>
      </c>
      <c r="N492">
        <f t="shared" ca="1" si="124"/>
        <v>1554</v>
      </c>
      <c r="O492">
        <f t="shared" ca="1" si="124"/>
        <v>3221</v>
      </c>
      <c r="P492">
        <f t="shared" ca="1" si="125"/>
        <v>4419</v>
      </c>
      <c r="Q492" t="s">
        <v>154</v>
      </c>
      <c r="R492">
        <f t="shared" ca="1" si="126"/>
        <v>432</v>
      </c>
      <c r="S492">
        <f t="shared" ca="1" si="127"/>
        <v>187</v>
      </c>
      <c r="T492" t="s">
        <v>149</v>
      </c>
    </row>
    <row r="493" spans="1:20" x14ac:dyDescent="0.25">
      <c r="A493" s="1">
        <v>43957</v>
      </c>
      <c r="B493">
        <f t="shared" ca="1" si="112"/>
        <v>27</v>
      </c>
      <c r="C493">
        <f t="shared" ca="1" si="113"/>
        <v>21</v>
      </c>
      <c r="D493">
        <f t="shared" ca="1" si="114"/>
        <v>13</v>
      </c>
      <c r="E493">
        <f t="shared" ca="1" si="115"/>
        <v>1506</v>
      </c>
      <c r="F493">
        <f t="shared" ca="1" si="116"/>
        <v>1663</v>
      </c>
      <c r="G493">
        <f t="shared" ca="1" si="117"/>
        <v>23</v>
      </c>
      <c r="H493">
        <f t="shared" ca="1" si="118"/>
        <v>7</v>
      </c>
      <c r="I493">
        <f t="shared" ca="1" si="119"/>
        <v>98</v>
      </c>
      <c r="J493">
        <f t="shared" ca="1" si="120"/>
        <v>9</v>
      </c>
      <c r="K493">
        <f t="shared" ca="1" si="121"/>
        <v>1018</v>
      </c>
      <c r="L493">
        <f t="shared" ca="1" si="122"/>
        <v>1218</v>
      </c>
      <c r="M493">
        <f t="shared" ca="1" si="123"/>
        <v>68</v>
      </c>
      <c r="N493">
        <f t="shared" ca="1" si="124"/>
        <v>2299</v>
      </c>
      <c r="O493">
        <f t="shared" ca="1" si="124"/>
        <v>2286</v>
      </c>
      <c r="P493">
        <f t="shared" ca="1" si="125"/>
        <v>4732</v>
      </c>
      <c r="Q493" t="s">
        <v>155</v>
      </c>
      <c r="R493">
        <f t="shared" ca="1" si="126"/>
        <v>124</v>
      </c>
      <c r="S493">
        <f t="shared" ca="1" si="127"/>
        <v>105</v>
      </c>
      <c r="T493" t="s">
        <v>152</v>
      </c>
    </row>
    <row r="494" spans="1:20" x14ac:dyDescent="0.25">
      <c r="A494" s="1">
        <v>43958</v>
      </c>
      <c r="B494">
        <f t="shared" ca="1" si="112"/>
        <v>347</v>
      </c>
      <c r="C494">
        <f t="shared" ca="1" si="113"/>
        <v>15</v>
      </c>
      <c r="D494">
        <f t="shared" ca="1" si="114"/>
        <v>2</v>
      </c>
      <c r="E494">
        <f t="shared" ca="1" si="115"/>
        <v>1475</v>
      </c>
      <c r="F494">
        <f t="shared" ca="1" si="116"/>
        <v>2864</v>
      </c>
      <c r="G494">
        <f t="shared" ca="1" si="117"/>
        <v>10</v>
      </c>
      <c r="H494">
        <f t="shared" ca="1" si="118"/>
        <v>17</v>
      </c>
      <c r="I494">
        <f t="shared" ca="1" si="119"/>
        <v>88</v>
      </c>
      <c r="J494">
        <f t="shared" ca="1" si="120"/>
        <v>3</v>
      </c>
      <c r="K494">
        <f t="shared" ca="1" si="121"/>
        <v>1087</v>
      </c>
      <c r="L494">
        <f t="shared" ca="1" si="122"/>
        <v>1031</v>
      </c>
      <c r="M494">
        <f t="shared" ca="1" si="123"/>
        <v>861</v>
      </c>
      <c r="N494">
        <f t="shared" ca="1" si="124"/>
        <v>4153</v>
      </c>
      <c r="O494">
        <f t="shared" ca="1" si="124"/>
        <v>2285</v>
      </c>
      <c r="P494">
        <f t="shared" ca="1" si="125"/>
        <v>3247</v>
      </c>
      <c r="Q494" t="s">
        <v>148</v>
      </c>
      <c r="R494">
        <f t="shared" ca="1" si="126"/>
        <v>39</v>
      </c>
      <c r="S494">
        <f t="shared" ca="1" si="127"/>
        <v>166</v>
      </c>
      <c r="T494" t="s">
        <v>149</v>
      </c>
    </row>
    <row r="495" spans="1:20" x14ac:dyDescent="0.25">
      <c r="A495" s="1">
        <v>43959</v>
      </c>
      <c r="B495">
        <f t="shared" ca="1" si="112"/>
        <v>226</v>
      </c>
      <c r="C495">
        <f t="shared" ca="1" si="113"/>
        <v>6</v>
      </c>
      <c r="D495">
        <f t="shared" ca="1" si="114"/>
        <v>14</v>
      </c>
      <c r="E495">
        <f t="shared" ca="1" si="115"/>
        <v>1722</v>
      </c>
      <c r="F495">
        <f t="shared" ca="1" si="116"/>
        <v>1856</v>
      </c>
      <c r="G495">
        <f t="shared" ca="1" si="117"/>
        <v>14</v>
      </c>
      <c r="H495">
        <f t="shared" ca="1" si="118"/>
        <v>2</v>
      </c>
      <c r="I495">
        <f t="shared" ca="1" si="119"/>
        <v>83</v>
      </c>
      <c r="J495">
        <f t="shared" ca="1" si="120"/>
        <v>9</v>
      </c>
      <c r="K495">
        <f t="shared" ca="1" si="121"/>
        <v>1032</v>
      </c>
      <c r="L495">
        <f t="shared" ca="1" si="122"/>
        <v>546</v>
      </c>
      <c r="M495">
        <f t="shared" ca="1" si="123"/>
        <v>324</v>
      </c>
      <c r="N495">
        <f t="shared" ca="1" si="124"/>
        <v>1777</v>
      </c>
      <c r="O495">
        <f t="shared" ca="1" si="124"/>
        <v>2464</v>
      </c>
      <c r="P495">
        <f t="shared" ca="1" si="125"/>
        <v>1631</v>
      </c>
      <c r="Q495" t="s">
        <v>150</v>
      </c>
      <c r="R495">
        <f t="shared" ca="1" si="126"/>
        <v>948</v>
      </c>
      <c r="S495">
        <f t="shared" ca="1" si="127"/>
        <v>40</v>
      </c>
      <c r="T495" t="s">
        <v>149</v>
      </c>
    </row>
    <row r="496" spans="1:20" x14ac:dyDescent="0.25">
      <c r="A496" s="1">
        <v>43960</v>
      </c>
      <c r="B496">
        <f t="shared" ca="1" si="112"/>
        <v>199</v>
      </c>
      <c r="C496">
        <f t="shared" ca="1" si="113"/>
        <v>24</v>
      </c>
      <c r="D496">
        <f t="shared" ca="1" si="114"/>
        <v>11</v>
      </c>
      <c r="E496">
        <f t="shared" ca="1" si="115"/>
        <v>1215</v>
      </c>
      <c r="F496">
        <f t="shared" ca="1" si="116"/>
        <v>1766</v>
      </c>
      <c r="G496">
        <f t="shared" ca="1" si="117"/>
        <v>22</v>
      </c>
      <c r="H496">
        <f t="shared" ca="1" si="118"/>
        <v>16</v>
      </c>
      <c r="I496">
        <f t="shared" ca="1" si="119"/>
        <v>96</v>
      </c>
      <c r="J496">
        <f t="shared" ca="1" si="120"/>
        <v>4</v>
      </c>
      <c r="K496">
        <f t="shared" ca="1" si="121"/>
        <v>1326</v>
      </c>
      <c r="L496">
        <f t="shared" ca="1" si="122"/>
        <v>795</v>
      </c>
      <c r="M496">
        <f t="shared" ca="1" si="123"/>
        <v>1691</v>
      </c>
      <c r="N496">
        <f t="shared" ca="1" si="124"/>
        <v>3455</v>
      </c>
      <c r="O496">
        <f t="shared" ca="1" si="124"/>
        <v>2314</v>
      </c>
      <c r="P496">
        <f t="shared" ca="1" si="125"/>
        <v>1959</v>
      </c>
      <c r="Q496" t="s">
        <v>151</v>
      </c>
      <c r="R496">
        <f t="shared" ca="1" si="126"/>
        <v>767</v>
      </c>
      <c r="S496">
        <f t="shared" ca="1" si="127"/>
        <v>106</v>
      </c>
      <c r="T496" t="s">
        <v>152</v>
      </c>
    </row>
    <row r="497" spans="1:20" x14ac:dyDescent="0.25">
      <c r="A497" s="1">
        <v>43961</v>
      </c>
      <c r="B497">
        <f t="shared" ca="1" si="112"/>
        <v>136</v>
      </c>
      <c r="C497">
        <f t="shared" ca="1" si="113"/>
        <v>13</v>
      </c>
      <c r="D497">
        <f t="shared" ca="1" si="114"/>
        <v>10</v>
      </c>
      <c r="E497">
        <f t="shared" ca="1" si="115"/>
        <v>1094</v>
      </c>
      <c r="F497">
        <f t="shared" ca="1" si="116"/>
        <v>2016</v>
      </c>
      <c r="G497">
        <f t="shared" ca="1" si="117"/>
        <v>50</v>
      </c>
      <c r="H497">
        <f t="shared" ca="1" si="118"/>
        <v>22</v>
      </c>
      <c r="I497">
        <f t="shared" ca="1" si="119"/>
        <v>80</v>
      </c>
      <c r="J497">
        <f t="shared" ca="1" si="120"/>
        <v>10</v>
      </c>
      <c r="K497">
        <f t="shared" ca="1" si="121"/>
        <v>941</v>
      </c>
      <c r="L497">
        <f t="shared" ca="1" si="122"/>
        <v>1545</v>
      </c>
      <c r="M497">
        <f t="shared" ca="1" si="123"/>
        <v>326</v>
      </c>
      <c r="N497">
        <f t="shared" ca="1" si="124"/>
        <v>1502</v>
      </c>
      <c r="O497">
        <f t="shared" ca="1" si="124"/>
        <v>2427</v>
      </c>
      <c r="P497">
        <f t="shared" ca="1" si="125"/>
        <v>562</v>
      </c>
      <c r="Q497" t="s">
        <v>153</v>
      </c>
      <c r="R497">
        <f t="shared" ca="1" si="126"/>
        <v>329</v>
      </c>
      <c r="S497">
        <f t="shared" ca="1" si="127"/>
        <v>43</v>
      </c>
      <c r="T497" t="s">
        <v>149</v>
      </c>
    </row>
    <row r="498" spans="1:20" x14ac:dyDescent="0.25">
      <c r="A498" s="1">
        <v>43962</v>
      </c>
      <c r="B498">
        <f t="shared" ca="1" si="112"/>
        <v>424</v>
      </c>
      <c r="C498">
        <f t="shared" ca="1" si="113"/>
        <v>0</v>
      </c>
      <c r="D498">
        <f t="shared" ca="1" si="114"/>
        <v>13</v>
      </c>
      <c r="E498">
        <f t="shared" ca="1" si="115"/>
        <v>1894</v>
      </c>
      <c r="F498">
        <f t="shared" ca="1" si="116"/>
        <v>1685</v>
      </c>
      <c r="G498">
        <f t="shared" ca="1" si="117"/>
        <v>36</v>
      </c>
      <c r="H498">
        <f t="shared" ca="1" si="118"/>
        <v>19</v>
      </c>
      <c r="I498">
        <f t="shared" ca="1" si="119"/>
        <v>86</v>
      </c>
      <c r="J498">
        <f t="shared" ca="1" si="120"/>
        <v>5</v>
      </c>
      <c r="K498">
        <f t="shared" ca="1" si="121"/>
        <v>14</v>
      </c>
      <c r="L498">
        <f t="shared" ca="1" si="122"/>
        <v>735</v>
      </c>
      <c r="M498">
        <f t="shared" ca="1" si="123"/>
        <v>244</v>
      </c>
      <c r="N498">
        <f t="shared" ca="1" si="124"/>
        <v>1591</v>
      </c>
      <c r="O498">
        <f t="shared" ca="1" si="124"/>
        <v>230</v>
      </c>
      <c r="P498">
        <f t="shared" ca="1" si="125"/>
        <v>3482</v>
      </c>
      <c r="Q498" t="s">
        <v>154</v>
      </c>
      <c r="R498">
        <f t="shared" ca="1" si="126"/>
        <v>414</v>
      </c>
      <c r="S498">
        <f t="shared" ca="1" si="127"/>
        <v>127</v>
      </c>
      <c r="T498" t="s">
        <v>149</v>
      </c>
    </row>
    <row r="499" spans="1:20" x14ac:dyDescent="0.25">
      <c r="A499" s="1">
        <v>43963</v>
      </c>
      <c r="B499">
        <f t="shared" ca="1" si="112"/>
        <v>24</v>
      </c>
      <c r="C499">
        <f t="shared" ca="1" si="113"/>
        <v>18</v>
      </c>
      <c r="D499">
        <f t="shared" ca="1" si="114"/>
        <v>9</v>
      </c>
      <c r="E499">
        <f t="shared" ca="1" si="115"/>
        <v>1208</v>
      </c>
      <c r="F499">
        <f t="shared" ca="1" si="116"/>
        <v>1790</v>
      </c>
      <c r="G499">
        <f t="shared" ca="1" si="117"/>
        <v>37</v>
      </c>
      <c r="H499">
        <f t="shared" ca="1" si="118"/>
        <v>25</v>
      </c>
      <c r="I499">
        <f t="shared" ca="1" si="119"/>
        <v>81</v>
      </c>
      <c r="J499">
        <f t="shared" ca="1" si="120"/>
        <v>10</v>
      </c>
      <c r="K499">
        <f t="shared" ca="1" si="121"/>
        <v>1060</v>
      </c>
      <c r="L499">
        <f t="shared" ca="1" si="122"/>
        <v>1254</v>
      </c>
      <c r="M499">
        <f t="shared" ca="1" si="123"/>
        <v>450</v>
      </c>
      <c r="N499">
        <f t="shared" ca="1" si="124"/>
        <v>2478</v>
      </c>
      <c r="O499">
        <f t="shared" ca="1" si="124"/>
        <v>1346</v>
      </c>
      <c r="P499">
        <f t="shared" ca="1" si="125"/>
        <v>3751</v>
      </c>
      <c r="Q499" t="s">
        <v>155</v>
      </c>
      <c r="R499">
        <f t="shared" ca="1" si="126"/>
        <v>93</v>
      </c>
      <c r="S499">
        <f t="shared" ca="1" si="127"/>
        <v>93</v>
      </c>
      <c r="T499" t="s">
        <v>152</v>
      </c>
    </row>
    <row r="500" spans="1:20" x14ac:dyDescent="0.25">
      <c r="A500" s="1">
        <v>43964</v>
      </c>
      <c r="B500">
        <f t="shared" ca="1" si="112"/>
        <v>212</v>
      </c>
      <c r="C500">
        <f t="shared" ca="1" si="113"/>
        <v>2</v>
      </c>
      <c r="D500">
        <f t="shared" ca="1" si="114"/>
        <v>11</v>
      </c>
      <c r="E500">
        <f t="shared" ca="1" si="115"/>
        <v>1278</v>
      </c>
      <c r="F500">
        <f t="shared" ca="1" si="116"/>
        <v>2075</v>
      </c>
      <c r="G500">
        <f t="shared" ca="1" si="117"/>
        <v>30</v>
      </c>
      <c r="H500">
        <f t="shared" ca="1" si="118"/>
        <v>5</v>
      </c>
      <c r="I500">
        <f t="shared" ca="1" si="119"/>
        <v>90</v>
      </c>
      <c r="J500">
        <f t="shared" ca="1" si="120"/>
        <v>1</v>
      </c>
      <c r="K500">
        <f t="shared" ca="1" si="121"/>
        <v>1116</v>
      </c>
      <c r="L500">
        <f t="shared" ca="1" si="122"/>
        <v>658</v>
      </c>
      <c r="M500">
        <f t="shared" ca="1" si="123"/>
        <v>231</v>
      </c>
      <c r="N500">
        <f t="shared" ca="1" si="124"/>
        <v>29</v>
      </c>
      <c r="O500">
        <f t="shared" ca="1" si="124"/>
        <v>2502</v>
      </c>
      <c r="P500">
        <f t="shared" ca="1" si="125"/>
        <v>600</v>
      </c>
      <c r="Q500" t="s">
        <v>148</v>
      </c>
      <c r="R500">
        <f t="shared" ca="1" si="126"/>
        <v>925</v>
      </c>
      <c r="S500">
        <f t="shared" ca="1" si="127"/>
        <v>116</v>
      </c>
      <c r="T500" t="s">
        <v>149</v>
      </c>
    </row>
    <row r="501" spans="1:20" x14ac:dyDescent="0.25">
      <c r="A501" s="1">
        <v>43965</v>
      </c>
      <c r="B501">
        <f t="shared" ca="1" si="112"/>
        <v>257</v>
      </c>
      <c r="C501">
        <f t="shared" ca="1" si="113"/>
        <v>15</v>
      </c>
      <c r="D501">
        <f t="shared" ca="1" si="114"/>
        <v>8</v>
      </c>
      <c r="E501">
        <f t="shared" ca="1" si="115"/>
        <v>1568</v>
      </c>
      <c r="F501">
        <f t="shared" ca="1" si="116"/>
        <v>1783</v>
      </c>
      <c r="G501">
        <f t="shared" ca="1" si="117"/>
        <v>46</v>
      </c>
      <c r="H501">
        <f t="shared" ca="1" si="118"/>
        <v>21</v>
      </c>
      <c r="I501">
        <f t="shared" ca="1" si="119"/>
        <v>88</v>
      </c>
      <c r="J501">
        <f t="shared" ca="1" si="120"/>
        <v>4</v>
      </c>
      <c r="K501">
        <f t="shared" ca="1" si="121"/>
        <v>465</v>
      </c>
      <c r="L501">
        <f t="shared" ca="1" si="122"/>
        <v>1515</v>
      </c>
      <c r="M501">
        <f t="shared" ca="1" si="123"/>
        <v>411</v>
      </c>
      <c r="N501">
        <f t="shared" ca="1" si="124"/>
        <v>4898</v>
      </c>
      <c r="O501">
        <f t="shared" ca="1" si="124"/>
        <v>2759</v>
      </c>
      <c r="P501">
        <f t="shared" ca="1" si="125"/>
        <v>2444</v>
      </c>
      <c r="Q501" t="s">
        <v>150</v>
      </c>
      <c r="R501">
        <f t="shared" ca="1" si="126"/>
        <v>192</v>
      </c>
      <c r="S501">
        <f t="shared" ca="1" si="127"/>
        <v>126</v>
      </c>
      <c r="T501" t="s">
        <v>149</v>
      </c>
    </row>
    <row r="502" spans="1:20" x14ac:dyDescent="0.25">
      <c r="A502" s="1">
        <v>43966</v>
      </c>
      <c r="B502">
        <f t="shared" ca="1" si="112"/>
        <v>147</v>
      </c>
      <c r="C502">
        <f t="shared" ca="1" si="113"/>
        <v>11</v>
      </c>
      <c r="D502">
        <f t="shared" ca="1" si="114"/>
        <v>9</v>
      </c>
      <c r="E502">
        <f t="shared" ca="1" si="115"/>
        <v>1499</v>
      </c>
      <c r="F502">
        <f t="shared" ca="1" si="116"/>
        <v>2525</v>
      </c>
      <c r="G502">
        <f t="shared" ca="1" si="117"/>
        <v>14</v>
      </c>
      <c r="H502">
        <f t="shared" ca="1" si="118"/>
        <v>12</v>
      </c>
      <c r="I502">
        <f t="shared" ca="1" si="119"/>
        <v>96</v>
      </c>
      <c r="J502">
        <f t="shared" ca="1" si="120"/>
        <v>8</v>
      </c>
      <c r="K502">
        <f t="shared" ca="1" si="121"/>
        <v>1183</v>
      </c>
      <c r="L502">
        <f t="shared" ca="1" si="122"/>
        <v>1386</v>
      </c>
      <c r="M502">
        <f t="shared" ca="1" si="123"/>
        <v>1556</v>
      </c>
      <c r="N502">
        <f t="shared" ca="1" si="124"/>
        <v>1265</v>
      </c>
      <c r="O502">
        <f t="shared" ca="1" si="124"/>
        <v>1449</v>
      </c>
      <c r="P502">
        <f t="shared" ca="1" si="125"/>
        <v>2147</v>
      </c>
      <c r="Q502" t="s">
        <v>151</v>
      </c>
      <c r="R502">
        <f t="shared" ca="1" si="126"/>
        <v>333</v>
      </c>
      <c r="S502">
        <f t="shared" ca="1" si="127"/>
        <v>152</v>
      </c>
      <c r="T502" t="s">
        <v>152</v>
      </c>
    </row>
    <row r="503" spans="1:20" x14ac:dyDescent="0.25">
      <c r="A503" s="1">
        <v>43967</v>
      </c>
      <c r="B503">
        <f t="shared" ca="1" si="112"/>
        <v>74</v>
      </c>
      <c r="C503">
        <f t="shared" ca="1" si="113"/>
        <v>17</v>
      </c>
      <c r="D503">
        <f t="shared" ca="1" si="114"/>
        <v>9</v>
      </c>
      <c r="E503">
        <f t="shared" ca="1" si="115"/>
        <v>1543</v>
      </c>
      <c r="F503">
        <f t="shared" ca="1" si="116"/>
        <v>2559</v>
      </c>
      <c r="G503">
        <f t="shared" ca="1" si="117"/>
        <v>24</v>
      </c>
      <c r="H503">
        <f t="shared" ca="1" si="118"/>
        <v>8</v>
      </c>
      <c r="I503">
        <f t="shared" ca="1" si="119"/>
        <v>80</v>
      </c>
      <c r="J503">
        <f t="shared" ca="1" si="120"/>
        <v>0</v>
      </c>
      <c r="K503">
        <f t="shared" ca="1" si="121"/>
        <v>745</v>
      </c>
      <c r="L503">
        <f t="shared" ca="1" si="122"/>
        <v>1034</v>
      </c>
      <c r="M503">
        <f t="shared" ca="1" si="123"/>
        <v>1410</v>
      </c>
      <c r="N503">
        <f t="shared" ca="1" si="124"/>
        <v>3002</v>
      </c>
      <c r="O503">
        <f t="shared" ca="1" si="124"/>
        <v>801</v>
      </c>
      <c r="P503">
        <f t="shared" ca="1" si="125"/>
        <v>5506</v>
      </c>
      <c r="Q503" t="s">
        <v>153</v>
      </c>
      <c r="R503">
        <f t="shared" ca="1" si="126"/>
        <v>709</v>
      </c>
      <c r="S503">
        <f t="shared" ca="1" si="127"/>
        <v>0</v>
      </c>
      <c r="T503" t="s">
        <v>149</v>
      </c>
    </row>
    <row r="504" spans="1:20" x14ac:dyDescent="0.25">
      <c r="A504" s="1">
        <v>43968</v>
      </c>
      <c r="B504">
        <f t="shared" ca="1" si="112"/>
        <v>375</v>
      </c>
      <c r="C504">
        <f t="shared" ca="1" si="113"/>
        <v>13</v>
      </c>
      <c r="D504">
        <f t="shared" ca="1" si="114"/>
        <v>17</v>
      </c>
      <c r="E504">
        <f t="shared" ca="1" si="115"/>
        <v>1297</v>
      </c>
      <c r="F504">
        <f t="shared" ca="1" si="116"/>
        <v>2552</v>
      </c>
      <c r="G504">
        <f t="shared" ca="1" si="117"/>
        <v>4</v>
      </c>
      <c r="H504">
        <f t="shared" ca="1" si="118"/>
        <v>14</v>
      </c>
      <c r="I504">
        <f t="shared" ca="1" si="119"/>
        <v>91</v>
      </c>
      <c r="J504">
        <f t="shared" ca="1" si="120"/>
        <v>6</v>
      </c>
      <c r="K504">
        <f t="shared" ca="1" si="121"/>
        <v>1797</v>
      </c>
      <c r="L504">
        <f t="shared" ca="1" si="122"/>
        <v>1768</v>
      </c>
      <c r="M504">
        <f t="shared" ca="1" si="123"/>
        <v>1760</v>
      </c>
      <c r="N504">
        <f t="shared" ca="1" si="124"/>
        <v>1243</v>
      </c>
      <c r="O504">
        <f t="shared" ca="1" si="124"/>
        <v>1820</v>
      </c>
      <c r="P504">
        <f t="shared" ca="1" si="125"/>
        <v>1149</v>
      </c>
      <c r="Q504" t="s">
        <v>154</v>
      </c>
      <c r="R504">
        <f t="shared" ca="1" si="126"/>
        <v>700</v>
      </c>
      <c r="S504">
        <f t="shared" ca="1" si="127"/>
        <v>179</v>
      </c>
      <c r="T504" t="s">
        <v>149</v>
      </c>
    </row>
    <row r="505" spans="1:20" x14ac:dyDescent="0.25">
      <c r="A505" s="1">
        <v>43969</v>
      </c>
      <c r="B505">
        <f t="shared" ca="1" si="112"/>
        <v>403</v>
      </c>
      <c r="C505">
        <f t="shared" ca="1" si="113"/>
        <v>13</v>
      </c>
      <c r="D505">
        <f t="shared" ca="1" si="114"/>
        <v>11</v>
      </c>
      <c r="E505">
        <f t="shared" ca="1" si="115"/>
        <v>1979</v>
      </c>
      <c r="F505">
        <f t="shared" ca="1" si="116"/>
        <v>2736</v>
      </c>
      <c r="G505">
        <f t="shared" ca="1" si="117"/>
        <v>31</v>
      </c>
      <c r="H505">
        <f t="shared" ca="1" si="118"/>
        <v>25</v>
      </c>
      <c r="I505">
        <f t="shared" ca="1" si="119"/>
        <v>95</v>
      </c>
      <c r="J505">
        <f t="shared" ca="1" si="120"/>
        <v>7</v>
      </c>
      <c r="K505">
        <f t="shared" ca="1" si="121"/>
        <v>20</v>
      </c>
      <c r="L505">
        <f t="shared" ca="1" si="122"/>
        <v>1873</v>
      </c>
      <c r="M505">
        <f t="shared" ca="1" si="123"/>
        <v>1620</v>
      </c>
      <c r="N505">
        <f t="shared" ca="1" si="124"/>
        <v>3421</v>
      </c>
      <c r="O505">
        <f t="shared" ca="1" si="124"/>
        <v>666</v>
      </c>
      <c r="P505">
        <f t="shared" ca="1" si="125"/>
        <v>2746</v>
      </c>
      <c r="Q505" t="s">
        <v>155</v>
      </c>
      <c r="R505">
        <f t="shared" ca="1" si="126"/>
        <v>307</v>
      </c>
      <c r="S505">
        <f t="shared" ca="1" si="127"/>
        <v>0</v>
      </c>
      <c r="T505" t="s">
        <v>152</v>
      </c>
    </row>
    <row r="506" spans="1:20" x14ac:dyDescent="0.25">
      <c r="A506" s="1">
        <v>43970</v>
      </c>
      <c r="B506">
        <f t="shared" ca="1" si="112"/>
        <v>244</v>
      </c>
      <c r="C506">
        <f t="shared" ca="1" si="113"/>
        <v>21</v>
      </c>
      <c r="D506">
        <f t="shared" ca="1" si="114"/>
        <v>6</v>
      </c>
      <c r="E506">
        <f t="shared" ca="1" si="115"/>
        <v>1857</v>
      </c>
      <c r="F506">
        <f t="shared" ca="1" si="116"/>
        <v>1661</v>
      </c>
      <c r="G506">
        <f t="shared" ca="1" si="117"/>
        <v>24</v>
      </c>
      <c r="H506">
        <f t="shared" ca="1" si="118"/>
        <v>7</v>
      </c>
      <c r="I506">
        <f t="shared" ca="1" si="119"/>
        <v>87</v>
      </c>
      <c r="J506">
        <f t="shared" ca="1" si="120"/>
        <v>3</v>
      </c>
      <c r="K506">
        <f t="shared" ca="1" si="121"/>
        <v>436</v>
      </c>
      <c r="L506">
        <f t="shared" ca="1" si="122"/>
        <v>1970</v>
      </c>
      <c r="M506">
        <f t="shared" ca="1" si="123"/>
        <v>254</v>
      </c>
      <c r="N506">
        <f t="shared" ca="1" si="124"/>
        <v>4413</v>
      </c>
      <c r="O506">
        <f t="shared" ca="1" si="124"/>
        <v>778</v>
      </c>
      <c r="P506">
        <f t="shared" ca="1" si="125"/>
        <v>2298</v>
      </c>
      <c r="Q506" t="s">
        <v>148</v>
      </c>
      <c r="R506">
        <f t="shared" ca="1" si="126"/>
        <v>807</v>
      </c>
      <c r="S506">
        <f t="shared" ca="1" si="127"/>
        <v>84</v>
      </c>
      <c r="T506" t="s">
        <v>149</v>
      </c>
    </row>
    <row r="507" spans="1:20" x14ac:dyDescent="0.25">
      <c r="A507" s="1">
        <v>43971</v>
      </c>
      <c r="B507">
        <f t="shared" ca="1" si="112"/>
        <v>130</v>
      </c>
      <c r="C507">
        <f t="shared" ca="1" si="113"/>
        <v>24</v>
      </c>
      <c r="D507">
        <f t="shared" ca="1" si="114"/>
        <v>7</v>
      </c>
      <c r="E507">
        <f t="shared" ca="1" si="115"/>
        <v>1488</v>
      </c>
      <c r="F507">
        <f t="shared" ca="1" si="116"/>
        <v>2796</v>
      </c>
      <c r="G507">
        <f t="shared" ca="1" si="117"/>
        <v>34</v>
      </c>
      <c r="H507">
        <f t="shared" ca="1" si="118"/>
        <v>17</v>
      </c>
      <c r="I507">
        <f t="shared" ca="1" si="119"/>
        <v>78</v>
      </c>
      <c r="J507">
        <f t="shared" ca="1" si="120"/>
        <v>7</v>
      </c>
      <c r="K507">
        <f t="shared" ca="1" si="121"/>
        <v>774</v>
      </c>
      <c r="L507">
        <f t="shared" ca="1" si="122"/>
        <v>684</v>
      </c>
      <c r="M507">
        <f t="shared" ca="1" si="123"/>
        <v>64</v>
      </c>
      <c r="N507">
        <f t="shared" ca="1" si="124"/>
        <v>4108</v>
      </c>
      <c r="O507">
        <f t="shared" ca="1" si="124"/>
        <v>3885</v>
      </c>
      <c r="P507">
        <f t="shared" ca="1" si="125"/>
        <v>3979</v>
      </c>
      <c r="Q507" t="s">
        <v>150</v>
      </c>
      <c r="R507">
        <f t="shared" ca="1" si="126"/>
        <v>285</v>
      </c>
      <c r="S507">
        <f t="shared" ca="1" si="127"/>
        <v>38</v>
      </c>
      <c r="T507" t="s">
        <v>149</v>
      </c>
    </row>
    <row r="508" spans="1:20" x14ac:dyDescent="0.25">
      <c r="A508" s="1">
        <v>43972</v>
      </c>
      <c r="B508">
        <f t="shared" ca="1" si="112"/>
        <v>18</v>
      </c>
      <c r="C508">
        <f t="shared" ca="1" si="113"/>
        <v>25</v>
      </c>
      <c r="D508">
        <f t="shared" ca="1" si="114"/>
        <v>4</v>
      </c>
      <c r="E508">
        <f t="shared" ca="1" si="115"/>
        <v>1752</v>
      </c>
      <c r="F508">
        <f t="shared" ca="1" si="116"/>
        <v>2705</v>
      </c>
      <c r="G508">
        <f t="shared" ca="1" si="117"/>
        <v>49</v>
      </c>
      <c r="H508">
        <f t="shared" ca="1" si="118"/>
        <v>24</v>
      </c>
      <c r="I508">
        <f t="shared" ca="1" si="119"/>
        <v>96</v>
      </c>
      <c r="J508">
        <f t="shared" ca="1" si="120"/>
        <v>8</v>
      </c>
      <c r="K508">
        <f t="shared" ca="1" si="121"/>
        <v>785</v>
      </c>
      <c r="L508">
        <f t="shared" ca="1" si="122"/>
        <v>900</v>
      </c>
      <c r="M508">
        <f t="shared" ca="1" si="123"/>
        <v>281</v>
      </c>
      <c r="N508">
        <f t="shared" ca="1" si="124"/>
        <v>2927</v>
      </c>
      <c r="O508">
        <f t="shared" ca="1" si="124"/>
        <v>1183</v>
      </c>
      <c r="P508">
        <f t="shared" ca="1" si="125"/>
        <v>5431</v>
      </c>
      <c r="Q508" t="s">
        <v>151</v>
      </c>
      <c r="R508">
        <f t="shared" ca="1" si="126"/>
        <v>517</v>
      </c>
      <c r="S508">
        <f t="shared" ca="1" si="127"/>
        <v>239</v>
      </c>
      <c r="T508" t="s">
        <v>152</v>
      </c>
    </row>
    <row r="509" spans="1:20" x14ac:dyDescent="0.25">
      <c r="A509" s="1">
        <v>43973</v>
      </c>
      <c r="B509">
        <f t="shared" ca="1" si="112"/>
        <v>220</v>
      </c>
      <c r="C509">
        <f t="shared" ca="1" si="113"/>
        <v>18</v>
      </c>
      <c r="D509">
        <f t="shared" ca="1" si="114"/>
        <v>13</v>
      </c>
      <c r="E509">
        <f t="shared" ca="1" si="115"/>
        <v>1427</v>
      </c>
      <c r="F509">
        <f t="shared" ca="1" si="116"/>
        <v>2729</v>
      </c>
      <c r="G509">
        <f t="shared" ca="1" si="117"/>
        <v>46</v>
      </c>
      <c r="H509">
        <f t="shared" ca="1" si="118"/>
        <v>17</v>
      </c>
      <c r="I509">
        <f t="shared" ca="1" si="119"/>
        <v>82</v>
      </c>
      <c r="J509">
        <f t="shared" ca="1" si="120"/>
        <v>0</v>
      </c>
      <c r="K509">
        <f t="shared" ca="1" si="121"/>
        <v>206</v>
      </c>
      <c r="L509">
        <f t="shared" ca="1" si="122"/>
        <v>834</v>
      </c>
      <c r="M509">
        <f t="shared" ca="1" si="123"/>
        <v>1344</v>
      </c>
      <c r="N509">
        <f t="shared" ca="1" si="124"/>
        <v>1247</v>
      </c>
      <c r="O509">
        <f t="shared" ca="1" si="124"/>
        <v>548</v>
      </c>
      <c r="P509">
        <f t="shared" ca="1" si="125"/>
        <v>1952</v>
      </c>
      <c r="Q509" t="s">
        <v>153</v>
      </c>
      <c r="R509">
        <f t="shared" ca="1" si="126"/>
        <v>405</v>
      </c>
      <c r="S509">
        <f t="shared" ca="1" si="127"/>
        <v>74</v>
      </c>
      <c r="T509" t="s">
        <v>149</v>
      </c>
    </row>
    <row r="510" spans="1:20" x14ac:dyDescent="0.25">
      <c r="A510" s="1">
        <v>43974</v>
      </c>
      <c r="B510">
        <f t="shared" ca="1" si="112"/>
        <v>193</v>
      </c>
      <c r="C510">
        <f t="shared" ca="1" si="113"/>
        <v>2</v>
      </c>
      <c r="D510">
        <f t="shared" ca="1" si="114"/>
        <v>17</v>
      </c>
      <c r="E510">
        <f t="shared" ca="1" si="115"/>
        <v>1699</v>
      </c>
      <c r="F510">
        <f t="shared" ca="1" si="116"/>
        <v>1557</v>
      </c>
      <c r="G510">
        <f t="shared" ca="1" si="117"/>
        <v>48</v>
      </c>
      <c r="H510">
        <f t="shared" ca="1" si="118"/>
        <v>12</v>
      </c>
      <c r="I510">
        <f t="shared" ca="1" si="119"/>
        <v>97</v>
      </c>
      <c r="J510">
        <f t="shared" ca="1" si="120"/>
        <v>10</v>
      </c>
      <c r="K510">
        <f t="shared" ca="1" si="121"/>
        <v>1361</v>
      </c>
      <c r="L510">
        <f t="shared" ca="1" si="122"/>
        <v>1423</v>
      </c>
      <c r="M510">
        <f t="shared" ca="1" si="123"/>
        <v>865</v>
      </c>
      <c r="N510">
        <f t="shared" ca="1" si="124"/>
        <v>372</v>
      </c>
      <c r="O510">
        <f t="shared" ca="1" si="124"/>
        <v>4287</v>
      </c>
      <c r="P510">
        <f t="shared" ca="1" si="125"/>
        <v>3341</v>
      </c>
      <c r="Q510" t="s">
        <v>154</v>
      </c>
      <c r="R510">
        <f t="shared" ca="1" si="126"/>
        <v>228</v>
      </c>
      <c r="S510">
        <f t="shared" ca="1" si="127"/>
        <v>168</v>
      </c>
      <c r="T510" t="s">
        <v>149</v>
      </c>
    </row>
    <row r="511" spans="1:20" x14ac:dyDescent="0.25">
      <c r="A511" s="1">
        <v>43975</v>
      </c>
      <c r="B511">
        <f t="shared" ca="1" si="112"/>
        <v>176</v>
      </c>
      <c r="C511">
        <f t="shared" ca="1" si="113"/>
        <v>3</v>
      </c>
      <c r="D511">
        <f t="shared" ca="1" si="114"/>
        <v>10</v>
      </c>
      <c r="E511">
        <f t="shared" ca="1" si="115"/>
        <v>1709</v>
      </c>
      <c r="F511">
        <f t="shared" ca="1" si="116"/>
        <v>1941</v>
      </c>
      <c r="G511">
        <f t="shared" ca="1" si="117"/>
        <v>9</v>
      </c>
      <c r="H511">
        <f t="shared" ca="1" si="118"/>
        <v>10</v>
      </c>
      <c r="I511">
        <f t="shared" ca="1" si="119"/>
        <v>75</v>
      </c>
      <c r="J511">
        <f t="shared" ca="1" si="120"/>
        <v>0</v>
      </c>
      <c r="K511">
        <f t="shared" ca="1" si="121"/>
        <v>1745</v>
      </c>
      <c r="L511">
        <f t="shared" ca="1" si="122"/>
        <v>1386</v>
      </c>
      <c r="M511">
        <f t="shared" ca="1" si="123"/>
        <v>990</v>
      </c>
      <c r="N511">
        <f t="shared" ca="1" si="124"/>
        <v>1997</v>
      </c>
      <c r="O511">
        <f t="shared" ca="1" si="124"/>
        <v>483</v>
      </c>
      <c r="P511">
        <f t="shared" ca="1" si="125"/>
        <v>1337</v>
      </c>
      <c r="Q511" t="s">
        <v>155</v>
      </c>
      <c r="R511">
        <f t="shared" ca="1" si="126"/>
        <v>11</v>
      </c>
      <c r="S511">
        <f t="shared" ca="1" si="127"/>
        <v>240</v>
      </c>
      <c r="T511" t="s">
        <v>152</v>
      </c>
    </row>
    <row r="512" spans="1:20" x14ac:dyDescent="0.25">
      <c r="A512" s="1">
        <v>43976</v>
      </c>
      <c r="B512">
        <f t="shared" ca="1" si="112"/>
        <v>236</v>
      </c>
      <c r="C512">
        <f t="shared" ca="1" si="113"/>
        <v>6</v>
      </c>
      <c r="D512">
        <f t="shared" ca="1" si="114"/>
        <v>10</v>
      </c>
      <c r="E512">
        <f t="shared" ca="1" si="115"/>
        <v>1944</v>
      </c>
      <c r="F512">
        <f t="shared" ca="1" si="116"/>
        <v>2976</v>
      </c>
      <c r="G512">
        <f t="shared" ca="1" si="117"/>
        <v>21</v>
      </c>
      <c r="H512">
        <f t="shared" ca="1" si="118"/>
        <v>4</v>
      </c>
      <c r="I512">
        <f t="shared" ca="1" si="119"/>
        <v>87</v>
      </c>
      <c r="J512">
        <f t="shared" ca="1" si="120"/>
        <v>3</v>
      </c>
      <c r="K512">
        <f t="shared" ca="1" si="121"/>
        <v>1550</v>
      </c>
      <c r="L512">
        <f t="shared" ca="1" si="122"/>
        <v>1802</v>
      </c>
      <c r="M512">
        <f t="shared" ca="1" si="123"/>
        <v>1963</v>
      </c>
      <c r="N512">
        <f t="shared" ca="1" si="124"/>
        <v>2181</v>
      </c>
      <c r="O512">
        <f t="shared" ca="1" si="124"/>
        <v>1534</v>
      </c>
      <c r="P512">
        <f t="shared" ca="1" si="125"/>
        <v>2873</v>
      </c>
      <c r="Q512" t="s">
        <v>148</v>
      </c>
      <c r="R512">
        <f t="shared" ca="1" si="126"/>
        <v>489</v>
      </c>
      <c r="S512">
        <f t="shared" ca="1" si="127"/>
        <v>195</v>
      </c>
      <c r="T512" t="s">
        <v>149</v>
      </c>
    </row>
    <row r="513" spans="1:20" x14ac:dyDescent="0.25">
      <c r="A513" s="1">
        <v>43977</v>
      </c>
      <c r="B513">
        <f t="shared" ca="1" si="112"/>
        <v>33</v>
      </c>
      <c r="C513">
        <f t="shared" ca="1" si="113"/>
        <v>4</v>
      </c>
      <c r="D513">
        <f t="shared" ca="1" si="114"/>
        <v>14</v>
      </c>
      <c r="E513">
        <f t="shared" ca="1" si="115"/>
        <v>1879</v>
      </c>
      <c r="F513">
        <f t="shared" ca="1" si="116"/>
        <v>2439</v>
      </c>
      <c r="G513">
        <f t="shared" ca="1" si="117"/>
        <v>9</v>
      </c>
      <c r="H513">
        <f t="shared" ca="1" si="118"/>
        <v>19</v>
      </c>
      <c r="I513">
        <f t="shared" ca="1" si="119"/>
        <v>84</v>
      </c>
      <c r="J513">
        <f t="shared" ca="1" si="120"/>
        <v>1</v>
      </c>
      <c r="K513">
        <f t="shared" ca="1" si="121"/>
        <v>601</v>
      </c>
      <c r="L513">
        <f t="shared" ca="1" si="122"/>
        <v>1923</v>
      </c>
      <c r="M513">
        <f t="shared" ca="1" si="123"/>
        <v>819</v>
      </c>
      <c r="N513">
        <f t="shared" ca="1" si="124"/>
        <v>4610</v>
      </c>
      <c r="O513">
        <f t="shared" ca="1" si="124"/>
        <v>4052</v>
      </c>
      <c r="P513">
        <f t="shared" ca="1" si="125"/>
        <v>5503</v>
      </c>
      <c r="Q513" t="s">
        <v>150</v>
      </c>
      <c r="R513">
        <f t="shared" ca="1" si="126"/>
        <v>167</v>
      </c>
      <c r="S513">
        <f t="shared" ca="1" si="127"/>
        <v>58</v>
      </c>
      <c r="T513" t="s">
        <v>149</v>
      </c>
    </row>
    <row r="514" spans="1:20" x14ac:dyDescent="0.25">
      <c r="A514" s="1">
        <v>43978</v>
      </c>
      <c r="B514">
        <f t="shared" ca="1" si="112"/>
        <v>175</v>
      </c>
      <c r="C514">
        <f t="shared" ca="1" si="113"/>
        <v>15</v>
      </c>
      <c r="D514">
        <f t="shared" ca="1" si="114"/>
        <v>12</v>
      </c>
      <c r="E514">
        <f t="shared" ca="1" si="115"/>
        <v>1363</v>
      </c>
      <c r="F514">
        <f t="shared" ca="1" si="116"/>
        <v>1698</v>
      </c>
      <c r="G514">
        <f t="shared" ca="1" si="117"/>
        <v>42</v>
      </c>
      <c r="H514">
        <f t="shared" ca="1" si="118"/>
        <v>0</v>
      </c>
      <c r="I514">
        <f t="shared" ca="1" si="119"/>
        <v>89</v>
      </c>
      <c r="J514">
        <f t="shared" ca="1" si="120"/>
        <v>6</v>
      </c>
      <c r="K514">
        <f t="shared" ca="1" si="121"/>
        <v>1618</v>
      </c>
      <c r="L514">
        <f t="shared" ca="1" si="122"/>
        <v>1064</v>
      </c>
      <c r="M514">
        <f t="shared" ca="1" si="123"/>
        <v>1646</v>
      </c>
      <c r="N514">
        <f t="shared" ca="1" si="124"/>
        <v>4337</v>
      </c>
      <c r="O514">
        <f t="shared" ca="1" si="124"/>
        <v>3961</v>
      </c>
      <c r="P514">
        <f t="shared" ca="1" si="125"/>
        <v>5291</v>
      </c>
      <c r="Q514" t="s">
        <v>151</v>
      </c>
      <c r="R514">
        <f t="shared" ca="1" si="126"/>
        <v>704</v>
      </c>
      <c r="S514">
        <f t="shared" ca="1" si="127"/>
        <v>140</v>
      </c>
      <c r="T514" t="s">
        <v>152</v>
      </c>
    </row>
    <row r="515" spans="1:20" x14ac:dyDescent="0.25">
      <c r="A515" s="1">
        <v>43979</v>
      </c>
      <c r="B515">
        <f t="shared" ref="B515:B578" ca="1" si="128">RANDBETWEEN(0,500)</f>
        <v>208</v>
      </c>
      <c r="C515">
        <f t="shared" ref="C515:C578" ca="1" si="129">RANDBETWEEN(0,25)</f>
        <v>8</v>
      </c>
      <c r="D515">
        <f t="shared" ref="D515:D578" ca="1" si="130">RANDBETWEEN(0,18)</f>
        <v>18</v>
      </c>
      <c r="E515">
        <f t="shared" ref="E515:E578" ca="1" si="131">RANDBETWEEN(1000,2000)</f>
        <v>1751</v>
      </c>
      <c r="F515">
        <f t="shared" ref="F515:F578" ca="1" si="132">RANDBETWEEN(1500,3000)</f>
        <v>2733</v>
      </c>
      <c r="G515">
        <f t="shared" ref="G515:G578" ca="1" si="133">RANDBETWEEN(0,50)</f>
        <v>11</v>
      </c>
      <c r="H515">
        <f t="shared" ref="H515:H578" ca="1" si="134">RANDBETWEEN(0,25)</f>
        <v>20</v>
      </c>
      <c r="I515">
        <f t="shared" ref="I515:I578" ca="1" si="135">RANDBETWEEN(75,100)</f>
        <v>83</v>
      </c>
      <c r="J515">
        <f t="shared" ref="J515:J578" ca="1" si="136">RANDBETWEEN(0,10)</f>
        <v>2</v>
      </c>
      <c r="K515">
        <f t="shared" ref="K515:K578" ca="1" si="137">RANDBETWEEN(2,2000)</f>
        <v>1602</v>
      </c>
      <c r="L515">
        <f t="shared" ref="L515:L578" ca="1" si="138">RANDBETWEEN(500,2000)</f>
        <v>1562</v>
      </c>
      <c r="M515">
        <f t="shared" ref="M515:M578" ca="1" si="139">RANDBETWEEN(0,2000)</f>
        <v>728</v>
      </c>
      <c r="N515">
        <f t="shared" ref="N515:O578" ca="1" si="140">RANDBETWEEN(0,5000)</f>
        <v>145</v>
      </c>
      <c r="O515">
        <f t="shared" ca="1" si="140"/>
        <v>4186</v>
      </c>
      <c r="P515">
        <f t="shared" ref="P515:P578" ca="1" si="141">RANDBETWEEN(0,6000)</f>
        <v>2478</v>
      </c>
      <c r="Q515" t="s">
        <v>153</v>
      </c>
      <c r="R515">
        <f t="shared" ref="R515:R578" ca="1" si="142">RANDBETWEEN(0,1000)</f>
        <v>335</v>
      </c>
      <c r="S515">
        <f t="shared" ref="S515:S578" ca="1" si="143">RANDBETWEEN(0,250)</f>
        <v>43</v>
      </c>
      <c r="T515" t="s">
        <v>149</v>
      </c>
    </row>
    <row r="516" spans="1:20" x14ac:dyDescent="0.25">
      <c r="A516" s="1">
        <v>43980</v>
      </c>
      <c r="B516">
        <f t="shared" ca="1" si="128"/>
        <v>272</v>
      </c>
      <c r="C516">
        <f t="shared" ca="1" si="129"/>
        <v>13</v>
      </c>
      <c r="D516">
        <f t="shared" ca="1" si="130"/>
        <v>5</v>
      </c>
      <c r="E516">
        <f t="shared" ca="1" si="131"/>
        <v>1639</v>
      </c>
      <c r="F516">
        <f t="shared" ca="1" si="132"/>
        <v>2450</v>
      </c>
      <c r="G516">
        <f t="shared" ca="1" si="133"/>
        <v>19</v>
      </c>
      <c r="H516">
        <f t="shared" ca="1" si="134"/>
        <v>23</v>
      </c>
      <c r="I516">
        <f t="shared" ca="1" si="135"/>
        <v>95</v>
      </c>
      <c r="J516">
        <f t="shared" ca="1" si="136"/>
        <v>1</v>
      </c>
      <c r="K516">
        <f t="shared" ca="1" si="137"/>
        <v>1558</v>
      </c>
      <c r="L516">
        <f t="shared" ca="1" si="138"/>
        <v>795</v>
      </c>
      <c r="M516">
        <f t="shared" ca="1" si="139"/>
        <v>1109</v>
      </c>
      <c r="N516">
        <f t="shared" ca="1" si="140"/>
        <v>1372</v>
      </c>
      <c r="O516">
        <f t="shared" ca="1" si="140"/>
        <v>4372</v>
      </c>
      <c r="P516">
        <f t="shared" ca="1" si="141"/>
        <v>437</v>
      </c>
      <c r="Q516" t="s">
        <v>154</v>
      </c>
      <c r="R516">
        <f t="shared" ca="1" si="142"/>
        <v>204</v>
      </c>
      <c r="S516">
        <f t="shared" ca="1" si="143"/>
        <v>190</v>
      </c>
      <c r="T516" t="s">
        <v>149</v>
      </c>
    </row>
    <row r="517" spans="1:20" x14ac:dyDescent="0.25">
      <c r="A517" s="1">
        <v>43981</v>
      </c>
      <c r="B517">
        <f t="shared" ca="1" si="128"/>
        <v>91</v>
      </c>
      <c r="C517">
        <f t="shared" ca="1" si="129"/>
        <v>9</v>
      </c>
      <c r="D517">
        <f t="shared" ca="1" si="130"/>
        <v>9</v>
      </c>
      <c r="E517">
        <f t="shared" ca="1" si="131"/>
        <v>1211</v>
      </c>
      <c r="F517">
        <f t="shared" ca="1" si="132"/>
        <v>2186</v>
      </c>
      <c r="G517">
        <f t="shared" ca="1" si="133"/>
        <v>42</v>
      </c>
      <c r="H517">
        <f t="shared" ca="1" si="134"/>
        <v>23</v>
      </c>
      <c r="I517">
        <f t="shared" ca="1" si="135"/>
        <v>78</v>
      </c>
      <c r="J517">
        <f t="shared" ca="1" si="136"/>
        <v>6</v>
      </c>
      <c r="K517">
        <f t="shared" ca="1" si="137"/>
        <v>1938</v>
      </c>
      <c r="L517">
        <f t="shared" ca="1" si="138"/>
        <v>1362</v>
      </c>
      <c r="M517">
        <f t="shared" ca="1" si="139"/>
        <v>495</v>
      </c>
      <c r="N517">
        <f t="shared" ca="1" si="140"/>
        <v>2696</v>
      </c>
      <c r="O517">
        <f t="shared" ca="1" si="140"/>
        <v>694</v>
      </c>
      <c r="P517">
        <f t="shared" ca="1" si="141"/>
        <v>1851</v>
      </c>
      <c r="Q517" t="s">
        <v>155</v>
      </c>
      <c r="R517">
        <f t="shared" ca="1" si="142"/>
        <v>70</v>
      </c>
      <c r="S517">
        <f t="shared" ca="1" si="143"/>
        <v>184</v>
      </c>
      <c r="T517" t="s">
        <v>152</v>
      </c>
    </row>
    <row r="518" spans="1:20" x14ac:dyDescent="0.25">
      <c r="A518" s="1">
        <v>43982</v>
      </c>
      <c r="B518">
        <f t="shared" ca="1" si="128"/>
        <v>266</v>
      </c>
      <c r="C518">
        <f t="shared" ca="1" si="129"/>
        <v>11</v>
      </c>
      <c r="D518">
        <f t="shared" ca="1" si="130"/>
        <v>15</v>
      </c>
      <c r="E518">
        <f t="shared" ca="1" si="131"/>
        <v>1197</v>
      </c>
      <c r="F518">
        <f t="shared" ca="1" si="132"/>
        <v>2878</v>
      </c>
      <c r="G518">
        <f t="shared" ca="1" si="133"/>
        <v>37</v>
      </c>
      <c r="H518">
        <f t="shared" ca="1" si="134"/>
        <v>13</v>
      </c>
      <c r="I518">
        <f t="shared" ca="1" si="135"/>
        <v>99</v>
      </c>
      <c r="J518">
        <f t="shared" ca="1" si="136"/>
        <v>2</v>
      </c>
      <c r="K518">
        <f t="shared" ca="1" si="137"/>
        <v>946</v>
      </c>
      <c r="L518">
        <f t="shared" ca="1" si="138"/>
        <v>1863</v>
      </c>
      <c r="M518">
        <f t="shared" ca="1" si="139"/>
        <v>1412</v>
      </c>
      <c r="N518">
        <f t="shared" ca="1" si="140"/>
        <v>1891</v>
      </c>
      <c r="O518">
        <f t="shared" ca="1" si="140"/>
        <v>2232</v>
      </c>
      <c r="P518">
        <f t="shared" ca="1" si="141"/>
        <v>3205</v>
      </c>
      <c r="Q518" t="s">
        <v>148</v>
      </c>
      <c r="R518">
        <f t="shared" ca="1" si="142"/>
        <v>513</v>
      </c>
      <c r="S518">
        <f t="shared" ca="1" si="143"/>
        <v>92</v>
      </c>
      <c r="T518" t="s">
        <v>149</v>
      </c>
    </row>
    <row r="519" spans="1:20" x14ac:dyDescent="0.25">
      <c r="A519" s="1">
        <v>43983</v>
      </c>
      <c r="B519">
        <f t="shared" ca="1" si="128"/>
        <v>229</v>
      </c>
      <c r="C519">
        <f t="shared" ca="1" si="129"/>
        <v>6</v>
      </c>
      <c r="D519">
        <f t="shared" ca="1" si="130"/>
        <v>7</v>
      </c>
      <c r="E519">
        <f t="shared" ca="1" si="131"/>
        <v>1540</v>
      </c>
      <c r="F519">
        <f t="shared" ca="1" si="132"/>
        <v>2317</v>
      </c>
      <c r="G519">
        <f t="shared" ca="1" si="133"/>
        <v>33</v>
      </c>
      <c r="H519">
        <f t="shared" ca="1" si="134"/>
        <v>23</v>
      </c>
      <c r="I519">
        <f t="shared" ca="1" si="135"/>
        <v>84</v>
      </c>
      <c r="J519">
        <f t="shared" ca="1" si="136"/>
        <v>5</v>
      </c>
      <c r="K519">
        <f t="shared" ca="1" si="137"/>
        <v>1965</v>
      </c>
      <c r="L519">
        <f t="shared" ca="1" si="138"/>
        <v>516</v>
      </c>
      <c r="M519">
        <f t="shared" ca="1" si="139"/>
        <v>1475</v>
      </c>
      <c r="N519">
        <f t="shared" ca="1" si="140"/>
        <v>517</v>
      </c>
      <c r="O519">
        <f t="shared" ca="1" si="140"/>
        <v>4773</v>
      </c>
      <c r="P519">
        <f t="shared" ca="1" si="141"/>
        <v>3348</v>
      </c>
      <c r="Q519" t="s">
        <v>150</v>
      </c>
      <c r="R519">
        <f t="shared" ca="1" si="142"/>
        <v>568</v>
      </c>
      <c r="S519">
        <f t="shared" ca="1" si="143"/>
        <v>233</v>
      </c>
      <c r="T519" t="s">
        <v>149</v>
      </c>
    </row>
    <row r="520" spans="1:20" x14ac:dyDescent="0.25">
      <c r="A520" s="1">
        <v>43984</v>
      </c>
      <c r="B520">
        <f t="shared" ca="1" si="128"/>
        <v>89</v>
      </c>
      <c r="C520">
        <f t="shared" ca="1" si="129"/>
        <v>18</v>
      </c>
      <c r="D520">
        <f t="shared" ca="1" si="130"/>
        <v>12</v>
      </c>
      <c r="E520">
        <f t="shared" ca="1" si="131"/>
        <v>1689</v>
      </c>
      <c r="F520">
        <f t="shared" ca="1" si="132"/>
        <v>1746</v>
      </c>
      <c r="G520">
        <f t="shared" ca="1" si="133"/>
        <v>45</v>
      </c>
      <c r="H520">
        <f t="shared" ca="1" si="134"/>
        <v>6</v>
      </c>
      <c r="I520">
        <f t="shared" ca="1" si="135"/>
        <v>83</v>
      </c>
      <c r="J520">
        <f t="shared" ca="1" si="136"/>
        <v>5</v>
      </c>
      <c r="K520">
        <f t="shared" ca="1" si="137"/>
        <v>1247</v>
      </c>
      <c r="L520">
        <f t="shared" ca="1" si="138"/>
        <v>1896</v>
      </c>
      <c r="M520">
        <f t="shared" ca="1" si="139"/>
        <v>1933</v>
      </c>
      <c r="N520">
        <f t="shared" ca="1" si="140"/>
        <v>4546</v>
      </c>
      <c r="O520">
        <f t="shared" ca="1" si="140"/>
        <v>4367</v>
      </c>
      <c r="P520">
        <f t="shared" ca="1" si="141"/>
        <v>2117</v>
      </c>
      <c r="Q520" t="s">
        <v>151</v>
      </c>
      <c r="R520">
        <f t="shared" ca="1" si="142"/>
        <v>824</v>
      </c>
      <c r="S520">
        <f t="shared" ca="1" si="143"/>
        <v>41</v>
      </c>
      <c r="T520" t="s">
        <v>152</v>
      </c>
    </row>
    <row r="521" spans="1:20" x14ac:dyDescent="0.25">
      <c r="A521" s="1">
        <v>43985</v>
      </c>
      <c r="B521">
        <f t="shared" ca="1" si="128"/>
        <v>305</v>
      </c>
      <c r="C521">
        <f t="shared" ca="1" si="129"/>
        <v>10</v>
      </c>
      <c r="D521">
        <f t="shared" ca="1" si="130"/>
        <v>11</v>
      </c>
      <c r="E521">
        <f t="shared" ca="1" si="131"/>
        <v>1068</v>
      </c>
      <c r="F521">
        <f t="shared" ca="1" si="132"/>
        <v>2646</v>
      </c>
      <c r="G521">
        <f t="shared" ca="1" si="133"/>
        <v>26</v>
      </c>
      <c r="H521">
        <f t="shared" ca="1" si="134"/>
        <v>14</v>
      </c>
      <c r="I521">
        <f t="shared" ca="1" si="135"/>
        <v>77</v>
      </c>
      <c r="J521">
        <f t="shared" ca="1" si="136"/>
        <v>4</v>
      </c>
      <c r="K521">
        <f t="shared" ca="1" si="137"/>
        <v>1556</v>
      </c>
      <c r="L521">
        <f t="shared" ca="1" si="138"/>
        <v>1883</v>
      </c>
      <c r="M521">
        <f t="shared" ca="1" si="139"/>
        <v>189</v>
      </c>
      <c r="N521">
        <f t="shared" ca="1" si="140"/>
        <v>2173</v>
      </c>
      <c r="O521">
        <f t="shared" ca="1" si="140"/>
        <v>39</v>
      </c>
      <c r="P521">
        <f t="shared" ca="1" si="141"/>
        <v>4683</v>
      </c>
      <c r="Q521" t="s">
        <v>153</v>
      </c>
      <c r="R521">
        <f t="shared" ca="1" si="142"/>
        <v>784</v>
      </c>
      <c r="S521">
        <f t="shared" ca="1" si="143"/>
        <v>1</v>
      </c>
      <c r="T521" t="s">
        <v>149</v>
      </c>
    </row>
    <row r="522" spans="1:20" x14ac:dyDescent="0.25">
      <c r="A522" s="1">
        <v>43986</v>
      </c>
      <c r="B522">
        <f t="shared" ca="1" si="128"/>
        <v>491</v>
      </c>
      <c r="C522">
        <f t="shared" ca="1" si="129"/>
        <v>7</v>
      </c>
      <c r="D522">
        <f t="shared" ca="1" si="130"/>
        <v>9</v>
      </c>
      <c r="E522">
        <f t="shared" ca="1" si="131"/>
        <v>1308</v>
      </c>
      <c r="F522">
        <f t="shared" ca="1" si="132"/>
        <v>1756</v>
      </c>
      <c r="G522">
        <f t="shared" ca="1" si="133"/>
        <v>41</v>
      </c>
      <c r="H522">
        <f t="shared" ca="1" si="134"/>
        <v>25</v>
      </c>
      <c r="I522">
        <f t="shared" ca="1" si="135"/>
        <v>93</v>
      </c>
      <c r="J522">
        <f t="shared" ca="1" si="136"/>
        <v>8</v>
      </c>
      <c r="K522">
        <f t="shared" ca="1" si="137"/>
        <v>878</v>
      </c>
      <c r="L522">
        <f t="shared" ca="1" si="138"/>
        <v>1805</v>
      </c>
      <c r="M522">
        <f t="shared" ca="1" si="139"/>
        <v>1408</v>
      </c>
      <c r="N522">
        <f t="shared" ca="1" si="140"/>
        <v>1845</v>
      </c>
      <c r="O522">
        <f t="shared" ca="1" si="140"/>
        <v>2913</v>
      </c>
      <c r="P522">
        <f t="shared" ca="1" si="141"/>
        <v>4720</v>
      </c>
      <c r="Q522" t="s">
        <v>154</v>
      </c>
      <c r="R522">
        <f t="shared" ca="1" si="142"/>
        <v>512</v>
      </c>
      <c r="S522">
        <f t="shared" ca="1" si="143"/>
        <v>241</v>
      </c>
      <c r="T522" t="s">
        <v>149</v>
      </c>
    </row>
    <row r="523" spans="1:20" x14ac:dyDescent="0.25">
      <c r="A523" s="1">
        <v>43987</v>
      </c>
      <c r="B523">
        <f t="shared" ca="1" si="128"/>
        <v>94</v>
      </c>
      <c r="C523">
        <f t="shared" ca="1" si="129"/>
        <v>23</v>
      </c>
      <c r="D523">
        <f t="shared" ca="1" si="130"/>
        <v>6</v>
      </c>
      <c r="E523">
        <f t="shared" ca="1" si="131"/>
        <v>1458</v>
      </c>
      <c r="F523">
        <f t="shared" ca="1" si="132"/>
        <v>1867</v>
      </c>
      <c r="G523">
        <f t="shared" ca="1" si="133"/>
        <v>36</v>
      </c>
      <c r="H523">
        <f t="shared" ca="1" si="134"/>
        <v>25</v>
      </c>
      <c r="I523">
        <f t="shared" ca="1" si="135"/>
        <v>76</v>
      </c>
      <c r="J523">
        <f t="shared" ca="1" si="136"/>
        <v>0</v>
      </c>
      <c r="K523">
        <f t="shared" ca="1" si="137"/>
        <v>1776</v>
      </c>
      <c r="L523">
        <f t="shared" ca="1" si="138"/>
        <v>1513</v>
      </c>
      <c r="M523">
        <f t="shared" ca="1" si="139"/>
        <v>1173</v>
      </c>
      <c r="N523">
        <f t="shared" ca="1" si="140"/>
        <v>941</v>
      </c>
      <c r="O523">
        <f t="shared" ca="1" si="140"/>
        <v>1469</v>
      </c>
      <c r="P523">
        <f t="shared" ca="1" si="141"/>
        <v>1761</v>
      </c>
      <c r="Q523" t="s">
        <v>155</v>
      </c>
      <c r="R523">
        <f t="shared" ca="1" si="142"/>
        <v>202</v>
      </c>
      <c r="S523">
        <f t="shared" ca="1" si="143"/>
        <v>55</v>
      </c>
      <c r="T523" t="s">
        <v>152</v>
      </c>
    </row>
    <row r="524" spans="1:20" x14ac:dyDescent="0.25">
      <c r="A524" s="1">
        <v>43988</v>
      </c>
      <c r="B524">
        <f t="shared" ca="1" si="128"/>
        <v>256</v>
      </c>
      <c r="C524">
        <f t="shared" ca="1" si="129"/>
        <v>16</v>
      </c>
      <c r="D524">
        <f t="shared" ca="1" si="130"/>
        <v>7</v>
      </c>
      <c r="E524">
        <f t="shared" ca="1" si="131"/>
        <v>1319</v>
      </c>
      <c r="F524">
        <f t="shared" ca="1" si="132"/>
        <v>2485</v>
      </c>
      <c r="G524">
        <f t="shared" ca="1" si="133"/>
        <v>22</v>
      </c>
      <c r="H524">
        <f t="shared" ca="1" si="134"/>
        <v>15</v>
      </c>
      <c r="I524">
        <f t="shared" ca="1" si="135"/>
        <v>86</v>
      </c>
      <c r="J524">
        <f t="shared" ca="1" si="136"/>
        <v>0</v>
      </c>
      <c r="K524">
        <f t="shared" ca="1" si="137"/>
        <v>201</v>
      </c>
      <c r="L524">
        <f t="shared" ca="1" si="138"/>
        <v>1207</v>
      </c>
      <c r="M524">
        <f t="shared" ca="1" si="139"/>
        <v>1378</v>
      </c>
      <c r="N524">
        <f t="shared" ca="1" si="140"/>
        <v>1806</v>
      </c>
      <c r="O524">
        <f t="shared" ca="1" si="140"/>
        <v>1465</v>
      </c>
      <c r="P524">
        <f t="shared" ca="1" si="141"/>
        <v>3722</v>
      </c>
      <c r="Q524" t="s">
        <v>148</v>
      </c>
      <c r="R524">
        <f t="shared" ca="1" si="142"/>
        <v>611</v>
      </c>
      <c r="S524">
        <f t="shared" ca="1" si="143"/>
        <v>39</v>
      </c>
      <c r="T524" t="s">
        <v>149</v>
      </c>
    </row>
    <row r="525" spans="1:20" x14ac:dyDescent="0.25">
      <c r="A525" s="1">
        <v>43989</v>
      </c>
      <c r="B525">
        <f t="shared" ca="1" si="128"/>
        <v>112</v>
      </c>
      <c r="C525">
        <f t="shared" ca="1" si="129"/>
        <v>18</v>
      </c>
      <c r="D525">
        <f t="shared" ca="1" si="130"/>
        <v>13</v>
      </c>
      <c r="E525">
        <f t="shared" ca="1" si="131"/>
        <v>1338</v>
      </c>
      <c r="F525">
        <f t="shared" ca="1" si="132"/>
        <v>2772</v>
      </c>
      <c r="G525">
        <f t="shared" ca="1" si="133"/>
        <v>6</v>
      </c>
      <c r="H525">
        <f t="shared" ca="1" si="134"/>
        <v>17</v>
      </c>
      <c r="I525">
        <f t="shared" ca="1" si="135"/>
        <v>100</v>
      </c>
      <c r="J525">
        <f t="shared" ca="1" si="136"/>
        <v>8</v>
      </c>
      <c r="K525">
        <f t="shared" ca="1" si="137"/>
        <v>475</v>
      </c>
      <c r="L525">
        <f t="shared" ca="1" si="138"/>
        <v>1282</v>
      </c>
      <c r="M525">
        <f t="shared" ca="1" si="139"/>
        <v>1234</v>
      </c>
      <c r="N525">
        <f t="shared" ca="1" si="140"/>
        <v>3223</v>
      </c>
      <c r="O525">
        <f t="shared" ca="1" si="140"/>
        <v>1841</v>
      </c>
      <c r="P525">
        <f t="shared" ca="1" si="141"/>
        <v>478</v>
      </c>
      <c r="Q525" t="s">
        <v>150</v>
      </c>
      <c r="R525">
        <f t="shared" ca="1" si="142"/>
        <v>139</v>
      </c>
      <c r="S525">
        <f t="shared" ca="1" si="143"/>
        <v>27</v>
      </c>
      <c r="T525" t="s">
        <v>149</v>
      </c>
    </row>
    <row r="526" spans="1:20" x14ac:dyDescent="0.25">
      <c r="A526" s="1">
        <v>43990</v>
      </c>
      <c r="B526">
        <f t="shared" ca="1" si="128"/>
        <v>375</v>
      </c>
      <c r="C526">
        <f t="shared" ca="1" si="129"/>
        <v>11</v>
      </c>
      <c r="D526">
        <f t="shared" ca="1" si="130"/>
        <v>9</v>
      </c>
      <c r="E526">
        <f t="shared" ca="1" si="131"/>
        <v>1798</v>
      </c>
      <c r="F526">
        <f t="shared" ca="1" si="132"/>
        <v>2452</v>
      </c>
      <c r="G526">
        <f t="shared" ca="1" si="133"/>
        <v>27</v>
      </c>
      <c r="H526">
        <f t="shared" ca="1" si="134"/>
        <v>1</v>
      </c>
      <c r="I526">
        <f t="shared" ca="1" si="135"/>
        <v>87</v>
      </c>
      <c r="J526">
        <f t="shared" ca="1" si="136"/>
        <v>3</v>
      </c>
      <c r="K526">
        <f t="shared" ca="1" si="137"/>
        <v>1462</v>
      </c>
      <c r="L526">
        <f t="shared" ca="1" si="138"/>
        <v>1877</v>
      </c>
      <c r="M526">
        <f t="shared" ca="1" si="139"/>
        <v>1309</v>
      </c>
      <c r="N526">
        <f t="shared" ca="1" si="140"/>
        <v>4098</v>
      </c>
      <c r="O526">
        <f t="shared" ca="1" si="140"/>
        <v>2822</v>
      </c>
      <c r="P526">
        <f t="shared" ca="1" si="141"/>
        <v>5076</v>
      </c>
      <c r="Q526" t="s">
        <v>151</v>
      </c>
      <c r="R526">
        <f t="shared" ca="1" si="142"/>
        <v>352</v>
      </c>
      <c r="S526">
        <f t="shared" ca="1" si="143"/>
        <v>208</v>
      </c>
      <c r="T526" t="s">
        <v>152</v>
      </c>
    </row>
    <row r="527" spans="1:20" x14ac:dyDescent="0.25">
      <c r="A527" s="1">
        <v>43991</v>
      </c>
      <c r="B527">
        <f t="shared" ca="1" si="128"/>
        <v>6</v>
      </c>
      <c r="C527">
        <f t="shared" ca="1" si="129"/>
        <v>8</v>
      </c>
      <c r="D527">
        <f t="shared" ca="1" si="130"/>
        <v>17</v>
      </c>
      <c r="E527">
        <f t="shared" ca="1" si="131"/>
        <v>1020</v>
      </c>
      <c r="F527">
        <f t="shared" ca="1" si="132"/>
        <v>2971</v>
      </c>
      <c r="G527">
        <f t="shared" ca="1" si="133"/>
        <v>38</v>
      </c>
      <c r="H527">
        <f t="shared" ca="1" si="134"/>
        <v>6</v>
      </c>
      <c r="I527">
        <f t="shared" ca="1" si="135"/>
        <v>92</v>
      </c>
      <c r="J527">
        <f t="shared" ca="1" si="136"/>
        <v>0</v>
      </c>
      <c r="K527">
        <f t="shared" ca="1" si="137"/>
        <v>1207</v>
      </c>
      <c r="L527">
        <f t="shared" ca="1" si="138"/>
        <v>787</v>
      </c>
      <c r="M527">
        <f t="shared" ca="1" si="139"/>
        <v>597</v>
      </c>
      <c r="N527">
        <f t="shared" ca="1" si="140"/>
        <v>425</v>
      </c>
      <c r="O527">
        <f t="shared" ca="1" si="140"/>
        <v>3136</v>
      </c>
      <c r="P527">
        <f t="shared" ca="1" si="141"/>
        <v>4346</v>
      </c>
      <c r="Q527" t="s">
        <v>153</v>
      </c>
      <c r="R527">
        <f t="shared" ca="1" si="142"/>
        <v>929</v>
      </c>
      <c r="S527">
        <f t="shared" ca="1" si="143"/>
        <v>157</v>
      </c>
      <c r="T527" t="s">
        <v>149</v>
      </c>
    </row>
    <row r="528" spans="1:20" x14ac:dyDescent="0.25">
      <c r="A528" s="1">
        <v>43992</v>
      </c>
      <c r="B528">
        <f t="shared" ca="1" si="128"/>
        <v>168</v>
      </c>
      <c r="C528">
        <f t="shared" ca="1" si="129"/>
        <v>20</v>
      </c>
      <c r="D528">
        <f t="shared" ca="1" si="130"/>
        <v>17</v>
      </c>
      <c r="E528">
        <f t="shared" ca="1" si="131"/>
        <v>1239</v>
      </c>
      <c r="F528">
        <f t="shared" ca="1" si="132"/>
        <v>2801</v>
      </c>
      <c r="G528">
        <f t="shared" ca="1" si="133"/>
        <v>15</v>
      </c>
      <c r="H528">
        <f t="shared" ca="1" si="134"/>
        <v>5</v>
      </c>
      <c r="I528">
        <f t="shared" ca="1" si="135"/>
        <v>99</v>
      </c>
      <c r="J528">
        <f t="shared" ca="1" si="136"/>
        <v>5</v>
      </c>
      <c r="K528">
        <f t="shared" ca="1" si="137"/>
        <v>1217</v>
      </c>
      <c r="L528">
        <f t="shared" ca="1" si="138"/>
        <v>1716</v>
      </c>
      <c r="M528">
        <f t="shared" ca="1" si="139"/>
        <v>637</v>
      </c>
      <c r="N528">
        <f t="shared" ca="1" si="140"/>
        <v>4586</v>
      </c>
      <c r="O528">
        <f t="shared" ca="1" si="140"/>
        <v>1938</v>
      </c>
      <c r="P528">
        <f t="shared" ca="1" si="141"/>
        <v>5531</v>
      </c>
      <c r="Q528" t="s">
        <v>154</v>
      </c>
      <c r="R528">
        <f t="shared" ca="1" si="142"/>
        <v>16</v>
      </c>
      <c r="S528">
        <f t="shared" ca="1" si="143"/>
        <v>3</v>
      </c>
      <c r="T528" t="s">
        <v>149</v>
      </c>
    </row>
    <row r="529" spans="1:20" x14ac:dyDescent="0.25">
      <c r="A529" s="1">
        <v>43993</v>
      </c>
      <c r="B529">
        <f t="shared" ca="1" si="128"/>
        <v>235</v>
      </c>
      <c r="C529">
        <f t="shared" ca="1" si="129"/>
        <v>24</v>
      </c>
      <c r="D529">
        <f t="shared" ca="1" si="130"/>
        <v>13</v>
      </c>
      <c r="E529">
        <f t="shared" ca="1" si="131"/>
        <v>1801</v>
      </c>
      <c r="F529">
        <f t="shared" ca="1" si="132"/>
        <v>2746</v>
      </c>
      <c r="G529">
        <f t="shared" ca="1" si="133"/>
        <v>49</v>
      </c>
      <c r="H529">
        <f t="shared" ca="1" si="134"/>
        <v>0</v>
      </c>
      <c r="I529">
        <f t="shared" ca="1" si="135"/>
        <v>89</v>
      </c>
      <c r="J529">
        <f t="shared" ca="1" si="136"/>
        <v>5</v>
      </c>
      <c r="K529">
        <f t="shared" ca="1" si="137"/>
        <v>1539</v>
      </c>
      <c r="L529">
        <f t="shared" ca="1" si="138"/>
        <v>1601</v>
      </c>
      <c r="M529">
        <f t="shared" ca="1" si="139"/>
        <v>1731</v>
      </c>
      <c r="N529">
        <f t="shared" ca="1" si="140"/>
        <v>2436</v>
      </c>
      <c r="O529">
        <f t="shared" ca="1" si="140"/>
        <v>3534</v>
      </c>
      <c r="P529">
        <f t="shared" ca="1" si="141"/>
        <v>1208</v>
      </c>
      <c r="Q529" t="s">
        <v>155</v>
      </c>
      <c r="R529">
        <f t="shared" ca="1" si="142"/>
        <v>6</v>
      </c>
      <c r="S529">
        <f t="shared" ca="1" si="143"/>
        <v>23</v>
      </c>
      <c r="T529" t="s">
        <v>152</v>
      </c>
    </row>
    <row r="530" spans="1:20" x14ac:dyDescent="0.25">
      <c r="A530" s="1">
        <v>43994</v>
      </c>
      <c r="B530">
        <f t="shared" ca="1" si="128"/>
        <v>181</v>
      </c>
      <c r="C530">
        <f t="shared" ca="1" si="129"/>
        <v>10</v>
      </c>
      <c r="D530">
        <f t="shared" ca="1" si="130"/>
        <v>17</v>
      </c>
      <c r="E530">
        <f t="shared" ca="1" si="131"/>
        <v>1142</v>
      </c>
      <c r="F530">
        <f t="shared" ca="1" si="132"/>
        <v>1578</v>
      </c>
      <c r="G530">
        <f t="shared" ca="1" si="133"/>
        <v>14</v>
      </c>
      <c r="H530">
        <f t="shared" ca="1" si="134"/>
        <v>5</v>
      </c>
      <c r="I530">
        <f t="shared" ca="1" si="135"/>
        <v>96</v>
      </c>
      <c r="J530">
        <f t="shared" ca="1" si="136"/>
        <v>5</v>
      </c>
      <c r="K530">
        <f t="shared" ca="1" si="137"/>
        <v>1938</v>
      </c>
      <c r="L530">
        <f t="shared" ca="1" si="138"/>
        <v>1005</v>
      </c>
      <c r="M530">
        <f t="shared" ca="1" si="139"/>
        <v>1814</v>
      </c>
      <c r="N530">
        <f t="shared" ca="1" si="140"/>
        <v>1197</v>
      </c>
      <c r="O530">
        <f t="shared" ca="1" si="140"/>
        <v>2283</v>
      </c>
      <c r="P530">
        <f t="shared" ca="1" si="141"/>
        <v>5432</v>
      </c>
      <c r="Q530" t="s">
        <v>148</v>
      </c>
      <c r="R530">
        <f t="shared" ca="1" si="142"/>
        <v>113</v>
      </c>
      <c r="S530">
        <f t="shared" ca="1" si="143"/>
        <v>123</v>
      </c>
      <c r="T530" t="s">
        <v>149</v>
      </c>
    </row>
    <row r="531" spans="1:20" x14ac:dyDescent="0.25">
      <c r="A531" s="1">
        <v>43995</v>
      </c>
      <c r="B531">
        <f t="shared" ca="1" si="128"/>
        <v>492</v>
      </c>
      <c r="C531">
        <f t="shared" ca="1" si="129"/>
        <v>0</v>
      </c>
      <c r="D531">
        <f t="shared" ca="1" si="130"/>
        <v>2</v>
      </c>
      <c r="E531">
        <f t="shared" ca="1" si="131"/>
        <v>1307</v>
      </c>
      <c r="F531">
        <f t="shared" ca="1" si="132"/>
        <v>1576</v>
      </c>
      <c r="G531">
        <f t="shared" ca="1" si="133"/>
        <v>34</v>
      </c>
      <c r="H531">
        <f t="shared" ca="1" si="134"/>
        <v>0</v>
      </c>
      <c r="I531">
        <f t="shared" ca="1" si="135"/>
        <v>82</v>
      </c>
      <c r="J531">
        <f t="shared" ca="1" si="136"/>
        <v>2</v>
      </c>
      <c r="K531">
        <f t="shared" ca="1" si="137"/>
        <v>1431</v>
      </c>
      <c r="L531">
        <f t="shared" ca="1" si="138"/>
        <v>978</v>
      </c>
      <c r="M531">
        <f t="shared" ca="1" si="139"/>
        <v>703</v>
      </c>
      <c r="N531">
        <f t="shared" ca="1" si="140"/>
        <v>4992</v>
      </c>
      <c r="O531">
        <f t="shared" ca="1" si="140"/>
        <v>1180</v>
      </c>
      <c r="P531">
        <f t="shared" ca="1" si="141"/>
        <v>113</v>
      </c>
      <c r="Q531" t="s">
        <v>150</v>
      </c>
      <c r="R531">
        <f t="shared" ca="1" si="142"/>
        <v>876</v>
      </c>
      <c r="S531">
        <f t="shared" ca="1" si="143"/>
        <v>14</v>
      </c>
      <c r="T531" t="s">
        <v>149</v>
      </c>
    </row>
    <row r="532" spans="1:20" x14ac:dyDescent="0.25">
      <c r="A532" s="1">
        <v>43996</v>
      </c>
      <c r="B532">
        <f t="shared" ca="1" si="128"/>
        <v>307</v>
      </c>
      <c r="C532">
        <f t="shared" ca="1" si="129"/>
        <v>19</v>
      </c>
      <c r="D532">
        <f t="shared" ca="1" si="130"/>
        <v>8</v>
      </c>
      <c r="E532">
        <f t="shared" ca="1" si="131"/>
        <v>1018</v>
      </c>
      <c r="F532">
        <f t="shared" ca="1" si="132"/>
        <v>2343</v>
      </c>
      <c r="G532">
        <f t="shared" ca="1" si="133"/>
        <v>43</v>
      </c>
      <c r="H532">
        <f t="shared" ca="1" si="134"/>
        <v>25</v>
      </c>
      <c r="I532">
        <f t="shared" ca="1" si="135"/>
        <v>77</v>
      </c>
      <c r="J532">
        <f t="shared" ca="1" si="136"/>
        <v>8</v>
      </c>
      <c r="K532">
        <f t="shared" ca="1" si="137"/>
        <v>1324</v>
      </c>
      <c r="L532">
        <f t="shared" ca="1" si="138"/>
        <v>1943</v>
      </c>
      <c r="M532">
        <f t="shared" ca="1" si="139"/>
        <v>1953</v>
      </c>
      <c r="N532">
        <f t="shared" ca="1" si="140"/>
        <v>4235</v>
      </c>
      <c r="O532">
        <f t="shared" ca="1" si="140"/>
        <v>1146</v>
      </c>
      <c r="P532">
        <f t="shared" ca="1" si="141"/>
        <v>4398</v>
      </c>
      <c r="Q532" t="s">
        <v>151</v>
      </c>
      <c r="R532">
        <f t="shared" ca="1" si="142"/>
        <v>626</v>
      </c>
      <c r="S532">
        <f t="shared" ca="1" si="143"/>
        <v>110</v>
      </c>
      <c r="T532" t="s">
        <v>152</v>
      </c>
    </row>
    <row r="533" spans="1:20" x14ac:dyDescent="0.25">
      <c r="A533" s="1">
        <v>43997</v>
      </c>
      <c r="B533">
        <f t="shared" ca="1" si="128"/>
        <v>78</v>
      </c>
      <c r="C533">
        <f t="shared" ca="1" si="129"/>
        <v>23</v>
      </c>
      <c r="D533">
        <f t="shared" ca="1" si="130"/>
        <v>16</v>
      </c>
      <c r="E533">
        <f t="shared" ca="1" si="131"/>
        <v>1427</v>
      </c>
      <c r="F533">
        <f t="shared" ca="1" si="132"/>
        <v>2085</v>
      </c>
      <c r="G533">
        <f t="shared" ca="1" si="133"/>
        <v>30</v>
      </c>
      <c r="H533">
        <f t="shared" ca="1" si="134"/>
        <v>14</v>
      </c>
      <c r="I533">
        <f t="shared" ca="1" si="135"/>
        <v>84</v>
      </c>
      <c r="J533">
        <f t="shared" ca="1" si="136"/>
        <v>4</v>
      </c>
      <c r="K533">
        <f t="shared" ca="1" si="137"/>
        <v>226</v>
      </c>
      <c r="L533">
        <f t="shared" ca="1" si="138"/>
        <v>978</v>
      </c>
      <c r="M533">
        <f t="shared" ca="1" si="139"/>
        <v>1312</v>
      </c>
      <c r="N533">
        <f t="shared" ca="1" si="140"/>
        <v>2868</v>
      </c>
      <c r="O533">
        <f t="shared" ca="1" si="140"/>
        <v>1510</v>
      </c>
      <c r="P533">
        <f t="shared" ca="1" si="141"/>
        <v>2853</v>
      </c>
      <c r="Q533" t="s">
        <v>153</v>
      </c>
      <c r="R533">
        <f t="shared" ca="1" si="142"/>
        <v>599</v>
      </c>
      <c r="S533">
        <f t="shared" ca="1" si="143"/>
        <v>143</v>
      </c>
      <c r="T533" t="s">
        <v>149</v>
      </c>
    </row>
    <row r="534" spans="1:20" x14ac:dyDescent="0.25">
      <c r="A534" s="1">
        <v>43998</v>
      </c>
      <c r="B534">
        <f t="shared" ca="1" si="128"/>
        <v>370</v>
      </c>
      <c r="C534">
        <f t="shared" ca="1" si="129"/>
        <v>24</v>
      </c>
      <c r="D534">
        <f t="shared" ca="1" si="130"/>
        <v>5</v>
      </c>
      <c r="E534">
        <f t="shared" ca="1" si="131"/>
        <v>1823</v>
      </c>
      <c r="F534">
        <f t="shared" ca="1" si="132"/>
        <v>2088</v>
      </c>
      <c r="G534">
        <f t="shared" ca="1" si="133"/>
        <v>34</v>
      </c>
      <c r="H534">
        <f t="shared" ca="1" si="134"/>
        <v>23</v>
      </c>
      <c r="I534">
        <f t="shared" ca="1" si="135"/>
        <v>95</v>
      </c>
      <c r="J534">
        <f t="shared" ca="1" si="136"/>
        <v>10</v>
      </c>
      <c r="K534">
        <f t="shared" ca="1" si="137"/>
        <v>1277</v>
      </c>
      <c r="L534">
        <f t="shared" ca="1" si="138"/>
        <v>858</v>
      </c>
      <c r="M534">
        <f t="shared" ca="1" si="139"/>
        <v>936</v>
      </c>
      <c r="N534">
        <f t="shared" ca="1" si="140"/>
        <v>894</v>
      </c>
      <c r="O534">
        <f t="shared" ca="1" si="140"/>
        <v>4819</v>
      </c>
      <c r="P534">
        <f t="shared" ca="1" si="141"/>
        <v>5758</v>
      </c>
      <c r="Q534" t="s">
        <v>154</v>
      </c>
      <c r="R534">
        <f t="shared" ca="1" si="142"/>
        <v>948</v>
      </c>
      <c r="S534">
        <f t="shared" ca="1" si="143"/>
        <v>101</v>
      </c>
      <c r="T534" t="s">
        <v>149</v>
      </c>
    </row>
    <row r="535" spans="1:20" x14ac:dyDescent="0.25">
      <c r="A535" s="1">
        <v>43999</v>
      </c>
      <c r="B535">
        <f t="shared" ca="1" si="128"/>
        <v>127</v>
      </c>
      <c r="C535">
        <f t="shared" ca="1" si="129"/>
        <v>3</v>
      </c>
      <c r="D535">
        <f t="shared" ca="1" si="130"/>
        <v>7</v>
      </c>
      <c r="E535">
        <f t="shared" ca="1" si="131"/>
        <v>1803</v>
      </c>
      <c r="F535">
        <f t="shared" ca="1" si="132"/>
        <v>1702</v>
      </c>
      <c r="G535">
        <f t="shared" ca="1" si="133"/>
        <v>47</v>
      </c>
      <c r="H535">
        <f t="shared" ca="1" si="134"/>
        <v>5</v>
      </c>
      <c r="I535">
        <f t="shared" ca="1" si="135"/>
        <v>77</v>
      </c>
      <c r="J535">
        <f t="shared" ca="1" si="136"/>
        <v>3</v>
      </c>
      <c r="K535">
        <f t="shared" ca="1" si="137"/>
        <v>871</v>
      </c>
      <c r="L535">
        <f t="shared" ca="1" si="138"/>
        <v>1194</v>
      </c>
      <c r="M535">
        <f t="shared" ca="1" si="139"/>
        <v>316</v>
      </c>
      <c r="N535">
        <f t="shared" ca="1" si="140"/>
        <v>4485</v>
      </c>
      <c r="O535">
        <f t="shared" ca="1" si="140"/>
        <v>915</v>
      </c>
      <c r="P535">
        <f t="shared" ca="1" si="141"/>
        <v>4733</v>
      </c>
      <c r="Q535" t="s">
        <v>155</v>
      </c>
      <c r="R535">
        <f t="shared" ca="1" si="142"/>
        <v>386</v>
      </c>
      <c r="S535">
        <f t="shared" ca="1" si="143"/>
        <v>192</v>
      </c>
      <c r="T535" t="s">
        <v>152</v>
      </c>
    </row>
    <row r="536" spans="1:20" x14ac:dyDescent="0.25">
      <c r="A536" s="1">
        <v>44000</v>
      </c>
      <c r="B536">
        <f t="shared" ca="1" si="128"/>
        <v>364</v>
      </c>
      <c r="C536">
        <f t="shared" ca="1" si="129"/>
        <v>11</v>
      </c>
      <c r="D536">
        <f t="shared" ca="1" si="130"/>
        <v>14</v>
      </c>
      <c r="E536">
        <f t="shared" ca="1" si="131"/>
        <v>1309</v>
      </c>
      <c r="F536">
        <f t="shared" ca="1" si="132"/>
        <v>1735</v>
      </c>
      <c r="G536">
        <f t="shared" ca="1" si="133"/>
        <v>45</v>
      </c>
      <c r="H536">
        <f t="shared" ca="1" si="134"/>
        <v>7</v>
      </c>
      <c r="I536">
        <f t="shared" ca="1" si="135"/>
        <v>91</v>
      </c>
      <c r="J536">
        <f t="shared" ca="1" si="136"/>
        <v>8</v>
      </c>
      <c r="K536">
        <f t="shared" ca="1" si="137"/>
        <v>881</v>
      </c>
      <c r="L536">
        <f t="shared" ca="1" si="138"/>
        <v>1647</v>
      </c>
      <c r="M536">
        <f t="shared" ca="1" si="139"/>
        <v>405</v>
      </c>
      <c r="N536">
        <f t="shared" ca="1" si="140"/>
        <v>3240</v>
      </c>
      <c r="O536">
        <f t="shared" ca="1" si="140"/>
        <v>2021</v>
      </c>
      <c r="P536">
        <f t="shared" ca="1" si="141"/>
        <v>5291</v>
      </c>
      <c r="Q536" t="s">
        <v>148</v>
      </c>
      <c r="R536">
        <f t="shared" ca="1" si="142"/>
        <v>261</v>
      </c>
      <c r="S536">
        <f t="shared" ca="1" si="143"/>
        <v>39</v>
      </c>
      <c r="T536" t="s">
        <v>149</v>
      </c>
    </row>
    <row r="537" spans="1:20" x14ac:dyDescent="0.25">
      <c r="A537" s="1">
        <v>44001</v>
      </c>
      <c r="B537">
        <f t="shared" ca="1" si="128"/>
        <v>286</v>
      </c>
      <c r="C537">
        <f t="shared" ca="1" si="129"/>
        <v>1</v>
      </c>
      <c r="D537">
        <f t="shared" ca="1" si="130"/>
        <v>16</v>
      </c>
      <c r="E537">
        <f t="shared" ca="1" si="131"/>
        <v>1812</v>
      </c>
      <c r="F537">
        <f t="shared" ca="1" si="132"/>
        <v>2736</v>
      </c>
      <c r="G537">
        <f t="shared" ca="1" si="133"/>
        <v>37</v>
      </c>
      <c r="H537">
        <f t="shared" ca="1" si="134"/>
        <v>19</v>
      </c>
      <c r="I537">
        <f t="shared" ca="1" si="135"/>
        <v>81</v>
      </c>
      <c r="J537">
        <f t="shared" ca="1" si="136"/>
        <v>1</v>
      </c>
      <c r="K537">
        <f t="shared" ca="1" si="137"/>
        <v>802</v>
      </c>
      <c r="L537">
        <f t="shared" ca="1" si="138"/>
        <v>639</v>
      </c>
      <c r="M537">
        <f t="shared" ca="1" si="139"/>
        <v>1670</v>
      </c>
      <c r="N537">
        <f t="shared" ca="1" si="140"/>
        <v>3518</v>
      </c>
      <c r="O537">
        <f t="shared" ca="1" si="140"/>
        <v>2361</v>
      </c>
      <c r="P537">
        <f t="shared" ca="1" si="141"/>
        <v>1434</v>
      </c>
      <c r="Q537" t="s">
        <v>150</v>
      </c>
      <c r="R537">
        <f t="shared" ca="1" si="142"/>
        <v>754</v>
      </c>
      <c r="S537">
        <f t="shared" ca="1" si="143"/>
        <v>71</v>
      </c>
      <c r="T537" t="s">
        <v>149</v>
      </c>
    </row>
    <row r="538" spans="1:20" x14ac:dyDescent="0.25">
      <c r="A538" s="1">
        <v>44002</v>
      </c>
      <c r="B538">
        <f t="shared" ca="1" si="128"/>
        <v>322</v>
      </c>
      <c r="C538">
        <f t="shared" ca="1" si="129"/>
        <v>4</v>
      </c>
      <c r="D538">
        <f t="shared" ca="1" si="130"/>
        <v>7</v>
      </c>
      <c r="E538">
        <f t="shared" ca="1" si="131"/>
        <v>1546</v>
      </c>
      <c r="F538">
        <f t="shared" ca="1" si="132"/>
        <v>2176</v>
      </c>
      <c r="G538">
        <f t="shared" ca="1" si="133"/>
        <v>42</v>
      </c>
      <c r="H538">
        <f t="shared" ca="1" si="134"/>
        <v>12</v>
      </c>
      <c r="I538">
        <f t="shared" ca="1" si="135"/>
        <v>94</v>
      </c>
      <c r="J538">
        <f t="shared" ca="1" si="136"/>
        <v>0</v>
      </c>
      <c r="K538">
        <f t="shared" ca="1" si="137"/>
        <v>1631</v>
      </c>
      <c r="L538">
        <f t="shared" ca="1" si="138"/>
        <v>509</v>
      </c>
      <c r="M538">
        <f t="shared" ca="1" si="139"/>
        <v>1623</v>
      </c>
      <c r="N538">
        <f t="shared" ca="1" si="140"/>
        <v>899</v>
      </c>
      <c r="O538">
        <f t="shared" ca="1" si="140"/>
        <v>1189</v>
      </c>
      <c r="P538">
        <f t="shared" ca="1" si="141"/>
        <v>4705</v>
      </c>
      <c r="Q538" t="s">
        <v>151</v>
      </c>
      <c r="R538">
        <f t="shared" ca="1" si="142"/>
        <v>23</v>
      </c>
      <c r="S538">
        <f t="shared" ca="1" si="143"/>
        <v>130</v>
      </c>
      <c r="T538" t="s">
        <v>152</v>
      </c>
    </row>
    <row r="539" spans="1:20" x14ac:dyDescent="0.25">
      <c r="A539" s="1">
        <v>44003</v>
      </c>
      <c r="B539">
        <f t="shared" ca="1" si="128"/>
        <v>145</v>
      </c>
      <c r="C539">
        <f t="shared" ca="1" si="129"/>
        <v>8</v>
      </c>
      <c r="D539">
        <f t="shared" ca="1" si="130"/>
        <v>4</v>
      </c>
      <c r="E539">
        <f t="shared" ca="1" si="131"/>
        <v>1559</v>
      </c>
      <c r="F539">
        <f t="shared" ca="1" si="132"/>
        <v>1781</v>
      </c>
      <c r="G539">
        <f t="shared" ca="1" si="133"/>
        <v>36</v>
      </c>
      <c r="H539">
        <f t="shared" ca="1" si="134"/>
        <v>11</v>
      </c>
      <c r="I539">
        <f t="shared" ca="1" si="135"/>
        <v>84</v>
      </c>
      <c r="J539">
        <f t="shared" ca="1" si="136"/>
        <v>10</v>
      </c>
      <c r="K539">
        <f t="shared" ca="1" si="137"/>
        <v>1139</v>
      </c>
      <c r="L539">
        <f t="shared" ca="1" si="138"/>
        <v>1858</v>
      </c>
      <c r="M539">
        <f t="shared" ca="1" si="139"/>
        <v>241</v>
      </c>
      <c r="N539">
        <f t="shared" ca="1" si="140"/>
        <v>4042</v>
      </c>
      <c r="O539">
        <f t="shared" ca="1" si="140"/>
        <v>3513</v>
      </c>
      <c r="P539">
        <f t="shared" ca="1" si="141"/>
        <v>1903</v>
      </c>
      <c r="Q539" t="s">
        <v>153</v>
      </c>
      <c r="R539">
        <f t="shared" ca="1" si="142"/>
        <v>24</v>
      </c>
      <c r="S539">
        <f t="shared" ca="1" si="143"/>
        <v>156</v>
      </c>
      <c r="T539" t="s">
        <v>149</v>
      </c>
    </row>
    <row r="540" spans="1:20" x14ac:dyDescent="0.25">
      <c r="A540" s="1">
        <v>44004</v>
      </c>
      <c r="B540">
        <f t="shared" ca="1" si="128"/>
        <v>27</v>
      </c>
      <c r="C540">
        <f t="shared" ca="1" si="129"/>
        <v>23</v>
      </c>
      <c r="D540">
        <f t="shared" ca="1" si="130"/>
        <v>6</v>
      </c>
      <c r="E540">
        <f t="shared" ca="1" si="131"/>
        <v>1676</v>
      </c>
      <c r="F540">
        <f t="shared" ca="1" si="132"/>
        <v>1906</v>
      </c>
      <c r="G540">
        <f t="shared" ca="1" si="133"/>
        <v>37</v>
      </c>
      <c r="H540">
        <f t="shared" ca="1" si="134"/>
        <v>10</v>
      </c>
      <c r="I540">
        <f t="shared" ca="1" si="135"/>
        <v>90</v>
      </c>
      <c r="J540">
        <f t="shared" ca="1" si="136"/>
        <v>5</v>
      </c>
      <c r="K540">
        <f t="shared" ca="1" si="137"/>
        <v>627</v>
      </c>
      <c r="L540">
        <f t="shared" ca="1" si="138"/>
        <v>1361</v>
      </c>
      <c r="M540">
        <f t="shared" ca="1" si="139"/>
        <v>1733</v>
      </c>
      <c r="N540">
        <f t="shared" ca="1" si="140"/>
        <v>2887</v>
      </c>
      <c r="O540">
        <f t="shared" ca="1" si="140"/>
        <v>3980</v>
      </c>
      <c r="P540">
        <f t="shared" ca="1" si="141"/>
        <v>1454</v>
      </c>
      <c r="Q540" t="s">
        <v>154</v>
      </c>
      <c r="R540">
        <f t="shared" ca="1" si="142"/>
        <v>310</v>
      </c>
      <c r="S540">
        <f t="shared" ca="1" si="143"/>
        <v>80</v>
      </c>
      <c r="T540" t="s">
        <v>149</v>
      </c>
    </row>
    <row r="541" spans="1:20" x14ac:dyDescent="0.25">
      <c r="A541" s="1">
        <v>44005</v>
      </c>
      <c r="B541">
        <f t="shared" ca="1" si="128"/>
        <v>123</v>
      </c>
      <c r="C541">
        <f t="shared" ca="1" si="129"/>
        <v>14</v>
      </c>
      <c r="D541">
        <f t="shared" ca="1" si="130"/>
        <v>1</v>
      </c>
      <c r="E541">
        <f t="shared" ca="1" si="131"/>
        <v>1089</v>
      </c>
      <c r="F541">
        <f t="shared" ca="1" si="132"/>
        <v>2936</v>
      </c>
      <c r="G541">
        <f t="shared" ca="1" si="133"/>
        <v>43</v>
      </c>
      <c r="H541">
        <f t="shared" ca="1" si="134"/>
        <v>19</v>
      </c>
      <c r="I541">
        <f t="shared" ca="1" si="135"/>
        <v>93</v>
      </c>
      <c r="J541">
        <f t="shared" ca="1" si="136"/>
        <v>8</v>
      </c>
      <c r="K541">
        <f t="shared" ca="1" si="137"/>
        <v>463</v>
      </c>
      <c r="L541">
        <f t="shared" ca="1" si="138"/>
        <v>1983</v>
      </c>
      <c r="M541">
        <f t="shared" ca="1" si="139"/>
        <v>1450</v>
      </c>
      <c r="N541">
        <f t="shared" ca="1" si="140"/>
        <v>4942</v>
      </c>
      <c r="O541">
        <f t="shared" ca="1" si="140"/>
        <v>2477</v>
      </c>
      <c r="P541">
        <f t="shared" ca="1" si="141"/>
        <v>2517</v>
      </c>
      <c r="Q541" t="s">
        <v>155</v>
      </c>
      <c r="R541">
        <f t="shared" ca="1" si="142"/>
        <v>678</v>
      </c>
      <c r="S541">
        <f t="shared" ca="1" si="143"/>
        <v>142</v>
      </c>
      <c r="T541" t="s">
        <v>152</v>
      </c>
    </row>
    <row r="542" spans="1:20" x14ac:dyDescent="0.25">
      <c r="A542" s="1">
        <v>44006</v>
      </c>
      <c r="B542">
        <f t="shared" ca="1" si="128"/>
        <v>280</v>
      </c>
      <c r="C542">
        <f t="shared" ca="1" si="129"/>
        <v>0</v>
      </c>
      <c r="D542">
        <f t="shared" ca="1" si="130"/>
        <v>6</v>
      </c>
      <c r="E542">
        <f t="shared" ca="1" si="131"/>
        <v>1379</v>
      </c>
      <c r="F542">
        <f t="shared" ca="1" si="132"/>
        <v>1921</v>
      </c>
      <c r="G542">
        <f t="shared" ca="1" si="133"/>
        <v>9</v>
      </c>
      <c r="H542">
        <f t="shared" ca="1" si="134"/>
        <v>21</v>
      </c>
      <c r="I542">
        <f t="shared" ca="1" si="135"/>
        <v>80</v>
      </c>
      <c r="J542">
        <f t="shared" ca="1" si="136"/>
        <v>3</v>
      </c>
      <c r="K542">
        <f t="shared" ca="1" si="137"/>
        <v>1567</v>
      </c>
      <c r="L542">
        <f t="shared" ca="1" si="138"/>
        <v>896</v>
      </c>
      <c r="M542">
        <f t="shared" ca="1" si="139"/>
        <v>1641</v>
      </c>
      <c r="N542">
        <f t="shared" ca="1" si="140"/>
        <v>61</v>
      </c>
      <c r="O542">
        <f t="shared" ca="1" si="140"/>
        <v>4924</v>
      </c>
      <c r="P542">
        <f t="shared" ca="1" si="141"/>
        <v>4148</v>
      </c>
      <c r="Q542" t="s">
        <v>148</v>
      </c>
      <c r="R542">
        <f t="shared" ca="1" si="142"/>
        <v>444</v>
      </c>
      <c r="S542">
        <f t="shared" ca="1" si="143"/>
        <v>63</v>
      </c>
      <c r="T542" t="s">
        <v>149</v>
      </c>
    </row>
    <row r="543" spans="1:20" x14ac:dyDescent="0.25">
      <c r="A543" s="1">
        <v>44007</v>
      </c>
      <c r="B543">
        <f t="shared" ca="1" si="128"/>
        <v>406</v>
      </c>
      <c r="C543">
        <f t="shared" ca="1" si="129"/>
        <v>9</v>
      </c>
      <c r="D543">
        <f t="shared" ca="1" si="130"/>
        <v>0</v>
      </c>
      <c r="E543">
        <f t="shared" ca="1" si="131"/>
        <v>2000</v>
      </c>
      <c r="F543">
        <f t="shared" ca="1" si="132"/>
        <v>1997</v>
      </c>
      <c r="G543">
        <f t="shared" ca="1" si="133"/>
        <v>44</v>
      </c>
      <c r="H543">
        <f t="shared" ca="1" si="134"/>
        <v>24</v>
      </c>
      <c r="I543">
        <f t="shared" ca="1" si="135"/>
        <v>96</v>
      </c>
      <c r="J543">
        <f t="shared" ca="1" si="136"/>
        <v>1</v>
      </c>
      <c r="K543">
        <f t="shared" ca="1" si="137"/>
        <v>395</v>
      </c>
      <c r="L543">
        <f t="shared" ca="1" si="138"/>
        <v>1079</v>
      </c>
      <c r="M543">
        <f t="shared" ca="1" si="139"/>
        <v>1715</v>
      </c>
      <c r="N543">
        <f t="shared" ca="1" si="140"/>
        <v>4366</v>
      </c>
      <c r="O543">
        <f t="shared" ca="1" si="140"/>
        <v>2397</v>
      </c>
      <c r="P543">
        <f t="shared" ca="1" si="141"/>
        <v>2708</v>
      </c>
      <c r="Q543" t="s">
        <v>150</v>
      </c>
      <c r="R543">
        <f t="shared" ca="1" si="142"/>
        <v>711</v>
      </c>
      <c r="S543">
        <f t="shared" ca="1" si="143"/>
        <v>2</v>
      </c>
      <c r="T543" t="s">
        <v>149</v>
      </c>
    </row>
    <row r="544" spans="1:20" x14ac:dyDescent="0.25">
      <c r="A544" s="1">
        <v>44008</v>
      </c>
      <c r="B544">
        <f t="shared" ca="1" si="128"/>
        <v>128</v>
      </c>
      <c r="C544">
        <f t="shared" ca="1" si="129"/>
        <v>20</v>
      </c>
      <c r="D544">
        <f t="shared" ca="1" si="130"/>
        <v>4</v>
      </c>
      <c r="E544">
        <f t="shared" ca="1" si="131"/>
        <v>1776</v>
      </c>
      <c r="F544">
        <f t="shared" ca="1" si="132"/>
        <v>1788</v>
      </c>
      <c r="G544">
        <f t="shared" ca="1" si="133"/>
        <v>40</v>
      </c>
      <c r="H544">
        <f t="shared" ca="1" si="134"/>
        <v>12</v>
      </c>
      <c r="I544">
        <f t="shared" ca="1" si="135"/>
        <v>84</v>
      </c>
      <c r="J544">
        <f t="shared" ca="1" si="136"/>
        <v>5</v>
      </c>
      <c r="K544">
        <f t="shared" ca="1" si="137"/>
        <v>1157</v>
      </c>
      <c r="L544">
        <f t="shared" ca="1" si="138"/>
        <v>973</v>
      </c>
      <c r="M544">
        <f t="shared" ca="1" si="139"/>
        <v>454</v>
      </c>
      <c r="N544">
        <f t="shared" ca="1" si="140"/>
        <v>671</v>
      </c>
      <c r="O544">
        <f t="shared" ca="1" si="140"/>
        <v>220</v>
      </c>
      <c r="P544">
        <f t="shared" ca="1" si="141"/>
        <v>5771</v>
      </c>
      <c r="Q544" t="s">
        <v>151</v>
      </c>
      <c r="R544">
        <f t="shared" ca="1" si="142"/>
        <v>715</v>
      </c>
      <c r="S544">
        <f t="shared" ca="1" si="143"/>
        <v>228</v>
      </c>
      <c r="T544" t="s">
        <v>152</v>
      </c>
    </row>
    <row r="545" spans="1:20" x14ac:dyDescent="0.25">
      <c r="A545" s="1">
        <v>44009</v>
      </c>
      <c r="B545">
        <f t="shared" ca="1" si="128"/>
        <v>89</v>
      </c>
      <c r="C545">
        <f t="shared" ca="1" si="129"/>
        <v>5</v>
      </c>
      <c r="D545">
        <f t="shared" ca="1" si="130"/>
        <v>9</v>
      </c>
      <c r="E545">
        <f t="shared" ca="1" si="131"/>
        <v>1703</v>
      </c>
      <c r="F545">
        <f t="shared" ca="1" si="132"/>
        <v>1994</v>
      </c>
      <c r="G545">
        <f t="shared" ca="1" si="133"/>
        <v>7</v>
      </c>
      <c r="H545">
        <f t="shared" ca="1" si="134"/>
        <v>20</v>
      </c>
      <c r="I545">
        <f t="shared" ca="1" si="135"/>
        <v>100</v>
      </c>
      <c r="J545">
        <f t="shared" ca="1" si="136"/>
        <v>6</v>
      </c>
      <c r="K545">
        <f t="shared" ca="1" si="137"/>
        <v>249</v>
      </c>
      <c r="L545">
        <f t="shared" ca="1" si="138"/>
        <v>650</v>
      </c>
      <c r="M545">
        <f t="shared" ca="1" si="139"/>
        <v>1451</v>
      </c>
      <c r="N545">
        <f t="shared" ca="1" si="140"/>
        <v>247</v>
      </c>
      <c r="O545">
        <f t="shared" ca="1" si="140"/>
        <v>3211</v>
      </c>
      <c r="P545">
        <f t="shared" ca="1" si="141"/>
        <v>2256</v>
      </c>
      <c r="Q545" t="s">
        <v>153</v>
      </c>
      <c r="R545">
        <f t="shared" ca="1" si="142"/>
        <v>148</v>
      </c>
      <c r="S545">
        <f t="shared" ca="1" si="143"/>
        <v>56</v>
      </c>
      <c r="T545" t="s">
        <v>149</v>
      </c>
    </row>
    <row r="546" spans="1:20" x14ac:dyDescent="0.25">
      <c r="A546" s="1">
        <v>44010</v>
      </c>
      <c r="B546">
        <f t="shared" ca="1" si="128"/>
        <v>166</v>
      </c>
      <c r="C546">
        <f t="shared" ca="1" si="129"/>
        <v>4</v>
      </c>
      <c r="D546">
        <f t="shared" ca="1" si="130"/>
        <v>3</v>
      </c>
      <c r="E546">
        <f t="shared" ca="1" si="131"/>
        <v>1701</v>
      </c>
      <c r="F546">
        <f t="shared" ca="1" si="132"/>
        <v>1536</v>
      </c>
      <c r="G546">
        <f t="shared" ca="1" si="133"/>
        <v>17</v>
      </c>
      <c r="H546">
        <f t="shared" ca="1" si="134"/>
        <v>14</v>
      </c>
      <c r="I546">
        <f t="shared" ca="1" si="135"/>
        <v>89</v>
      </c>
      <c r="J546">
        <f t="shared" ca="1" si="136"/>
        <v>0</v>
      </c>
      <c r="K546">
        <f t="shared" ca="1" si="137"/>
        <v>394</v>
      </c>
      <c r="L546">
        <f t="shared" ca="1" si="138"/>
        <v>958</v>
      </c>
      <c r="M546">
        <f t="shared" ca="1" si="139"/>
        <v>53</v>
      </c>
      <c r="N546">
        <f t="shared" ca="1" si="140"/>
        <v>2557</v>
      </c>
      <c r="O546">
        <f t="shared" ca="1" si="140"/>
        <v>4102</v>
      </c>
      <c r="P546">
        <f t="shared" ca="1" si="141"/>
        <v>1672</v>
      </c>
      <c r="Q546" t="s">
        <v>154</v>
      </c>
      <c r="R546">
        <f t="shared" ca="1" si="142"/>
        <v>76</v>
      </c>
      <c r="S546">
        <f t="shared" ca="1" si="143"/>
        <v>89</v>
      </c>
      <c r="T546" t="s">
        <v>149</v>
      </c>
    </row>
    <row r="547" spans="1:20" x14ac:dyDescent="0.25">
      <c r="A547" s="1">
        <v>44011</v>
      </c>
      <c r="B547">
        <f t="shared" ca="1" si="128"/>
        <v>271</v>
      </c>
      <c r="C547">
        <f t="shared" ca="1" si="129"/>
        <v>7</v>
      </c>
      <c r="D547">
        <f t="shared" ca="1" si="130"/>
        <v>16</v>
      </c>
      <c r="E547">
        <f t="shared" ca="1" si="131"/>
        <v>1297</v>
      </c>
      <c r="F547">
        <f t="shared" ca="1" si="132"/>
        <v>2201</v>
      </c>
      <c r="G547">
        <f t="shared" ca="1" si="133"/>
        <v>33</v>
      </c>
      <c r="H547">
        <f t="shared" ca="1" si="134"/>
        <v>25</v>
      </c>
      <c r="I547">
        <f t="shared" ca="1" si="135"/>
        <v>91</v>
      </c>
      <c r="J547">
        <f t="shared" ca="1" si="136"/>
        <v>0</v>
      </c>
      <c r="K547">
        <f t="shared" ca="1" si="137"/>
        <v>1518</v>
      </c>
      <c r="L547">
        <f t="shared" ca="1" si="138"/>
        <v>1436</v>
      </c>
      <c r="M547">
        <f t="shared" ca="1" si="139"/>
        <v>20</v>
      </c>
      <c r="N547">
        <f t="shared" ca="1" si="140"/>
        <v>4959</v>
      </c>
      <c r="O547">
        <f t="shared" ca="1" si="140"/>
        <v>1124</v>
      </c>
      <c r="P547">
        <f t="shared" ca="1" si="141"/>
        <v>4122</v>
      </c>
      <c r="Q547" t="s">
        <v>155</v>
      </c>
      <c r="R547">
        <f t="shared" ca="1" si="142"/>
        <v>976</v>
      </c>
      <c r="S547">
        <f t="shared" ca="1" si="143"/>
        <v>6</v>
      </c>
      <c r="T547" t="s">
        <v>152</v>
      </c>
    </row>
    <row r="548" spans="1:20" x14ac:dyDescent="0.25">
      <c r="A548" s="1">
        <v>44012</v>
      </c>
      <c r="B548">
        <f t="shared" ca="1" si="128"/>
        <v>3</v>
      </c>
      <c r="C548">
        <f t="shared" ca="1" si="129"/>
        <v>4</v>
      </c>
      <c r="D548">
        <f t="shared" ca="1" si="130"/>
        <v>7</v>
      </c>
      <c r="E548">
        <f t="shared" ca="1" si="131"/>
        <v>1608</v>
      </c>
      <c r="F548">
        <f t="shared" ca="1" si="132"/>
        <v>2507</v>
      </c>
      <c r="G548">
        <f t="shared" ca="1" si="133"/>
        <v>6</v>
      </c>
      <c r="H548">
        <f t="shared" ca="1" si="134"/>
        <v>24</v>
      </c>
      <c r="I548">
        <f t="shared" ca="1" si="135"/>
        <v>91</v>
      </c>
      <c r="J548">
        <f t="shared" ca="1" si="136"/>
        <v>5</v>
      </c>
      <c r="K548">
        <f t="shared" ca="1" si="137"/>
        <v>642</v>
      </c>
      <c r="L548">
        <f t="shared" ca="1" si="138"/>
        <v>1614</v>
      </c>
      <c r="M548">
        <f t="shared" ca="1" si="139"/>
        <v>1106</v>
      </c>
      <c r="N548">
        <f t="shared" ca="1" si="140"/>
        <v>1905</v>
      </c>
      <c r="O548">
        <f t="shared" ca="1" si="140"/>
        <v>1024</v>
      </c>
      <c r="P548">
        <f t="shared" ca="1" si="141"/>
        <v>3312</v>
      </c>
      <c r="Q548" t="s">
        <v>148</v>
      </c>
      <c r="R548">
        <f t="shared" ca="1" si="142"/>
        <v>760</v>
      </c>
      <c r="S548">
        <f t="shared" ca="1" si="143"/>
        <v>160</v>
      </c>
      <c r="T548" t="s">
        <v>149</v>
      </c>
    </row>
    <row r="549" spans="1:20" x14ac:dyDescent="0.25">
      <c r="A549" s="1">
        <v>44013</v>
      </c>
      <c r="B549">
        <f t="shared" ca="1" si="128"/>
        <v>386</v>
      </c>
      <c r="C549">
        <f t="shared" ca="1" si="129"/>
        <v>11</v>
      </c>
      <c r="D549">
        <f t="shared" ca="1" si="130"/>
        <v>3</v>
      </c>
      <c r="E549">
        <f t="shared" ca="1" si="131"/>
        <v>1662</v>
      </c>
      <c r="F549">
        <f t="shared" ca="1" si="132"/>
        <v>1860</v>
      </c>
      <c r="G549">
        <f t="shared" ca="1" si="133"/>
        <v>48</v>
      </c>
      <c r="H549">
        <f t="shared" ca="1" si="134"/>
        <v>17</v>
      </c>
      <c r="I549">
        <f t="shared" ca="1" si="135"/>
        <v>93</v>
      </c>
      <c r="J549">
        <f t="shared" ca="1" si="136"/>
        <v>3</v>
      </c>
      <c r="K549">
        <f t="shared" ca="1" si="137"/>
        <v>679</v>
      </c>
      <c r="L549">
        <f t="shared" ca="1" si="138"/>
        <v>1524</v>
      </c>
      <c r="M549">
        <f t="shared" ca="1" si="139"/>
        <v>342</v>
      </c>
      <c r="N549">
        <f t="shared" ca="1" si="140"/>
        <v>891</v>
      </c>
      <c r="O549">
        <f t="shared" ca="1" si="140"/>
        <v>2817</v>
      </c>
      <c r="P549">
        <f t="shared" ca="1" si="141"/>
        <v>1826</v>
      </c>
      <c r="Q549" t="s">
        <v>150</v>
      </c>
      <c r="R549">
        <f t="shared" ca="1" si="142"/>
        <v>34</v>
      </c>
      <c r="S549">
        <f t="shared" ca="1" si="143"/>
        <v>157</v>
      </c>
      <c r="T549" t="s">
        <v>149</v>
      </c>
    </row>
    <row r="550" spans="1:20" x14ac:dyDescent="0.25">
      <c r="A550" s="1">
        <v>44014</v>
      </c>
      <c r="B550">
        <f t="shared" ca="1" si="128"/>
        <v>336</v>
      </c>
      <c r="C550">
        <f t="shared" ca="1" si="129"/>
        <v>17</v>
      </c>
      <c r="D550">
        <f t="shared" ca="1" si="130"/>
        <v>18</v>
      </c>
      <c r="E550">
        <f t="shared" ca="1" si="131"/>
        <v>1722</v>
      </c>
      <c r="F550">
        <f t="shared" ca="1" si="132"/>
        <v>1912</v>
      </c>
      <c r="G550">
        <f t="shared" ca="1" si="133"/>
        <v>46</v>
      </c>
      <c r="H550">
        <f t="shared" ca="1" si="134"/>
        <v>8</v>
      </c>
      <c r="I550">
        <f t="shared" ca="1" si="135"/>
        <v>75</v>
      </c>
      <c r="J550">
        <f t="shared" ca="1" si="136"/>
        <v>0</v>
      </c>
      <c r="K550">
        <f t="shared" ca="1" si="137"/>
        <v>1002</v>
      </c>
      <c r="L550">
        <f t="shared" ca="1" si="138"/>
        <v>1371</v>
      </c>
      <c r="M550">
        <f t="shared" ca="1" si="139"/>
        <v>1184</v>
      </c>
      <c r="N550">
        <f t="shared" ca="1" si="140"/>
        <v>3197</v>
      </c>
      <c r="O550">
        <f t="shared" ca="1" si="140"/>
        <v>3836</v>
      </c>
      <c r="P550">
        <f t="shared" ca="1" si="141"/>
        <v>2239</v>
      </c>
      <c r="Q550" t="s">
        <v>151</v>
      </c>
      <c r="R550">
        <f t="shared" ca="1" si="142"/>
        <v>369</v>
      </c>
      <c r="S550">
        <f t="shared" ca="1" si="143"/>
        <v>188</v>
      </c>
      <c r="T550" t="s">
        <v>152</v>
      </c>
    </row>
    <row r="551" spans="1:20" x14ac:dyDescent="0.25">
      <c r="A551" s="1">
        <v>44015</v>
      </c>
      <c r="B551">
        <f t="shared" ca="1" si="128"/>
        <v>447</v>
      </c>
      <c r="C551">
        <f t="shared" ca="1" si="129"/>
        <v>23</v>
      </c>
      <c r="D551">
        <f t="shared" ca="1" si="130"/>
        <v>5</v>
      </c>
      <c r="E551">
        <f t="shared" ca="1" si="131"/>
        <v>1106</v>
      </c>
      <c r="F551">
        <f t="shared" ca="1" si="132"/>
        <v>1872</v>
      </c>
      <c r="G551">
        <f t="shared" ca="1" si="133"/>
        <v>40</v>
      </c>
      <c r="H551">
        <f t="shared" ca="1" si="134"/>
        <v>23</v>
      </c>
      <c r="I551">
        <f t="shared" ca="1" si="135"/>
        <v>83</v>
      </c>
      <c r="J551">
        <f t="shared" ca="1" si="136"/>
        <v>7</v>
      </c>
      <c r="K551">
        <f t="shared" ca="1" si="137"/>
        <v>1221</v>
      </c>
      <c r="L551">
        <f t="shared" ca="1" si="138"/>
        <v>726</v>
      </c>
      <c r="M551">
        <f t="shared" ca="1" si="139"/>
        <v>427</v>
      </c>
      <c r="N551">
        <f t="shared" ca="1" si="140"/>
        <v>908</v>
      </c>
      <c r="O551">
        <f t="shared" ca="1" si="140"/>
        <v>3985</v>
      </c>
      <c r="P551">
        <f t="shared" ca="1" si="141"/>
        <v>4330</v>
      </c>
      <c r="Q551" t="s">
        <v>153</v>
      </c>
      <c r="R551">
        <f t="shared" ca="1" si="142"/>
        <v>448</v>
      </c>
      <c r="S551">
        <f t="shared" ca="1" si="143"/>
        <v>4</v>
      </c>
      <c r="T551" t="s">
        <v>149</v>
      </c>
    </row>
    <row r="552" spans="1:20" x14ac:dyDescent="0.25">
      <c r="A552" s="1">
        <v>44016</v>
      </c>
      <c r="B552">
        <f t="shared" ca="1" si="128"/>
        <v>65</v>
      </c>
      <c r="C552">
        <f t="shared" ca="1" si="129"/>
        <v>23</v>
      </c>
      <c r="D552">
        <f t="shared" ca="1" si="130"/>
        <v>2</v>
      </c>
      <c r="E552">
        <f t="shared" ca="1" si="131"/>
        <v>1766</v>
      </c>
      <c r="F552">
        <f t="shared" ca="1" si="132"/>
        <v>1993</v>
      </c>
      <c r="G552">
        <f t="shared" ca="1" si="133"/>
        <v>6</v>
      </c>
      <c r="H552">
        <f t="shared" ca="1" si="134"/>
        <v>12</v>
      </c>
      <c r="I552">
        <f t="shared" ca="1" si="135"/>
        <v>96</v>
      </c>
      <c r="J552">
        <f t="shared" ca="1" si="136"/>
        <v>8</v>
      </c>
      <c r="K552">
        <f t="shared" ca="1" si="137"/>
        <v>1601</v>
      </c>
      <c r="L552">
        <f t="shared" ca="1" si="138"/>
        <v>889</v>
      </c>
      <c r="M552">
        <f t="shared" ca="1" si="139"/>
        <v>231</v>
      </c>
      <c r="N552">
        <f t="shared" ca="1" si="140"/>
        <v>4967</v>
      </c>
      <c r="O552">
        <f t="shared" ca="1" si="140"/>
        <v>662</v>
      </c>
      <c r="P552">
        <f t="shared" ca="1" si="141"/>
        <v>609</v>
      </c>
      <c r="Q552" t="s">
        <v>154</v>
      </c>
      <c r="R552">
        <f t="shared" ca="1" si="142"/>
        <v>799</v>
      </c>
      <c r="S552">
        <f t="shared" ca="1" si="143"/>
        <v>158</v>
      </c>
      <c r="T552" t="s">
        <v>149</v>
      </c>
    </row>
    <row r="553" spans="1:20" x14ac:dyDescent="0.25">
      <c r="A553" s="1">
        <v>44017</v>
      </c>
      <c r="B553">
        <f t="shared" ca="1" si="128"/>
        <v>102</v>
      </c>
      <c r="C553">
        <f t="shared" ca="1" si="129"/>
        <v>25</v>
      </c>
      <c r="D553">
        <f t="shared" ca="1" si="130"/>
        <v>0</v>
      </c>
      <c r="E553">
        <f t="shared" ca="1" si="131"/>
        <v>1923</v>
      </c>
      <c r="F553">
        <f t="shared" ca="1" si="132"/>
        <v>2335</v>
      </c>
      <c r="G553">
        <f t="shared" ca="1" si="133"/>
        <v>29</v>
      </c>
      <c r="H553">
        <f t="shared" ca="1" si="134"/>
        <v>2</v>
      </c>
      <c r="I553">
        <f t="shared" ca="1" si="135"/>
        <v>100</v>
      </c>
      <c r="J553">
        <f t="shared" ca="1" si="136"/>
        <v>8</v>
      </c>
      <c r="K553">
        <f t="shared" ca="1" si="137"/>
        <v>1484</v>
      </c>
      <c r="L553">
        <f t="shared" ca="1" si="138"/>
        <v>1060</v>
      </c>
      <c r="M553">
        <f t="shared" ca="1" si="139"/>
        <v>1622</v>
      </c>
      <c r="N553">
        <f t="shared" ca="1" si="140"/>
        <v>4316</v>
      </c>
      <c r="O553">
        <f t="shared" ca="1" si="140"/>
        <v>822</v>
      </c>
      <c r="P553">
        <f t="shared" ca="1" si="141"/>
        <v>2266</v>
      </c>
      <c r="Q553" t="s">
        <v>155</v>
      </c>
      <c r="R553">
        <f t="shared" ca="1" si="142"/>
        <v>630</v>
      </c>
      <c r="S553">
        <f t="shared" ca="1" si="143"/>
        <v>125</v>
      </c>
      <c r="T553" t="s">
        <v>152</v>
      </c>
    </row>
    <row r="554" spans="1:20" x14ac:dyDescent="0.25">
      <c r="A554" s="1">
        <v>44018</v>
      </c>
      <c r="B554">
        <f t="shared" ca="1" si="128"/>
        <v>50</v>
      </c>
      <c r="C554">
        <f t="shared" ca="1" si="129"/>
        <v>16</v>
      </c>
      <c r="D554">
        <f t="shared" ca="1" si="130"/>
        <v>8</v>
      </c>
      <c r="E554">
        <f t="shared" ca="1" si="131"/>
        <v>1780</v>
      </c>
      <c r="F554">
        <f t="shared" ca="1" si="132"/>
        <v>2941</v>
      </c>
      <c r="G554">
        <f t="shared" ca="1" si="133"/>
        <v>1</v>
      </c>
      <c r="H554">
        <f t="shared" ca="1" si="134"/>
        <v>0</v>
      </c>
      <c r="I554">
        <f t="shared" ca="1" si="135"/>
        <v>94</v>
      </c>
      <c r="J554">
        <f t="shared" ca="1" si="136"/>
        <v>9</v>
      </c>
      <c r="K554">
        <f t="shared" ca="1" si="137"/>
        <v>87</v>
      </c>
      <c r="L554">
        <f t="shared" ca="1" si="138"/>
        <v>1301</v>
      </c>
      <c r="M554">
        <f t="shared" ca="1" si="139"/>
        <v>1512</v>
      </c>
      <c r="N554">
        <f t="shared" ca="1" si="140"/>
        <v>3361</v>
      </c>
      <c r="O554">
        <f t="shared" ca="1" si="140"/>
        <v>930</v>
      </c>
      <c r="P554">
        <f t="shared" ca="1" si="141"/>
        <v>3275</v>
      </c>
      <c r="Q554" t="s">
        <v>148</v>
      </c>
      <c r="R554">
        <f t="shared" ca="1" si="142"/>
        <v>480</v>
      </c>
      <c r="S554">
        <f t="shared" ca="1" si="143"/>
        <v>199</v>
      </c>
      <c r="T554" t="s">
        <v>149</v>
      </c>
    </row>
    <row r="555" spans="1:20" x14ac:dyDescent="0.25">
      <c r="A555" s="1">
        <v>44019</v>
      </c>
      <c r="B555">
        <f t="shared" ca="1" si="128"/>
        <v>263</v>
      </c>
      <c r="C555">
        <f t="shared" ca="1" si="129"/>
        <v>4</v>
      </c>
      <c r="D555">
        <f t="shared" ca="1" si="130"/>
        <v>14</v>
      </c>
      <c r="E555">
        <f t="shared" ca="1" si="131"/>
        <v>1172</v>
      </c>
      <c r="F555">
        <f t="shared" ca="1" si="132"/>
        <v>2897</v>
      </c>
      <c r="G555">
        <f t="shared" ca="1" si="133"/>
        <v>38</v>
      </c>
      <c r="H555">
        <f t="shared" ca="1" si="134"/>
        <v>24</v>
      </c>
      <c r="I555">
        <f t="shared" ca="1" si="135"/>
        <v>93</v>
      </c>
      <c r="J555">
        <f t="shared" ca="1" si="136"/>
        <v>4</v>
      </c>
      <c r="K555">
        <f t="shared" ca="1" si="137"/>
        <v>1960</v>
      </c>
      <c r="L555">
        <f t="shared" ca="1" si="138"/>
        <v>582</v>
      </c>
      <c r="M555">
        <f t="shared" ca="1" si="139"/>
        <v>912</v>
      </c>
      <c r="N555">
        <f t="shared" ca="1" si="140"/>
        <v>301</v>
      </c>
      <c r="O555">
        <f t="shared" ca="1" si="140"/>
        <v>2803</v>
      </c>
      <c r="P555">
        <f t="shared" ca="1" si="141"/>
        <v>1953</v>
      </c>
      <c r="Q555" t="s">
        <v>150</v>
      </c>
      <c r="R555">
        <f t="shared" ca="1" si="142"/>
        <v>478</v>
      </c>
      <c r="S555">
        <f t="shared" ca="1" si="143"/>
        <v>63</v>
      </c>
      <c r="T555" t="s">
        <v>149</v>
      </c>
    </row>
    <row r="556" spans="1:20" x14ac:dyDescent="0.25">
      <c r="A556" s="1">
        <v>44020</v>
      </c>
      <c r="B556">
        <f t="shared" ca="1" si="128"/>
        <v>206</v>
      </c>
      <c r="C556">
        <f t="shared" ca="1" si="129"/>
        <v>15</v>
      </c>
      <c r="D556">
        <f t="shared" ca="1" si="130"/>
        <v>3</v>
      </c>
      <c r="E556">
        <f t="shared" ca="1" si="131"/>
        <v>1029</v>
      </c>
      <c r="F556">
        <f t="shared" ca="1" si="132"/>
        <v>1899</v>
      </c>
      <c r="G556">
        <f t="shared" ca="1" si="133"/>
        <v>9</v>
      </c>
      <c r="H556">
        <f t="shared" ca="1" si="134"/>
        <v>8</v>
      </c>
      <c r="I556">
        <f t="shared" ca="1" si="135"/>
        <v>75</v>
      </c>
      <c r="J556">
        <f t="shared" ca="1" si="136"/>
        <v>6</v>
      </c>
      <c r="K556">
        <f t="shared" ca="1" si="137"/>
        <v>1340</v>
      </c>
      <c r="L556">
        <f t="shared" ca="1" si="138"/>
        <v>1227</v>
      </c>
      <c r="M556">
        <f t="shared" ca="1" si="139"/>
        <v>607</v>
      </c>
      <c r="N556">
        <f t="shared" ca="1" si="140"/>
        <v>4733</v>
      </c>
      <c r="O556">
        <f t="shared" ca="1" si="140"/>
        <v>4057</v>
      </c>
      <c r="P556">
        <f t="shared" ca="1" si="141"/>
        <v>507</v>
      </c>
      <c r="Q556" t="s">
        <v>151</v>
      </c>
      <c r="R556">
        <f t="shared" ca="1" si="142"/>
        <v>167</v>
      </c>
      <c r="S556">
        <f t="shared" ca="1" si="143"/>
        <v>91</v>
      </c>
      <c r="T556" t="s">
        <v>152</v>
      </c>
    </row>
    <row r="557" spans="1:20" x14ac:dyDescent="0.25">
      <c r="A557" s="1">
        <v>44021</v>
      </c>
      <c r="B557">
        <f t="shared" ca="1" si="128"/>
        <v>246</v>
      </c>
      <c r="C557">
        <f t="shared" ca="1" si="129"/>
        <v>18</v>
      </c>
      <c r="D557">
        <f t="shared" ca="1" si="130"/>
        <v>5</v>
      </c>
      <c r="E557">
        <f t="shared" ca="1" si="131"/>
        <v>1794</v>
      </c>
      <c r="F557">
        <f t="shared" ca="1" si="132"/>
        <v>2421</v>
      </c>
      <c r="G557">
        <f t="shared" ca="1" si="133"/>
        <v>35</v>
      </c>
      <c r="H557">
        <f t="shared" ca="1" si="134"/>
        <v>25</v>
      </c>
      <c r="I557">
        <f t="shared" ca="1" si="135"/>
        <v>84</v>
      </c>
      <c r="J557">
        <f t="shared" ca="1" si="136"/>
        <v>6</v>
      </c>
      <c r="K557">
        <f t="shared" ca="1" si="137"/>
        <v>360</v>
      </c>
      <c r="L557">
        <f t="shared" ca="1" si="138"/>
        <v>552</v>
      </c>
      <c r="M557">
        <f t="shared" ca="1" si="139"/>
        <v>916</v>
      </c>
      <c r="N557">
        <f t="shared" ca="1" si="140"/>
        <v>1997</v>
      </c>
      <c r="O557">
        <f t="shared" ca="1" si="140"/>
        <v>4890</v>
      </c>
      <c r="P557">
        <f t="shared" ca="1" si="141"/>
        <v>3054</v>
      </c>
      <c r="Q557" t="s">
        <v>153</v>
      </c>
      <c r="R557">
        <f t="shared" ca="1" si="142"/>
        <v>842</v>
      </c>
      <c r="S557">
        <f t="shared" ca="1" si="143"/>
        <v>31</v>
      </c>
      <c r="T557" t="s">
        <v>149</v>
      </c>
    </row>
    <row r="558" spans="1:20" x14ac:dyDescent="0.25">
      <c r="A558" s="1">
        <v>44022</v>
      </c>
      <c r="B558">
        <f t="shared" ca="1" si="128"/>
        <v>349</v>
      </c>
      <c r="C558">
        <f t="shared" ca="1" si="129"/>
        <v>25</v>
      </c>
      <c r="D558">
        <f t="shared" ca="1" si="130"/>
        <v>12</v>
      </c>
      <c r="E558">
        <f t="shared" ca="1" si="131"/>
        <v>1648</v>
      </c>
      <c r="F558">
        <f t="shared" ca="1" si="132"/>
        <v>1682</v>
      </c>
      <c r="G558">
        <f t="shared" ca="1" si="133"/>
        <v>1</v>
      </c>
      <c r="H558">
        <f t="shared" ca="1" si="134"/>
        <v>24</v>
      </c>
      <c r="I558">
        <f t="shared" ca="1" si="135"/>
        <v>77</v>
      </c>
      <c r="J558">
        <f t="shared" ca="1" si="136"/>
        <v>4</v>
      </c>
      <c r="K558">
        <f t="shared" ca="1" si="137"/>
        <v>468</v>
      </c>
      <c r="L558">
        <f t="shared" ca="1" si="138"/>
        <v>655</v>
      </c>
      <c r="M558">
        <f t="shared" ca="1" si="139"/>
        <v>90</v>
      </c>
      <c r="N558">
        <f t="shared" ca="1" si="140"/>
        <v>4663</v>
      </c>
      <c r="O558">
        <f t="shared" ca="1" si="140"/>
        <v>1370</v>
      </c>
      <c r="P558">
        <f t="shared" ca="1" si="141"/>
        <v>110</v>
      </c>
      <c r="Q558" t="s">
        <v>154</v>
      </c>
      <c r="R558">
        <f t="shared" ca="1" si="142"/>
        <v>150</v>
      </c>
      <c r="S558">
        <f t="shared" ca="1" si="143"/>
        <v>204</v>
      </c>
      <c r="T558" t="s">
        <v>149</v>
      </c>
    </row>
    <row r="559" spans="1:20" x14ac:dyDescent="0.25">
      <c r="A559" s="1">
        <v>44023</v>
      </c>
      <c r="B559">
        <f t="shared" ca="1" si="128"/>
        <v>257</v>
      </c>
      <c r="C559">
        <f t="shared" ca="1" si="129"/>
        <v>25</v>
      </c>
      <c r="D559">
        <f t="shared" ca="1" si="130"/>
        <v>5</v>
      </c>
      <c r="E559">
        <f t="shared" ca="1" si="131"/>
        <v>1861</v>
      </c>
      <c r="F559">
        <f t="shared" ca="1" si="132"/>
        <v>1963</v>
      </c>
      <c r="G559">
        <f t="shared" ca="1" si="133"/>
        <v>48</v>
      </c>
      <c r="H559">
        <f t="shared" ca="1" si="134"/>
        <v>18</v>
      </c>
      <c r="I559">
        <f t="shared" ca="1" si="135"/>
        <v>96</v>
      </c>
      <c r="J559">
        <f t="shared" ca="1" si="136"/>
        <v>1</v>
      </c>
      <c r="K559">
        <f t="shared" ca="1" si="137"/>
        <v>1495</v>
      </c>
      <c r="L559">
        <f t="shared" ca="1" si="138"/>
        <v>1328</v>
      </c>
      <c r="M559">
        <f t="shared" ca="1" si="139"/>
        <v>140</v>
      </c>
      <c r="N559">
        <f t="shared" ca="1" si="140"/>
        <v>1887</v>
      </c>
      <c r="O559">
        <f t="shared" ca="1" si="140"/>
        <v>1160</v>
      </c>
      <c r="P559">
        <f t="shared" ca="1" si="141"/>
        <v>424</v>
      </c>
      <c r="Q559" t="s">
        <v>155</v>
      </c>
      <c r="R559">
        <f t="shared" ca="1" si="142"/>
        <v>765</v>
      </c>
      <c r="S559">
        <f t="shared" ca="1" si="143"/>
        <v>223</v>
      </c>
      <c r="T559" t="s">
        <v>152</v>
      </c>
    </row>
    <row r="560" spans="1:20" x14ac:dyDescent="0.25">
      <c r="A560" s="1">
        <v>44024</v>
      </c>
      <c r="B560">
        <f t="shared" ca="1" si="128"/>
        <v>357</v>
      </c>
      <c r="C560">
        <f t="shared" ca="1" si="129"/>
        <v>12</v>
      </c>
      <c r="D560">
        <f t="shared" ca="1" si="130"/>
        <v>3</v>
      </c>
      <c r="E560">
        <f t="shared" ca="1" si="131"/>
        <v>1674</v>
      </c>
      <c r="F560">
        <f t="shared" ca="1" si="132"/>
        <v>2180</v>
      </c>
      <c r="G560">
        <f t="shared" ca="1" si="133"/>
        <v>14</v>
      </c>
      <c r="H560">
        <f t="shared" ca="1" si="134"/>
        <v>9</v>
      </c>
      <c r="I560">
        <f t="shared" ca="1" si="135"/>
        <v>77</v>
      </c>
      <c r="J560">
        <f t="shared" ca="1" si="136"/>
        <v>6</v>
      </c>
      <c r="K560">
        <f t="shared" ca="1" si="137"/>
        <v>695</v>
      </c>
      <c r="L560">
        <f t="shared" ca="1" si="138"/>
        <v>1561</v>
      </c>
      <c r="M560">
        <f t="shared" ca="1" si="139"/>
        <v>512</v>
      </c>
      <c r="N560">
        <f t="shared" ca="1" si="140"/>
        <v>4767</v>
      </c>
      <c r="O560">
        <f t="shared" ca="1" si="140"/>
        <v>4399</v>
      </c>
      <c r="P560">
        <f t="shared" ca="1" si="141"/>
        <v>1996</v>
      </c>
      <c r="Q560" t="s">
        <v>148</v>
      </c>
      <c r="R560">
        <f t="shared" ca="1" si="142"/>
        <v>16</v>
      </c>
      <c r="S560">
        <f t="shared" ca="1" si="143"/>
        <v>226</v>
      </c>
      <c r="T560" t="s">
        <v>149</v>
      </c>
    </row>
    <row r="561" spans="1:20" x14ac:dyDescent="0.25">
      <c r="A561" s="1">
        <v>44025</v>
      </c>
      <c r="B561">
        <f t="shared" ca="1" si="128"/>
        <v>32</v>
      </c>
      <c r="C561">
        <f t="shared" ca="1" si="129"/>
        <v>25</v>
      </c>
      <c r="D561">
        <f t="shared" ca="1" si="130"/>
        <v>8</v>
      </c>
      <c r="E561">
        <f t="shared" ca="1" si="131"/>
        <v>1749</v>
      </c>
      <c r="F561">
        <f t="shared" ca="1" si="132"/>
        <v>2925</v>
      </c>
      <c r="G561">
        <f t="shared" ca="1" si="133"/>
        <v>50</v>
      </c>
      <c r="H561">
        <f t="shared" ca="1" si="134"/>
        <v>18</v>
      </c>
      <c r="I561">
        <f t="shared" ca="1" si="135"/>
        <v>80</v>
      </c>
      <c r="J561">
        <f t="shared" ca="1" si="136"/>
        <v>5</v>
      </c>
      <c r="K561">
        <f t="shared" ca="1" si="137"/>
        <v>257</v>
      </c>
      <c r="L561">
        <f t="shared" ca="1" si="138"/>
        <v>819</v>
      </c>
      <c r="M561">
        <f t="shared" ca="1" si="139"/>
        <v>748</v>
      </c>
      <c r="N561">
        <f t="shared" ca="1" si="140"/>
        <v>293</v>
      </c>
      <c r="O561">
        <f t="shared" ca="1" si="140"/>
        <v>707</v>
      </c>
      <c r="P561">
        <f t="shared" ca="1" si="141"/>
        <v>1867</v>
      </c>
      <c r="Q561" t="s">
        <v>150</v>
      </c>
      <c r="R561">
        <f t="shared" ca="1" si="142"/>
        <v>473</v>
      </c>
      <c r="S561">
        <f t="shared" ca="1" si="143"/>
        <v>228</v>
      </c>
      <c r="T561" t="s">
        <v>149</v>
      </c>
    </row>
    <row r="562" spans="1:20" x14ac:dyDescent="0.25">
      <c r="A562" s="1">
        <v>44026</v>
      </c>
      <c r="B562">
        <f t="shared" ca="1" si="128"/>
        <v>312</v>
      </c>
      <c r="C562">
        <f t="shared" ca="1" si="129"/>
        <v>6</v>
      </c>
      <c r="D562">
        <f t="shared" ca="1" si="130"/>
        <v>15</v>
      </c>
      <c r="E562">
        <f t="shared" ca="1" si="131"/>
        <v>1830</v>
      </c>
      <c r="F562">
        <f t="shared" ca="1" si="132"/>
        <v>2138</v>
      </c>
      <c r="G562">
        <f t="shared" ca="1" si="133"/>
        <v>39</v>
      </c>
      <c r="H562">
        <f t="shared" ca="1" si="134"/>
        <v>15</v>
      </c>
      <c r="I562">
        <f t="shared" ca="1" si="135"/>
        <v>89</v>
      </c>
      <c r="J562">
        <f t="shared" ca="1" si="136"/>
        <v>1</v>
      </c>
      <c r="K562">
        <f t="shared" ca="1" si="137"/>
        <v>45</v>
      </c>
      <c r="L562">
        <f t="shared" ca="1" si="138"/>
        <v>1410</v>
      </c>
      <c r="M562">
        <f t="shared" ca="1" si="139"/>
        <v>871</v>
      </c>
      <c r="N562">
        <f t="shared" ca="1" si="140"/>
        <v>1930</v>
      </c>
      <c r="O562">
        <f t="shared" ca="1" si="140"/>
        <v>1737</v>
      </c>
      <c r="P562">
        <f t="shared" ca="1" si="141"/>
        <v>4535</v>
      </c>
      <c r="Q562" t="s">
        <v>151</v>
      </c>
      <c r="R562">
        <f t="shared" ca="1" si="142"/>
        <v>614</v>
      </c>
      <c r="S562">
        <f t="shared" ca="1" si="143"/>
        <v>77</v>
      </c>
      <c r="T562" t="s">
        <v>152</v>
      </c>
    </row>
    <row r="563" spans="1:20" x14ac:dyDescent="0.25">
      <c r="A563" s="1">
        <v>44027</v>
      </c>
      <c r="B563">
        <f t="shared" ca="1" si="128"/>
        <v>167</v>
      </c>
      <c r="C563">
        <f t="shared" ca="1" si="129"/>
        <v>23</v>
      </c>
      <c r="D563">
        <f t="shared" ca="1" si="130"/>
        <v>4</v>
      </c>
      <c r="E563">
        <f t="shared" ca="1" si="131"/>
        <v>1282</v>
      </c>
      <c r="F563">
        <f t="shared" ca="1" si="132"/>
        <v>2662</v>
      </c>
      <c r="G563">
        <f t="shared" ca="1" si="133"/>
        <v>29</v>
      </c>
      <c r="H563">
        <f t="shared" ca="1" si="134"/>
        <v>22</v>
      </c>
      <c r="I563">
        <f t="shared" ca="1" si="135"/>
        <v>95</v>
      </c>
      <c r="J563">
        <f t="shared" ca="1" si="136"/>
        <v>10</v>
      </c>
      <c r="K563">
        <f t="shared" ca="1" si="137"/>
        <v>453</v>
      </c>
      <c r="L563">
        <f t="shared" ca="1" si="138"/>
        <v>672</v>
      </c>
      <c r="M563">
        <f t="shared" ca="1" si="139"/>
        <v>1772</v>
      </c>
      <c r="N563">
        <f t="shared" ca="1" si="140"/>
        <v>3664</v>
      </c>
      <c r="O563">
        <f t="shared" ca="1" si="140"/>
        <v>3789</v>
      </c>
      <c r="P563">
        <f t="shared" ca="1" si="141"/>
        <v>2496</v>
      </c>
      <c r="Q563" t="s">
        <v>153</v>
      </c>
      <c r="R563">
        <f t="shared" ca="1" si="142"/>
        <v>745</v>
      </c>
      <c r="S563">
        <f t="shared" ca="1" si="143"/>
        <v>56</v>
      </c>
      <c r="T563" t="s">
        <v>149</v>
      </c>
    </row>
    <row r="564" spans="1:20" x14ac:dyDescent="0.25">
      <c r="A564" s="1">
        <v>44028</v>
      </c>
      <c r="B564">
        <f t="shared" ca="1" si="128"/>
        <v>385</v>
      </c>
      <c r="C564">
        <f t="shared" ca="1" si="129"/>
        <v>22</v>
      </c>
      <c r="D564">
        <f t="shared" ca="1" si="130"/>
        <v>6</v>
      </c>
      <c r="E564">
        <f t="shared" ca="1" si="131"/>
        <v>1638</v>
      </c>
      <c r="F564">
        <f t="shared" ca="1" si="132"/>
        <v>2110</v>
      </c>
      <c r="G564">
        <f t="shared" ca="1" si="133"/>
        <v>50</v>
      </c>
      <c r="H564">
        <f t="shared" ca="1" si="134"/>
        <v>15</v>
      </c>
      <c r="I564">
        <f t="shared" ca="1" si="135"/>
        <v>83</v>
      </c>
      <c r="J564">
        <f t="shared" ca="1" si="136"/>
        <v>9</v>
      </c>
      <c r="K564">
        <f t="shared" ca="1" si="137"/>
        <v>1825</v>
      </c>
      <c r="L564">
        <f t="shared" ca="1" si="138"/>
        <v>1430</v>
      </c>
      <c r="M564">
        <f t="shared" ca="1" si="139"/>
        <v>1807</v>
      </c>
      <c r="N564">
        <f t="shared" ca="1" si="140"/>
        <v>2053</v>
      </c>
      <c r="O564">
        <f t="shared" ca="1" si="140"/>
        <v>4365</v>
      </c>
      <c r="P564">
        <f t="shared" ca="1" si="141"/>
        <v>4948</v>
      </c>
      <c r="Q564" t="s">
        <v>154</v>
      </c>
      <c r="R564">
        <f t="shared" ca="1" si="142"/>
        <v>373</v>
      </c>
      <c r="S564">
        <f t="shared" ca="1" si="143"/>
        <v>97</v>
      </c>
      <c r="T564" t="s">
        <v>149</v>
      </c>
    </row>
    <row r="565" spans="1:20" x14ac:dyDescent="0.25">
      <c r="A565" s="1">
        <v>44029</v>
      </c>
      <c r="B565">
        <f t="shared" ca="1" si="128"/>
        <v>153</v>
      </c>
      <c r="C565">
        <f t="shared" ca="1" si="129"/>
        <v>3</v>
      </c>
      <c r="D565">
        <f t="shared" ca="1" si="130"/>
        <v>6</v>
      </c>
      <c r="E565">
        <f t="shared" ca="1" si="131"/>
        <v>1978</v>
      </c>
      <c r="F565">
        <f t="shared" ca="1" si="132"/>
        <v>1509</v>
      </c>
      <c r="G565">
        <f t="shared" ca="1" si="133"/>
        <v>14</v>
      </c>
      <c r="H565">
        <f t="shared" ca="1" si="134"/>
        <v>10</v>
      </c>
      <c r="I565">
        <f t="shared" ca="1" si="135"/>
        <v>94</v>
      </c>
      <c r="J565">
        <f t="shared" ca="1" si="136"/>
        <v>7</v>
      </c>
      <c r="K565">
        <f t="shared" ca="1" si="137"/>
        <v>475</v>
      </c>
      <c r="L565">
        <f t="shared" ca="1" si="138"/>
        <v>1549</v>
      </c>
      <c r="M565">
        <f t="shared" ca="1" si="139"/>
        <v>623</v>
      </c>
      <c r="N565">
        <f t="shared" ca="1" si="140"/>
        <v>1413</v>
      </c>
      <c r="O565">
        <f t="shared" ca="1" si="140"/>
        <v>3033</v>
      </c>
      <c r="P565">
        <f t="shared" ca="1" si="141"/>
        <v>3016</v>
      </c>
      <c r="Q565" t="s">
        <v>155</v>
      </c>
      <c r="R565">
        <f t="shared" ca="1" si="142"/>
        <v>399</v>
      </c>
      <c r="S565">
        <f t="shared" ca="1" si="143"/>
        <v>139</v>
      </c>
      <c r="T565" t="s">
        <v>152</v>
      </c>
    </row>
    <row r="566" spans="1:20" x14ac:dyDescent="0.25">
      <c r="A566" s="1">
        <v>44030</v>
      </c>
      <c r="B566">
        <f t="shared" ca="1" si="128"/>
        <v>169</v>
      </c>
      <c r="C566">
        <f t="shared" ca="1" si="129"/>
        <v>5</v>
      </c>
      <c r="D566">
        <f t="shared" ca="1" si="130"/>
        <v>16</v>
      </c>
      <c r="E566">
        <f t="shared" ca="1" si="131"/>
        <v>1280</v>
      </c>
      <c r="F566">
        <f t="shared" ca="1" si="132"/>
        <v>1644</v>
      </c>
      <c r="G566">
        <f t="shared" ca="1" si="133"/>
        <v>41</v>
      </c>
      <c r="H566">
        <f t="shared" ca="1" si="134"/>
        <v>24</v>
      </c>
      <c r="I566">
        <f t="shared" ca="1" si="135"/>
        <v>98</v>
      </c>
      <c r="J566">
        <f t="shared" ca="1" si="136"/>
        <v>5</v>
      </c>
      <c r="K566">
        <f t="shared" ca="1" si="137"/>
        <v>1035</v>
      </c>
      <c r="L566">
        <f t="shared" ca="1" si="138"/>
        <v>1667</v>
      </c>
      <c r="M566">
        <f t="shared" ca="1" si="139"/>
        <v>161</v>
      </c>
      <c r="N566">
        <f t="shared" ca="1" si="140"/>
        <v>4628</v>
      </c>
      <c r="O566">
        <f t="shared" ca="1" si="140"/>
        <v>1286</v>
      </c>
      <c r="P566">
        <f t="shared" ca="1" si="141"/>
        <v>3117</v>
      </c>
      <c r="Q566" t="s">
        <v>148</v>
      </c>
      <c r="R566">
        <f t="shared" ca="1" si="142"/>
        <v>5</v>
      </c>
      <c r="S566">
        <f t="shared" ca="1" si="143"/>
        <v>9</v>
      </c>
      <c r="T566" t="s">
        <v>149</v>
      </c>
    </row>
    <row r="567" spans="1:20" x14ac:dyDescent="0.25">
      <c r="A567" s="1">
        <v>44031</v>
      </c>
      <c r="B567">
        <f t="shared" ca="1" si="128"/>
        <v>330</v>
      </c>
      <c r="C567">
        <f t="shared" ca="1" si="129"/>
        <v>8</v>
      </c>
      <c r="D567">
        <f t="shared" ca="1" si="130"/>
        <v>12</v>
      </c>
      <c r="E567">
        <f t="shared" ca="1" si="131"/>
        <v>1488</v>
      </c>
      <c r="F567">
        <f t="shared" ca="1" si="132"/>
        <v>2941</v>
      </c>
      <c r="G567">
        <f t="shared" ca="1" si="133"/>
        <v>24</v>
      </c>
      <c r="H567">
        <f t="shared" ca="1" si="134"/>
        <v>13</v>
      </c>
      <c r="I567">
        <f t="shared" ca="1" si="135"/>
        <v>75</v>
      </c>
      <c r="J567">
        <f t="shared" ca="1" si="136"/>
        <v>3</v>
      </c>
      <c r="K567">
        <f t="shared" ca="1" si="137"/>
        <v>1445</v>
      </c>
      <c r="L567">
        <f t="shared" ca="1" si="138"/>
        <v>1661</v>
      </c>
      <c r="M567">
        <f t="shared" ca="1" si="139"/>
        <v>661</v>
      </c>
      <c r="N567">
        <f t="shared" ca="1" si="140"/>
        <v>4924</v>
      </c>
      <c r="O567">
        <f t="shared" ca="1" si="140"/>
        <v>2199</v>
      </c>
      <c r="P567">
        <f t="shared" ca="1" si="141"/>
        <v>13</v>
      </c>
      <c r="Q567" t="s">
        <v>150</v>
      </c>
      <c r="R567">
        <f t="shared" ca="1" si="142"/>
        <v>405</v>
      </c>
      <c r="S567">
        <f t="shared" ca="1" si="143"/>
        <v>123</v>
      </c>
      <c r="T567" t="s">
        <v>149</v>
      </c>
    </row>
    <row r="568" spans="1:20" x14ac:dyDescent="0.25">
      <c r="A568" s="1">
        <v>44032</v>
      </c>
      <c r="B568">
        <f t="shared" ca="1" si="128"/>
        <v>292</v>
      </c>
      <c r="C568">
        <f t="shared" ca="1" si="129"/>
        <v>15</v>
      </c>
      <c r="D568">
        <f t="shared" ca="1" si="130"/>
        <v>15</v>
      </c>
      <c r="E568">
        <f t="shared" ca="1" si="131"/>
        <v>1961</v>
      </c>
      <c r="F568">
        <f t="shared" ca="1" si="132"/>
        <v>1981</v>
      </c>
      <c r="G568">
        <f t="shared" ca="1" si="133"/>
        <v>47</v>
      </c>
      <c r="H568">
        <f t="shared" ca="1" si="134"/>
        <v>4</v>
      </c>
      <c r="I568">
        <f t="shared" ca="1" si="135"/>
        <v>93</v>
      </c>
      <c r="J568">
        <f t="shared" ca="1" si="136"/>
        <v>5</v>
      </c>
      <c r="K568">
        <f t="shared" ca="1" si="137"/>
        <v>1460</v>
      </c>
      <c r="L568">
        <f t="shared" ca="1" si="138"/>
        <v>785</v>
      </c>
      <c r="M568">
        <f t="shared" ca="1" si="139"/>
        <v>585</v>
      </c>
      <c r="N568">
        <f t="shared" ca="1" si="140"/>
        <v>3075</v>
      </c>
      <c r="O568">
        <f t="shared" ca="1" si="140"/>
        <v>2441</v>
      </c>
      <c r="P568">
        <f t="shared" ca="1" si="141"/>
        <v>3105</v>
      </c>
      <c r="Q568" t="s">
        <v>151</v>
      </c>
      <c r="R568">
        <f t="shared" ca="1" si="142"/>
        <v>858</v>
      </c>
      <c r="S568">
        <f t="shared" ca="1" si="143"/>
        <v>56</v>
      </c>
      <c r="T568" t="s">
        <v>152</v>
      </c>
    </row>
    <row r="569" spans="1:20" x14ac:dyDescent="0.25">
      <c r="A569" s="1">
        <v>44033</v>
      </c>
      <c r="B569">
        <f t="shared" ca="1" si="128"/>
        <v>312</v>
      </c>
      <c r="C569">
        <f t="shared" ca="1" si="129"/>
        <v>1</v>
      </c>
      <c r="D569">
        <f t="shared" ca="1" si="130"/>
        <v>2</v>
      </c>
      <c r="E569">
        <f t="shared" ca="1" si="131"/>
        <v>1131</v>
      </c>
      <c r="F569">
        <f t="shared" ca="1" si="132"/>
        <v>2826</v>
      </c>
      <c r="G569">
        <f t="shared" ca="1" si="133"/>
        <v>49</v>
      </c>
      <c r="H569">
        <f t="shared" ca="1" si="134"/>
        <v>2</v>
      </c>
      <c r="I569">
        <f t="shared" ca="1" si="135"/>
        <v>88</v>
      </c>
      <c r="J569">
        <f t="shared" ca="1" si="136"/>
        <v>1</v>
      </c>
      <c r="K569">
        <f t="shared" ca="1" si="137"/>
        <v>444</v>
      </c>
      <c r="L569">
        <f t="shared" ca="1" si="138"/>
        <v>1281</v>
      </c>
      <c r="M569">
        <f t="shared" ca="1" si="139"/>
        <v>1537</v>
      </c>
      <c r="N569">
        <f t="shared" ca="1" si="140"/>
        <v>2511</v>
      </c>
      <c r="O569">
        <f t="shared" ca="1" si="140"/>
        <v>2371</v>
      </c>
      <c r="P569">
        <f t="shared" ca="1" si="141"/>
        <v>558</v>
      </c>
      <c r="Q569" t="s">
        <v>153</v>
      </c>
      <c r="R569">
        <f t="shared" ca="1" si="142"/>
        <v>928</v>
      </c>
      <c r="S569">
        <f t="shared" ca="1" si="143"/>
        <v>202</v>
      </c>
      <c r="T569" t="s">
        <v>149</v>
      </c>
    </row>
    <row r="570" spans="1:20" x14ac:dyDescent="0.25">
      <c r="A570" s="1">
        <v>44034</v>
      </c>
      <c r="B570">
        <f t="shared" ca="1" si="128"/>
        <v>89</v>
      </c>
      <c r="C570">
        <f t="shared" ca="1" si="129"/>
        <v>14</v>
      </c>
      <c r="D570">
        <f t="shared" ca="1" si="130"/>
        <v>16</v>
      </c>
      <c r="E570">
        <f t="shared" ca="1" si="131"/>
        <v>1357</v>
      </c>
      <c r="F570">
        <f t="shared" ca="1" si="132"/>
        <v>1719</v>
      </c>
      <c r="G570">
        <f t="shared" ca="1" si="133"/>
        <v>13</v>
      </c>
      <c r="H570">
        <f t="shared" ca="1" si="134"/>
        <v>4</v>
      </c>
      <c r="I570">
        <f t="shared" ca="1" si="135"/>
        <v>83</v>
      </c>
      <c r="J570">
        <f t="shared" ca="1" si="136"/>
        <v>6</v>
      </c>
      <c r="K570">
        <f t="shared" ca="1" si="137"/>
        <v>1941</v>
      </c>
      <c r="L570">
        <f t="shared" ca="1" si="138"/>
        <v>1889</v>
      </c>
      <c r="M570">
        <f t="shared" ca="1" si="139"/>
        <v>528</v>
      </c>
      <c r="N570">
        <f t="shared" ca="1" si="140"/>
        <v>2817</v>
      </c>
      <c r="O570">
        <f t="shared" ca="1" si="140"/>
        <v>4634</v>
      </c>
      <c r="P570">
        <f t="shared" ca="1" si="141"/>
        <v>2376</v>
      </c>
      <c r="Q570" t="s">
        <v>154</v>
      </c>
      <c r="R570">
        <f t="shared" ca="1" si="142"/>
        <v>865</v>
      </c>
      <c r="S570">
        <f t="shared" ca="1" si="143"/>
        <v>50</v>
      </c>
      <c r="T570" t="s">
        <v>149</v>
      </c>
    </row>
    <row r="571" spans="1:20" x14ac:dyDescent="0.25">
      <c r="A571" s="1">
        <v>44035</v>
      </c>
      <c r="B571">
        <f t="shared" ca="1" si="128"/>
        <v>286</v>
      </c>
      <c r="C571">
        <f t="shared" ca="1" si="129"/>
        <v>5</v>
      </c>
      <c r="D571">
        <f t="shared" ca="1" si="130"/>
        <v>6</v>
      </c>
      <c r="E571">
        <f t="shared" ca="1" si="131"/>
        <v>1195</v>
      </c>
      <c r="F571">
        <f t="shared" ca="1" si="132"/>
        <v>2579</v>
      </c>
      <c r="G571">
        <f t="shared" ca="1" si="133"/>
        <v>50</v>
      </c>
      <c r="H571">
        <f t="shared" ca="1" si="134"/>
        <v>3</v>
      </c>
      <c r="I571">
        <f t="shared" ca="1" si="135"/>
        <v>95</v>
      </c>
      <c r="J571">
        <f t="shared" ca="1" si="136"/>
        <v>6</v>
      </c>
      <c r="K571">
        <f t="shared" ca="1" si="137"/>
        <v>308</v>
      </c>
      <c r="L571">
        <f t="shared" ca="1" si="138"/>
        <v>1573</v>
      </c>
      <c r="M571">
        <f t="shared" ca="1" si="139"/>
        <v>1915</v>
      </c>
      <c r="N571">
        <f t="shared" ca="1" si="140"/>
        <v>3906</v>
      </c>
      <c r="O571">
        <f t="shared" ca="1" si="140"/>
        <v>2625</v>
      </c>
      <c r="P571">
        <f t="shared" ca="1" si="141"/>
        <v>3813</v>
      </c>
      <c r="Q571" t="s">
        <v>155</v>
      </c>
      <c r="R571">
        <f t="shared" ca="1" si="142"/>
        <v>872</v>
      </c>
      <c r="S571">
        <f t="shared" ca="1" si="143"/>
        <v>202</v>
      </c>
      <c r="T571" t="s">
        <v>152</v>
      </c>
    </row>
    <row r="572" spans="1:20" x14ac:dyDescent="0.25">
      <c r="A572" s="1">
        <v>44036</v>
      </c>
      <c r="B572">
        <f t="shared" ca="1" si="128"/>
        <v>77</v>
      </c>
      <c r="C572">
        <f t="shared" ca="1" si="129"/>
        <v>16</v>
      </c>
      <c r="D572">
        <f t="shared" ca="1" si="130"/>
        <v>2</v>
      </c>
      <c r="E572">
        <f t="shared" ca="1" si="131"/>
        <v>1902</v>
      </c>
      <c r="F572">
        <f t="shared" ca="1" si="132"/>
        <v>2193</v>
      </c>
      <c r="G572">
        <f t="shared" ca="1" si="133"/>
        <v>7</v>
      </c>
      <c r="H572">
        <f t="shared" ca="1" si="134"/>
        <v>2</v>
      </c>
      <c r="I572">
        <f t="shared" ca="1" si="135"/>
        <v>100</v>
      </c>
      <c r="J572">
        <f t="shared" ca="1" si="136"/>
        <v>9</v>
      </c>
      <c r="K572">
        <f t="shared" ca="1" si="137"/>
        <v>1936</v>
      </c>
      <c r="L572">
        <f t="shared" ca="1" si="138"/>
        <v>1317</v>
      </c>
      <c r="M572">
        <f t="shared" ca="1" si="139"/>
        <v>1056</v>
      </c>
      <c r="N572">
        <f t="shared" ca="1" si="140"/>
        <v>4281</v>
      </c>
      <c r="O572">
        <f t="shared" ca="1" si="140"/>
        <v>3764</v>
      </c>
      <c r="P572">
        <f t="shared" ca="1" si="141"/>
        <v>2802</v>
      </c>
      <c r="Q572" t="s">
        <v>148</v>
      </c>
      <c r="R572">
        <f t="shared" ca="1" si="142"/>
        <v>59</v>
      </c>
      <c r="S572">
        <f t="shared" ca="1" si="143"/>
        <v>206</v>
      </c>
      <c r="T572" t="s">
        <v>149</v>
      </c>
    </row>
    <row r="573" spans="1:20" x14ac:dyDescent="0.25">
      <c r="A573" s="1">
        <v>44037</v>
      </c>
      <c r="B573">
        <f t="shared" ca="1" si="128"/>
        <v>487</v>
      </c>
      <c r="C573">
        <f t="shared" ca="1" si="129"/>
        <v>25</v>
      </c>
      <c r="D573">
        <f t="shared" ca="1" si="130"/>
        <v>14</v>
      </c>
      <c r="E573">
        <f t="shared" ca="1" si="131"/>
        <v>1760</v>
      </c>
      <c r="F573">
        <f t="shared" ca="1" si="132"/>
        <v>1763</v>
      </c>
      <c r="G573">
        <f t="shared" ca="1" si="133"/>
        <v>21</v>
      </c>
      <c r="H573">
        <f t="shared" ca="1" si="134"/>
        <v>6</v>
      </c>
      <c r="I573">
        <f t="shared" ca="1" si="135"/>
        <v>92</v>
      </c>
      <c r="J573">
        <f t="shared" ca="1" si="136"/>
        <v>8</v>
      </c>
      <c r="K573">
        <f t="shared" ca="1" si="137"/>
        <v>1845</v>
      </c>
      <c r="L573">
        <f t="shared" ca="1" si="138"/>
        <v>1963</v>
      </c>
      <c r="M573">
        <f t="shared" ca="1" si="139"/>
        <v>301</v>
      </c>
      <c r="N573">
        <f t="shared" ca="1" si="140"/>
        <v>4644</v>
      </c>
      <c r="O573">
        <f t="shared" ca="1" si="140"/>
        <v>1937</v>
      </c>
      <c r="P573">
        <f t="shared" ca="1" si="141"/>
        <v>2835</v>
      </c>
      <c r="Q573" t="s">
        <v>150</v>
      </c>
      <c r="R573">
        <f t="shared" ca="1" si="142"/>
        <v>255</v>
      </c>
      <c r="S573">
        <f t="shared" ca="1" si="143"/>
        <v>143</v>
      </c>
      <c r="T573" t="s">
        <v>149</v>
      </c>
    </row>
    <row r="574" spans="1:20" x14ac:dyDescent="0.25">
      <c r="A574" s="1">
        <v>44038</v>
      </c>
      <c r="B574">
        <f t="shared" ca="1" si="128"/>
        <v>485</v>
      </c>
      <c r="C574">
        <f t="shared" ca="1" si="129"/>
        <v>0</v>
      </c>
      <c r="D574">
        <f t="shared" ca="1" si="130"/>
        <v>17</v>
      </c>
      <c r="E574">
        <f t="shared" ca="1" si="131"/>
        <v>1024</v>
      </c>
      <c r="F574">
        <f t="shared" ca="1" si="132"/>
        <v>2012</v>
      </c>
      <c r="G574">
        <f t="shared" ca="1" si="133"/>
        <v>48</v>
      </c>
      <c r="H574">
        <f t="shared" ca="1" si="134"/>
        <v>6</v>
      </c>
      <c r="I574">
        <f t="shared" ca="1" si="135"/>
        <v>90</v>
      </c>
      <c r="J574">
        <f t="shared" ca="1" si="136"/>
        <v>9</v>
      </c>
      <c r="K574">
        <f t="shared" ca="1" si="137"/>
        <v>812</v>
      </c>
      <c r="L574">
        <f t="shared" ca="1" si="138"/>
        <v>1278</v>
      </c>
      <c r="M574">
        <f t="shared" ca="1" si="139"/>
        <v>180</v>
      </c>
      <c r="N574">
        <f t="shared" ca="1" si="140"/>
        <v>2070</v>
      </c>
      <c r="O574">
        <f t="shared" ca="1" si="140"/>
        <v>4960</v>
      </c>
      <c r="P574">
        <f t="shared" ca="1" si="141"/>
        <v>3526</v>
      </c>
      <c r="Q574" t="s">
        <v>151</v>
      </c>
      <c r="R574">
        <f t="shared" ca="1" si="142"/>
        <v>543</v>
      </c>
      <c r="S574">
        <f t="shared" ca="1" si="143"/>
        <v>167</v>
      </c>
      <c r="T574" t="s">
        <v>152</v>
      </c>
    </row>
    <row r="575" spans="1:20" x14ac:dyDescent="0.25">
      <c r="A575" s="1">
        <v>44039</v>
      </c>
      <c r="B575">
        <f t="shared" ca="1" si="128"/>
        <v>484</v>
      </c>
      <c r="C575">
        <f t="shared" ca="1" si="129"/>
        <v>10</v>
      </c>
      <c r="D575">
        <f t="shared" ca="1" si="130"/>
        <v>18</v>
      </c>
      <c r="E575">
        <f t="shared" ca="1" si="131"/>
        <v>1842</v>
      </c>
      <c r="F575">
        <f t="shared" ca="1" si="132"/>
        <v>1849</v>
      </c>
      <c r="G575">
        <f t="shared" ca="1" si="133"/>
        <v>13</v>
      </c>
      <c r="H575">
        <f t="shared" ca="1" si="134"/>
        <v>22</v>
      </c>
      <c r="I575">
        <f t="shared" ca="1" si="135"/>
        <v>97</v>
      </c>
      <c r="J575">
        <f t="shared" ca="1" si="136"/>
        <v>3</v>
      </c>
      <c r="K575">
        <f t="shared" ca="1" si="137"/>
        <v>1027</v>
      </c>
      <c r="L575">
        <f t="shared" ca="1" si="138"/>
        <v>1584</v>
      </c>
      <c r="M575">
        <f t="shared" ca="1" si="139"/>
        <v>1223</v>
      </c>
      <c r="N575">
        <f t="shared" ca="1" si="140"/>
        <v>2523</v>
      </c>
      <c r="O575">
        <f t="shared" ca="1" si="140"/>
        <v>4680</v>
      </c>
      <c r="P575">
        <f t="shared" ca="1" si="141"/>
        <v>764</v>
      </c>
      <c r="Q575" t="s">
        <v>153</v>
      </c>
      <c r="R575">
        <f t="shared" ca="1" si="142"/>
        <v>519</v>
      </c>
      <c r="S575">
        <f t="shared" ca="1" si="143"/>
        <v>139</v>
      </c>
      <c r="T575" t="s">
        <v>149</v>
      </c>
    </row>
    <row r="576" spans="1:20" x14ac:dyDescent="0.25">
      <c r="A576" s="1">
        <v>44040</v>
      </c>
      <c r="B576">
        <f t="shared" ca="1" si="128"/>
        <v>193</v>
      </c>
      <c r="C576">
        <f t="shared" ca="1" si="129"/>
        <v>25</v>
      </c>
      <c r="D576">
        <f t="shared" ca="1" si="130"/>
        <v>3</v>
      </c>
      <c r="E576">
        <f t="shared" ca="1" si="131"/>
        <v>1113</v>
      </c>
      <c r="F576">
        <f t="shared" ca="1" si="132"/>
        <v>2453</v>
      </c>
      <c r="G576">
        <f t="shared" ca="1" si="133"/>
        <v>34</v>
      </c>
      <c r="H576">
        <f t="shared" ca="1" si="134"/>
        <v>19</v>
      </c>
      <c r="I576">
        <f t="shared" ca="1" si="135"/>
        <v>84</v>
      </c>
      <c r="J576">
        <f t="shared" ca="1" si="136"/>
        <v>9</v>
      </c>
      <c r="K576">
        <f t="shared" ca="1" si="137"/>
        <v>1277</v>
      </c>
      <c r="L576">
        <f t="shared" ca="1" si="138"/>
        <v>1329</v>
      </c>
      <c r="M576">
        <f t="shared" ca="1" si="139"/>
        <v>314</v>
      </c>
      <c r="N576">
        <f t="shared" ca="1" si="140"/>
        <v>1300</v>
      </c>
      <c r="O576">
        <f t="shared" ca="1" si="140"/>
        <v>4396</v>
      </c>
      <c r="P576">
        <f t="shared" ca="1" si="141"/>
        <v>421</v>
      </c>
      <c r="Q576" t="s">
        <v>154</v>
      </c>
      <c r="R576">
        <f t="shared" ca="1" si="142"/>
        <v>180</v>
      </c>
      <c r="S576">
        <f t="shared" ca="1" si="143"/>
        <v>80</v>
      </c>
      <c r="T576" t="s">
        <v>149</v>
      </c>
    </row>
    <row r="577" spans="1:20" x14ac:dyDescent="0.25">
      <c r="A577" s="1">
        <v>44041</v>
      </c>
      <c r="B577">
        <f t="shared" ca="1" si="128"/>
        <v>244</v>
      </c>
      <c r="C577">
        <f t="shared" ca="1" si="129"/>
        <v>14</v>
      </c>
      <c r="D577">
        <f t="shared" ca="1" si="130"/>
        <v>12</v>
      </c>
      <c r="E577">
        <f t="shared" ca="1" si="131"/>
        <v>1017</v>
      </c>
      <c r="F577">
        <f t="shared" ca="1" si="132"/>
        <v>1759</v>
      </c>
      <c r="G577">
        <f t="shared" ca="1" si="133"/>
        <v>28</v>
      </c>
      <c r="H577">
        <f t="shared" ca="1" si="134"/>
        <v>3</v>
      </c>
      <c r="I577">
        <f t="shared" ca="1" si="135"/>
        <v>89</v>
      </c>
      <c r="J577">
        <f t="shared" ca="1" si="136"/>
        <v>5</v>
      </c>
      <c r="K577">
        <f t="shared" ca="1" si="137"/>
        <v>456</v>
      </c>
      <c r="L577">
        <f t="shared" ca="1" si="138"/>
        <v>1956</v>
      </c>
      <c r="M577">
        <f t="shared" ca="1" si="139"/>
        <v>1869</v>
      </c>
      <c r="N577">
        <f t="shared" ca="1" si="140"/>
        <v>4742</v>
      </c>
      <c r="O577">
        <f t="shared" ca="1" si="140"/>
        <v>3820</v>
      </c>
      <c r="P577">
        <f t="shared" ca="1" si="141"/>
        <v>879</v>
      </c>
      <c r="Q577" t="s">
        <v>155</v>
      </c>
      <c r="R577">
        <f t="shared" ca="1" si="142"/>
        <v>784</v>
      </c>
      <c r="S577">
        <f t="shared" ca="1" si="143"/>
        <v>54</v>
      </c>
      <c r="T577" t="s">
        <v>152</v>
      </c>
    </row>
    <row r="578" spans="1:20" x14ac:dyDescent="0.25">
      <c r="A578" s="1">
        <v>44042</v>
      </c>
      <c r="B578">
        <f t="shared" ca="1" si="128"/>
        <v>430</v>
      </c>
      <c r="C578">
        <f t="shared" ca="1" si="129"/>
        <v>10</v>
      </c>
      <c r="D578">
        <f t="shared" ca="1" si="130"/>
        <v>3</v>
      </c>
      <c r="E578">
        <f t="shared" ca="1" si="131"/>
        <v>1750</v>
      </c>
      <c r="F578">
        <f t="shared" ca="1" si="132"/>
        <v>2305</v>
      </c>
      <c r="G578">
        <f t="shared" ca="1" si="133"/>
        <v>18</v>
      </c>
      <c r="H578">
        <f t="shared" ca="1" si="134"/>
        <v>16</v>
      </c>
      <c r="I578">
        <f t="shared" ca="1" si="135"/>
        <v>81</v>
      </c>
      <c r="J578">
        <f t="shared" ca="1" si="136"/>
        <v>1</v>
      </c>
      <c r="K578">
        <f t="shared" ca="1" si="137"/>
        <v>1683</v>
      </c>
      <c r="L578">
        <f t="shared" ca="1" si="138"/>
        <v>1073</v>
      </c>
      <c r="M578">
        <f t="shared" ca="1" si="139"/>
        <v>1398</v>
      </c>
      <c r="N578">
        <f t="shared" ca="1" si="140"/>
        <v>4768</v>
      </c>
      <c r="O578">
        <f t="shared" ca="1" si="140"/>
        <v>254</v>
      </c>
      <c r="P578">
        <f t="shared" ca="1" si="141"/>
        <v>2630</v>
      </c>
      <c r="Q578" t="s">
        <v>148</v>
      </c>
      <c r="R578">
        <f t="shared" ca="1" si="142"/>
        <v>410</v>
      </c>
      <c r="S578">
        <f t="shared" ca="1" si="143"/>
        <v>225</v>
      </c>
      <c r="T578" t="s">
        <v>149</v>
      </c>
    </row>
    <row r="579" spans="1:20" x14ac:dyDescent="0.25">
      <c r="A579" s="1">
        <v>44043</v>
      </c>
      <c r="B579">
        <f t="shared" ref="B579:B642" ca="1" si="144">RANDBETWEEN(0,500)</f>
        <v>272</v>
      </c>
      <c r="C579">
        <f t="shared" ref="C579:C642" ca="1" si="145">RANDBETWEEN(0,25)</f>
        <v>10</v>
      </c>
      <c r="D579">
        <f t="shared" ref="D579:D642" ca="1" si="146">RANDBETWEEN(0,18)</f>
        <v>8</v>
      </c>
      <c r="E579">
        <f t="shared" ref="E579:E642" ca="1" si="147">RANDBETWEEN(1000,2000)</f>
        <v>1432</v>
      </c>
      <c r="F579">
        <f t="shared" ref="F579:F642" ca="1" si="148">RANDBETWEEN(1500,3000)</f>
        <v>2942</v>
      </c>
      <c r="G579">
        <f t="shared" ref="G579:G642" ca="1" si="149">RANDBETWEEN(0,50)</f>
        <v>48</v>
      </c>
      <c r="H579">
        <f t="shared" ref="H579:H642" ca="1" si="150">RANDBETWEEN(0,25)</f>
        <v>18</v>
      </c>
      <c r="I579">
        <f t="shared" ref="I579:I642" ca="1" si="151">RANDBETWEEN(75,100)</f>
        <v>77</v>
      </c>
      <c r="J579">
        <f t="shared" ref="J579:J642" ca="1" si="152">RANDBETWEEN(0,10)</f>
        <v>6</v>
      </c>
      <c r="K579">
        <f t="shared" ref="K579:K642" ca="1" si="153">RANDBETWEEN(2,2000)</f>
        <v>1974</v>
      </c>
      <c r="L579">
        <f t="shared" ref="L579:L642" ca="1" si="154">RANDBETWEEN(500,2000)</f>
        <v>1419</v>
      </c>
      <c r="M579">
        <f t="shared" ref="M579:M642" ca="1" si="155">RANDBETWEEN(0,2000)</f>
        <v>1748</v>
      </c>
      <c r="N579">
        <f t="shared" ref="N579:O642" ca="1" si="156">RANDBETWEEN(0,5000)</f>
        <v>2829</v>
      </c>
      <c r="O579">
        <f t="shared" ca="1" si="156"/>
        <v>4974</v>
      </c>
      <c r="P579">
        <f t="shared" ref="P579:P642" ca="1" si="157">RANDBETWEEN(0,6000)</f>
        <v>2058</v>
      </c>
      <c r="Q579" t="s">
        <v>150</v>
      </c>
      <c r="R579">
        <f t="shared" ref="R579:R642" ca="1" si="158">RANDBETWEEN(0,1000)</f>
        <v>379</v>
      </c>
      <c r="S579">
        <f t="shared" ref="S579:S642" ca="1" si="159">RANDBETWEEN(0,250)</f>
        <v>188</v>
      </c>
      <c r="T579" t="s">
        <v>149</v>
      </c>
    </row>
    <row r="580" spans="1:20" x14ac:dyDescent="0.25">
      <c r="A580" s="1">
        <v>44044</v>
      </c>
      <c r="B580">
        <f t="shared" ca="1" si="144"/>
        <v>227</v>
      </c>
      <c r="C580">
        <f t="shared" ca="1" si="145"/>
        <v>1</v>
      </c>
      <c r="D580">
        <f t="shared" ca="1" si="146"/>
        <v>4</v>
      </c>
      <c r="E580">
        <f t="shared" ca="1" si="147"/>
        <v>1849</v>
      </c>
      <c r="F580">
        <f t="shared" ca="1" si="148"/>
        <v>2047</v>
      </c>
      <c r="G580">
        <f t="shared" ca="1" si="149"/>
        <v>19</v>
      </c>
      <c r="H580">
        <f t="shared" ca="1" si="150"/>
        <v>23</v>
      </c>
      <c r="I580">
        <f t="shared" ca="1" si="151"/>
        <v>99</v>
      </c>
      <c r="J580">
        <f t="shared" ca="1" si="152"/>
        <v>8</v>
      </c>
      <c r="K580">
        <f t="shared" ca="1" si="153"/>
        <v>349</v>
      </c>
      <c r="L580">
        <f t="shared" ca="1" si="154"/>
        <v>1238</v>
      </c>
      <c r="M580">
        <f t="shared" ca="1" si="155"/>
        <v>1557</v>
      </c>
      <c r="N580">
        <f t="shared" ca="1" si="156"/>
        <v>3537</v>
      </c>
      <c r="O580">
        <f t="shared" ca="1" si="156"/>
        <v>2625</v>
      </c>
      <c r="P580">
        <f t="shared" ca="1" si="157"/>
        <v>5874</v>
      </c>
      <c r="Q580" t="s">
        <v>151</v>
      </c>
      <c r="R580">
        <f t="shared" ca="1" si="158"/>
        <v>381</v>
      </c>
      <c r="S580">
        <f t="shared" ca="1" si="159"/>
        <v>50</v>
      </c>
      <c r="T580" t="s">
        <v>152</v>
      </c>
    </row>
    <row r="581" spans="1:20" x14ac:dyDescent="0.25">
      <c r="A581" s="1">
        <v>44045</v>
      </c>
      <c r="B581">
        <f t="shared" ca="1" si="144"/>
        <v>169</v>
      </c>
      <c r="C581">
        <f t="shared" ca="1" si="145"/>
        <v>19</v>
      </c>
      <c r="D581">
        <f t="shared" ca="1" si="146"/>
        <v>4</v>
      </c>
      <c r="E581">
        <f t="shared" ca="1" si="147"/>
        <v>1768</v>
      </c>
      <c r="F581">
        <f t="shared" ca="1" si="148"/>
        <v>2008</v>
      </c>
      <c r="G581">
        <f t="shared" ca="1" si="149"/>
        <v>29</v>
      </c>
      <c r="H581">
        <f t="shared" ca="1" si="150"/>
        <v>21</v>
      </c>
      <c r="I581">
        <f t="shared" ca="1" si="151"/>
        <v>94</v>
      </c>
      <c r="J581">
        <f t="shared" ca="1" si="152"/>
        <v>4</v>
      </c>
      <c r="K581">
        <f t="shared" ca="1" si="153"/>
        <v>1436</v>
      </c>
      <c r="L581">
        <f t="shared" ca="1" si="154"/>
        <v>860</v>
      </c>
      <c r="M581">
        <f t="shared" ca="1" si="155"/>
        <v>1916</v>
      </c>
      <c r="N581">
        <f t="shared" ca="1" si="156"/>
        <v>800</v>
      </c>
      <c r="O581">
        <f t="shared" ca="1" si="156"/>
        <v>3668</v>
      </c>
      <c r="P581">
        <f t="shared" ca="1" si="157"/>
        <v>421</v>
      </c>
      <c r="Q581" t="s">
        <v>153</v>
      </c>
      <c r="R581">
        <f t="shared" ca="1" si="158"/>
        <v>508</v>
      </c>
      <c r="S581">
        <f t="shared" ca="1" si="159"/>
        <v>65</v>
      </c>
      <c r="T581" t="s">
        <v>149</v>
      </c>
    </row>
    <row r="582" spans="1:20" x14ac:dyDescent="0.25">
      <c r="A582" s="1">
        <v>44046</v>
      </c>
      <c r="B582">
        <f t="shared" ca="1" si="144"/>
        <v>174</v>
      </c>
      <c r="C582">
        <f t="shared" ca="1" si="145"/>
        <v>19</v>
      </c>
      <c r="D582">
        <f t="shared" ca="1" si="146"/>
        <v>15</v>
      </c>
      <c r="E582">
        <f t="shared" ca="1" si="147"/>
        <v>1583</v>
      </c>
      <c r="F582">
        <f t="shared" ca="1" si="148"/>
        <v>1801</v>
      </c>
      <c r="G582">
        <f t="shared" ca="1" si="149"/>
        <v>40</v>
      </c>
      <c r="H582">
        <f t="shared" ca="1" si="150"/>
        <v>20</v>
      </c>
      <c r="I582">
        <f t="shared" ca="1" si="151"/>
        <v>97</v>
      </c>
      <c r="J582">
        <f t="shared" ca="1" si="152"/>
        <v>9</v>
      </c>
      <c r="K582">
        <f t="shared" ca="1" si="153"/>
        <v>99</v>
      </c>
      <c r="L582">
        <f t="shared" ca="1" si="154"/>
        <v>761</v>
      </c>
      <c r="M582">
        <f t="shared" ca="1" si="155"/>
        <v>578</v>
      </c>
      <c r="N582">
        <f t="shared" ca="1" si="156"/>
        <v>1506</v>
      </c>
      <c r="O582">
        <f t="shared" ca="1" si="156"/>
        <v>4640</v>
      </c>
      <c r="P582">
        <f t="shared" ca="1" si="157"/>
        <v>5873</v>
      </c>
      <c r="Q582" t="s">
        <v>154</v>
      </c>
      <c r="R582">
        <f t="shared" ca="1" si="158"/>
        <v>68</v>
      </c>
      <c r="S582">
        <f t="shared" ca="1" si="159"/>
        <v>80</v>
      </c>
      <c r="T582" t="s">
        <v>149</v>
      </c>
    </row>
    <row r="583" spans="1:20" x14ac:dyDescent="0.25">
      <c r="A583" s="1">
        <v>44047</v>
      </c>
      <c r="B583">
        <f t="shared" ca="1" si="144"/>
        <v>113</v>
      </c>
      <c r="C583">
        <f t="shared" ca="1" si="145"/>
        <v>9</v>
      </c>
      <c r="D583">
        <f t="shared" ca="1" si="146"/>
        <v>11</v>
      </c>
      <c r="E583">
        <f t="shared" ca="1" si="147"/>
        <v>1023</v>
      </c>
      <c r="F583">
        <f t="shared" ca="1" si="148"/>
        <v>1622</v>
      </c>
      <c r="G583">
        <f t="shared" ca="1" si="149"/>
        <v>14</v>
      </c>
      <c r="H583">
        <f t="shared" ca="1" si="150"/>
        <v>10</v>
      </c>
      <c r="I583">
        <f t="shared" ca="1" si="151"/>
        <v>90</v>
      </c>
      <c r="J583">
        <f t="shared" ca="1" si="152"/>
        <v>0</v>
      </c>
      <c r="K583">
        <f t="shared" ca="1" si="153"/>
        <v>1350</v>
      </c>
      <c r="L583">
        <f t="shared" ca="1" si="154"/>
        <v>584</v>
      </c>
      <c r="M583">
        <f t="shared" ca="1" si="155"/>
        <v>97</v>
      </c>
      <c r="N583">
        <f t="shared" ca="1" si="156"/>
        <v>3087</v>
      </c>
      <c r="O583">
        <f t="shared" ca="1" si="156"/>
        <v>2992</v>
      </c>
      <c r="P583">
        <f t="shared" ca="1" si="157"/>
        <v>5780</v>
      </c>
      <c r="Q583" t="s">
        <v>155</v>
      </c>
      <c r="R583">
        <f t="shared" ca="1" si="158"/>
        <v>824</v>
      </c>
      <c r="S583">
        <f t="shared" ca="1" si="159"/>
        <v>13</v>
      </c>
      <c r="T583" t="s">
        <v>152</v>
      </c>
    </row>
    <row r="584" spans="1:20" x14ac:dyDescent="0.25">
      <c r="A584" s="1">
        <v>44048</v>
      </c>
      <c r="B584">
        <f t="shared" ca="1" si="144"/>
        <v>11</v>
      </c>
      <c r="C584">
        <f t="shared" ca="1" si="145"/>
        <v>4</v>
      </c>
      <c r="D584">
        <f t="shared" ca="1" si="146"/>
        <v>0</v>
      </c>
      <c r="E584">
        <f t="shared" ca="1" si="147"/>
        <v>1040</v>
      </c>
      <c r="F584">
        <f t="shared" ca="1" si="148"/>
        <v>1779</v>
      </c>
      <c r="G584">
        <f t="shared" ca="1" si="149"/>
        <v>32</v>
      </c>
      <c r="H584">
        <f t="shared" ca="1" si="150"/>
        <v>12</v>
      </c>
      <c r="I584">
        <f t="shared" ca="1" si="151"/>
        <v>87</v>
      </c>
      <c r="J584">
        <f t="shared" ca="1" si="152"/>
        <v>3</v>
      </c>
      <c r="K584">
        <f t="shared" ca="1" si="153"/>
        <v>1542</v>
      </c>
      <c r="L584">
        <f t="shared" ca="1" si="154"/>
        <v>1818</v>
      </c>
      <c r="M584">
        <f t="shared" ca="1" si="155"/>
        <v>406</v>
      </c>
      <c r="N584">
        <f t="shared" ca="1" si="156"/>
        <v>2090</v>
      </c>
      <c r="O584">
        <f t="shared" ca="1" si="156"/>
        <v>702</v>
      </c>
      <c r="P584">
        <f t="shared" ca="1" si="157"/>
        <v>4441</v>
      </c>
      <c r="Q584" t="s">
        <v>148</v>
      </c>
      <c r="R584">
        <f t="shared" ca="1" si="158"/>
        <v>35</v>
      </c>
      <c r="S584">
        <f t="shared" ca="1" si="159"/>
        <v>201</v>
      </c>
      <c r="T584" t="s">
        <v>149</v>
      </c>
    </row>
    <row r="585" spans="1:20" x14ac:dyDescent="0.25">
      <c r="A585" s="1">
        <v>44049</v>
      </c>
      <c r="B585">
        <f t="shared" ca="1" si="144"/>
        <v>327</v>
      </c>
      <c r="C585">
        <f t="shared" ca="1" si="145"/>
        <v>9</v>
      </c>
      <c r="D585">
        <f t="shared" ca="1" si="146"/>
        <v>0</v>
      </c>
      <c r="E585">
        <f t="shared" ca="1" si="147"/>
        <v>1163</v>
      </c>
      <c r="F585">
        <f t="shared" ca="1" si="148"/>
        <v>2034</v>
      </c>
      <c r="G585">
        <f t="shared" ca="1" si="149"/>
        <v>36</v>
      </c>
      <c r="H585">
        <f t="shared" ca="1" si="150"/>
        <v>9</v>
      </c>
      <c r="I585">
        <f t="shared" ca="1" si="151"/>
        <v>78</v>
      </c>
      <c r="J585">
        <f t="shared" ca="1" si="152"/>
        <v>8</v>
      </c>
      <c r="K585">
        <f t="shared" ca="1" si="153"/>
        <v>43</v>
      </c>
      <c r="L585">
        <f t="shared" ca="1" si="154"/>
        <v>1535</v>
      </c>
      <c r="M585">
        <f t="shared" ca="1" si="155"/>
        <v>1454</v>
      </c>
      <c r="N585">
        <f t="shared" ca="1" si="156"/>
        <v>3607</v>
      </c>
      <c r="O585">
        <f t="shared" ca="1" si="156"/>
        <v>258</v>
      </c>
      <c r="P585">
        <f t="shared" ca="1" si="157"/>
        <v>2443</v>
      </c>
      <c r="Q585" t="s">
        <v>150</v>
      </c>
      <c r="R585">
        <f t="shared" ca="1" si="158"/>
        <v>511</v>
      </c>
      <c r="S585">
        <f t="shared" ca="1" si="159"/>
        <v>123</v>
      </c>
      <c r="T585" t="s">
        <v>149</v>
      </c>
    </row>
    <row r="586" spans="1:20" x14ac:dyDescent="0.25">
      <c r="A586" s="1">
        <v>44050</v>
      </c>
      <c r="B586">
        <f t="shared" ca="1" si="144"/>
        <v>8</v>
      </c>
      <c r="C586">
        <f t="shared" ca="1" si="145"/>
        <v>23</v>
      </c>
      <c r="D586">
        <f t="shared" ca="1" si="146"/>
        <v>17</v>
      </c>
      <c r="E586">
        <f t="shared" ca="1" si="147"/>
        <v>1486</v>
      </c>
      <c r="F586">
        <f t="shared" ca="1" si="148"/>
        <v>2761</v>
      </c>
      <c r="G586">
        <f t="shared" ca="1" si="149"/>
        <v>27</v>
      </c>
      <c r="H586">
        <f t="shared" ca="1" si="150"/>
        <v>12</v>
      </c>
      <c r="I586">
        <f t="shared" ca="1" si="151"/>
        <v>78</v>
      </c>
      <c r="J586">
        <f t="shared" ca="1" si="152"/>
        <v>2</v>
      </c>
      <c r="K586">
        <f t="shared" ca="1" si="153"/>
        <v>1101</v>
      </c>
      <c r="L586">
        <f t="shared" ca="1" si="154"/>
        <v>1457</v>
      </c>
      <c r="M586">
        <f t="shared" ca="1" si="155"/>
        <v>1852</v>
      </c>
      <c r="N586">
        <f t="shared" ca="1" si="156"/>
        <v>4919</v>
      </c>
      <c r="O586">
        <f t="shared" ca="1" si="156"/>
        <v>3511</v>
      </c>
      <c r="P586">
        <f t="shared" ca="1" si="157"/>
        <v>3089</v>
      </c>
      <c r="Q586" t="s">
        <v>151</v>
      </c>
      <c r="R586">
        <f t="shared" ca="1" si="158"/>
        <v>462</v>
      </c>
      <c r="S586">
        <f t="shared" ca="1" si="159"/>
        <v>6</v>
      </c>
      <c r="T586" t="s">
        <v>152</v>
      </c>
    </row>
    <row r="587" spans="1:20" x14ac:dyDescent="0.25">
      <c r="A587" s="1">
        <v>44051</v>
      </c>
      <c r="B587">
        <f t="shared" ca="1" si="144"/>
        <v>246</v>
      </c>
      <c r="C587">
        <f t="shared" ca="1" si="145"/>
        <v>11</v>
      </c>
      <c r="D587">
        <f t="shared" ca="1" si="146"/>
        <v>5</v>
      </c>
      <c r="E587">
        <f t="shared" ca="1" si="147"/>
        <v>1857</v>
      </c>
      <c r="F587">
        <f t="shared" ca="1" si="148"/>
        <v>1521</v>
      </c>
      <c r="G587">
        <f t="shared" ca="1" si="149"/>
        <v>45</v>
      </c>
      <c r="H587">
        <f t="shared" ca="1" si="150"/>
        <v>2</v>
      </c>
      <c r="I587">
        <f t="shared" ca="1" si="151"/>
        <v>77</v>
      </c>
      <c r="J587">
        <f t="shared" ca="1" si="152"/>
        <v>7</v>
      </c>
      <c r="K587">
        <f t="shared" ca="1" si="153"/>
        <v>221</v>
      </c>
      <c r="L587">
        <f t="shared" ca="1" si="154"/>
        <v>1488</v>
      </c>
      <c r="M587">
        <f t="shared" ca="1" si="155"/>
        <v>369</v>
      </c>
      <c r="N587">
        <f t="shared" ca="1" si="156"/>
        <v>1889</v>
      </c>
      <c r="O587">
        <f t="shared" ca="1" si="156"/>
        <v>1221</v>
      </c>
      <c r="P587">
        <f t="shared" ca="1" si="157"/>
        <v>2371</v>
      </c>
      <c r="Q587" t="s">
        <v>153</v>
      </c>
      <c r="R587">
        <f t="shared" ca="1" si="158"/>
        <v>161</v>
      </c>
      <c r="S587">
        <f t="shared" ca="1" si="159"/>
        <v>220</v>
      </c>
      <c r="T587" t="s">
        <v>149</v>
      </c>
    </row>
    <row r="588" spans="1:20" x14ac:dyDescent="0.25">
      <c r="A588" s="1">
        <v>44052</v>
      </c>
      <c r="B588">
        <f t="shared" ca="1" si="144"/>
        <v>366</v>
      </c>
      <c r="C588">
        <f t="shared" ca="1" si="145"/>
        <v>8</v>
      </c>
      <c r="D588">
        <f t="shared" ca="1" si="146"/>
        <v>17</v>
      </c>
      <c r="E588">
        <f t="shared" ca="1" si="147"/>
        <v>1664</v>
      </c>
      <c r="F588">
        <f t="shared" ca="1" si="148"/>
        <v>2098</v>
      </c>
      <c r="G588">
        <f t="shared" ca="1" si="149"/>
        <v>37</v>
      </c>
      <c r="H588">
        <f t="shared" ca="1" si="150"/>
        <v>5</v>
      </c>
      <c r="I588">
        <f t="shared" ca="1" si="151"/>
        <v>90</v>
      </c>
      <c r="J588">
        <f t="shared" ca="1" si="152"/>
        <v>5</v>
      </c>
      <c r="K588">
        <f t="shared" ca="1" si="153"/>
        <v>509</v>
      </c>
      <c r="L588">
        <f t="shared" ca="1" si="154"/>
        <v>1415</v>
      </c>
      <c r="M588">
        <f t="shared" ca="1" si="155"/>
        <v>1516</v>
      </c>
      <c r="N588">
        <f t="shared" ca="1" si="156"/>
        <v>3201</v>
      </c>
      <c r="O588">
        <f t="shared" ca="1" si="156"/>
        <v>4178</v>
      </c>
      <c r="P588">
        <f t="shared" ca="1" si="157"/>
        <v>1527</v>
      </c>
      <c r="Q588" t="s">
        <v>154</v>
      </c>
      <c r="R588">
        <f t="shared" ca="1" si="158"/>
        <v>347</v>
      </c>
      <c r="S588">
        <f t="shared" ca="1" si="159"/>
        <v>115</v>
      </c>
      <c r="T588" t="s">
        <v>149</v>
      </c>
    </row>
    <row r="589" spans="1:20" x14ac:dyDescent="0.25">
      <c r="A589" s="1">
        <v>44053</v>
      </c>
      <c r="B589">
        <f t="shared" ca="1" si="144"/>
        <v>80</v>
      </c>
      <c r="C589">
        <f t="shared" ca="1" si="145"/>
        <v>5</v>
      </c>
      <c r="D589">
        <f t="shared" ca="1" si="146"/>
        <v>6</v>
      </c>
      <c r="E589">
        <f t="shared" ca="1" si="147"/>
        <v>1145</v>
      </c>
      <c r="F589">
        <f t="shared" ca="1" si="148"/>
        <v>1583</v>
      </c>
      <c r="G589">
        <f t="shared" ca="1" si="149"/>
        <v>0</v>
      </c>
      <c r="H589">
        <f t="shared" ca="1" si="150"/>
        <v>17</v>
      </c>
      <c r="I589">
        <f t="shared" ca="1" si="151"/>
        <v>77</v>
      </c>
      <c r="J589">
        <f t="shared" ca="1" si="152"/>
        <v>7</v>
      </c>
      <c r="K589">
        <f t="shared" ca="1" si="153"/>
        <v>1590</v>
      </c>
      <c r="L589">
        <f t="shared" ca="1" si="154"/>
        <v>1945</v>
      </c>
      <c r="M589">
        <f t="shared" ca="1" si="155"/>
        <v>107</v>
      </c>
      <c r="N589">
        <f t="shared" ca="1" si="156"/>
        <v>2080</v>
      </c>
      <c r="O589">
        <f t="shared" ca="1" si="156"/>
        <v>4682</v>
      </c>
      <c r="P589">
        <f t="shared" ca="1" si="157"/>
        <v>3801</v>
      </c>
      <c r="Q589" t="s">
        <v>155</v>
      </c>
      <c r="R589">
        <f t="shared" ca="1" si="158"/>
        <v>561</v>
      </c>
      <c r="S589">
        <f t="shared" ca="1" si="159"/>
        <v>64</v>
      </c>
      <c r="T589" t="s">
        <v>152</v>
      </c>
    </row>
    <row r="590" spans="1:20" x14ac:dyDescent="0.25">
      <c r="A590" s="1">
        <v>44054</v>
      </c>
      <c r="B590">
        <f t="shared" ca="1" si="144"/>
        <v>247</v>
      </c>
      <c r="C590">
        <f t="shared" ca="1" si="145"/>
        <v>7</v>
      </c>
      <c r="D590">
        <f t="shared" ca="1" si="146"/>
        <v>4</v>
      </c>
      <c r="E590">
        <f t="shared" ca="1" si="147"/>
        <v>1083</v>
      </c>
      <c r="F590">
        <f t="shared" ca="1" si="148"/>
        <v>1848</v>
      </c>
      <c r="G590">
        <f t="shared" ca="1" si="149"/>
        <v>31</v>
      </c>
      <c r="H590">
        <f t="shared" ca="1" si="150"/>
        <v>1</v>
      </c>
      <c r="I590">
        <f t="shared" ca="1" si="151"/>
        <v>82</v>
      </c>
      <c r="J590">
        <f t="shared" ca="1" si="152"/>
        <v>4</v>
      </c>
      <c r="K590">
        <f t="shared" ca="1" si="153"/>
        <v>1240</v>
      </c>
      <c r="L590">
        <f t="shared" ca="1" si="154"/>
        <v>1075</v>
      </c>
      <c r="M590">
        <f t="shared" ca="1" si="155"/>
        <v>16</v>
      </c>
      <c r="N590">
        <f t="shared" ca="1" si="156"/>
        <v>3033</v>
      </c>
      <c r="O590">
        <f t="shared" ca="1" si="156"/>
        <v>2969</v>
      </c>
      <c r="P590">
        <f t="shared" ca="1" si="157"/>
        <v>4229</v>
      </c>
      <c r="Q590" t="s">
        <v>148</v>
      </c>
      <c r="R590">
        <f t="shared" ca="1" si="158"/>
        <v>5</v>
      </c>
      <c r="S590">
        <f t="shared" ca="1" si="159"/>
        <v>172</v>
      </c>
      <c r="T590" t="s">
        <v>149</v>
      </c>
    </row>
    <row r="591" spans="1:20" x14ac:dyDescent="0.25">
      <c r="A591" s="1">
        <v>44055</v>
      </c>
      <c r="B591">
        <f t="shared" ca="1" si="144"/>
        <v>192</v>
      </c>
      <c r="C591">
        <f t="shared" ca="1" si="145"/>
        <v>15</v>
      </c>
      <c r="D591">
        <f t="shared" ca="1" si="146"/>
        <v>8</v>
      </c>
      <c r="E591">
        <f t="shared" ca="1" si="147"/>
        <v>1046</v>
      </c>
      <c r="F591">
        <f t="shared" ca="1" si="148"/>
        <v>1895</v>
      </c>
      <c r="G591">
        <f t="shared" ca="1" si="149"/>
        <v>44</v>
      </c>
      <c r="H591">
        <f t="shared" ca="1" si="150"/>
        <v>14</v>
      </c>
      <c r="I591">
        <f t="shared" ca="1" si="151"/>
        <v>91</v>
      </c>
      <c r="J591">
        <f t="shared" ca="1" si="152"/>
        <v>1</v>
      </c>
      <c r="K591">
        <f t="shared" ca="1" si="153"/>
        <v>124</v>
      </c>
      <c r="L591">
        <f t="shared" ca="1" si="154"/>
        <v>928</v>
      </c>
      <c r="M591">
        <f t="shared" ca="1" si="155"/>
        <v>1088</v>
      </c>
      <c r="N591">
        <f t="shared" ca="1" si="156"/>
        <v>4461</v>
      </c>
      <c r="O591">
        <f t="shared" ca="1" si="156"/>
        <v>2965</v>
      </c>
      <c r="P591">
        <f t="shared" ca="1" si="157"/>
        <v>5096</v>
      </c>
      <c r="Q591" t="s">
        <v>150</v>
      </c>
      <c r="R591">
        <f t="shared" ca="1" si="158"/>
        <v>22</v>
      </c>
      <c r="S591">
        <f t="shared" ca="1" si="159"/>
        <v>193</v>
      </c>
      <c r="T591" t="s">
        <v>149</v>
      </c>
    </row>
    <row r="592" spans="1:20" x14ac:dyDescent="0.25">
      <c r="A592" s="1">
        <v>44056</v>
      </c>
      <c r="B592">
        <f t="shared" ca="1" si="144"/>
        <v>20</v>
      </c>
      <c r="C592">
        <f t="shared" ca="1" si="145"/>
        <v>6</v>
      </c>
      <c r="D592">
        <f t="shared" ca="1" si="146"/>
        <v>8</v>
      </c>
      <c r="E592">
        <f t="shared" ca="1" si="147"/>
        <v>1844</v>
      </c>
      <c r="F592">
        <f t="shared" ca="1" si="148"/>
        <v>2817</v>
      </c>
      <c r="G592">
        <f t="shared" ca="1" si="149"/>
        <v>37</v>
      </c>
      <c r="H592">
        <f t="shared" ca="1" si="150"/>
        <v>17</v>
      </c>
      <c r="I592">
        <f t="shared" ca="1" si="151"/>
        <v>93</v>
      </c>
      <c r="J592">
        <f t="shared" ca="1" si="152"/>
        <v>2</v>
      </c>
      <c r="K592">
        <f t="shared" ca="1" si="153"/>
        <v>1819</v>
      </c>
      <c r="L592">
        <f t="shared" ca="1" si="154"/>
        <v>602</v>
      </c>
      <c r="M592">
        <f t="shared" ca="1" si="155"/>
        <v>767</v>
      </c>
      <c r="N592">
        <f t="shared" ca="1" si="156"/>
        <v>1043</v>
      </c>
      <c r="O592">
        <f t="shared" ca="1" si="156"/>
        <v>1128</v>
      </c>
      <c r="P592">
        <f t="shared" ca="1" si="157"/>
        <v>2189</v>
      </c>
      <c r="Q592" t="s">
        <v>151</v>
      </c>
      <c r="R592">
        <f t="shared" ca="1" si="158"/>
        <v>306</v>
      </c>
      <c r="S592">
        <f t="shared" ca="1" si="159"/>
        <v>63</v>
      </c>
      <c r="T592" t="s">
        <v>152</v>
      </c>
    </row>
    <row r="593" spans="1:20" x14ac:dyDescent="0.25">
      <c r="A593" s="1">
        <v>44057</v>
      </c>
      <c r="B593">
        <f t="shared" ca="1" si="144"/>
        <v>325</v>
      </c>
      <c r="C593">
        <f t="shared" ca="1" si="145"/>
        <v>20</v>
      </c>
      <c r="D593">
        <f t="shared" ca="1" si="146"/>
        <v>7</v>
      </c>
      <c r="E593">
        <f t="shared" ca="1" si="147"/>
        <v>1063</v>
      </c>
      <c r="F593">
        <f t="shared" ca="1" si="148"/>
        <v>1525</v>
      </c>
      <c r="G593">
        <f t="shared" ca="1" si="149"/>
        <v>0</v>
      </c>
      <c r="H593">
        <f t="shared" ca="1" si="150"/>
        <v>17</v>
      </c>
      <c r="I593">
        <f t="shared" ca="1" si="151"/>
        <v>94</v>
      </c>
      <c r="J593">
        <f t="shared" ca="1" si="152"/>
        <v>9</v>
      </c>
      <c r="K593">
        <f t="shared" ca="1" si="153"/>
        <v>1729</v>
      </c>
      <c r="L593">
        <f t="shared" ca="1" si="154"/>
        <v>1840</v>
      </c>
      <c r="M593">
        <f t="shared" ca="1" si="155"/>
        <v>765</v>
      </c>
      <c r="N593">
        <f t="shared" ca="1" si="156"/>
        <v>54</v>
      </c>
      <c r="O593">
        <f t="shared" ca="1" si="156"/>
        <v>3001</v>
      </c>
      <c r="P593">
        <f t="shared" ca="1" si="157"/>
        <v>3430</v>
      </c>
      <c r="Q593" t="s">
        <v>153</v>
      </c>
      <c r="R593">
        <f t="shared" ca="1" si="158"/>
        <v>637</v>
      </c>
      <c r="S593">
        <f t="shared" ca="1" si="159"/>
        <v>79</v>
      </c>
      <c r="T593" t="s">
        <v>149</v>
      </c>
    </row>
    <row r="594" spans="1:20" x14ac:dyDescent="0.25">
      <c r="A594" s="1">
        <v>44058</v>
      </c>
      <c r="B594">
        <f t="shared" ca="1" si="144"/>
        <v>277</v>
      </c>
      <c r="C594">
        <f t="shared" ca="1" si="145"/>
        <v>20</v>
      </c>
      <c r="D594">
        <f t="shared" ca="1" si="146"/>
        <v>16</v>
      </c>
      <c r="E594">
        <f t="shared" ca="1" si="147"/>
        <v>1064</v>
      </c>
      <c r="F594">
        <f t="shared" ca="1" si="148"/>
        <v>2485</v>
      </c>
      <c r="G594">
        <f t="shared" ca="1" si="149"/>
        <v>27</v>
      </c>
      <c r="H594">
        <f t="shared" ca="1" si="150"/>
        <v>16</v>
      </c>
      <c r="I594">
        <f t="shared" ca="1" si="151"/>
        <v>98</v>
      </c>
      <c r="J594">
        <f t="shared" ca="1" si="152"/>
        <v>5</v>
      </c>
      <c r="K594">
        <f t="shared" ca="1" si="153"/>
        <v>1827</v>
      </c>
      <c r="L594">
        <f t="shared" ca="1" si="154"/>
        <v>1674</v>
      </c>
      <c r="M594">
        <f t="shared" ca="1" si="155"/>
        <v>1603</v>
      </c>
      <c r="N594">
        <f t="shared" ca="1" si="156"/>
        <v>3436</v>
      </c>
      <c r="O594">
        <f t="shared" ca="1" si="156"/>
        <v>652</v>
      </c>
      <c r="P594">
        <f t="shared" ca="1" si="157"/>
        <v>3012</v>
      </c>
      <c r="Q594" t="s">
        <v>154</v>
      </c>
      <c r="R594">
        <f t="shared" ca="1" si="158"/>
        <v>485</v>
      </c>
      <c r="S594">
        <f t="shared" ca="1" si="159"/>
        <v>209</v>
      </c>
      <c r="T594" t="s">
        <v>149</v>
      </c>
    </row>
    <row r="595" spans="1:20" x14ac:dyDescent="0.25">
      <c r="A595" s="1">
        <v>44059</v>
      </c>
      <c r="B595">
        <f t="shared" ca="1" si="144"/>
        <v>13</v>
      </c>
      <c r="C595">
        <f t="shared" ca="1" si="145"/>
        <v>7</v>
      </c>
      <c r="D595">
        <f t="shared" ca="1" si="146"/>
        <v>9</v>
      </c>
      <c r="E595">
        <f t="shared" ca="1" si="147"/>
        <v>1754</v>
      </c>
      <c r="F595">
        <f t="shared" ca="1" si="148"/>
        <v>2327</v>
      </c>
      <c r="G595">
        <f t="shared" ca="1" si="149"/>
        <v>4</v>
      </c>
      <c r="H595">
        <f t="shared" ca="1" si="150"/>
        <v>11</v>
      </c>
      <c r="I595">
        <f t="shared" ca="1" si="151"/>
        <v>97</v>
      </c>
      <c r="J595">
        <f t="shared" ca="1" si="152"/>
        <v>1</v>
      </c>
      <c r="K595">
        <f t="shared" ca="1" si="153"/>
        <v>1214</v>
      </c>
      <c r="L595">
        <f t="shared" ca="1" si="154"/>
        <v>1304</v>
      </c>
      <c r="M595">
        <f t="shared" ca="1" si="155"/>
        <v>925</v>
      </c>
      <c r="N595">
        <f t="shared" ca="1" si="156"/>
        <v>1426</v>
      </c>
      <c r="O595">
        <f t="shared" ca="1" si="156"/>
        <v>2652</v>
      </c>
      <c r="P595">
        <f t="shared" ca="1" si="157"/>
        <v>1468</v>
      </c>
      <c r="Q595" t="s">
        <v>155</v>
      </c>
      <c r="R595">
        <f t="shared" ca="1" si="158"/>
        <v>254</v>
      </c>
      <c r="S595">
        <f t="shared" ca="1" si="159"/>
        <v>41</v>
      </c>
      <c r="T595" t="s">
        <v>152</v>
      </c>
    </row>
    <row r="596" spans="1:20" x14ac:dyDescent="0.25">
      <c r="A596" s="1">
        <v>44060</v>
      </c>
      <c r="B596">
        <f t="shared" ca="1" si="144"/>
        <v>376</v>
      </c>
      <c r="C596">
        <f t="shared" ca="1" si="145"/>
        <v>13</v>
      </c>
      <c r="D596">
        <f t="shared" ca="1" si="146"/>
        <v>10</v>
      </c>
      <c r="E596">
        <f t="shared" ca="1" si="147"/>
        <v>1866</v>
      </c>
      <c r="F596">
        <f t="shared" ca="1" si="148"/>
        <v>2437</v>
      </c>
      <c r="G596">
        <f t="shared" ca="1" si="149"/>
        <v>39</v>
      </c>
      <c r="H596">
        <f t="shared" ca="1" si="150"/>
        <v>9</v>
      </c>
      <c r="I596">
        <f t="shared" ca="1" si="151"/>
        <v>80</v>
      </c>
      <c r="J596">
        <f t="shared" ca="1" si="152"/>
        <v>9</v>
      </c>
      <c r="K596">
        <f t="shared" ca="1" si="153"/>
        <v>273</v>
      </c>
      <c r="L596">
        <f t="shared" ca="1" si="154"/>
        <v>1291</v>
      </c>
      <c r="M596">
        <f t="shared" ca="1" si="155"/>
        <v>780</v>
      </c>
      <c r="N596">
        <f t="shared" ca="1" si="156"/>
        <v>2651</v>
      </c>
      <c r="O596">
        <f t="shared" ca="1" si="156"/>
        <v>1622</v>
      </c>
      <c r="P596">
        <f t="shared" ca="1" si="157"/>
        <v>2208</v>
      </c>
      <c r="Q596" t="s">
        <v>148</v>
      </c>
      <c r="R596">
        <f t="shared" ca="1" si="158"/>
        <v>286</v>
      </c>
      <c r="S596">
        <f t="shared" ca="1" si="159"/>
        <v>157</v>
      </c>
      <c r="T596" t="s">
        <v>149</v>
      </c>
    </row>
    <row r="597" spans="1:20" x14ac:dyDescent="0.25">
      <c r="A597" s="1">
        <v>44061</v>
      </c>
      <c r="B597">
        <f t="shared" ca="1" si="144"/>
        <v>238</v>
      </c>
      <c r="C597">
        <f t="shared" ca="1" si="145"/>
        <v>11</v>
      </c>
      <c r="D597">
        <f t="shared" ca="1" si="146"/>
        <v>4</v>
      </c>
      <c r="E597">
        <f t="shared" ca="1" si="147"/>
        <v>1142</v>
      </c>
      <c r="F597">
        <f t="shared" ca="1" si="148"/>
        <v>2509</v>
      </c>
      <c r="G597">
        <f t="shared" ca="1" si="149"/>
        <v>30</v>
      </c>
      <c r="H597">
        <f t="shared" ca="1" si="150"/>
        <v>23</v>
      </c>
      <c r="I597">
        <f t="shared" ca="1" si="151"/>
        <v>91</v>
      </c>
      <c r="J597">
        <f t="shared" ca="1" si="152"/>
        <v>3</v>
      </c>
      <c r="K597">
        <f t="shared" ca="1" si="153"/>
        <v>383</v>
      </c>
      <c r="L597">
        <f t="shared" ca="1" si="154"/>
        <v>862</v>
      </c>
      <c r="M597">
        <f t="shared" ca="1" si="155"/>
        <v>930</v>
      </c>
      <c r="N597">
        <f t="shared" ca="1" si="156"/>
        <v>4840</v>
      </c>
      <c r="O597">
        <f t="shared" ca="1" si="156"/>
        <v>1753</v>
      </c>
      <c r="P597">
        <f t="shared" ca="1" si="157"/>
        <v>1185</v>
      </c>
      <c r="Q597" t="s">
        <v>150</v>
      </c>
      <c r="R597">
        <f t="shared" ca="1" si="158"/>
        <v>425</v>
      </c>
      <c r="S597">
        <f t="shared" ca="1" si="159"/>
        <v>84</v>
      </c>
      <c r="T597" t="s">
        <v>149</v>
      </c>
    </row>
    <row r="598" spans="1:20" x14ac:dyDescent="0.25">
      <c r="A598" s="1">
        <v>44062</v>
      </c>
      <c r="B598">
        <f t="shared" ca="1" si="144"/>
        <v>202</v>
      </c>
      <c r="C598">
        <f t="shared" ca="1" si="145"/>
        <v>10</v>
      </c>
      <c r="D598">
        <f t="shared" ca="1" si="146"/>
        <v>1</v>
      </c>
      <c r="E598">
        <f t="shared" ca="1" si="147"/>
        <v>1401</v>
      </c>
      <c r="F598">
        <f t="shared" ca="1" si="148"/>
        <v>2120</v>
      </c>
      <c r="G598">
        <f t="shared" ca="1" si="149"/>
        <v>15</v>
      </c>
      <c r="H598">
        <f t="shared" ca="1" si="150"/>
        <v>22</v>
      </c>
      <c r="I598">
        <f t="shared" ca="1" si="151"/>
        <v>90</v>
      </c>
      <c r="J598">
        <f t="shared" ca="1" si="152"/>
        <v>1</v>
      </c>
      <c r="K598">
        <f t="shared" ca="1" si="153"/>
        <v>82</v>
      </c>
      <c r="L598">
        <f t="shared" ca="1" si="154"/>
        <v>1389</v>
      </c>
      <c r="M598">
        <f t="shared" ca="1" si="155"/>
        <v>1826</v>
      </c>
      <c r="N598">
        <f t="shared" ca="1" si="156"/>
        <v>1170</v>
      </c>
      <c r="O598">
        <f t="shared" ca="1" si="156"/>
        <v>4336</v>
      </c>
      <c r="P598">
        <f t="shared" ca="1" si="157"/>
        <v>4347</v>
      </c>
      <c r="Q598" t="s">
        <v>151</v>
      </c>
      <c r="R598">
        <f t="shared" ca="1" si="158"/>
        <v>490</v>
      </c>
      <c r="S598">
        <f t="shared" ca="1" si="159"/>
        <v>179</v>
      </c>
      <c r="T598" t="s">
        <v>152</v>
      </c>
    </row>
    <row r="599" spans="1:20" x14ac:dyDescent="0.25">
      <c r="A599" s="1">
        <v>44063</v>
      </c>
      <c r="B599">
        <f t="shared" ca="1" si="144"/>
        <v>477</v>
      </c>
      <c r="C599">
        <f t="shared" ca="1" si="145"/>
        <v>9</v>
      </c>
      <c r="D599">
        <f t="shared" ca="1" si="146"/>
        <v>15</v>
      </c>
      <c r="E599">
        <f t="shared" ca="1" si="147"/>
        <v>1151</v>
      </c>
      <c r="F599">
        <f t="shared" ca="1" si="148"/>
        <v>2543</v>
      </c>
      <c r="G599">
        <f t="shared" ca="1" si="149"/>
        <v>18</v>
      </c>
      <c r="H599">
        <f t="shared" ca="1" si="150"/>
        <v>25</v>
      </c>
      <c r="I599">
        <f t="shared" ca="1" si="151"/>
        <v>94</v>
      </c>
      <c r="J599">
        <f t="shared" ca="1" si="152"/>
        <v>2</v>
      </c>
      <c r="K599">
        <f t="shared" ca="1" si="153"/>
        <v>1104</v>
      </c>
      <c r="L599">
        <f t="shared" ca="1" si="154"/>
        <v>1934</v>
      </c>
      <c r="M599">
        <f t="shared" ca="1" si="155"/>
        <v>149</v>
      </c>
      <c r="N599">
        <f t="shared" ca="1" si="156"/>
        <v>1472</v>
      </c>
      <c r="O599">
        <f t="shared" ca="1" si="156"/>
        <v>3207</v>
      </c>
      <c r="P599">
        <f t="shared" ca="1" si="157"/>
        <v>3360</v>
      </c>
      <c r="Q599" t="s">
        <v>153</v>
      </c>
      <c r="R599">
        <f t="shared" ca="1" si="158"/>
        <v>845</v>
      </c>
      <c r="S599">
        <f t="shared" ca="1" si="159"/>
        <v>237</v>
      </c>
      <c r="T599" t="s">
        <v>149</v>
      </c>
    </row>
    <row r="600" spans="1:20" x14ac:dyDescent="0.25">
      <c r="A600" s="1">
        <v>44064</v>
      </c>
      <c r="B600">
        <f t="shared" ca="1" si="144"/>
        <v>475</v>
      </c>
      <c r="C600">
        <f t="shared" ca="1" si="145"/>
        <v>15</v>
      </c>
      <c r="D600">
        <f t="shared" ca="1" si="146"/>
        <v>8</v>
      </c>
      <c r="E600">
        <f t="shared" ca="1" si="147"/>
        <v>1732</v>
      </c>
      <c r="F600">
        <f t="shared" ca="1" si="148"/>
        <v>1810</v>
      </c>
      <c r="G600">
        <f t="shared" ca="1" si="149"/>
        <v>45</v>
      </c>
      <c r="H600">
        <f t="shared" ca="1" si="150"/>
        <v>5</v>
      </c>
      <c r="I600">
        <f t="shared" ca="1" si="151"/>
        <v>81</v>
      </c>
      <c r="J600">
        <f t="shared" ca="1" si="152"/>
        <v>7</v>
      </c>
      <c r="K600">
        <f t="shared" ca="1" si="153"/>
        <v>1214</v>
      </c>
      <c r="L600">
        <f t="shared" ca="1" si="154"/>
        <v>1723</v>
      </c>
      <c r="M600">
        <f t="shared" ca="1" si="155"/>
        <v>1199</v>
      </c>
      <c r="N600">
        <f t="shared" ca="1" si="156"/>
        <v>2418</v>
      </c>
      <c r="O600">
        <f t="shared" ca="1" si="156"/>
        <v>3945</v>
      </c>
      <c r="P600">
        <f t="shared" ca="1" si="157"/>
        <v>5843</v>
      </c>
      <c r="Q600" t="s">
        <v>154</v>
      </c>
      <c r="R600">
        <f t="shared" ca="1" si="158"/>
        <v>892</v>
      </c>
      <c r="S600">
        <f t="shared" ca="1" si="159"/>
        <v>44</v>
      </c>
      <c r="T600" t="s">
        <v>149</v>
      </c>
    </row>
    <row r="601" spans="1:20" x14ac:dyDescent="0.25">
      <c r="A601" s="1">
        <v>44065</v>
      </c>
      <c r="B601">
        <f t="shared" ca="1" si="144"/>
        <v>485</v>
      </c>
      <c r="C601">
        <f t="shared" ca="1" si="145"/>
        <v>1</v>
      </c>
      <c r="D601">
        <f t="shared" ca="1" si="146"/>
        <v>17</v>
      </c>
      <c r="E601">
        <f t="shared" ca="1" si="147"/>
        <v>1170</v>
      </c>
      <c r="F601">
        <f t="shared" ca="1" si="148"/>
        <v>2765</v>
      </c>
      <c r="G601">
        <f t="shared" ca="1" si="149"/>
        <v>6</v>
      </c>
      <c r="H601">
        <f t="shared" ca="1" si="150"/>
        <v>16</v>
      </c>
      <c r="I601">
        <f t="shared" ca="1" si="151"/>
        <v>94</v>
      </c>
      <c r="J601">
        <f t="shared" ca="1" si="152"/>
        <v>2</v>
      </c>
      <c r="K601">
        <f t="shared" ca="1" si="153"/>
        <v>165</v>
      </c>
      <c r="L601">
        <f t="shared" ca="1" si="154"/>
        <v>1405</v>
      </c>
      <c r="M601">
        <f t="shared" ca="1" si="155"/>
        <v>778</v>
      </c>
      <c r="N601">
        <f t="shared" ca="1" si="156"/>
        <v>4734</v>
      </c>
      <c r="O601">
        <f t="shared" ca="1" si="156"/>
        <v>4569</v>
      </c>
      <c r="P601">
        <f t="shared" ca="1" si="157"/>
        <v>2870</v>
      </c>
      <c r="Q601" t="s">
        <v>155</v>
      </c>
      <c r="R601">
        <f t="shared" ca="1" si="158"/>
        <v>474</v>
      </c>
      <c r="S601">
        <f t="shared" ca="1" si="159"/>
        <v>220</v>
      </c>
      <c r="T601" t="s">
        <v>152</v>
      </c>
    </row>
    <row r="602" spans="1:20" x14ac:dyDescent="0.25">
      <c r="A602" s="1">
        <v>44066</v>
      </c>
      <c r="B602">
        <f t="shared" ca="1" si="144"/>
        <v>193</v>
      </c>
      <c r="C602">
        <f t="shared" ca="1" si="145"/>
        <v>22</v>
      </c>
      <c r="D602">
        <f t="shared" ca="1" si="146"/>
        <v>13</v>
      </c>
      <c r="E602">
        <f t="shared" ca="1" si="147"/>
        <v>1765</v>
      </c>
      <c r="F602">
        <f t="shared" ca="1" si="148"/>
        <v>1899</v>
      </c>
      <c r="G602">
        <f t="shared" ca="1" si="149"/>
        <v>12</v>
      </c>
      <c r="H602">
        <f t="shared" ca="1" si="150"/>
        <v>13</v>
      </c>
      <c r="I602">
        <f t="shared" ca="1" si="151"/>
        <v>96</v>
      </c>
      <c r="J602">
        <f t="shared" ca="1" si="152"/>
        <v>5</v>
      </c>
      <c r="K602">
        <f t="shared" ca="1" si="153"/>
        <v>1423</v>
      </c>
      <c r="L602">
        <f t="shared" ca="1" si="154"/>
        <v>1728</v>
      </c>
      <c r="M602">
        <f t="shared" ca="1" si="155"/>
        <v>16</v>
      </c>
      <c r="N602">
        <f t="shared" ca="1" si="156"/>
        <v>1054</v>
      </c>
      <c r="O602">
        <f t="shared" ca="1" si="156"/>
        <v>2295</v>
      </c>
      <c r="P602">
        <f t="shared" ca="1" si="157"/>
        <v>1444</v>
      </c>
      <c r="Q602" t="s">
        <v>148</v>
      </c>
      <c r="R602">
        <f t="shared" ca="1" si="158"/>
        <v>897</v>
      </c>
      <c r="S602">
        <f t="shared" ca="1" si="159"/>
        <v>14</v>
      </c>
      <c r="T602" t="s">
        <v>149</v>
      </c>
    </row>
    <row r="603" spans="1:20" x14ac:dyDescent="0.25">
      <c r="A603" s="1">
        <v>44067</v>
      </c>
      <c r="B603">
        <f t="shared" ca="1" si="144"/>
        <v>172</v>
      </c>
      <c r="C603">
        <f t="shared" ca="1" si="145"/>
        <v>25</v>
      </c>
      <c r="D603">
        <f t="shared" ca="1" si="146"/>
        <v>13</v>
      </c>
      <c r="E603">
        <f t="shared" ca="1" si="147"/>
        <v>1246</v>
      </c>
      <c r="F603">
        <f t="shared" ca="1" si="148"/>
        <v>2229</v>
      </c>
      <c r="G603">
        <f t="shared" ca="1" si="149"/>
        <v>19</v>
      </c>
      <c r="H603">
        <f t="shared" ca="1" si="150"/>
        <v>13</v>
      </c>
      <c r="I603">
        <f t="shared" ca="1" si="151"/>
        <v>93</v>
      </c>
      <c r="J603">
        <f t="shared" ca="1" si="152"/>
        <v>3</v>
      </c>
      <c r="K603">
        <f t="shared" ca="1" si="153"/>
        <v>756</v>
      </c>
      <c r="L603">
        <f t="shared" ca="1" si="154"/>
        <v>1400</v>
      </c>
      <c r="M603">
        <f t="shared" ca="1" si="155"/>
        <v>1525</v>
      </c>
      <c r="N603">
        <f t="shared" ca="1" si="156"/>
        <v>214</v>
      </c>
      <c r="O603">
        <f t="shared" ca="1" si="156"/>
        <v>3802</v>
      </c>
      <c r="P603">
        <f t="shared" ca="1" si="157"/>
        <v>5357</v>
      </c>
      <c r="Q603" t="s">
        <v>150</v>
      </c>
      <c r="R603">
        <f t="shared" ca="1" si="158"/>
        <v>662</v>
      </c>
      <c r="S603">
        <f t="shared" ca="1" si="159"/>
        <v>141</v>
      </c>
      <c r="T603" t="s">
        <v>149</v>
      </c>
    </row>
    <row r="604" spans="1:20" x14ac:dyDescent="0.25">
      <c r="A604" s="1">
        <v>44068</v>
      </c>
      <c r="B604">
        <f t="shared" ca="1" si="144"/>
        <v>6</v>
      </c>
      <c r="C604">
        <f t="shared" ca="1" si="145"/>
        <v>23</v>
      </c>
      <c r="D604">
        <f t="shared" ca="1" si="146"/>
        <v>4</v>
      </c>
      <c r="E604">
        <f t="shared" ca="1" si="147"/>
        <v>1856</v>
      </c>
      <c r="F604">
        <f t="shared" ca="1" si="148"/>
        <v>2078</v>
      </c>
      <c r="G604">
        <f t="shared" ca="1" si="149"/>
        <v>32</v>
      </c>
      <c r="H604">
        <f t="shared" ca="1" si="150"/>
        <v>24</v>
      </c>
      <c r="I604">
        <f t="shared" ca="1" si="151"/>
        <v>84</v>
      </c>
      <c r="J604">
        <f t="shared" ca="1" si="152"/>
        <v>4</v>
      </c>
      <c r="K604">
        <f t="shared" ca="1" si="153"/>
        <v>93</v>
      </c>
      <c r="L604">
        <f t="shared" ca="1" si="154"/>
        <v>711</v>
      </c>
      <c r="M604">
        <f t="shared" ca="1" si="155"/>
        <v>1776</v>
      </c>
      <c r="N604">
        <f t="shared" ca="1" si="156"/>
        <v>2029</v>
      </c>
      <c r="O604">
        <f t="shared" ca="1" si="156"/>
        <v>343</v>
      </c>
      <c r="P604">
        <f t="shared" ca="1" si="157"/>
        <v>3576</v>
      </c>
      <c r="Q604" t="s">
        <v>151</v>
      </c>
      <c r="R604">
        <f t="shared" ca="1" si="158"/>
        <v>161</v>
      </c>
      <c r="S604">
        <f t="shared" ca="1" si="159"/>
        <v>107</v>
      </c>
      <c r="T604" t="s">
        <v>152</v>
      </c>
    </row>
    <row r="605" spans="1:20" x14ac:dyDescent="0.25">
      <c r="A605" s="1">
        <v>44069</v>
      </c>
      <c r="B605">
        <f t="shared" ca="1" si="144"/>
        <v>101</v>
      </c>
      <c r="C605">
        <f t="shared" ca="1" si="145"/>
        <v>22</v>
      </c>
      <c r="D605">
        <f t="shared" ca="1" si="146"/>
        <v>0</v>
      </c>
      <c r="E605">
        <f t="shared" ca="1" si="147"/>
        <v>1573</v>
      </c>
      <c r="F605">
        <f t="shared" ca="1" si="148"/>
        <v>1701</v>
      </c>
      <c r="G605">
        <f t="shared" ca="1" si="149"/>
        <v>41</v>
      </c>
      <c r="H605">
        <f t="shared" ca="1" si="150"/>
        <v>8</v>
      </c>
      <c r="I605">
        <f t="shared" ca="1" si="151"/>
        <v>83</v>
      </c>
      <c r="J605">
        <f t="shared" ca="1" si="152"/>
        <v>3</v>
      </c>
      <c r="K605">
        <f t="shared" ca="1" si="153"/>
        <v>1341</v>
      </c>
      <c r="L605">
        <f t="shared" ca="1" si="154"/>
        <v>676</v>
      </c>
      <c r="M605">
        <f t="shared" ca="1" si="155"/>
        <v>1076</v>
      </c>
      <c r="N605">
        <f t="shared" ca="1" si="156"/>
        <v>2760</v>
      </c>
      <c r="O605">
        <f t="shared" ca="1" si="156"/>
        <v>3992</v>
      </c>
      <c r="P605">
        <f t="shared" ca="1" si="157"/>
        <v>4969</v>
      </c>
      <c r="Q605" t="s">
        <v>153</v>
      </c>
      <c r="R605">
        <f t="shared" ca="1" si="158"/>
        <v>521</v>
      </c>
      <c r="S605">
        <f t="shared" ca="1" si="159"/>
        <v>233</v>
      </c>
      <c r="T605" t="s">
        <v>149</v>
      </c>
    </row>
    <row r="606" spans="1:20" x14ac:dyDescent="0.25">
      <c r="A606" s="1">
        <v>44070</v>
      </c>
      <c r="B606">
        <f t="shared" ca="1" si="144"/>
        <v>472</v>
      </c>
      <c r="C606">
        <f t="shared" ca="1" si="145"/>
        <v>4</v>
      </c>
      <c r="D606">
        <f t="shared" ca="1" si="146"/>
        <v>15</v>
      </c>
      <c r="E606">
        <f t="shared" ca="1" si="147"/>
        <v>1310</v>
      </c>
      <c r="F606">
        <f t="shared" ca="1" si="148"/>
        <v>1803</v>
      </c>
      <c r="G606">
        <f t="shared" ca="1" si="149"/>
        <v>24</v>
      </c>
      <c r="H606">
        <f t="shared" ca="1" si="150"/>
        <v>17</v>
      </c>
      <c r="I606">
        <f t="shared" ca="1" si="151"/>
        <v>92</v>
      </c>
      <c r="J606">
        <f t="shared" ca="1" si="152"/>
        <v>2</v>
      </c>
      <c r="K606">
        <f t="shared" ca="1" si="153"/>
        <v>1243</v>
      </c>
      <c r="L606">
        <f t="shared" ca="1" si="154"/>
        <v>741</v>
      </c>
      <c r="M606">
        <f t="shared" ca="1" si="155"/>
        <v>87</v>
      </c>
      <c r="N606">
        <f t="shared" ca="1" si="156"/>
        <v>470</v>
      </c>
      <c r="O606">
        <f t="shared" ca="1" si="156"/>
        <v>4434</v>
      </c>
      <c r="P606">
        <f t="shared" ca="1" si="157"/>
        <v>5379</v>
      </c>
      <c r="Q606" t="s">
        <v>154</v>
      </c>
      <c r="R606">
        <f t="shared" ca="1" si="158"/>
        <v>9</v>
      </c>
      <c r="S606">
        <f t="shared" ca="1" si="159"/>
        <v>204</v>
      </c>
      <c r="T606" t="s">
        <v>149</v>
      </c>
    </row>
    <row r="607" spans="1:20" x14ac:dyDescent="0.25">
      <c r="A607" s="1">
        <v>44071</v>
      </c>
      <c r="B607">
        <f t="shared" ca="1" si="144"/>
        <v>149</v>
      </c>
      <c r="C607">
        <f t="shared" ca="1" si="145"/>
        <v>4</v>
      </c>
      <c r="D607">
        <f t="shared" ca="1" si="146"/>
        <v>8</v>
      </c>
      <c r="E607">
        <f t="shared" ca="1" si="147"/>
        <v>1599</v>
      </c>
      <c r="F607">
        <f t="shared" ca="1" si="148"/>
        <v>2867</v>
      </c>
      <c r="G607">
        <f t="shared" ca="1" si="149"/>
        <v>31</v>
      </c>
      <c r="H607">
        <f t="shared" ca="1" si="150"/>
        <v>24</v>
      </c>
      <c r="I607">
        <f t="shared" ca="1" si="151"/>
        <v>97</v>
      </c>
      <c r="J607">
        <f t="shared" ca="1" si="152"/>
        <v>5</v>
      </c>
      <c r="K607">
        <f t="shared" ca="1" si="153"/>
        <v>910</v>
      </c>
      <c r="L607">
        <f t="shared" ca="1" si="154"/>
        <v>1274</v>
      </c>
      <c r="M607">
        <f t="shared" ca="1" si="155"/>
        <v>256</v>
      </c>
      <c r="N607">
        <f t="shared" ca="1" si="156"/>
        <v>2511</v>
      </c>
      <c r="O607">
        <f t="shared" ca="1" si="156"/>
        <v>2932</v>
      </c>
      <c r="P607">
        <f t="shared" ca="1" si="157"/>
        <v>5994</v>
      </c>
      <c r="Q607" t="s">
        <v>155</v>
      </c>
      <c r="R607">
        <f t="shared" ca="1" si="158"/>
        <v>833</v>
      </c>
      <c r="S607">
        <f t="shared" ca="1" si="159"/>
        <v>154</v>
      </c>
      <c r="T607" t="s">
        <v>152</v>
      </c>
    </row>
    <row r="608" spans="1:20" x14ac:dyDescent="0.25">
      <c r="A608" s="1">
        <v>44072</v>
      </c>
      <c r="B608">
        <f t="shared" ca="1" si="144"/>
        <v>313</v>
      </c>
      <c r="C608">
        <f t="shared" ca="1" si="145"/>
        <v>21</v>
      </c>
      <c r="D608">
        <f t="shared" ca="1" si="146"/>
        <v>5</v>
      </c>
      <c r="E608">
        <f t="shared" ca="1" si="147"/>
        <v>1727</v>
      </c>
      <c r="F608">
        <f t="shared" ca="1" si="148"/>
        <v>1939</v>
      </c>
      <c r="G608">
        <f t="shared" ca="1" si="149"/>
        <v>3</v>
      </c>
      <c r="H608">
        <f t="shared" ca="1" si="150"/>
        <v>14</v>
      </c>
      <c r="I608">
        <f t="shared" ca="1" si="151"/>
        <v>94</v>
      </c>
      <c r="J608">
        <f t="shared" ca="1" si="152"/>
        <v>4</v>
      </c>
      <c r="K608">
        <f t="shared" ca="1" si="153"/>
        <v>1356</v>
      </c>
      <c r="L608">
        <f t="shared" ca="1" si="154"/>
        <v>681</v>
      </c>
      <c r="M608">
        <f t="shared" ca="1" si="155"/>
        <v>1186</v>
      </c>
      <c r="N608">
        <f t="shared" ca="1" si="156"/>
        <v>4645</v>
      </c>
      <c r="O608">
        <f t="shared" ca="1" si="156"/>
        <v>2373</v>
      </c>
      <c r="P608">
        <f t="shared" ca="1" si="157"/>
        <v>1874</v>
      </c>
      <c r="Q608" t="s">
        <v>148</v>
      </c>
      <c r="R608">
        <f t="shared" ca="1" si="158"/>
        <v>634</v>
      </c>
      <c r="S608">
        <f t="shared" ca="1" si="159"/>
        <v>28</v>
      </c>
      <c r="T608" t="s">
        <v>149</v>
      </c>
    </row>
    <row r="609" spans="1:20" x14ac:dyDescent="0.25">
      <c r="A609" s="1">
        <v>44073</v>
      </c>
      <c r="B609">
        <f t="shared" ca="1" si="144"/>
        <v>40</v>
      </c>
      <c r="C609">
        <f t="shared" ca="1" si="145"/>
        <v>2</v>
      </c>
      <c r="D609">
        <f t="shared" ca="1" si="146"/>
        <v>4</v>
      </c>
      <c r="E609">
        <f t="shared" ca="1" si="147"/>
        <v>1716</v>
      </c>
      <c r="F609">
        <f t="shared" ca="1" si="148"/>
        <v>1918</v>
      </c>
      <c r="G609">
        <f t="shared" ca="1" si="149"/>
        <v>2</v>
      </c>
      <c r="H609">
        <f t="shared" ca="1" si="150"/>
        <v>8</v>
      </c>
      <c r="I609">
        <f t="shared" ca="1" si="151"/>
        <v>84</v>
      </c>
      <c r="J609">
        <f t="shared" ca="1" si="152"/>
        <v>10</v>
      </c>
      <c r="K609">
        <f t="shared" ca="1" si="153"/>
        <v>1752</v>
      </c>
      <c r="L609">
        <f t="shared" ca="1" si="154"/>
        <v>674</v>
      </c>
      <c r="M609">
        <f t="shared" ca="1" si="155"/>
        <v>423</v>
      </c>
      <c r="N609">
        <f t="shared" ca="1" si="156"/>
        <v>2688</v>
      </c>
      <c r="O609">
        <f t="shared" ca="1" si="156"/>
        <v>1752</v>
      </c>
      <c r="P609">
        <f t="shared" ca="1" si="157"/>
        <v>1586</v>
      </c>
      <c r="Q609" t="s">
        <v>150</v>
      </c>
      <c r="R609">
        <f t="shared" ca="1" si="158"/>
        <v>199</v>
      </c>
      <c r="S609">
        <f t="shared" ca="1" si="159"/>
        <v>181</v>
      </c>
      <c r="T609" t="s">
        <v>149</v>
      </c>
    </row>
    <row r="610" spans="1:20" x14ac:dyDescent="0.25">
      <c r="A610" s="1">
        <v>44074</v>
      </c>
      <c r="B610">
        <f t="shared" ca="1" si="144"/>
        <v>372</v>
      </c>
      <c r="C610">
        <f t="shared" ca="1" si="145"/>
        <v>25</v>
      </c>
      <c r="D610">
        <f t="shared" ca="1" si="146"/>
        <v>9</v>
      </c>
      <c r="E610">
        <f t="shared" ca="1" si="147"/>
        <v>1308</v>
      </c>
      <c r="F610">
        <f t="shared" ca="1" si="148"/>
        <v>1922</v>
      </c>
      <c r="G610">
        <f t="shared" ca="1" si="149"/>
        <v>16</v>
      </c>
      <c r="H610">
        <f t="shared" ca="1" si="150"/>
        <v>24</v>
      </c>
      <c r="I610">
        <f t="shared" ca="1" si="151"/>
        <v>85</v>
      </c>
      <c r="J610">
        <f t="shared" ca="1" si="152"/>
        <v>1</v>
      </c>
      <c r="K610">
        <f t="shared" ca="1" si="153"/>
        <v>1560</v>
      </c>
      <c r="L610">
        <f t="shared" ca="1" si="154"/>
        <v>689</v>
      </c>
      <c r="M610">
        <f t="shared" ca="1" si="155"/>
        <v>11</v>
      </c>
      <c r="N610">
        <f t="shared" ca="1" si="156"/>
        <v>4090</v>
      </c>
      <c r="O610">
        <f t="shared" ca="1" si="156"/>
        <v>2845</v>
      </c>
      <c r="P610">
        <f t="shared" ca="1" si="157"/>
        <v>4167</v>
      </c>
      <c r="Q610" t="s">
        <v>151</v>
      </c>
      <c r="R610">
        <f t="shared" ca="1" si="158"/>
        <v>967</v>
      </c>
      <c r="S610">
        <f t="shared" ca="1" si="159"/>
        <v>20</v>
      </c>
      <c r="T610" t="s">
        <v>152</v>
      </c>
    </row>
    <row r="611" spans="1:20" x14ac:dyDescent="0.25">
      <c r="A611" s="1">
        <v>44075</v>
      </c>
      <c r="B611">
        <f t="shared" ca="1" si="144"/>
        <v>397</v>
      </c>
      <c r="C611">
        <f t="shared" ca="1" si="145"/>
        <v>3</v>
      </c>
      <c r="D611">
        <f t="shared" ca="1" si="146"/>
        <v>11</v>
      </c>
      <c r="E611">
        <f t="shared" ca="1" si="147"/>
        <v>1749</v>
      </c>
      <c r="F611">
        <f t="shared" ca="1" si="148"/>
        <v>2299</v>
      </c>
      <c r="G611">
        <f t="shared" ca="1" si="149"/>
        <v>13</v>
      </c>
      <c r="H611">
        <f t="shared" ca="1" si="150"/>
        <v>10</v>
      </c>
      <c r="I611">
        <f t="shared" ca="1" si="151"/>
        <v>83</v>
      </c>
      <c r="J611">
        <f t="shared" ca="1" si="152"/>
        <v>2</v>
      </c>
      <c r="K611">
        <f t="shared" ca="1" si="153"/>
        <v>1317</v>
      </c>
      <c r="L611">
        <f t="shared" ca="1" si="154"/>
        <v>1441</v>
      </c>
      <c r="M611">
        <f t="shared" ca="1" si="155"/>
        <v>1312</v>
      </c>
      <c r="N611">
        <f t="shared" ca="1" si="156"/>
        <v>499</v>
      </c>
      <c r="O611">
        <f t="shared" ca="1" si="156"/>
        <v>2648</v>
      </c>
      <c r="P611">
        <f t="shared" ca="1" si="157"/>
        <v>1278</v>
      </c>
      <c r="Q611" t="s">
        <v>153</v>
      </c>
      <c r="R611">
        <f t="shared" ca="1" si="158"/>
        <v>696</v>
      </c>
      <c r="S611">
        <f t="shared" ca="1" si="159"/>
        <v>211</v>
      </c>
      <c r="T611" t="s">
        <v>149</v>
      </c>
    </row>
    <row r="612" spans="1:20" x14ac:dyDescent="0.25">
      <c r="A612" s="1">
        <v>44076</v>
      </c>
      <c r="B612">
        <f t="shared" ca="1" si="144"/>
        <v>162</v>
      </c>
      <c r="C612">
        <f t="shared" ca="1" si="145"/>
        <v>19</v>
      </c>
      <c r="D612">
        <f t="shared" ca="1" si="146"/>
        <v>2</v>
      </c>
      <c r="E612">
        <f t="shared" ca="1" si="147"/>
        <v>1241</v>
      </c>
      <c r="F612">
        <f t="shared" ca="1" si="148"/>
        <v>2662</v>
      </c>
      <c r="G612">
        <f t="shared" ca="1" si="149"/>
        <v>5</v>
      </c>
      <c r="H612">
        <f t="shared" ca="1" si="150"/>
        <v>0</v>
      </c>
      <c r="I612">
        <f t="shared" ca="1" si="151"/>
        <v>87</v>
      </c>
      <c r="J612">
        <f t="shared" ca="1" si="152"/>
        <v>6</v>
      </c>
      <c r="K612">
        <f t="shared" ca="1" si="153"/>
        <v>1389</v>
      </c>
      <c r="L612">
        <f t="shared" ca="1" si="154"/>
        <v>715</v>
      </c>
      <c r="M612">
        <f t="shared" ca="1" si="155"/>
        <v>408</v>
      </c>
      <c r="N612">
        <f t="shared" ca="1" si="156"/>
        <v>2600</v>
      </c>
      <c r="O612">
        <f t="shared" ca="1" si="156"/>
        <v>3898</v>
      </c>
      <c r="P612">
        <f t="shared" ca="1" si="157"/>
        <v>4875</v>
      </c>
      <c r="Q612" t="s">
        <v>154</v>
      </c>
      <c r="R612">
        <f t="shared" ca="1" si="158"/>
        <v>309</v>
      </c>
      <c r="S612">
        <f t="shared" ca="1" si="159"/>
        <v>91</v>
      </c>
      <c r="T612" t="s">
        <v>149</v>
      </c>
    </row>
    <row r="613" spans="1:20" x14ac:dyDescent="0.25">
      <c r="A613" s="1">
        <v>44077</v>
      </c>
      <c r="B613">
        <f t="shared" ca="1" si="144"/>
        <v>396</v>
      </c>
      <c r="C613">
        <f t="shared" ca="1" si="145"/>
        <v>12</v>
      </c>
      <c r="D613">
        <f t="shared" ca="1" si="146"/>
        <v>17</v>
      </c>
      <c r="E613">
        <f t="shared" ca="1" si="147"/>
        <v>1605</v>
      </c>
      <c r="F613">
        <f t="shared" ca="1" si="148"/>
        <v>2184</v>
      </c>
      <c r="G613">
        <f t="shared" ca="1" si="149"/>
        <v>33</v>
      </c>
      <c r="H613">
        <f t="shared" ca="1" si="150"/>
        <v>2</v>
      </c>
      <c r="I613">
        <f t="shared" ca="1" si="151"/>
        <v>87</v>
      </c>
      <c r="J613">
        <f t="shared" ca="1" si="152"/>
        <v>0</v>
      </c>
      <c r="K613">
        <f t="shared" ca="1" si="153"/>
        <v>802</v>
      </c>
      <c r="L613">
        <f t="shared" ca="1" si="154"/>
        <v>1749</v>
      </c>
      <c r="M613">
        <f t="shared" ca="1" si="155"/>
        <v>1390</v>
      </c>
      <c r="N613">
        <f t="shared" ca="1" si="156"/>
        <v>2932</v>
      </c>
      <c r="O613">
        <f t="shared" ca="1" si="156"/>
        <v>1773</v>
      </c>
      <c r="P613">
        <f t="shared" ca="1" si="157"/>
        <v>1343</v>
      </c>
      <c r="Q613" t="s">
        <v>155</v>
      </c>
      <c r="R613">
        <f t="shared" ca="1" si="158"/>
        <v>506</v>
      </c>
      <c r="S613">
        <f t="shared" ca="1" si="159"/>
        <v>52</v>
      </c>
      <c r="T613" t="s">
        <v>152</v>
      </c>
    </row>
    <row r="614" spans="1:20" x14ac:dyDescent="0.25">
      <c r="A614" s="1">
        <v>44078</v>
      </c>
      <c r="B614">
        <f t="shared" ca="1" si="144"/>
        <v>332</v>
      </c>
      <c r="C614">
        <f t="shared" ca="1" si="145"/>
        <v>12</v>
      </c>
      <c r="D614">
        <f t="shared" ca="1" si="146"/>
        <v>3</v>
      </c>
      <c r="E614">
        <f t="shared" ca="1" si="147"/>
        <v>1837</v>
      </c>
      <c r="F614">
        <f t="shared" ca="1" si="148"/>
        <v>1516</v>
      </c>
      <c r="G614">
        <f t="shared" ca="1" si="149"/>
        <v>25</v>
      </c>
      <c r="H614">
        <f t="shared" ca="1" si="150"/>
        <v>2</v>
      </c>
      <c r="I614">
        <f t="shared" ca="1" si="151"/>
        <v>94</v>
      </c>
      <c r="J614">
        <f t="shared" ca="1" si="152"/>
        <v>6</v>
      </c>
      <c r="K614">
        <f t="shared" ca="1" si="153"/>
        <v>1186</v>
      </c>
      <c r="L614">
        <f t="shared" ca="1" si="154"/>
        <v>1907</v>
      </c>
      <c r="M614">
        <f t="shared" ca="1" si="155"/>
        <v>538</v>
      </c>
      <c r="N614">
        <f t="shared" ca="1" si="156"/>
        <v>193</v>
      </c>
      <c r="O614">
        <f t="shared" ca="1" si="156"/>
        <v>4785</v>
      </c>
      <c r="P614">
        <f t="shared" ca="1" si="157"/>
        <v>735</v>
      </c>
      <c r="Q614" t="s">
        <v>148</v>
      </c>
      <c r="R614">
        <f t="shared" ca="1" si="158"/>
        <v>81</v>
      </c>
      <c r="S614">
        <f t="shared" ca="1" si="159"/>
        <v>71</v>
      </c>
      <c r="T614" t="s">
        <v>149</v>
      </c>
    </row>
    <row r="615" spans="1:20" x14ac:dyDescent="0.25">
      <c r="A615" s="1">
        <v>44079</v>
      </c>
      <c r="B615">
        <f t="shared" ca="1" si="144"/>
        <v>56</v>
      </c>
      <c r="C615">
        <f t="shared" ca="1" si="145"/>
        <v>19</v>
      </c>
      <c r="D615">
        <f t="shared" ca="1" si="146"/>
        <v>1</v>
      </c>
      <c r="E615">
        <f t="shared" ca="1" si="147"/>
        <v>1510</v>
      </c>
      <c r="F615">
        <f t="shared" ca="1" si="148"/>
        <v>2636</v>
      </c>
      <c r="G615">
        <f t="shared" ca="1" si="149"/>
        <v>39</v>
      </c>
      <c r="H615">
        <f t="shared" ca="1" si="150"/>
        <v>0</v>
      </c>
      <c r="I615">
        <f t="shared" ca="1" si="151"/>
        <v>100</v>
      </c>
      <c r="J615">
        <f t="shared" ca="1" si="152"/>
        <v>2</v>
      </c>
      <c r="K615">
        <f t="shared" ca="1" si="153"/>
        <v>1638</v>
      </c>
      <c r="L615">
        <f t="shared" ca="1" si="154"/>
        <v>1355</v>
      </c>
      <c r="M615">
        <f t="shared" ca="1" si="155"/>
        <v>754</v>
      </c>
      <c r="N615">
        <f t="shared" ca="1" si="156"/>
        <v>4670</v>
      </c>
      <c r="O615">
        <f t="shared" ca="1" si="156"/>
        <v>4965</v>
      </c>
      <c r="P615">
        <f t="shared" ca="1" si="157"/>
        <v>3877</v>
      </c>
      <c r="Q615" t="s">
        <v>150</v>
      </c>
      <c r="R615">
        <f t="shared" ca="1" si="158"/>
        <v>930</v>
      </c>
      <c r="S615">
        <f t="shared" ca="1" si="159"/>
        <v>216</v>
      </c>
      <c r="T615" t="s">
        <v>149</v>
      </c>
    </row>
    <row r="616" spans="1:20" x14ac:dyDescent="0.25">
      <c r="A616" s="1">
        <v>44080</v>
      </c>
      <c r="B616">
        <f t="shared" ca="1" si="144"/>
        <v>264</v>
      </c>
      <c r="C616">
        <f t="shared" ca="1" si="145"/>
        <v>22</v>
      </c>
      <c r="D616">
        <f t="shared" ca="1" si="146"/>
        <v>1</v>
      </c>
      <c r="E616">
        <f t="shared" ca="1" si="147"/>
        <v>1079</v>
      </c>
      <c r="F616">
        <f t="shared" ca="1" si="148"/>
        <v>2031</v>
      </c>
      <c r="G616">
        <f t="shared" ca="1" si="149"/>
        <v>19</v>
      </c>
      <c r="H616">
        <f t="shared" ca="1" si="150"/>
        <v>20</v>
      </c>
      <c r="I616">
        <f t="shared" ca="1" si="151"/>
        <v>85</v>
      </c>
      <c r="J616">
        <f t="shared" ca="1" si="152"/>
        <v>7</v>
      </c>
      <c r="K616">
        <f t="shared" ca="1" si="153"/>
        <v>834</v>
      </c>
      <c r="L616">
        <f t="shared" ca="1" si="154"/>
        <v>1568</v>
      </c>
      <c r="M616">
        <f t="shared" ca="1" si="155"/>
        <v>1923</v>
      </c>
      <c r="N616">
        <f t="shared" ca="1" si="156"/>
        <v>515</v>
      </c>
      <c r="O616">
        <f t="shared" ca="1" si="156"/>
        <v>1811</v>
      </c>
      <c r="P616">
        <f t="shared" ca="1" si="157"/>
        <v>4446</v>
      </c>
      <c r="Q616" t="s">
        <v>151</v>
      </c>
      <c r="R616">
        <f t="shared" ca="1" si="158"/>
        <v>671</v>
      </c>
      <c r="S616">
        <f t="shared" ca="1" si="159"/>
        <v>144</v>
      </c>
      <c r="T616" t="s">
        <v>152</v>
      </c>
    </row>
    <row r="617" spans="1:20" x14ac:dyDescent="0.25">
      <c r="A617" s="1">
        <v>44081</v>
      </c>
      <c r="B617">
        <f t="shared" ca="1" si="144"/>
        <v>491</v>
      </c>
      <c r="C617">
        <f t="shared" ca="1" si="145"/>
        <v>8</v>
      </c>
      <c r="D617">
        <f t="shared" ca="1" si="146"/>
        <v>6</v>
      </c>
      <c r="E617">
        <f t="shared" ca="1" si="147"/>
        <v>1746</v>
      </c>
      <c r="F617">
        <f t="shared" ca="1" si="148"/>
        <v>2768</v>
      </c>
      <c r="G617">
        <f t="shared" ca="1" si="149"/>
        <v>45</v>
      </c>
      <c r="H617">
        <f t="shared" ca="1" si="150"/>
        <v>16</v>
      </c>
      <c r="I617">
        <f t="shared" ca="1" si="151"/>
        <v>98</v>
      </c>
      <c r="J617">
        <f t="shared" ca="1" si="152"/>
        <v>2</v>
      </c>
      <c r="K617">
        <f t="shared" ca="1" si="153"/>
        <v>122</v>
      </c>
      <c r="L617">
        <f t="shared" ca="1" si="154"/>
        <v>1249</v>
      </c>
      <c r="M617">
        <f t="shared" ca="1" si="155"/>
        <v>1944</v>
      </c>
      <c r="N617">
        <f t="shared" ca="1" si="156"/>
        <v>3451</v>
      </c>
      <c r="O617">
        <f t="shared" ca="1" si="156"/>
        <v>3357</v>
      </c>
      <c r="P617">
        <f t="shared" ca="1" si="157"/>
        <v>4083</v>
      </c>
      <c r="Q617" t="s">
        <v>153</v>
      </c>
      <c r="R617">
        <f t="shared" ca="1" si="158"/>
        <v>463</v>
      </c>
      <c r="S617">
        <f t="shared" ca="1" si="159"/>
        <v>118</v>
      </c>
      <c r="T617" t="s">
        <v>149</v>
      </c>
    </row>
    <row r="618" spans="1:20" x14ac:dyDescent="0.25">
      <c r="A618" s="1">
        <v>44082</v>
      </c>
      <c r="B618">
        <f t="shared" ca="1" si="144"/>
        <v>193</v>
      </c>
      <c r="C618">
        <f t="shared" ca="1" si="145"/>
        <v>25</v>
      </c>
      <c r="D618">
        <f t="shared" ca="1" si="146"/>
        <v>7</v>
      </c>
      <c r="E618">
        <f t="shared" ca="1" si="147"/>
        <v>1612</v>
      </c>
      <c r="F618">
        <f t="shared" ca="1" si="148"/>
        <v>2734</v>
      </c>
      <c r="G618">
        <f t="shared" ca="1" si="149"/>
        <v>0</v>
      </c>
      <c r="H618">
        <f t="shared" ca="1" si="150"/>
        <v>4</v>
      </c>
      <c r="I618">
        <f t="shared" ca="1" si="151"/>
        <v>90</v>
      </c>
      <c r="J618">
        <f t="shared" ca="1" si="152"/>
        <v>10</v>
      </c>
      <c r="K618">
        <f t="shared" ca="1" si="153"/>
        <v>1162</v>
      </c>
      <c r="L618">
        <f t="shared" ca="1" si="154"/>
        <v>508</v>
      </c>
      <c r="M618">
        <f t="shared" ca="1" si="155"/>
        <v>767</v>
      </c>
      <c r="N618">
        <f t="shared" ca="1" si="156"/>
        <v>3153</v>
      </c>
      <c r="O618">
        <f t="shared" ca="1" si="156"/>
        <v>1604</v>
      </c>
      <c r="P618">
        <f t="shared" ca="1" si="157"/>
        <v>4033</v>
      </c>
      <c r="Q618" t="s">
        <v>154</v>
      </c>
      <c r="R618">
        <f t="shared" ca="1" si="158"/>
        <v>290</v>
      </c>
      <c r="S618">
        <f t="shared" ca="1" si="159"/>
        <v>223</v>
      </c>
      <c r="T618" t="s">
        <v>149</v>
      </c>
    </row>
    <row r="619" spans="1:20" x14ac:dyDescent="0.25">
      <c r="A619" s="1">
        <v>44083</v>
      </c>
      <c r="B619">
        <f t="shared" ca="1" si="144"/>
        <v>100</v>
      </c>
      <c r="C619">
        <f t="shared" ca="1" si="145"/>
        <v>24</v>
      </c>
      <c r="D619">
        <f t="shared" ca="1" si="146"/>
        <v>12</v>
      </c>
      <c r="E619">
        <f t="shared" ca="1" si="147"/>
        <v>1917</v>
      </c>
      <c r="F619">
        <f t="shared" ca="1" si="148"/>
        <v>2362</v>
      </c>
      <c r="G619">
        <f t="shared" ca="1" si="149"/>
        <v>18</v>
      </c>
      <c r="H619">
        <f t="shared" ca="1" si="150"/>
        <v>13</v>
      </c>
      <c r="I619">
        <f t="shared" ca="1" si="151"/>
        <v>78</v>
      </c>
      <c r="J619">
        <f t="shared" ca="1" si="152"/>
        <v>8</v>
      </c>
      <c r="K619">
        <f t="shared" ca="1" si="153"/>
        <v>1453</v>
      </c>
      <c r="L619">
        <f t="shared" ca="1" si="154"/>
        <v>1144</v>
      </c>
      <c r="M619">
        <f t="shared" ca="1" si="155"/>
        <v>1602</v>
      </c>
      <c r="N619">
        <f t="shared" ca="1" si="156"/>
        <v>540</v>
      </c>
      <c r="O619">
        <f t="shared" ca="1" si="156"/>
        <v>1870</v>
      </c>
      <c r="P619">
        <f t="shared" ca="1" si="157"/>
        <v>801</v>
      </c>
      <c r="Q619" t="s">
        <v>155</v>
      </c>
      <c r="R619">
        <f t="shared" ca="1" si="158"/>
        <v>885</v>
      </c>
      <c r="S619">
        <f t="shared" ca="1" si="159"/>
        <v>244</v>
      </c>
      <c r="T619" t="s">
        <v>152</v>
      </c>
    </row>
    <row r="620" spans="1:20" x14ac:dyDescent="0.25">
      <c r="A620" s="1">
        <v>44084</v>
      </c>
      <c r="B620">
        <f t="shared" ca="1" si="144"/>
        <v>257</v>
      </c>
      <c r="C620">
        <f t="shared" ca="1" si="145"/>
        <v>0</v>
      </c>
      <c r="D620">
        <f t="shared" ca="1" si="146"/>
        <v>14</v>
      </c>
      <c r="E620">
        <f t="shared" ca="1" si="147"/>
        <v>1495</v>
      </c>
      <c r="F620">
        <f t="shared" ca="1" si="148"/>
        <v>1910</v>
      </c>
      <c r="G620">
        <f t="shared" ca="1" si="149"/>
        <v>9</v>
      </c>
      <c r="H620">
        <f t="shared" ca="1" si="150"/>
        <v>18</v>
      </c>
      <c r="I620">
        <f t="shared" ca="1" si="151"/>
        <v>93</v>
      </c>
      <c r="J620">
        <f t="shared" ca="1" si="152"/>
        <v>3</v>
      </c>
      <c r="K620">
        <f t="shared" ca="1" si="153"/>
        <v>1429</v>
      </c>
      <c r="L620">
        <f t="shared" ca="1" si="154"/>
        <v>1251</v>
      </c>
      <c r="M620">
        <f t="shared" ca="1" si="155"/>
        <v>1417</v>
      </c>
      <c r="N620">
        <f t="shared" ca="1" si="156"/>
        <v>824</v>
      </c>
      <c r="O620">
        <f t="shared" ca="1" si="156"/>
        <v>718</v>
      </c>
      <c r="P620">
        <f t="shared" ca="1" si="157"/>
        <v>3734</v>
      </c>
      <c r="Q620" t="s">
        <v>148</v>
      </c>
      <c r="R620">
        <f t="shared" ca="1" si="158"/>
        <v>749</v>
      </c>
      <c r="S620">
        <f t="shared" ca="1" si="159"/>
        <v>155</v>
      </c>
      <c r="T620" t="s">
        <v>149</v>
      </c>
    </row>
    <row r="621" spans="1:20" x14ac:dyDescent="0.25">
      <c r="A621" s="1">
        <v>44085</v>
      </c>
      <c r="B621">
        <f t="shared" ca="1" si="144"/>
        <v>100</v>
      </c>
      <c r="C621">
        <f t="shared" ca="1" si="145"/>
        <v>20</v>
      </c>
      <c r="D621">
        <f t="shared" ca="1" si="146"/>
        <v>17</v>
      </c>
      <c r="E621">
        <f t="shared" ca="1" si="147"/>
        <v>1667</v>
      </c>
      <c r="F621">
        <f t="shared" ca="1" si="148"/>
        <v>2505</v>
      </c>
      <c r="G621">
        <f t="shared" ca="1" si="149"/>
        <v>10</v>
      </c>
      <c r="H621">
        <f t="shared" ca="1" si="150"/>
        <v>8</v>
      </c>
      <c r="I621">
        <f t="shared" ca="1" si="151"/>
        <v>78</v>
      </c>
      <c r="J621">
        <f t="shared" ca="1" si="152"/>
        <v>9</v>
      </c>
      <c r="K621">
        <f t="shared" ca="1" si="153"/>
        <v>590</v>
      </c>
      <c r="L621">
        <f t="shared" ca="1" si="154"/>
        <v>1065</v>
      </c>
      <c r="M621">
        <f t="shared" ca="1" si="155"/>
        <v>571</v>
      </c>
      <c r="N621">
        <f t="shared" ca="1" si="156"/>
        <v>3642</v>
      </c>
      <c r="O621">
        <f t="shared" ca="1" si="156"/>
        <v>2518</v>
      </c>
      <c r="P621">
        <f t="shared" ca="1" si="157"/>
        <v>4977</v>
      </c>
      <c r="Q621" t="s">
        <v>150</v>
      </c>
      <c r="R621">
        <f t="shared" ca="1" si="158"/>
        <v>660</v>
      </c>
      <c r="S621">
        <f t="shared" ca="1" si="159"/>
        <v>51</v>
      </c>
      <c r="T621" t="s">
        <v>149</v>
      </c>
    </row>
    <row r="622" spans="1:20" x14ac:dyDescent="0.25">
      <c r="A622" s="1">
        <v>44086</v>
      </c>
      <c r="B622">
        <f t="shared" ca="1" si="144"/>
        <v>165</v>
      </c>
      <c r="C622">
        <f t="shared" ca="1" si="145"/>
        <v>5</v>
      </c>
      <c r="D622">
        <f t="shared" ca="1" si="146"/>
        <v>14</v>
      </c>
      <c r="E622">
        <f t="shared" ca="1" si="147"/>
        <v>1270</v>
      </c>
      <c r="F622">
        <f t="shared" ca="1" si="148"/>
        <v>2888</v>
      </c>
      <c r="G622">
        <f t="shared" ca="1" si="149"/>
        <v>1</v>
      </c>
      <c r="H622">
        <f t="shared" ca="1" si="150"/>
        <v>13</v>
      </c>
      <c r="I622">
        <f t="shared" ca="1" si="151"/>
        <v>89</v>
      </c>
      <c r="J622">
        <f t="shared" ca="1" si="152"/>
        <v>7</v>
      </c>
      <c r="K622">
        <f t="shared" ca="1" si="153"/>
        <v>632</v>
      </c>
      <c r="L622">
        <f t="shared" ca="1" si="154"/>
        <v>514</v>
      </c>
      <c r="M622">
        <f t="shared" ca="1" si="155"/>
        <v>736</v>
      </c>
      <c r="N622">
        <f t="shared" ca="1" si="156"/>
        <v>1771</v>
      </c>
      <c r="O622">
        <f t="shared" ca="1" si="156"/>
        <v>1468</v>
      </c>
      <c r="P622">
        <f t="shared" ca="1" si="157"/>
        <v>5703</v>
      </c>
      <c r="Q622" t="s">
        <v>151</v>
      </c>
      <c r="R622">
        <f t="shared" ca="1" si="158"/>
        <v>270</v>
      </c>
      <c r="S622">
        <f t="shared" ca="1" si="159"/>
        <v>117</v>
      </c>
      <c r="T622" t="s">
        <v>152</v>
      </c>
    </row>
    <row r="623" spans="1:20" x14ac:dyDescent="0.25">
      <c r="A623" s="1">
        <v>44087</v>
      </c>
      <c r="B623">
        <f t="shared" ca="1" si="144"/>
        <v>291</v>
      </c>
      <c r="C623">
        <f t="shared" ca="1" si="145"/>
        <v>5</v>
      </c>
      <c r="D623">
        <f t="shared" ca="1" si="146"/>
        <v>18</v>
      </c>
      <c r="E623">
        <f t="shared" ca="1" si="147"/>
        <v>1598</v>
      </c>
      <c r="F623">
        <f t="shared" ca="1" si="148"/>
        <v>2125</v>
      </c>
      <c r="G623">
        <f t="shared" ca="1" si="149"/>
        <v>23</v>
      </c>
      <c r="H623">
        <f t="shared" ca="1" si="150"/>
        <v>15</v>
      </c>
      <c r="I623">
        <f t="shared" ca="1" si="151"/>
        <v>90</v>
      </c>
      <c r="J623">
        <f t="shared" ca="1" si="152"/>
        <v>5</v>
      </c>
      <c r="K623">
        <f t="shared" ca="1" si="153"/>
        <v>1102</v>
      </c>
      <c r="L623">
        <f t="shared" ca="1" si="154"/>
        <v>697</v>
      </c>
      <c r="M623">
        <f t="shared" ca="1" si="155"/>
        <v>255</v>
      </c>
      <c r="N623">
        <f t="shared" ca="1" si="156"/>
        <v>2879</v>
      </c>
      <c r="O623">
        <f t="shared" ca="1" si="156"/>
        <v>4177</v>
      </c>
      <c r="P623">
        <f t="shared" ca="1" si="157"/>
        <v>197</v>
      </c>
      <c r="Q623" t="s">
        <v>153</v>
      </c>
      <c r="R623">
        <f t="shared" ca="1" si="158"/>
        <v>451</v>
      </c>
      <c r="S623">
        <f t="shared" ca="1" si="159"/>
        <v>124</v>
      </c>
      <c r="T623" t="s">
        <v>149</v>
      </c>
    </row>
    <row r="624" spans="1:20" x14ac:dyDescent="0.25">
      <c r="A624" s="1">
        <v>44088</v>
      </c>
      <c r="B624">
        <f t="shared" ca="1" si="144"/>
        <v>85</v>
      </c>
      <c r="C624">
        <f t="shared" ca="1" si="145"/>
        <v>12</v>
      </c>
      <c r="D624">
        <f t="shared" ca="1" si="146"/>
        <v>17</v>
      </c>
      <c r="E624">
        <f t="shared" ca="1" si="147"/>
        <v>1101</v>
      </c>
      <c r="F624">
        <f t="shared" ca="1" si="148"/>
        <v>1501</v>
      </c>
      <c r="G624">
        <f t="shared" ca="1" si="149"/>
        <v>10</v>
      </c>
      <c r="H624">
        <f t="shared" ca="1" si="150"/>
        <v>23</v>
      </c>
      <c r="I624">
        <f t="shared" ca="1" si="151"/>
        <v>95</v>
      </c>
      <c r="J624">
        <f t="shared" ca="1" si="152"/>
        <v>0</v>
      </c>
      <c r="K624">
        <f t="shared" ca="1" si="153"/>
        <v>1858</v>
      </c>
      <c r="L624">
        <f t="shared" ca="1" si="154"/>
        <v>1432</v>
      </c>
      <c r="M624">
        <f t="shared" ca="1" si="155"/>
        <v>1582</v>
      </c>
      <c r="N624">
        <f t="shared" ca="1" si="156"/>
        <v>4829</v>
      </c>
      <c r="O624">
        <f t="shared" ca="1" si="156"/>
        <v>4080</v>
      </c>
      <c r="P624">
        <f t="shared" ca="1" si="157"/>
        <v>2136</v>
      </c>
      <c r="Q624" t="s">
        <v>154</v>
      </c>
      <c r="R624">
        <f t="shared" ca="1" si="158"/>
        <v>981</v>
      </c>
      <c r="S624">
        <f t="shared" ca="1" si="159"/>
        <v>132</v>
      </c>
      <c r="T624" t="s">
        <v>149</v>
      </c>
    </row>
    <row r="625" spans="1:20" x14ac:dyDescent="0.25">
      <c r="A625" s="1">
        <v>44089</v>
      </c>
      <c r="B625">
        <f t="shared" ca="1" si="144"/>
        <v>21</v>
      </c>
      <c r="C625">
        <f t="shared" ca="1" si="145"/>
        <v>23</v>
      </c>
      <c r="D625">
        <f t="shared" ca="1" si="146"/>
        <v>4</v>
      </c>
      <c r="E625">
        <f t="shared" ca="1" si="147"/>
        <v>1165</v>
      </c>
      <c r="F625">
        <f t="shared" ca="1" si="148"/>
        <v>2209</v>
      </c>
      <c r="G625">
        <f t="shared" ca="1" si="149"/>
        <v>40</v>
      </c>
      <c r="H625">
        <f t="shared" ca="1" si="150"/>
        <v>22</v>
      </c>
      <c r="I625">
        <f t="shared" ca="1" si="151"/>
        <v>93</v>
      </c>
      <c r="J625">
        <f t="shared" ca="1" si="152"/>
        <v>9</v>
      </c>
      <c r="K625">
        <f t="shared" ca="1" si="153"/>
        <v>636</v>
      </c>
      <c r="L625">
        <f t="shared" ca="1" si="154"/>
        <v>1974</v>
      </c>
      <c r="M625">
        <f t="shared" ca="1" si="155"/>
        <v>642</v>
      </c>
      <c r="N625">
        <f t="shared" ca="1" si="156"/>
        <v>4163</v>
      </c>
      <c r="O625">
        <f t="shared" ca="1" si="156"/>
        <v>922</v>
      </c>
      <c r="P625">
        <f t="shared" ca="1" si="157"/>
        <v>788</v>
      </c>
      <c r="Q625" t="s">
        <v>155</v>
      </c>
      <c r="R625">
        <f t="shared" ca="1" si="158"/>
        <v>824</v>
      </c>
      <c r="S625">
        <f t="shared" ca="1" si="159"/>
        <v>145</v>
      </c>
      <c r="T625" t="s">
        <v>152</v>
      </c>
    </row>
    <row r="626" spans="1:20" x14ac:dyDescent="0.25">
      <c r="A626" s="1">
        <v>44090</v>
      </c>
      <c r="B626">
        <f t="shared" ca="1" si="144"/>
        <v>424</v>
      </c>
      <c r="C626">
        <f t="shared" ca="1" si="145"/>
        <v>13</v>
      </c>
      <c r="D626">
        <f t="shared" ca="1" si="146"/>
        <v>5</v>
      </c>
      <c r="E626">
        <f t="shared" ca="1" si="147"/>
        <v>1602</v>
      </c>
      <c r="F626">
        <f t="shared" ca="1" si="148"/>
        <v>2195</v>
      </c>
      <c r="G626">
        <f t="shared" ca="1" si="149"/>
        <v>38</v>
      </c>
      <c r="H626">
        <f t="shared" ca="1" si="150"/>
        <v>11</v>
      </c>
      <c r="I626">
        <f t="shared" ca="1" si="151"/>
        <v>93</v>
      </c>
      <c r="J626">
        <f t="shared" ca="1" si="152"/>
        <v>1</v>
      </c>
      <c r="K626">
        <f t="shared" ca="1" si="153"/>
        <v>555</v>
      </c>
      <c r="L626">
        <f t="shared" ca="1" si="154"/>
        <v>798</v>
      </c>
      <c r="M626">
        <f t="shared" ca="1" si="155"/>
        <v>1405</v>
      </c>
      <c r="N626">
        <f t="shared" ca="1" si="156"/>
        <v>2187</v>
      </c>
      <c r="O626">
        <f t="shared" ca="1" si="156"/>
        <v>1159</v>
      </c>
      <c r="P626">
        <f t="shared" ca="1" si="157"/>
        <v>2603</v>
      </c>
      <c r="Q626" t="s">
        <v>148</v>
      </c>
      <c r="R626">
        <f t="shared" ca="1" si="158"/>
        <v>287</v>
      </c>
      <c r="S626">
        <f t="shared" ca="1" si="159"/>
        <v>105</v>
      </c>
      <c r="T626" t="s">
        <v>149</v>
      </c>
    </row>
    <row r="627" spans="1:20" x14ac:dyDescent="0.25">
      <c r="A627" s="1">
        <v>44091</v>
      </c>
      <c r="B627">
        <f t="shared" ca="1" si="144"/>
        <v>168</v>
      </c>
      <c r="C627">
        <f t="shared" ca="1" si="145"/>
        <v>15</v>
      </c>
      <c r="D627">
        <f t="shared" ca="1" si="146"/>
        <v>15</v>
      </c>
      <c r="E627">
        <f t="shared" ca="1" si="147"/>
        <v>1669</v>
      </c>
      <c r="F627">
        <f t="shared" ca="1" si="148"/>
        <v>1797</v>
      </c>
      <c r="G627">
        <f t="shared" ca="1" si="149"/>
        <v>6</v>
      </c>
      <c r="H627">
        <f t="shared" ca="1" si="150"/>
        <v>11</v>
      </c>
      <c r="I627">
        <f t="shared" ca="1" si="151"/>
        <v>84</v>
      </c>
      <c r="J627">
        <f t="shared" ca="1" si="152"/>
        <v>2</v>
      </c>
      <c r="K627">
        <f t="shared" ca="1" si="153"/>
        <v>1737</v>
      </c>
      <c r="L627">
        <f t="shared" ca="1" si="154"/>
        <v>1027</v>
      </c>
      <c r="M627">
        <f t="shared" ca="1" si="155"/>
        <v>172</v>
      </c>
      <c r="N627">
        <f t="shared" ca="1" si="156"/>
        <v>1965</v>
      </c>
      <c r="O627">
        <f t="shared" ca="1" si="156"/>
        <v>843</v>
      </c>
      <c r="P627">
        <f t="shared" ca="1" si="157"/>
        <v>784</v>
      </c>
      <c r="Q627" t="s">
        <v>150</v>
      </c>
      <c r="R627">
        <f t="shared" ca="1" si="158"/>
        <v>167</v>
      </c>
      <c r="S627">
        <f t="shared" ca="1" si="159"/>
        <v>143</v>
      </c>
      <c r="T627" t="s">
        <v>149</v>
      </c>
    </row>
    <row r="628" spans="1:20" x14ac:dyDescent="0.25">
      <c r="A628" s="1">
        <v>44092</v>
      </c>
      <c r="B628">
        <f t="shared" ca="1" si="144"/>
        <v>10</v>
      </c>
      <c r="C628">
        <f t="shared" ca="1" si="145"/>
        <v>11</v>
      </c>
      <c r="D628">
        <f t="shared" ca="1" si="146"/>
        <v>9</v>
      </c>
      <c r="E628">
        <f t="shared" ca="1" si="147"/>
        <v>1121</v>
      </c>
      <c r="F628">
        <f t="shared" ca="1" si="148"/>
        <v>2805</v>
      </c>
      <c r="G628">
        <f t="shared" ca="1" si="149"/>
        <v>13</v>
      </c>
      <c r="H628">
        <f t="shared" ca="1" si="150"/>
        <v>20</v>
      </c>
      <c r="I628">
        <f t="shared" ca="1" si="151"/>
        <v>84</v>
      </c>
      <c r="J628">
        <f t="shared" ca="1" si="152"/>
        <v>3</v>
      </c>
      <c r="K628">
        <f t="shared" ca="1" si="153"/>
        <v>1737</v>
      </c>
      <c r="L628">
        <f t="shared" ca="1" si="154"/>
        <v>689</v>
      </c>
      <c r="M628">
        <f t="shared" ca="1" si="155"/>
        <v>1758</v>
      </c>
      <c r="N628">
        <f t="shared" ca="1" si="156"/>
        <v>2525</v>
      </c>
      <c r="O628">
        <f t="shared" ca="1" si="156"/>
        <v>3532</v>
      </c>
      <c r="P628">
        <f t="shared" ca="1" si="157"/>
        <v>4616</v>
      </c>
      <c r="Q628" t="s">
        <v>151</v>
      </c>
      <c r="R628">
        <f t="shared" ca="1" si="158"/>
        <v>74</v>
      </c>
      <c r="S628">
        <f t="shared" ca="1" si="159"/>
        <v>224</v>
      </c>
      <c r="T628" t="s">
        <v>152</v>
      </c>
    </row>
    <row r="629" spans="1:20" x14ac:dyDescent="0.25">
      <c r="A629" s="1">
        <v>44093</v>
      </c>
      <c r="B629">
        <f t="shared" ca="1" si="144"/>
        <v>123</v>
      </c>
      <c r="C629">
        <f t="shared" ca="1" si="145"/>
        <v>24</v>
      </c>
      <c r="D629">
        <f t="shared" ca="1" si="146"/>
        <v>8</v>
      </c>
      <c r="E629">
        <f t="shared" ca="1" si="147"/>
        <v>1477</v>
      </c>
      <c r="F629">
        <f t="shared" ca="1" si="148"/>
        <v>1872</v>
      </c>
      <c r="G629">
        <f t="shared" ca="1" si="149"/>
        <v>41</v>
      </c>
      <c r="H629">
        <f t="shared" ca="1" si="150"/>
        <v>3</v>
      </c>
      <c r="I629">
        <f t="shared" ca="1" si="151"/>
        <v>78</v>
      </c>
      <c r="J629">
        <f t="shared" ca="1" si="152"/>
        <v>2</v>
      </c>
      <c r="K629">
        <f t="shared" ca="1" si="153"/>
        <v>387</v>
      </c>
      <c r="L629">
        <f t="shared" ca="1" si="154"/>
        <v>506</v>
      </c>
      <c r="M629">
        <f t="shared" ca="1" si="155"/>
        <v>1888</v>
      </c>
      <c r="N629">
        <f t="shared" ca="1" si="156"/>
        <v>997</v>
      </c>
      <c r="O629">
        <f t="shared" ca="1" si="156"/>
        <v>19</v>
      </c>
      <c r="P629">
        <f t="shared" ca="1" si="157"/>
        <v>4995</v>
      </c>
      <c r="Q629" t="s">
        <v>153</v>
      </c>
      <c r="R629">
        <f t="shared" ca="1" si="158"/>
        <v>719</v>
      </c>
      <c r="S629">
        <f t="shared" ca="1" si="159"/>
        <v>175</v>
      </c>
      <c r="T629" t="s">
        <v>149</v>
      </c>
    </row>
    <row r="630" spans="1:20" x14ac:dyDescent="0.25">
      <c r="A630" s="1">
        <v>44094</v>
      </c>
      <c r="B630">
        <f t="shared" ca="1" si="144"/>
        <v>74</v>
      </c>
      <c r="C630">
        <f t="shared" ca="1" si="145"/>
        <v>1</v>
      </c>
      <c r="D630">
        <f t="shared" ca="1" si="146"/>
        <v>2</v>
      </c>
      <c r="E630">
        <f t="shared" ca="1" si="147"/>
        <v>1669</v>
      </c>
      <c r="F630">
        <f t="shared" ca="1" si="148"/>
        <v>1573</v>
      </c>
      <c r="G630">
        <f t="shared" ca="1" si="149"/>
        <v>17</v>
      </c>
      <c r="H630">
        <f t="shared" ca="1" si="150"/>
        <v>25</v>
      </c>
      <c r="I630">
        <f t="shared" ca="1" si="151"/>
        <v>77</v>
      </c>
      <c r="J630">
        <f t="shared" ca="1" si="152"/>
        <v>9</v>
      </c>
      <c r="K630">
        <f t="shared" ca="1" si="153"/>
        <v>566</v>
      </c>
      <c r="L630">
        <f t="shared" ca="1" si="154"/>
        <v>1339</v>
      </c>
      <c r="M630">
        <f t="shared" ca="1" si="155"/>
        <v>752</v>
      </c>
      <c r="N630">
        <f t="shared" ca="1" si="156"/>
        <v>4461</v>
      </c>
      <c r="O630">
        <f t="shared" ca="1" si="156"/>
        <v>2853</v>
      </c>
      <c r="P630">
        <f t="shared" ca="1" si="157"/>
        <v>2712</v>
      </c>
      <c r="Q630" t="s">
        <v>154</v>
      </c>
      <c r="R630">
        <f t="shared" ca="1" si="158"/>
        <v>425</v>
      </c>
      <c r="S630">
        <f t="shared" ca="1" si="159"/>
        <v>229</v>
      </c>
      <c r="T630" t="s">
        <v>149</v>
      </c>
    </row>
    <row r="631" spans="1:20" x14ac:dyDescent="0.25">
      <c r="A631" s="1">
        <v>44095</v>
      </c>
      <c r="B631">
        <f t="shared" ca="1" si="144"/>
        <v>76</v>
      </c>
      <c r="C631">
        <f t="shared" ca="1" si="145"/>
        <v>8</v>
      </c>
      <c r="D631">
        <f t="shared" ca="1" si="146"/>
        <v>7</v>
      </c>
      <c r="E631">
        <f t="shared" ca="1" si="147"/>
        <v>1164</v>
      </c>
      <c r="F631">
        <f t="shared" ca="1" si="148"/>
        <v>2374</v>
      </c>
      <c r="G631">
        <f t="shared" ca="1" si="149"/>
        <v>46</v>
      </c>
      <c r="H631">
        <f t="shared" ca="1" si="150"/>
        <v>9</v>
      </c>
      <c r="I631">
        <f t="shared" ca="1" si="151"/>
        <v>93</v>
      </c>
      <c r="J631">
        <f t="shared" ca="1" si="152"/>
        <v>3</v>
      </c>
      <c r="K631">
        <f t="shared" ca="1" si="153"/>
        <v>459</v>
      </c>
      <c r="L631">
        <f t="shared" ca="1" si="154"/>
        <v>989</v>
      </c>
      <c r="M631">
        <f t="shared" ca="1" si="155"/>
        <v>1753</v>
      </c>
      <c r="N631">
        <f t="shared" ca="1" si="156"/>
        <v>8</v>
      </c>
      <c r="O631">
        <f t="shared" ca="1" si="156"/>
        <v>1476</v>
      </c>
      <c r="P631">
        <f t="shared" ca="1" si="157"/>
        <v>1391</v>
      </c>
      <c r="Q631" t="s">
        <v>155</v>
      </c>
      <c r="R631">
        <f t="shared" ca="1" si="158"/>
        <v>648</v>
      </c>
      <c r="S631">
        <f t="shared" ca="1" si="159"/>
        <v>35</v>
      </c>
      <c r="T631" t="s">
        <v>152</v>
      </c>
    </row>
    <row r="632" spans="1:20" x14ac:dyDescent="0.25">
      <c r="A632" s="1">
        <v>44096</v>
      </c>
      <c r="B632">
        <f t="shared" ca="1" si="144"/>
        <v>242</v>
      </c>
      <c r="C632">
        <f t="shared" ca="1" si="145"/>
        <v>15</v>
      </c>
      <c r="D632">
        <f t="shared" ca="1" si="146"/>
        <v>13</v>
      </c>
      <c r="E632">
        <f t="shared" ca="1" si="147"/>
        <v>1367</v>
      </c>
      <c r="F632">
        <f t="shared" ca="1" si="148"/>
        <v>2051</v>
      </c>
      <c r="G632">
        <f t="shared" ca="1" si="149"/>
        <v>28</v>
      </c>
      <c r="H632">
        <f t="shared" ca="1" si="150"/>
        <v>12</v>
      </c>
      <c r="I632">
        <f t="shared" ca="1" si="151"/>
        <v>84</v>
      </c>
      <c r="J632">
        <f t="shared" ca="1" si="152"/>
        <v>8</v>
      </c>
      <c r="K632">
        <f t="shared" ca="1" si="153"/>
        <v>823</v>
      </c>
      <c r="L632">
        <f t="shared" ca="1" si="154"/>
        <v>1474</v>
      </c>
      <c r="M632">
        <f t="shared" ca="1" si="155"/>
        <v>1447</v>
      </c>
      <c r="N632">
        <f t="shared" ca="1" si="156"/>
        <v>1176</v>
      </c>
      <c r="O632">
        <f t="shared" ca="1" si="156"/>
        <v>47</v>
      </c>
      <c r="P632">
        <f t="shared" ca="1" si="157"/>
        <v>562</v>
      </c>
      <c r="Q632" t="s">
        <v>148</v>
      </c>
      <c r="R632">
        <f t="shared" ca="1" si="158"/>
        <v>470</v>
      </c>
      <c r="S632">
        <f t="shared" ca="1" si="159"/>
        <v>49</v>
      </c>
      <c r="T632" t="s">
        <v>149</v>
      </c>
    </row>
    <row r="633" spans="1:20" x14ac:dyDescent="0.25">
      <c r="A633" s="1">
        <v>44097</v>
      </c>
      <c r="B633">
        <f t="shared" ca="1" si="144"/>
        <v>436</v>
      </c>
      <c r="C633">
        <f t="shared" ca="1" si="145"/>
        <v>8</v>
      </c>
      <c r="D633">
        <f t="shared" ca="1" si="146"/>
        <v>3</v>
      </c>
      <c r="E633">
        <f t="shared" ca="1" si="147"/>
        <v>1916</v>
      </c>
      <c r="F633">
        <f t="shared" ca="1" si="148"/>
        <v>2780</v>
      </c>
      <c r="G633">
        <f t="shared" ca="1" si="149"/>
        <v>13</v>
      </c>
      <c r="H633">
        <f t="shared" ca="1" si="150"/>
        <v>23</v>
      </c>
      <c r="I633">
        <f t="shared" ca="1" si="151"/>
        <v>100</v>
      </c>
      <c r="J633">
        <f t="shared" ca="1" si="152"/>
        <v>6</v>
      </c>
      <c r="K633">
        <f t="shared" ca="1" si="153"/>
        <v>1346</v>
      </c>
      <c r="L633">
        <f t="shared" ca="1" si="154"/>
        <v>854</v>
      </c>
      <c r="M633">
        <f t="shared" ca="1" si="155"/>
        <v>138</v>
      </c>
      <c r="N633">
        <f t="shared" ca="1" si="156"/>
        <v>179</v>
      </c>
      <c r="O633">
        <f t="shared" ca="1" si="156"/>
        <v>1159</v>
      </c>
      <c r="P633">
        <f t="shared" ca="1" si="157"/>
        <v>5741</v>
      </c>
      <c r="Q633" t="s">
        <v>150</v>
      </c>
      <c r="R633">
        <f t="shared" ca="1" si="158"/>
        <v>969</v>
      </c>
      <c r="S633">
        <f t="shared" ca="1" si="159"/>
        <v>19</v>
      </c>
      <c r="T633" t="s">
        <v>149</v>
      </c>
    </row>
    <row r="634" spans="1:20" x14ac:dyDescent="0.25">
      <c r="A634" s="1">
        <v>44098</v>
      </c>
      <c r="B634">
        <f t="shared" ca="1" si="144"/>
        <v>285</v>
      </c>
      <c r="C634">
        <f t="shared" ca="1" si="145"/>
        <v>15</v>
      </c>
      <c r="D634">
        <f t="shared" ca="1" si="146"/>
        <v>2</v>
      </c>
      <c r="E634">
        <f t="shared" ca="1" si="147"/>
        <v>1213</v>
      </c>
      <c r="F634">
        <f t="shared" ca="1" si="148"/>
        <v>2349</v>
      </c>
      <c r="G634">
        <f t="shared" ca="1" si="149"/>
        <v>17</v>
      </c>
      <c r="H634">
        <f t="shared" ca="1" si="150"/>
        <v>10</v>
      </c>
      <c r="I634">
        <f t="shared" ca="1" si="151"/>
        <v>77</v>
      </c>
      <c r="J634">
        <f t="shared" ca="1" si="152"/>
        <v>10</v>
      </c>
      <c r="K634">
        <f t="shared" ca="1" si="153"/>
        <v>956</v>
      </c>
      <c r="L634">
        <f t="shared" ca="1" si="154"/>
        <v>1529</v>
      </c>
      <c r="M634">
        <f t="shared" ca="1" si="155"/>
        <v>124</v>
      </c>
      <c r="N634">
        <f t="shared" ca="1" si="156"/>
        <v>3566</v>
      </c>
      <c r="O634">
        <f t="shared" ca="1" si="156"/>
        <v>4505</v>
      </c>
      <c r="P634">
        <f t="shared" ca="1" si="157"/>
        <v>5694</v>
      </c>
      <c r="Q634" t="s">
        <v>151</v>
      </c>
      <c r="R634">
        <f t="shared" ca="1" si="158"/>
        <v>379</v>
      </c>
      <c r="S634">
        <f t="shared" ca="1" si="159"/>
        <v>66</v>
      </c>
      <c r="T634" t="s">
        <v>152</v>
      </c>
    </row>
    <row r="635" spans="1:20" x14ac:dyDescent="0.25">
      <c r="A635" s="1">
        <v>44099</v>
      </c>
      <c r="B635">
        <f t="shared" ca="1" si="144"/>
        <v>454</v>
      </c>
      <c r="C635">
        <f t="shared" ca="1" si="145"/>
        <v>24</v>
      </c>
      <c r="D635">
        <f t="shared" ca="1" si="146"/>
        <v>11</v>
      </c>
      <c r="E635">
        <f t="shared" ca="1" si="147"/>
        <v>1240</v>
      </c>
      <c r="F635">
        <f t="shared" ca="1" si="148"/>
        <v>2500</v>
      </c>
      <c r="G635">
        <f t="shared" ca="1" si="149"/>
        <v>31</v>
      </c>
      <c r="H635">
        <f t="shared" ca="1" si="150"/>
        <v>4</v>
      </c>
      <c r="I635">
        <f t="shared" ca="1" si="151"/>
        <v>98</v>
      </c>
      <c r="J635">
        <f t="shared" ca="1" si="152"/>
        <v>2</v>
      </c>
      <c r="K635">
        <f t="shared" ca="1" si="153"/>
        <v>1609</v>
      </c>
      <c r="L635">
        <f t="shared" ca="1" si="154"/>
        <v>1986</v>
      </c>
      <c r="M635">
        <f t="shared" ca="1" si="155"/>
        <v>1970</v>
      </c>
      <c r="N635">
        <f t="shared" ca="1" si="156"/>
        <v>3852</v>
      </c>
      <c r="O635">
        <f t="shared" ca="1" si="156"/>
        <v>123</v>
      </c>
      <c r="P635">
        <f t="shared" ca="1" si="157"/>
        <v>5426</v>
      </c>
      <c r="Q635" t="s">
        <v>153</v>
      </c>
      <c r="R635">
        <f t="shared" ca="1" si="158"/>
        <v>991</v>
      </c>
      <c r="S635">
        <f t="shared" ca="1" si="159"/>
        <v>114</v>
      </c>
      <c r="T635" t="s">
        <v>149</v>
      </c>
    </row>
    <row r="636" spans="1:20" x14ac:dyDescent="0.25">
      <c r="A636" s="1">
        <v>44100</v>
      </c>
      <c r="B636">
        <f t="shared" ca="1" si="144"/>
        <v>127</v>
      </c>
      <c r="C636">
        <f t="shared" ca="1" si="145"/>
        <v>11</v>
      </c>
      <c r="D636">
        <f t="shared" ca="1" si="146"/>
        <v>14</v>
      </c>
      <c r="E636">
        <f t="shared" ca="1" si="147"/>
        <v>1088</v>
      </c>
      <c r="F636">
        <f t="shared" ca="1" si="148"/>
        <v>1980</v>
      </c>
      <c r="G636">
        <f t="shared" ca="1" si="149"/>
        <v>44</v>
      </c>
      <c r="H636">
        <f t="shared" ca="1" si="150"/>
        <v>3</v>
      </c>
      <c r="I636">
        <f t="shared" ca="1" si="151"/>
        <v>97</v>
      </c>
      <c r="J636">
        <f t="shared" ca="1" si="152"/>
        <v>0</v>
      </c>
      <c r="K636">
        <f t="shared" ca="1" si="153"/>
        <v>681</v>
      </c>
      <c r="L636">
        <f t="shared" ca="1" si="154"/>
        <v>872</v>
      </c>
      <c r="M636">
        <f t="shared" ca="1" si="155"/>
        <v>560</v>
      </c>
      <c r="N636">
        <f t="shared" ca="1" si="156"/>
        <v>4600</v>
      </c>
      <c r="O636">
        <f t="shared" ca="1" si="156"/>
        <v>1409</v>
      </c>
      <c r="P636">
        <f t="shared" ca="1" si="157"/>
        <v>2447</v>
      </c>
      <c r="Q636" t="s">
        <v>154</v>
      </c>
      <c r="R636">
        <f t="shared" ca="1" si="158"/>
        <v>719</v>
      </c>
      <c r="S636">
        <f t="shared" ca="1" si="159"/>
        <v>125</v>
      </c>
      <c r="T636" t="s">
        <v>149</v>
      </c>
    </row>
    <row r="637" spans="1:20" x14ac:dyDescent="0.25">
      <c r="A637" s="1">
        <v>44101</v>
      </c>
      <c r="B637">
        <f t="shared" ca="1" si="144"/>
        <v>73</v>
      </c>
      <c r="C637">
        <f t="shared" ca="1" si="145"/>
        <v>21</v>
      </c>
      <c r="D637">
        <f t="shared" ca="1" si="146"/>
        <v>3</v>
      </c>
      <c r="E637">
        <f t="shared" ca="1" si="147"/>
        <v>1404</v>
      </c>
      <c r="F637">
        <f t="shared" ca="1" si="148"/>
        <v>1544</v>
      </c>
      <c r="G637">
        <f t="shared" ca="1" si="149"/>
        <v>20</v>
      </c>
      <c r="H637">
        <f t="shared" ca="1" si="150"/>
        <v>7</v>
      </c>
      <c r="I637">
        <f t="shared" ca="1" si="151"/>
        <v>83</v>
      </c>
      <c r="J637">
        <f t="shared" ca="1" si="152"/>
        <v>9</v>
      </c>
      <c r="K637">
        <f t="shared" ca="1" si="153"/>
        <v>507</v>
      </c>
      <c r="L637">
        <f t="shared" ca="1" si="154"/>
        <v>786</v>
      </c>
      <c r="M637">
        <f t="shared" ca="1" si="155"/>
        <v>1071</v>
      </c>
      <c r="N637">
        <f t="shared" ca="1" si="156"/>
        <v>2062</v>
      </c>
      <c r="O637">
        <f t="shared" ca="1" si="156"/>
        <v>3731</v>
      </c>
      <c r="P637">
        <f t="shared" ca="1" si="157"/>
        <v>800</v>
      </c>
      <c r="Q637" t="s">
        <v>155</v>
      </c>
      <c r="R637">
        <f t="shared" ca="1" si="158"/>
        <v>701</v>
      </c>
      <c r="S637">
        <f t="shared" ca="1" si="159"/>
        <v>103</v>
      </c>
      <c r="T637" t="s">
        <v>152</v>
      </c>
    </row>
    <row r="638" spans="1:20" x14ac:dyDescent="0.25">
      <c r="A638" s="1">
        <v>44102</v>
      </c>
      <c r="B638">
        <f t="shared" ca="1" si="144"/>
        <v>84</v>
      </c>
      <c r="C638">
        <f t="shared" ca="1" si="145"/>
        <v>5</v>
      </c>
      <c r="D638">
        <f t="shared" ca="1" si="146"/>
        <v>13</v>
      </c>
      <c r="E638">
        <f t="shared" ca="1" si="147"/>
        <v>1159</v>
      </c>
      <c r="F638">
        <f t="shared" ca="1" si="148"/>
        <v>2984</v>
      </c>
      <c r="G638">
        <f t="shared" ca="1" si="149"/>
        <v>25</v>
      </c>
      <c r="H638">
        <f t="shared" ca="1" si="150"/>
        <v>8</v>
      </c>
      <c r="I638">
        <f t="shared" ca="1" si="151"/>
        <v>93</v>
      </c>
      <c r="J638">
        <f t="shared" ca="1" si="152"/>
        <v>0</v>
      </c>
      <c r="K638">
        <f t="shared" ca="1" si="153"/>
        <v>466</v>
      </c>
      <c r="L638">
        <f t="shared" ca="1" si="154"/>
        <v>1344</v>
      </c>
      <c r="M638">
        <f t="shared" ca="1" si="155"/>
        <v>962</v>
      </c>
      <c r="N638">
        <f t="shared" ca="1" si="156"/>
        <v>1245</v>
      </c>
      <c r="O638">
        <f t="shared" ca="1" si="156"/>
        <v>3505</v>
      </c>
      <c r="P638">
        <f t="shared" ca="1" si="157"/>
        <v>3304</v>
      </c>
      <c r="Q638" t="s">
        <v>148</v>
      </c>
      <c r="R638">
        <f t="shared" ca="1" si="158"/>
        <v>371</v>
      </c>
      <c r="S638">
        <f t="shared" ca="1" si="159"/>
        <v>250</v>
      </c>
      <c r="T638" t="s">
        <v>149</v>
      </c>
    </row>
    <row r="639" spans="1:20" x14ac:dyDescent="0.25">
      <c r="A639" s="1">
        <v>44103</v>
      </c>
      <c r="B639">
        <f t="shared" ca="1" si="144"/>
        <v>240</v>
      </c>
      <c r="C639">
        <f t="shared" ca="1" si="145"/>
        <v>14</v>
      </c>
      <c r="D639">
        <f t="shared" ca="1" si="146"/>
        <v>15</v>
      </c>
      <c r="E639">
        <f t="shared" ca="1" si="147"/>
        <v>1292</v>
      </c>
      <c r="F639">
        <f t="shared" ca="1" si="148"/>
        <v>2055</v>
      </c>
      <c r="G639">
        <f t="shared" ca="1" si="149"/>
        <v>20</v>
      </c>
      <c r="H639">
        <f t="shared" ca="1" si="150"/>
        <v>12</v>
      </c>
      <c r="I639">
        <f t="shared" ca="1" si="151"/>
        <v>99</v>
      </c>
      <c r="J639">
        <f t="shared" ca="1" si="152"/>
        <v>4</v>
      </c>
      <c r="K639">
        <f t="shared" ca="1" si="153"/>
        <v>286</v>
      </c>
      <c r="L639">
        <f t="shared" ca="1" si="154"/>
        <v>1140</v>
      </c>
      <c r="M639">
        <f t="shared" ca="1" si="155"/>
        <v>90</v>
      </c>
      <c r="N639">
        <f t="shared" ca="1" si="156"/>
        <v>2235</v>
      </c>
      <c r="O639">
        <f t="shared" ca="1" si="156"/>
        <v>4416</v>
      </c>
      <c r="P639">
        <f t="shared" ca="1" si="157"/>
        <v>5953</v>
      </c>
      <c r="Q639" t="s">
        <v>150</v>
      </c>
      <c r="R639">
        <f t="shared" ca="1" si="158"/>
        <v>870</v>
      </c>
      <c r="S639">
        <f t="shared" ca="1" si="159"/>
        <v>8</v>
      </c>
      <c r="T639" t="s">
        <v>149</v>
      </c>
    </row>
    <row r="640" spans="1:20" x14ac:dyDescent="0.25">
      <c r="A640" s="1">
        <v>44104</v>
      </c>
      <c r="B640">
        <f t="shared" ca="1" si="144"/>
        <v>373</v>
      </c>
      <c r="C640">
        <f t="shared" ca="1" si="145"/>
        <v>13</v>
      </c>
      <c r="D640">
        <f t="shared" ca="1" si="146"/>
        <v>10</v>
      </c>
      <c r="E640">
        <f t="shared" ca="1" si="147"/>
        <v>1030</v>
      </c>
      <c r="F640">
        <f t="shared" ca="1" si="148"/>
        <v>2251</v>
      </c>
      <c r="G640">
        <f t="shared" ca="1" si="149"/>
        <v>38</v>
      </c>
      <c r="H640">
        <f t="shared" ca="1" si="150"/>
        <v>16</v>
      </c>
      <c r="I640">
        <f t="shared" ca="1" si="151"/>
        <v>90</v>
      </c>
      <c r="J640">
        <f t="shared" ca="1" si="152"/>
        <v>8</v>
      </c>
      <c r="K640">
        <f t="shared" ca="1" si="153"/>
        <v>1819</v>
      </c>
      <c r="L640">
        <f t="shared" ca="1" si="154"/>
        <v>1553</v>
      </c>
      <c r="M640">
        <f t="shared" ca="1" si="155"/>
        <v>606</v>
      </c>
      <c r="N640">
        <f t="shared" ca="1" si="156"/>
        <v>4778</v>
      </c>
      <c r="O640">
        <f t="shared" ca="1" si="156"/>
        <v>898</v>
      </c>
      <c r="P640">
        <f t="shared" ca="1" si="157"/>
        <v>79</v>
      </c>
      <c r="Q640" t="s">
        <v>151</v>
      </c>
      <c r="R640">
        <f t="shared" ca="1" si="158"/>
        <v>766</v>
      </c>
      <c r="S640">
        <f t="shared" ca="1" si="159"/>
        <v>217</v>
      </c>
      <c r="T640" t="s">
        <v>152</v>
      </c>
    </row>
    <row r="641" spans="1:20" x14ac:dyDescent="0.25">
      <c r="A641" s="1">
        <v>44105</v>
      </c>
      <c r="B641">
        <f t="shared" ca="1" si="144"/>
        <v>433</v>
      </c>
      <c r="C641">
        <f t="shared" ca="1" si="145"/>
        <v>21</v>
      </c>
      <c r="D641">
        <f t="shared" ca="1" si="146"/>
        <v>14</v>
      </c>
      <c r="E641">
        <f t="shared" ca="1" si="147"/>
        <v>1119</v>
      </c>
      <c r="F641">
        <f t="shared" ca="1" si="148"/>
        <v>1941</v>
      </c>
      <c r="G641">
        <f t="shared" ca="1" si="149"/>
        <v>1</v>
      </c>
      <c r="H641">
        <f t="shared" ca="1" si="150"/>
        <v>24</v>
      </c>
      <c r="I641">
        <f t="shared" ca="1" si="151"/>
        <v>78</v>
      </c>
      <c r="J641">
        <f t="shared" ca="1" si="152"/>
        <v>10</v>
      </c>
      <c r="K641">
        <f t="shared" ca="1" si="153"/>
        <v>1864</v>
      </c>
      <c r="L641">
        <f t="shared" ca="1" si="154"/>
        <v>1708</v>
      </c>
      <c r="M641">
        <f t="shared" ca="1" si="155"/>
        <v>429</v>
      </c>
      <c r="N641">
        <f t="shared" ca="1" si="156"/>
        <v>3732</v>
      </c>
      <c r="O641">
        <f t="shared" ca="1" si="156"/>
        <v>3438</v>
      </c>
      <c r="P641">
        <f t="shared" ca="1" si="157"/>
        <v>4972</v>
      </c>
      <c r="Q641" t="s">
        <v>153</v>
      </c>
      <c r="R641">
        <f t="shared" ca="1" si="158"/>
        <v>2</v>
      </c>
      <c r="S641">
        <f t="shared" ca="1" si="159"/>
        <v>48</v>
      </c>
      <c r="T641" t="s">
        <v>149</v>
      </c>
    </row>
    <row r="642" spans="1:20" x14ac:dyDescent="0.25">
      <c r="A642" s="1">
        <v>44106</v>
      </c>
      <c r="B642">
        <f t="shared" ca="1" si="144"/>
        <v>455</v>
      </c>
      <c r="C642">
        <f t="shared" ca="1" si="145"/>
        <v>17</v>
      </c>
      <c r="D642">
        <f t="shared" ca="1" si="146"/>
        <v>9</v>
      </c>
      <c r="E642">
        <f t="shared" ca="1" si="147"/>
        <v>1381</v>
      </c>
      <c r="F642">
        <f t="shared" ca="1" si="148"/>
        <v>2966</v>
      </c>
      <c r="G642">
        <f t="shared" ca="1" si="149"/>
        <v>26</v>
      </c>
      <c r="H642">
        <f t="shared" ca="1" si="150"/>
        <v>14</v>
      </c>
      <c r="I642">
        <f t="shared" ca="1" si="151"/>
        <v>89</v>
      </c>
      <c r="J642">
        <f t="shared" ca="1" si="152"/>
        <v>10</v>
      </c>
      <c r="K642">
        <f t="shared" ca="1" si="153"/>
        <v>1691</v>
      </c>
      <c r="L642">
        <f t="shared" ca="1" si="154"/>
        <v>1050</v>
      </c>
      <c r="M642">
        <f t="shared" ca="1" si="155"/>
        <v>1020</v>
      </c>
      <c r="N642">
        <f t="shared" ca="1" si="156"/>
        <v>2751</v>
      </c>
      <c r="O642">
        <f t="shared" ca="1" si="156"/>
        <v>4787</v>
      </c>
      <c r="P642">
        <f t="shared" ca="1" si="157"/>
        <v>296</v>
      </c>
      <c r="Q642" t="s">
        <v>154</v>
      </c>
      <c r="R642">
        <f t="shared" ca="1" si="158"/>
        <v>828</v>
      </c>
      <c r="S642">
        <f t="shared" ca="1" si="159"/>
        <v>214</v>
      </c>
      <c r="T642" t="s">
        <v>149</v>
      </c>
    </row>
    <row r="643" spans="1:20" x14ac:dyDescent="0.25">
      <c r="A643" s="1">
        <v>44107</v>
      </c>
      <c r="B643">
        <f t="shared" ref="B643:B706" ca="1" si="160">RANDBETWEEN(0,500)</f>
        <v>490</v>
      </c>
      <c r="C643">
        <f t="shared" ref="C643:C706" ca="1" si="161">RANDBETWEEN(0,25)</f>
        <v>6</v>
      </c>
      <c r="D643">
        <f t="shared" ref="D643:D706" ca="1" si="162">RANDBETWEEN(0,18)</f>
        <v>4</v>
      </c>
      <c r="E643">
        <f t="shared" ref="E643:E706" ca="1" si="163">RANDBETWEEN(1000,2000)</f>
        <v>1500</v>
      </c>
      <c r="F643">
        <f t="shared" ref="F643:F706" ca="1" si="164">RANDBETWEEN(1500,3000)</f>
        <v>2337</v>
      </c>
      <c r="G643">
        <f t="shared" ref="G643:G706" ca="1" si="165">RANDBETWEEN(0,50)</f>
        <v>5</v>
      </c>
      <c r="H643">
        <f t="shared" ref="H643:H706" ca="1" si="166">RANDBETWEEN(0,25)</f>
        <v>25</v>
      </c>
      <c r="I643">
        <f t="shared" ref="I643:I706" ca="1" si="167">RANDBETWEEN(75,100)</f>
        <v>82</v>
      </c>
      <c r="J643">
        <f t="shared" ref="J643:J706" ca="1" si="168">RANDBETWEEN(0,10)</f>
        <v>10</v>
      </c>
      <c r="K643">
        <f t="shared" ref="K643:K706" ca="1" si="169">RANDBETWEEN(2,2000)</f>
        <v>1111</v>
      </c>
      <c r="L643">
        <f t="shared" ref="L643:L706" ca="1" si="170">RANDBETWEEN(500,2000)</f>
        <v>1609</v>
      </c>
      <c r="M643">
        <f t="shared" ref="M643:M706" ca="1" si="171">RANDBETWEEN(0,2000)</f>
        <v>1005</v>
      </c>
      <c r="N643">
        <f t="shared" ref="N643:O706" ca="1" si="172">RANDBETWEEN(0,5000)</f>
        <v>3235</v>
      </c>
      <c r="O643">
        <f t="shared" ca="1" si="172"/>
        <v>1851</v>
      </c>
      <c r="P643">
        <f t="shared" ref="P643:P706" ca="1" si="173">RANDBETWEEN(0,6000)</f>
        <v>2958</v>
      </c>
      <c r="Q643" t="s">
        <v>155</v>
      </c>
      <c r="R643">
        <f t="shared" ref="R643:R706" ca="1" si="174">RANDBETWEEN(0,1000)</f>
        <v>345</v>
      </c>
      <c r="S643">
        <f t="shared" ref="S643:S706" ca="1" si="175">RANDBETWEEN(0,250)</f>
        <v>238</v>
      </c>
      <c r="T643" t="s">
        <v>152</v>
      </c>
    </row>
    <row r="644" spans="1:20" x14ac:dyDescent="0.25">
      <c r="A644" s="1">
        <v>44108</v>
      </c>
      <c r="B644">
        <f t="shared" ca="1" si="160"/>
        <v>315</v>
      </c>
      <c r="C644">
        <f t="shared" ca="1" si="161"/>
        <v>16</v>
      </c>
      <c r="D644">
        <f t="shared" ca="1" si="162"/>
        <v>7</v>
      </c>
      <c r="E644">
        <f t="shared" ca="1" si="163"/>
        <v>1731</v>
      </c>
      <c r="F644">
        <f t="shared" ca="1" si="164"/>
        <v>2607</v>
      </c>
      <c r="G644">
        <f t="shared" ca="1" si="165"/>
        <v>28</v>
      </c>
      <c r="H644">
        <f t="shared" ca="1" si="166"/>
        <v>3</v>
      </c>
      <c r="I644">
        <f t="shared" ca="1" si="167"/>
        <v>80</v>
      </c>
      <c r="J644">
        <f t="shared" ca="1" si="168"/>
        <v>3</v>
      </c>
      <c r="K644">
        <f t="shared" ca="1" si="169"/>
        <v>1173</v>
      </c>
      <c r="L644">
        <f t="shared" ca="1" si="170"/>
        <v>1704</v>
      </c>
      <c r="M644">
        <f t="shared" ca="1" si="171"/>
        <v>391</v>
      </c>
      <c r="N644">
        <f t="shared" ca="1" si="172"/>
        <v>4019</v>
      </c>
      <c r="O644">
        <f t="shared" ca="1" si="172"/>
        <v>2729</v>
      </c>
      <c r="P644">
        <f t="shared" ca="1" si="173"/>
        <v>221</v>
      </c>
      <c r="Q644" t="s">
        <v>148</v>
      </c>
      <c r="R644">
        <f t="shared" ca="1" si="174"/>
        <v>885</v>
      </c>
      <c r="S644">
        <f t="shared" ca="1" si="175"/>
        <v>112</v>
      </c>
      <c r="T644" t="s">
        <v>149</v>
      </c>
    </row>
    <row r="645" spans="1:20" x14ac:dyDescent="0.25">
      <c r="A645" s="1">
        <v>44109</v>
      </c>
      <c r="B645">
        <f t="shared" ca="1" si="160"/>
        <v>262</v>
      </c>
      <c r="C645">
        <f t="shared" ca="1" si="161"/>
        <v>4</v>
      </c>
      <c r="D645">
        <f t="shared" ca="1" si="162"/>
        <v>18</v>
      </c>
      <c r="E645">
        <f t="shared" ca="1" si="163"/>
        <v>1188</v>
      </c>
      <c r="F645">
        <f t="shared" ca="1" si="164"/>
        <v>1637</v>
      </c>
      <c r="G645">
        <f t="shared" ca="1" si="165"/>
        <v>0</v>
      </c>
      <c r="H645">
        <f t="shared" ca="1" si="166"/>
        <v>12</v>
      </c>
      <c r="I645">
        <f t="shared" ca="1" si="167"/>
        <v>84</v>
      </c>
      <c r="J645">
        <f t="shared" ca="1" si="168"/>
        <v>7</v>
      </c>
      <c r="K645">
        <f t="shared" ca="1" si="169"/>
        <v>1231</v>
      </c>
      <c r="L645">
        <f t="shared" ca="1" si="170"/>
        <v>1528</v>
      </c>
      <c r="M645">
        <f t="shared" ca="1" si="171"/>
        <v>1922</v>
      </c>
      <c r="N645">
        <f t="shared" ca="1" si="172"/>
        <v>3691</v>
      </c>
      <c r="O645">
        <f t="shared" ca="1" si="172"/>
        <v>356</v>
      </c>
      <c r="P645">
        <f t="shared" ca="1" si="173"/>
        <v>4905</v>
      </c>
      <c r="Q645" t="s">
        <v>150</v>
      </c>
      <c r="R645">
        <f t="shared" ca="1" si="174"/>
        <v>912</v>
      </c>
      <c r="S645">
        <f t="shared" ca="1" si="175"/>
        <v>22</v>
      </c>
      <c r="T645" t="s">
        <v>149</v>
      </c>
    </row>
    <row r="646" spans="1:20" x14ac:dyDescent="0.25">
      <c r="A646" s="1">
        <v>44110</v>
      </c>
      <c r="B646">
        <f t="shared" ca="1" si="160"/>
        <v>240</v>
      </c>
      <c r="C646">
        <f t="shared" ca="1" si="161"/>
        <v>25</v>
      </c>
      <c r="D646">
        <f t="shared" ca="1" si="162"/>
        <v>18</v>
      </c>
      <c r="E646">
        <f t="shared" ca="1" si="163"/>
        <v>1748</v>
      </c>
      <c r="F646">
        <f t="shared" ca="1" si="164"/>
        <v>2139</v>
      </c>
      <c r="G646">
        <f t="shared" ca="1" si="165"/>
        <v>1</v>
      </c>
      <c r="H646">
        <f t="shared" ca="1" si="166"/>
        <v>4</v>
      </c>
      <c r="I646">
        <f t="shared" ca="1" si="167"/>
        <v>92</v>
      </c>
      <c r="J646">
        <f t="shared" ca="1" si="168"/>
        <v>8</v>
      </c>
      <c r="K646">
        <f t="shared" ca="1" si="169"/>
        <v>1181</v>
      </c>
      <c r="L646">
        <f t="shared" ca="1" si="170"/>
        <v>1857</v>
      </c>
      <c r="M646">
        <f t="shared" ca="1" si="171"/>
        <v>1888</v>
      </c>
      <c r="N646">
        <f t="shared" ca="1" si="172"/>
        <v>2296</v>
      </c>
      <c r="O646">
        <f t="shared" ca="1" si="172"/>
        <v>3945</v>
      </c>
      <c r="P646">
        <f t="shared" ca="1" si="173"/>
        <v>1440</v>
      </c>
      <c r="Q646" t="s">
        <v>151</v>
      </c>
      <c r="R646">
        <f t="shared" ca="1" si="174"/>
        <v>111</v>
      </c>
      <c r="S646">
        <f t="shared" ca="1" si="175"/>
        <v>70</v>
      </c>
      <c r="T646" t="s">
        <v>152</v>
      </c>
    </row>
    <row r="647" spans="1:20" x14ac:dyDescent="0.25">
      <c r="A647" s="1">
        <v>44111</v>
      </c>
      <c r="B647">
        <f t="shared" ca="1" si="160"/>
        <v>454</v>
      </c>
      <c r="C647">
        <f t="shared" ca="1" si="161"/>
        <v>0</v>
      </c>
      <c r="D647">
        <f t="shared" ca="1" si="162"/>
        <v>10</v>
      </c>
      <c r="E647">
        <f t="shared" ca="1" si="163"/>
        <v>1602</v>
      </c>
      <c r="F647">
        <f t="shared" ca="1" si="164"/>
        <v>2924</v>
      </c>
      <c r="G647">
        <f t="shared" ca="1" si="165"/>
        <v>45</v>
      </c>
      <c r="H647">
        <f t="shared" ca="1" si="166"/>
        <v>15</v>
      </c>
      <c r="I647">
        <f t="shared" ca="1" si="167"/>
        <v>77</v>
      </c>
      <c r="J647">
        <f t="shared" ca="1" si="168"/>
        <v>4</v>
      </c>
      <c r="K647">
        <f t="shared" ca="1" si="169"/>
        <v>746</v>
      </c>
      <c r="L647">
        <f t="shared" ca="1" si="170"/>
        <v>1853</v>
      </c>
      <c r="M647">
        <f t="shared" ca="1" si="171"/>
        <v>950</v>
      </c>
      <c r="N647">
        <f t="shared" ca="1" si="172"/>
        <v>1797</v>
      </c>
      <c r="O647">
        <f t="shared" ca="1" si="172"/>
        <v>4939</v>
      </c>
      <c r="P647">
        <f t="shared" ca="1" si="173"/>
        <v>1728</v>
      </c>
      <c r="Q647" t="s">
        <v>153</v>
      </c>
      <c r="R647">
        <f t="shared" ca="1" si="174"/>
        <v>452</v>
      </c>
      <c r="S647">
        <f t="shared" ca="1" si="175"/>
        <v>13</v>
      </c>
      <c r="T647" t="s">
        <v>149</v>
      </c>
    </row>
    <row r="648" spans="1:20" x14ac:dyDescent="0.25">
      <c r="A648" s="1">
        <v>44112</v>
      </c>
      <c r="B648">
        <f t="shared" ca="1" si="160"/>
        <v>128</v>
      </c>
      <c r="C648">
        <f t="shared" ca="1" si="161"/>
        <v>20</v>
      </c>
      <c r="D648">
        <f t="shared" ca="1" si="162"/>
        <v>9</v>
      </c>
      <c r="E648">
        <f t="shared" ca="1" si="163"/>
        <v>1525</v>
      </c>
      <c r="F648">
        <f t="shared" ca="1" si="164"/>
        <v>2298</v>
      </c>
      <c r="G648">
        <f t="shared" ca="1" si="165"/>
        <v>21</v>
      </c>
      <c r="H648">
        <f t="shared" ca="1" si="166"/>
        <v>14</v>
      </c>
      <c r="I648">
        <f t="shared" ca="1" si="167"/>
        <v>88</v>
      </c>
      <c r="J648">
        <f t="shared" ca="1" si="168"/>
        <v>8</v>
      </c>
      <c r="K648">
        <f t="shared" ca="1" si="169"/>
        <v>360</v>
      </c>
      <c r="L648">
        <f t="shared" ca="1" si="170"/>
        <v>1077</v>
      </c>
      <c r="M648">
        <f t="shared" ca="1" si="171"/>
        <v>1904</v>
      </c>
      <c r="N648">
        <f t="shared" ca="1" si="172"/>
        <v>1987</v>
      </c>
      <c r="O648">
        <f t="shared" ca="1" si="172"/>
        <v>3444</v>
      </c>
      <c r="P648">
        <f t="shared" ca="1" si="173"/>
        <v>2466</v>
      </c>
      <c r="Q648" t="s">
        <v>154</v>
      </c>
      <c r="R648">
        <f t="shared" ca="1" si="174"/>
        <v>492</v>
      </c>
      <c r="S648">
        <f t="shared" ca="1" si="175"/>
        <v>129</v>
      </c>
      <c r="T648" t="s">
        <v>149</v>
      </c>
    </row>
    <row r="649" spans="1:20" x14ac:dyDescent="0.25">
      <c r="A649" s="1">
        <v>44113</v>
      </c>
      <c r="B649">
        <f t="shared" ca="1" si="160"/>
        <v>380</v>
      </c>
      <c r="C649">
        <f t="shared" ca="1" si="161"/>
        <v>13</v>
      </c>
      <c r="D649">
        <f t="shared" ca="1" si="162"/>
        <v>1</v>
      </c>
      <c r="E649">
        <f t="shared" ca="1" si="163"/>
        <v>1663</v>
      </c>
      <c r="F649">
        <f t="shared" ca="1" si="164"/>
        <v>2625</v>
      </c>
      <c r="G649">
        <f t="shared" ca="1" si="165"/>
        <v>4</v>
      </c>
      <c r="H649">
        <f t="shared" ca="1" si="166"/>
        <v>21</v>
      </c>
      <c r="I649">
        <f t="shared" ca="1" si="167"/>
        <v>99</v>
      </c>
      <c r="J649">
        <f t="shared" ca="1" si="168"/>
        <v>1</v>
      </c>
      <c r="K649">
        <f t="shared" ca="1" si="169"/>
        <v>157</v>
      </c>
      <c r="L649">
        <f t="shared" ca="1" si="170"/>
        <v>1225</v>
      </c>
      <c r="M649">
        <f t="shared" ca="1" si="171"/>
        <v>667</v>
      </c>
      <c r="N649">
        <f t="shared" ca="1" si="172"/>
        <v>3335</v>
      </c>
      <c r="O649">
        <f t="shared" ca="1" si="172"/>
        <v>2458</v>
      </c>
      <c r="P649">
        <f t="shared" ca="1" si="173"/>
        <v>68</v>
      </c>
      <c r="Q649" t="s">
        <v>155</v>
      </c>
      <c r="R649">
        <f t="shared" ca="1" si="174"/>
        <v>743</v>
      </c>
      <c r="S649">
        <f t="shared" ca="1" si="175"/>
        <v>194</v>
      </c>
      <c r="T649" t="s">
        <v>152</v>
      </c>
    </row>
    <row r="650" spans="1:20" x14ac:dyDescent="0.25">
      <c r="A650" s="1">
        <v>44114</v>
      </c>
      <c r="B650">
        <f t="shared" ca="1" si="160"/>
        <v>454</v>
      </c>
      <c r="C650">
        <f t="shared" ca="1" si="161"/>
        <v>17</v>
      </c>
      <c r="D650">
        <f t="shared" ca="1" si="162"/>
        <v>13</v>
      </c>
      <c r="E650">
        <f t="shared" ca="1" si="163"/>
        <v>1882</v>
      </c>
      <c r="F650">
        <f t="shared" ca="1" si="164"/>
        <v>2011</v>
      </c>
      <c r="G650">
        <f t="shared" ca="1" si="165"/>
        <v>7</v>
      </c>
      <c r="H650">
        <f t="shared" ca="1" si="166"/>
        <v>19</v>
      </c>
      <c r="I650">
        <f t="shared" ca="1" si="167"/>
        <v>96</v>
      </c>
      <c r="J650">
        <f t="shared" ca="1" si="168"/>
        <v>0</v>
      </c>
      <c r="K650">
        <f t="shared" ca="1" si="169"/>
        <v>712</v>
      </c>
      <c r="L650">
        <f t="shared" ca="1" si="170"/>
        <v>558</v>
      </c>
      <c r="M650">
        <f t="shared" ca="1" si="171"/>
        <v>807</v>
      </c>
      <c r="N650">
        <f t="shared" ca="1" si="172"/>
        <v>1295</v>
      </c>
      <c r="O650">
        <f t="shared" ca="1" si="172"/>
        <v>4487</v>
      </c>
      <c r="P650">
        <f t="shared" ca="1" si="173"/>
        <v>5789</v>
      </c>
      <c r="Q650" t="s">
        <v>148</v>
      </c>
      <c r="R650">
        <f t="shared" ca="1" si="174"/>
        <v>126</v>
      </c>
      <c r="S650">
        <f t="shared" ca="1" si="175"/>
        <v>189</v>
      </c>
      <c r="T650" t="s">
        <v>149</v>
      </c>
    </row>
    <row r="651" spans="1:20" x14ac:dyDescent="0.25">
      <c r="A651" s="1">
        <v>44115</v>
      </c>
      <c r="B651">
        <f t="shared" ca="1" si="160"/>
        <v>385</v>
      </c>
      <c r="C651">
        <f t="shared" ca="1" si="161"/>
        <v>13</v>
      </c>
      <c r="D651">
        <f t="shared" ca="1" si="162"/>
        <v>14</v>
      </c>
      <c r="E651">
        <f t="shared" ca="1" si="163"/>
        <v>1811</v>
      </c>
      <c r="F651">
        <f t="shared" ca="1" si="164"/>
        <v>2741</v>
      </c>
      <c r="G651">
        <f t="shared" ca="1" si="165"/>
        <v>42</v>
      </c>
      <c r="H651">
        <f t="shared" ca="1" si="166"/>
        <v>0</v>
      </c>
      <c r="I651">
        <f t="shared" ca="1" si="167"/>
        <v>90</v>
      </c>
      <c r="J651">
        <f t="shared" ca="1" si="168"/>
        <v>7</v>
      </c>
      <c r="K651">
        <f t="shared" ca="1" si="169"/>
        <v>1585</v>
      </c>
      <c r="L651">
        <f t="shared" ca="1" si="170"/>
        <v>1916</v>
      </c>
      <c r="M651">
        <f t="shared" ca="1" si="171"/>
        <v>629</v>
      </c>
      <c r="N651">
        <f t="shared" ca="1" si="172"/>
        <v>4604</v>
      </c>
      <c r="O651">
        <f t="shared" ca="1" si="172"/>
        <v>199</v>
      </c>
      <c r="P651">
        <f t="shared" ca="1" si="173"/>
        <v>4389</v>
      </c>
      <c r="Q651" t="s">
        <v>150</v>
      </c>
      <c r="R651">
        <f t="shared" ca="1" si="174"/>
        <v>2</v>
      </c>
      <c r="S651">
        <f t="shared" ca="1" si="175"/>
        <v>227</v>
      </c>
      <c r="T651" t="s">
        <v>149</v>
      </c>
    </row>
    <row r="652" spans="1:20" x14ac:dyDescent="0.25">
      <c r="A652" s="1">
        <v>44116</v>
      </c>
      <c r="B652">
        <f t="shared" ca="1" si="160"/>
        <v>63</v>
      </c>
      <c r="C652">
        <f t="shared" ca="1" si="161"/>
        <v>4</v>
      </c>
      <c r="D652">
        <f t="shared" ca="1" si="162"/>
        <v>2</v>
      </c>
      <c r="E652">
        <f t="shared" ca="1" si="163"/>
        <v>1753</v>
      </c>
      <c r="F652">
        <f t="shared" ca="1" si="164"/>
        <v>2226</v>
      </c>
      <c r="G652">
        <f t="shared" ca="1" si="165"/>
        <v>12</v>
      </c>
      <c r="H652">
        <f t="shared" ca="1" si="166"/>
        <v>22</v>
      </c>
      <c r="I652">
        <f t="shared" ca="1" si="167"/>
        <v>88</v>
      </c>
      <c r="J652">
        <f t="shared" ca="1" si="168"/>
        <v>2</v>
      </c>
      <c r="K652">
        <f t="shared" ca="1" si="169"/>
        <v>107</v>
      </c>
      <c r="L652">
        <f t="shared" ca="1" si="170"/>
        <v>1084</v>
      </c>
      <c r="M652">
        <f t="shared" ca="1" si="171"/>
        <v>1732</v>
      </c>
      <c r="N652">
        <f t="shared" ca="1" si="172"/>
        <v>612</v>
      </c>
      <c r="O652">
        <f t="shared" ca="1" si="172"/>
        <v>3533</v>
      </c>
      <c r="P652">
        <f t="shared" ca="1" si="173"/>
        <v>3294</v>
      </c>
      <c r="Q652" t="s">
        <v>151</v>
      </c>
      <c r="R652">
        <f t="shared" ca="1" si="174"/>
        <v>135</v>
      </c>
      <c r="S652">
        <f t="shared" ca="1" si="175"/>
        <v>107</v>
      </c>
      <c r="T652" t="s">
        <v>152</v>
      </c>
    </row>
    <row r="653" spans="1:20" x14ac:dyDescent="0.25">
      <c r="A653" s="1">
        <v>44117</v>
      </c>
      <c r="B653">
        <f t="shared" ca="1" si="160"/>
        <v>260</v>
      </c>
      <c r="C653">
        <f t="shared" ca="1" si="161"/>
        <v>24</v>
      </c>
      <c r="D653">
        <f t="shared" ca="1" si="162"/>
        <v>16</v>
      </c>
      <c r="E653">
        <f t="shared" ca="1" si="163"/>
        <v>1435</v>
      </c>
      <c r="F653">
        <f t="shared" ca="1" si="164"/>
        <v>2767</v>
      </c>
      <c r="G653">
        <f t="shared" ca="1" si="165"/>
        <v>3</v>
      </c>
      <c r="H653">
        <f t="shared" ca="1" si="166"/>
        <v>25</v>
      </c>
      <c r="I653">
        <f t="shared" ca="1" si="167"/>
        <v>91</v>
      </c>
      <c r="J653">
        <f t="shared" ca="1" si="168"/>
        <v>10</v>
      </c>
      <c r="K653">
        <f t="shared" ca="1" si="169"/>
        <v>1422</v>
      </c>
      <c r="L653">
        <f t="shared" ca="1" si="170"/>
        <v>1857</v>
      </c>
      <c r="M653">
        <f t="shared" ca="1" si="171"/>
        <v>724</v>
      </c>
      <c r="N653">
        <f t="shared" ca="1" si="172"/>
        <v>4405</v>
      </c>
      <c r="O653">
        <f t="shared" ca="1" si="172"/>
        <v>2310</v>
      </c>
      <c r="P653">
        <f t="shared" ca="1" si="173"/>
        <v>5205</v>
      </c>
      <c r="Q653" t="s">
        <v>153</v>
      </c>
      <c r="R653">
        <f t="shared" ca="1" si="174"/>
        <v>377</v>
      </c>
      <c r="S653">
        <f t="shared" ca="1" si="175"/>
        <v>70</v>
      </c>
      <c r="T653" t="s">
        <v>149</v>
      </c>
    </row>
    <row r="654" spans="1:20" x14ac:dyDescent="0.25">
      <c r="A654" s="1">
        <v>44118</v>
      </c>
      <c r="B654">
        <f t="shared" ca="1" si="160"/>
        <v>262</v>
      </c>
      <c r="C654">
        <f t="shared" ca="1" si="161"/>
        <v>13</v>
      </c>
      <c r="D654">
        <f t="shared" ca="1" si="162"/>
        <v>2</v>
      </c>
      <c r="E654">
        <f t="shared" ca="1" si="163"/>
        <v>1449</v>
      </c>
      <c r="F654">
        <f t="shared" ca="1" si="164"/>
        <v>1960</v>
      </c>
      <c r="G654">
        <f t="shared" ca="1" si="165"/>
        <v>49</v>
      </c>
      <c r="H654">
        <f t="shared" ca="1" si="166"/>
        <v>23</v>
      </c>
      <c r="I654">
        <f t="shared" ca="1" si="167"/>
        <v>95</v>
      </c>
      <c r="J654">
        <f t="shared" ca="1" si="168"/>
        <v>2</v>
      </c>
      <c r="K654">
        <f t="shared" ca="1" si="169"/>
        <v>86</v>
      </c>
      <c r="L654">
        <f t="shared" ca="1" si="170"/>
        <v>1144</v>
      </c>
      <c r="M654">
        <f t="shared" ca="1" si="171"/>
        <v>139</v>
      </c>
      <c r="N654">
        <f t="shared" ca="1" si="172"/>
        <v>3366</v>
      </c>
      <c r="O654">
        <f t="shared" ca="1" si="172"/>
        <v>2956</v>
      </c>
      <c r="P654">
        <f t="shared" ca="1" si="173"/>
        <v>867</v>
      </c>
      <c r="Q654" t="s">
        <v>154</v>
      </c>
      <c r="R654">
        <f t="shared" ca="1" si="174"/>
        <v>459</v>
      </c>
      <c r="S654">
        <f t="shared" ca="1" si="175"/>
        <v>86</v>
      </c>
      <c r="T654" t="s">
        <v>149</v>
      </c>
    </row>
    <row r="655" spans="1:20" x14ac:dyDescent="0.25">
      <c r="A655" s="1">
        <v>44119</v>
      </c>
      <c r="B655">
        <f t="shared" ca="1" si="160"/>
        <v>403</v>
      </c>
      <c r="C655">
        <f t="shared" ca="1" si="161"/>
        <v>23</v>
      </c>
      <c r="D655">
        <f t="shared" ca="1" si="162"/>
        <v>15</v>
      </c>
      <c r="E655">
        <f t="shared" ca="1" si="163"/>
        <v>1183</v>
      </c>
      <c r="F655">
        <f t="shared" ca="1" si="164"/>
        <v>2519</v>
      </c>
      <c r="G655">
        <f t="shared" ca="1" si="165"/>
        <v>15</v>
      </c>
      <c r="H655">
        <f t="shared" ca="1" si="166"/>
        <v>18</v>
      </c>
      <c r="I655">
        <f t="shared" ca="1" si="167"/>
        <v>91</v>
      </c>
      <c r="J655">
        <f t="shared" ca="1" si="168"/>
        <v>2</v>
      </c>
      <c r="K655">
        <f t="shared" ca="1" si="169"/>
        <v>585</v>
      </c>
      <c r="L655">
        <f t="shared" ca="1" si="170"/>
        <v>909</v>
      </c>
      <c r="M655">
        <f t="shared" ca="1" si="171"/>
        <v>1974</v>
      </c>
      <c r="N655">
        <f t="shared" ca="1" si="172"/>
        <v>2299</v>
      </c>
      <c r="O655">
        <f t="shared" ca="1" si="172"/>
        <v>4424</v>
      </c>
      <c r="P655">
        <f t="shared" ca="1" si="173"/>
        <v>903</v>
      </c>
      <c r="Q655" t="s">
        <v>155</v>
      </c>
      <c r="R655">
        <f t="shared" ca="1" si="174"/>
        <v>792</v>
      </c>
      <c r="S655">
        <f t="shared" ca="1" si="175"/>
        <v>135</v>
      </c>
      <c r="T655" t="s">
        <v>152</v>
      </c>
    </row>
    <row r="656" spans="1:20" x14ac:dyDescent="0.25">
      <c r="A656" s="1">
        <v>44120</v>
      </c>
      <c r="B656">
        <f t="shared" ca="1" si="160"/>
        <v>278</v>
      </c>
      <c r="C656">
        <f t="shared" ca="1" si="161"/>
        <v>4</v>
      </c>
      <c r="D656">
        <f t="shared" ca="1" si="162"/>
        <v>4</v>
      </c>
      <c r="E656">
        <f t="shared" ca="1" si="163"/>
        <v>1112</v>
      </c>
      <c r="F656">
        <f t="shared" ca="1" si="164"/>
        <v>1817</v>
      </c>
      <c r="G656">
        <f t="shared" ca="1" si="165"/>
        <v>38</v>
      </c>
      <c r="H656">
        <f t="shared" ca="1" si="166"/>
        <v>24</v>
      </c>
      <c r="I656">
        <f t="shared" ca="1" si="167"/>
        <v>95</v>
      </c>
      <c r="J656">
        <f t="shared" ca="1" si="168"/>
        <v>0</v>
      </c>
      <c r="K656">
        <f t="shared" ca="1" si="169"/>
        <v>1911</v>
      </c>
      <c r="L656">
        <f t="shared" ca="1" si="170"/>
        <v>1550</v>
      </c>
      <c r="M656">
        <f t="shared" ca="1" si="171"/>
        <v>1453</v>
      </c>
      <c r="N656">
        <f t="shared" ca="1" si="172"/>
        <v>4176</v>
      </c>
      <c r="O656">
        <f t="shared" ca="1" si="172"/>
        <v>3559</v>
      </c>
      <c r="P656">
        <f t="shared" ca="1" si="173"/>
        <v>1245</v>
      </c>
      <c r="Q656" t="s">
        <v>148</v>
      </c>
      <c r="R656">
        <f t="shared" ca="1" si="174"/>
        <v>276</v>
      </c>
      <c r="S656">
        <f t="shared" ca="1" si="175"/>
        <v>51</v>
      </c>
      <c r="T656" t="s">
        <v>149</v>
      </c>
    </row>
    <row r="657" spans="1:20" x14ac:dyDescent="0.25">
      <c r="A657" s="1">
        <v>44121</v>
      </c>
      <c r="B657">
        <f t="shared" ca="1" si="160"/>
        <v>232</v>
      </c>
      <c r="C657">
        <f t="shared" ca="1" si="161"/>
        <v>2</v>
      </c>
      <c r="D657">
        <f t="shared" ca="1" si="162"/>
        <v>14</v>
      </c>
      <c r="E657">
        <f t="shared" ca="1" si="163"/>
        <v>1817</v>
      </c>
      <c r="F657">
        <f t="shared" ca="1" si="164"/>
        <v>1628</v>
      </c>
      <c r="G657">
        <f t="shared" ca="1" si="165"/>
        <v>0</v>
      </c>
      <c r="H657">
        <f t="shared" ca="1" si="166"/>
        <v>12</v>
      </c>
      <c r="I657">
        <f t="shared" ca="1" si="167"/>
        <v>79</v>
      </c>
      <c r="J657">
        <f t="shared" ca="1" si="168"/>
        <v>9</v>
      </c>
      <c r="K657">
        <f t="shared" ca="1" si="169"/>
        <v>991</v>
      </c>
      <c r="L657">
        <f t="shared" ca="1" si="170"/>
        <v>1112</v>
      </c>
      <c r="M657">
        <f t="shared" ca="1" si="171"/>
        <v>1166</v>
      </c>
      <c r="N657">
        <f t="shared" ca="1" si="172"/>
        <v>2111</v>
      </c>
      <c r="O657">
        <f t="shared" ca="1" si="172"/>
        <v>3742</v>
      </c>
      <c r="P657">
        <f t="shared" ca="1" si="173"/>
        <v>5596</v>
      </c>
      <c r="Q657" t="s">
        <v>150</v>
      </c>
      <c r="R657">
        <f t="shared" ca="1" si="174"/>
        <v>342</v>
      </c>
      <c r="S657">
        <f t="shared" ca="1" si="175"/>
        <v>205</v>
      </c>
      <c r="T657" t="s">
        <v>149</v>
      </c>
    </row>
    <row r="658" spans="1:20" x14ac:dyDescent="0.25">
      <c r="A658" s="1">
        <v>44122</v>
      </c>
      <c r="B658">
        <f t="shared" ca="1" si="160"/>
        <v>345</v>
      </c>
      <c r="C658">
        <f t="shared" ca="1" si="161"/>
        <v>6</v>
      </c>
      <c r="D658">
        <f t="shared" ca="1" si="162"/>
        <v>10</v>
      </c>
      <c r="E658">
        <f t="shared" ca="1" si="163"/>
        <v>1507</v>
      </c>
      <c r="F658">
        <f t="shared" ca="1" si="164"/>
        <v>1965</v>
      </c>
      <c r="G658">
        <f t="shared" ca="1" si="165"/>
        <v>38</v>
      </c>
      <c r="H658">
        <f t="shared" ca="1" si="166"/>
        <v>12</v>
      </c>
      <c r="I658">
        <f t="shared" ca="1" si="167"/>
        <v>97</v>
      </c>
      <c r="J658">
        <f t="shared" ca="1" si="168"/>
        <v>9</v>
      </c>
      <c r="K658">
        <f t="shared" ca="1" si="169"/>
        <v>1806</v>
      </c>
      <c r="L658">
        <f t="shared" ca="1" si="170"/>
        <v>1437</v>
      </c>
      <c r="M658">
        <f t="shared" ca="1" si="171"/>
        <v>941</v>
      </c>
      <c r="N658">
        <f t="shared" ca="1" si="172"/>
        <v>1629</v>
      </c>
      <c r="O658">
        <f t="shared" ca="1" si="172"/>
        <v>1726</v>
      </c>
      <c r="P658">
        <f t="shared" ca="1" si="173"/>
        <v>3665</v>
      </c>
      <c r="Q658" t="s">
        <v>151</v>
      </c>
      <c r="R658">
        <f t="shared" ca="1" si="174"/>
        <v>459</v>
      </c>
      <c r="S658">
        <f t="shared" ca="1" si="175"/>
        <v>170</v>
      </c>
      <c r="T658" t="s">
        <v>152</v>
      </c>
    </row>
    <row r="659" spans="1:20" x14ac:dyDescent="0.25">
      <c r="A659" s="1">
        <v>44123</v>
      </c>
      <c r="B659">
        <f t="shared" ca="1" si="160"/>
        <v>257</v>
      </c>
      <c r="C659">
        <f t="shared" ca="1" si="161"/>
        <v>5</v>
      </c>
      <c r="D659">
        <f t="shared" ca="1" si="162"/>
        <v>2</v>
      </c>
      <c r="E659">
        <f t="shared" ca="1" si="163"/>
        <v>1146</v>
      </c>
      <c r="F659">
        <f t="shared" ca="1" si="164"/>
        <v>2599</v>
      </c>
      <c r="G659">
        <f t="shared" ca="1" si="165"/>
        <v>40</v>
      </c>
      <c r="H659">
        <f t="shared" ca="1" si="166"/>
        <v>12</v>
      </c>
      <c r="I659">
        <f t="shared" ca="1" si="167"/>
        <v>82</v>
      </c>
      <c r="J659">
        <f t="shared" ca="1" si="168"/>
        <v>5</v>
      </c>
      <c r="K659">
        <f t="shared" ca="1" si="169"/>
        <v>995</v>
      </c>
      <c r="L659">
        <f t="shared" ca="1" si="170"/>
        <v>1075</v>
      </c>
      <c r="M659">
        <f t="shared" ca="1" si="171"/>
        <v>1364</v>
      </c>
      <c r="N659">
        <f t="shared" ca="1" si="172"/>
        <v>54</v>
      </c>
      <c r="O659">
        <f t="shared" ca="1" si="172"/>
        <v>4158</v>
      </c>
      <c r="P659">
        <f t="shared" ca="1" si="173"/>
        <v>3045</v>
      </c>
      <c r="Q659" t="s">
        <v>153</v>
      </c>
      <c r="R659">
        <f t="shared" ca="1" si="174"/>
        <v>945</v>
      </c>
      <c r="S659">
        <f t="shared" ca="1" si="175"/>
        <v>226</v>
      </c>
      <c r="T659" t="s">
        <v>149</v>
      </c>
    </row>
    <row r="660" spans="1:20" x14ac:dyDescent="0.25">
      <c r="A660" s="1">
        <v>44124</v>
      </c>
      <c r="B660">
        <f t="shared" ca="1" si="160"/>
        <v>168</v>
      </c>
      <c r="C660">
        <f t="shared" ca="1" si="161"/>
        <v>25</v>
      </c>
      <c r="D660">
        <f t="shared" ca="1" si="162"/>
        <v>9</v>
      </c>
      <c r="E660">
        <f t="shared" ca="1" si="163"/>
        <v>1463</v>
      </c>
      <c r="F660">
        <f t="shared" ca="1" si="164"/>
        <v>2143</v>
      </c>
      <c r="G660">
        <f t="shared" ca="1" si="165"/>
        <v>48</v>
      </c>
      <c r="H660">
        <f t="shared" ca="1" si="166"/>
        <v>24</v>
      </c>
      <c r="I660">
        <f t="shared" ca="1" si="167"/>
        <v>94</v>
      </c>
      <c r="J660">
        <f t="shared" ca="1" si="168"/>
        <v>2</v>
      </c>
      <c r="K660">
        <f t="shared" ca="1" si="169"/>
        <v>1884</v>
      </c>
      <c r="L660">
        <f t="shared" ca="1" si="170"/>
        <v>1522</v>
      </c>
      <c r="M660">
        <f t="shared" ca="1" si="171"/>
        <v>697</v>
      </c>
      <c r="N660">
        <f t="shared" ca="1" si="172"/>
        <v>3867</v>
      </c>
      <c r="O660">
        <f t="shared" ca="1" si="172"/>
        <v>1800</v>
      </c>
      <c r="P660">
        <f t="shared" ca="1" si="173"/>
        <v>440</v>
      </c>
      <c r="Q660" t="s">
        <v>154</v>
      </c>
      <c r="R660">
        <f t="shared" ca="1" si="174"/>
        <v>119</v>
      </c>
      <c r="S660">
        <f t="shared" ca="1" si="175"/>
        <v>198</v>
      </c>
      <c r="T660" t="s">
        <v>149</v>
      </c>
    </row>
    <row r="661" spans="1:20" x14ac:dyDescent="0.25">
      <c r="A661" s="1">
        <v>44125</v>
      </c>
      <c r="B661">
        <f t="shared" ca="1" si="160"/>
        <v>145</v>
      </c>
      <c r="C661">
        <f t="shared" ca="1" si="161"/>
        <v>11</v>
      </c>
      <c r="D661">
        <f t="shared" ca="1" si="162"/>
        <v>8</v>
      </c>
      <c r="E661">
        <f t="shared" ca="1" si="163"/>
        <v>1477</v>
      </c>
      <c r="F661">
        <f t="shared" ca="1" si="164"/>
        <v>2232</v>
      </c>
      <c r="G661">
        <f t="shared" ca="1" si="165"/>
        <v>2</v>
      </c>
      <c r="H661">
        <f t="shared" ca="1" si="166"/>
        <v>23</v>
      </c>
      <c r="I661">
        <f t="shared" ca="1" si="167"/>
        <v>88</v>
      </c>
      <c r="J661">
        <f t="shared" ca="1" si="168"/>
        <v>7</v>
      </c>
      <c r="K661">
        <f t="shared" ca="1" si="169"/>
        <v>363</v>
      </c>
      <c r="L661">
        <f t="shared" ca="1" si="170"/>
        <v>1263</v>
      </c>
      <c r="M661">
        <f t="shared" ca="1" si="171"/>
        <v>204</v>
      </c>
      <c r="N661">
        <f t="shared" ca="1" si="172"/>
        <v>2631</v>
      </c>
      <c r="O661">
        <f t="shared" ca="1" si="172"/>
        <v>1980</v>
      </c>
      <c r="P661">
        <f t="shared" ca="1" si="173"/>
        <v>5293</v>
      </c>
      <c r="Q661" t="s">
        <v>155</v>
      </c>
      <c r="R661">
        <f t="shared" ca="1" si="174"/>
        <v>619</v>
      </c>
      <c r="S661">
        <f t="shared" ca="1" si="175"/>
        <v>185</v>
      </c>
      <c r="T661" t="s">
        <v>152</v>
      </c>
    </row>
    <row r="662" spans="1:20" x14ac:dyDescent="0.25">
      <c r="A662" s="1">
        <v>44126</v>
      </c>
      <c r="B662">
        <f t="shared" ca="1" si="160"/>
        <v>197</v>
      </c>
      <c r="C662">
        <f t="shared" ca="1" si="161"/>
        <v>0</v>
      </c>
      <c r="D662">
        <f t="shared" ca="1" si="162"/>
        <v>9</v>
      </c>
      <c r="E662">
        <f t="shared" ca="1" si="163"/>
        <v>1094</v>
      </c>
      <c r="F662">
        <f t="shared" ca="1" si="164"/>
        <v>2911</v>
      </c>
      <c r="G662">
        <f t="shared" ca="1" si="165"/>
        <v>24</v>
      </c>
      <c r="H662">
        <f t="shared" ca="1" si="166"/>
        <v>2</v>
      </c>
      <c r="I662">
        <f t="shared" ca="1" si="167"/>
        <v>100</v>
      </c>
      <c r="J662">
        <f t="shared" ca="1" si="168"/>
        <v>0</v>
      </c>
      <c r="K662">
        <f t="shared" ca="1" si="169"/>
        <v>690</v>
      </c>
      <c r="L662">
        <f t="shared" ca="1" si="170"/>
        <v>1519</v>
      </c>
      <c r="M662">
        <f t="shared" ca="1" si="171"/>
        <v>726</v>
      </c>
      <c r="N662">
        <f t="shared" ca="1" si="172"/>
        <v>1504</v>
      </c>
      <c r="O662">
        <f t="shared" ca="1" si="172"/>
        <v>840</v>
      </c>
      <c r="P662">
        <f t="shared" ca="1" si="173"/>
        <v>429</v>
      </c>
      <c r="Q662" t="s">
        <v>148</v>
      </c>
      <c r="R662">
        <f t="shared" ca="1" si="174"/>
        <v>647</v>
      </c>
      <c r="S662">
        <f t="shared" ca="1" si="175"/>
        <v>26</v>
      </c>
      <c r="T662" t="s">
        <v>149</v>
      </c>
    </row>
    <row r="663" spans="1:20" x14ac:dyDescent="0.25">
      <c r="A663" s="1">
        <v>44127</v>
      </c>
      <c r="B663">
        <f t="shared" ca="1" si="160"/>
        <v>228</v>
      </c>
      <c r="C663">
        <f t="shared" ca="1" si="161"/>
        <v>1</v>
      </c>
      <c r="D663">
        <f t="shared" ca="1" si="162"/>
        <v>4</v>
      </c>
      <c r="E663">
        <f t="shared" ca="1" si="163"/>
        <v>1991</v>
      </c>
      <c r="F663">
        <f t="shared" ca="1" si="164"/>
        <v>2045</v>
      </c>
      <c r="G663">
        <f t="shared" ca="1" si="165"/>
        <v>3</v>
      </c>
      <c r="H663">
        <f t="shared" ca="1" si="166"/>
        <v>10</v>
      </c>
      <c r="I663">
        <f t="shared" ca="1" si="167"/>
        <v>81</v>
      </c>
      <c r="J663">
        <f t="shared" ca="1" si="168"/>
        <v>2</v>
      </c>
      <c r="K663">
        <f t="shared" ca="1" si="169"/>
        <v>689</v>
      </c>
      <c r="L663">
        <f t="shared" ca="1" si="170"/>
        <v>1170</v>
      </c>
      <c r="M663">
        <f t="shared" ca="1" si="171"/>
        <v>445</v>
      </c>
      <c r="N663">
        <f t="shared" ca="1" si="172"/>
        <v>3342</v>
      </c>
      <c r="O663">
        <f t="shared" ca="1" si="172"/>
        <v>616</v>
      </c>
      <c r="P663">
        <f t="shared" ca="1" si="173"/>
        <v>2822</v>
      </c>
      <c r="Q663" t="s">
        <v>150</v>
      </c>
      <c r="R663">
        <f t="shared" ca="1" si="174"/>
        <v>456</v>
      </c>
      <c r="S663">
        <f t="shared" ca="1" si="175"/>
        <v>162</v>
      </c>
      <c r="T663" t="s">
        <v>149</v>
      </c>
    </row>
    <row r="664" spans="1:20" x14ac:dyDescent="0.25">
      <c r="A664" s="1">
        <v>44128</v>
      </c>
      <c r="B664">
        <f t="shared" ca="1" si="160"/>
        <v>336</v>
      </c>
      <c r="C664">
        <f t="shared" ca="1" si="161"/>
        <v>14</v>
      </c>
      <c r="D664">
        <f t="shared" ca="1" si="162"/>
        <v>4</v>
      </c>
      <c r="E664">
        <f t="shared" ca="1" si="163"/>
        <v>1447</v>
      </c>
      <c r="F664">
        <f t="shared" ca="1" si="164"/>
        <v>2829</v>
      </c>
      <c r="G664">
        <f t="shared" ca="1" si="165"/>
        <v>46</v>
      </c>
      <c r="H664">
        <f t="shared" ca="1" si="166"/>
        <v>25</v>
      </c>
      <c r="I664">
        <f t="shared" ca="1" si="167"/>
        <v>94</v>
      </c>
      <c r="J664">
        <f t="shared" ca="1" si="168"/>
        <v>9</v>
      </c>
      <c r="K664">
        <f t="shared" ca="1" si="169"/>
        <v>320</v>
      </c>
      <c r="L664">
        <f t="shared" ca="1" si="170"/>
        <v>1140</v>
      </c>
      <c r="M664">
        <f t="shared" ca="1" si="171"/>
        <v>1542</v>
      </c>
      <c r="N664">
        <f t="shared" ca="1" si="172"/>
        <v>2267</v>
      </c>
      <c r="O664">
        <f t="shared" ca="1" si="172"/>
        <v>2474</v>
      </c>
      <c r="P664">
        <f t="shared" ca="1" si="173"/>
        <v>5676</v>
      </c>
      <c r="Q664" t="s">
        <v>151</v>
      </c>
      <c r="R664">
        <f t="shared" ca="1" si="174"/>
        <v>736</v>
      </c>
      <c r="S664">
        <f t="shared" ca="1" si="175"/>
        <v>239</v>
      </c>
      <c r="T664" t="s">
        <v>152</v>
      </c>
    </row>
    <row r="665" spans="1:20" x14ac:dyDescent="0.25">
      <c r="A665" s="1">
        <v>44129</v>
      </c>
      <c r="B665">
        <f t="shared" ca="1" si="160"/>
        <v>172</v>
      </c>
      <c r="C665">
        <f t="shared" ca="1" si="161"/>
        <v>16</v>
      </c>
      <c r="D665">
        <f t="shared" ca="1" si="162"/>
        <v>16</v>
      </c>
      <c r="E665">
        <f t="shared" ca="1" si="163"/>
        <v>1470</v>
      </c>
      <c r="F665">
        <f t="shared" ca="1" si="164"/>
        <v>2688</v>
      </c>
      <c r="G665">
        <f t="shared" ca="1" si="165"/>
        <v>2</v>
      </c>
      <c r="H665">
        <f t="shared" ca="1" si="166"/>
        <v>16</v>
      </c>
      <c r="I665">
        <f t="shared" ca="1" si="167"/>
        <v>83</v>
      </c>
      <c r="J665">
        <f t="shared" ca="1" si="168"/>
        <v>8</v>
      </c>
      <c r="K665">
        <f t="shared" ca="1" si="169"/>
        <v>1287</v>
      </c>
      <c r="L665">
        <f t="shared" ca="1" si="170"/>
        <v>796</v>
      </c>
      <c r="M665">
        <f t="shared" ca="1" si="171"/>
        <v>748</v>
      </c>
      <c r="N665">
        <f t="shared" ca="1" si="172"/>
        <v>3216</v>
      </c>
      <c r="O665">
        <f t="shared" ca="1" si="172"/>
        <v>175</v>
      </c>
      <c r="P665">
        <f t="shared" ca="1" si="173"/>
        <v>5420</v>
      </c>
      <c r="Q665" t="s">
        <v>153</v>
      </c>
      <c r="R665">
        <f t="shared" ca="1" si="174"/>
        <v>640</v>
      </c>
      <c r="S665">
        <f t="shared" ca="1" si="175"/>
        <v>105</v>
      </c>
      <c r="T665" t="s">
        <v>149</v>
      </c>
    </row>
    <row r="666" spans="1:20" x14ac:dyDescent="0.25">
      <c r="A666" s="1">
        <v>44130</v>
      </c>
      <c r="B666">
        <f t="shared" ca="1" si="160"/>
        <v>151</v>
      </c>
      <c r="C666">
        <f t="shared" ca="1" si="161"/>
        <v>23</v>
      </c>
      <c r="D666">
        <f t="shared" ca="1" si="162"/>
        <v>14</v>
      </c>
      <c r="E666">
        <f t="shared" ca="1" si="163"/>
        <v>1946</v>
      </c>
      <c r="F666">
        <f t="shared" ca="1" si="164"/>
        <v>1794</v>
      </c>
      <c r="G666">
        <f t="shared" ca="1" si="165"/>
        <v>50</v>
      </c>
      <c r="H666">
        <f t="shared" ca="1" si="166"/>
        <v>16</v>
      </c>
      <c r="I666">
        <f t="shared" ca="1" si="167"/>
        <v>97</v>
      </c>
      <c r="J666">
        <f t="shared" ca="1" si="168"/>
        <v>9</v>
      </c>
      <c r="K666">
        <f t="shared" ca="1" si="169"/>
        <v>1334</v>
      </c>
      <c r="L666">
        <f t="shared" ca="1" si="170"/>
        <v>525</v>
      </c>
      <c r="M666">
        <f t="shared" ca="1" si="171"/>
        <v>716</v>
      </c>
      <c r="N666">
        <f t="shared" ca="1" si="172"/>
        <v>3622</v>
      </c>
      <c r="O666">
        <f t="shared" ca="1" si="172"/>
        <v>1486</v>
      </c>
      <c r="P666">
        <f t="shared" ca="1" si="173"/>
        <v>4131</v>
      </c>
      <c r="Q666" t="s">
        <v>154</v>
      </c>
      <c r="R666">
        <f t="shared" ca="1" si="174"/>
        <v>782</v>
      </c>
      <c r="S666">
        <f t="shared" ca="1" si="175"/>
        <v>86</v>
      </c>
      <c r="T666" t="s">
        <v>149</v>
      </c>
    </row>
    <row r="667" spans="1:20" x14ac:dyDescent="0.25">
      <c r="A667" s="1">
        <v>44131</v>
      </c>
      <c r="B667">
        <f t="shared" ca="1" si="160"/>
        <v>416</v>
      </c>
      <c r="C667">
        <f t="shared" ca="1" si="161"/>
        <v>25</v>
      </c>
      <c r="D667">
        <f t="shared" ca="1" si="162"/>
        <v>3</v>
      </c>
      <c r="E667">
        <f t="shared" ca="1" si="163"/>
        <v>1476</v>
      </c>
      <c r="F667">
        <f t="shared" ca="1" si="164"/>
        <v>2563</v>
      </c>
      <c r="G667">
        <f t="shared" ca="1" si="165"/>
        <v>39</v>
      </c>
      <c r="H667">
        <f t="shared" ca="1" si="166"/>
        <v>3</v>
      </c>
      <c r="I667">
        <f t="shared" ca="1" si="167"/>
        <v>75</v>
      </c>
      <c r="J667">
        <f t="shared" ca="1" si="168"/>
        <v>8</v>
      </c>
      <c r="K667">
        <f t="shared" ca="1" si="169"/>
        <v>335</v>
      </c>
      <c r="L667">
        <f t="shared" ca="1" si="170"/>
        <v>1212</v>
      </c>
      <c r="M667">
        <f t="shared" ca="1" si="171"/>
        <v>969</v>
      </c>
      <c r="N667">
        <f t="shared" ca="1" si="172"/>
        <v>3582</v>
      </c>
      <c r="O667">
        <f t="shared" ca="1" si="172"/>
        <v>2869</v>
      </c>
      <c r="P667">
        <f t="shared" ca="1" si="173"/>
        <v>1545</v>
      </c>
      <c r="Q667" t="s">
        <v>155</v>
      </c>
      <c r="R667">
        <f t="shared" ca="1" si="174"/>
        <v>150</v>
      </c>
      <c r="S667">
        <f t="shared" ca="1" si="175"/>
        <v>120</v>
      </c>
      <c r="T667" t="s">
        <v>152</v>
      </c>
    </row>
    <row r="668" spans="1:20" x14ac:dyDescent="0.25">
      <c r="A668" s="1">
        <v>44132</v>
      </c>
      <c r="B668">
        <f t="shared" ca="1" si="160"/>
        <v>112</v>
      </c>
      <c r="C668">
        <f t="shared" ca="1" si="161"/>
        <v>16</v>
      </c>
      <c r="D668">
        <f t="shared" ca="1" si="162"/>
        <v>12</v>
      </c>
      <c r="E668">
        <f t="shared" ca="1" si="163"/>
        <v>1497</v>
      </c>
      <c r="F668">
        <f t="shared" ca="1" si="164"/>
        <v>1656</v>
      </c>
      <c r="G668">
        <f t="shared" ca="1" si="165"/>
        <v>22</v>
      </c>
      <c r="H668">
        <f t="shared" ca="1" si="166"/>
        <v>16</v>
      </c>
      <c r="I668">
        <f t="shared" ca="1" si="167"/>
        <v>79</v>
      </c>
      <c r="J668">
        <f t="shared" ca="1" si="168"/>
        <v>0</v>
      </c>
      <c r="K668">
        <f t="shared" ca="1" si="169"/>
        <v>1394</v>
      </c>
      <c r="L668">
        <f t="shared" ca="1" si="170"/>
        <v>1366</v>
      </c>
      <c r="M668">
        <f t="shared" ca="1" si="171"/>
        <v>1792</v>
      </c>
      <c r="N668">
        <f t="shared" ca="1" si="172"/>
        <v>2330</v>
      </c>
      <c r="O668">
        <f t="shared" ca="1" si="172"/>
        <v>2360</v>
      </c>
      <c r="P668">
        <f t="shared" ca="1" si="173"/>
        <v>1523</v>
      </c>
      <c r="Q668" t="s">
        <v>148</v>
      </c>
      <c r="R668">
        <f t="shared" ca="1" si="174"/>
        <v>531</v>
      </c>
      <c r="S668">
        <f t="shared" ca="1" si="175"/>
        <v>109</v>
      </c>
      <c r="T668" t="s">
        <v>149</v>
      </c>
    </row>
    <row r="669" spans="1:20" x14ac:dyDescent="0.25">
      <c r="A669" s="1">
        <v>44133</v>
      </c>
      <c r="B669">
        <f t="shared" ca="1" si="160"/>
        <v>332</v>
      </c>
      <c r="C669">
        <f t="shared" ca="1" si="161"/>
        <v>18</v>
      </c>
      <c r="D669">
        <f t="shared" ca="1" si="162"/>
        <v>1</v>
      </c>
      <c r="E669">
        <f t="shared" ca="1" si="163"/>
        <v>1725</v>
      </c>
      <c r="F669">
        <f t="shared" ca="1" si="164"/>
        <v>1916</v>
      </c>
      <c r="G669">
        <f t="shared" ca="1" si="165"/>
        <v>42</v>
      </c>
      <c r="H669">
        <f t="shared" ca="1" si="166"/>
        <v>11</v>
      </c>
      <c r="I669">
        <f t="shared" ca="1" si="167"/>
        <v>96</v>
      </c>
      <c r="J669">
        <f t="shared" ca="1" si="168"/>
        <v>5</v>
      </c>
      <c r="K669">
        <f t="shared" ca="1" si="169"/>
        <v>1351</v>
      </c>
      <c r="L669">
        <f t="shared" ca="1" si="170"/>
        <v>1758</v>
      </c>
      <c r="M669">
        <f t="shared" ca="1" si="171"/>
        <v>1144</v>
      </c>
      <c r="N669">
        <f t="shared" ca="1" si="172"/>
        <v>4438</v>
      </c>
      <c r="O669">
        <f t="shared" ca="1" si="172"/>
        <v>2828</v>
      </c>
      <c r="P669">
        <f t="shared" ca="1" si="173"/>
        <v>5753</v>
      </c>
      <c r="Q669" t="s">
        <v>150</v>
      </c>
      <c r="R669">
        <f t="shared" ca="1" si="174"/>
        <v>282</v>
      </c>
      <c r="S669">
        <f t="shared" ca="1" si="175"/>
        <v>148</v>
      </c>
      <c r="T669" t="s">
        <v>149</v>
      </c>
    </row>
    <row r="670" spans="1:20" x14ac:dyDescent="0.25">
      <c r="A670" s="1">
        <v>44134</v>
      </c>
      <c r="B670">
        <f t="shared" ca="1" si="160"/>
        <v>353</v>
      </c>
      <c r="C670">
        <f t="shared" ca="1" si="161"/>
        <v>18</v>
      </c>
      <c r="D670">
        <f t="shared" ca="1" si="162"/>
        <v>18</v>
      </c>
      <c r="E670">
        <f t="shared" ca="1" si="163"/>
        <v>1099</v>
      </c>
      <c r="F670">
        <f t="shared" ca="1" si="164"/>
        <v>2429</v>
      </c>
      <c r="G670">
        <f t="shared" ca="1" si="165"/>
        <v>46</v>
      </c>
      <c r="H670">
        <f t="shared" ca="1" si="166"/>
        <v>7</v>
      </c>
      <c r="I670">
        <f t="shared" ca="1" si="167"/>
        <v>99</v>
      </c>
      <c r="J670">
        <f t="shared" ca="1" si="168"/>
        <v>4</v>
      </c>
      <c r="K670">
        <f t="shared" ca="1" si="169"/>
        <v>108</v>
      </c>
      <c r="L670">
        <f t="shared" ca="1" si="170"/>
        <v>1460</v>
      </c>
      <c r="M670">
        <f t="shared" ca="1" si="171"/>
        <v>671</v>
      </c>
      <c r="N670">
        <f t="shared" ca="1" si="172"/>
        <v>4811</v>
      </c>
      <c r="O670">
        <f t="shared" ca="1" si="172"/>
        <v>3677</v>
      </c>
      <c r="P670">
        <f t="shared" ca="1" si="173"/>
        <v>3194</v>
      </c>
      <c r="Q670" t="s">
        <v>151</v>
      </c>
      <c r="R670">
        <f t="shared" ca="1" si="174"/>
        <v>871</v>
      </c>
      <c r="S670">
        <f t="shared" ca="1" si="175"/>
        <v>129</v>
      </c>
      <c r="T670" t="s">
        <v>152</v>
      </c>
    </row>
    <row r="671" spans="1:20" x14ac:dyDescent="0.25">
      <c r="A671" s="1">
        <v>44135</v>
      </c>
      <c r="B671">
        <f t="shared" ca="1" si="160"/>
        <v>111</v>
      </c>
      <c r="C671">
        <f t="shared" ca="1" si="161"/>
        <v>24</v>
      </c>
      <c r="D671">
        <f t="shared" ca="1" si="162"/>
        <v>9</v>
      </c>
      <c r="E671">
        <f t="shared" ca="1" si="163"/>
        <v>1737</v>
      </c>
      <c r="F671">
        <f t="shared" ca="1" si="164"/>
        <v>2082</v>
      </c>
      <c r="G671">
        <f t="shared" ca="1" si="165"/>
        <v>19</v>
      </c>
      <c r="H671">
        <f t="shared" ca="1" si="166"/>
        <v>20</v>
      </c>
      <c r="I671">
        <f t="shared" ca="1" si="167"/>
        <v>81</v>
      </c>
      <c r="J671">
        <f t="shared" ca="1" si="168"/>
        <v>6</v>
      </c>
      <c r="K671">
        <f t="shared" ca="1" si="169"/>
        <v>1640</v>
      </c>
      <c r="L671">
        <f t="shared" ca="1" si="170"/>
        <v>646</v>
      </c>
      <c r="M671">
        <f t="shared" ca="1" si="171"/>
        <v>114</v>
      </c>
      <c r="N671">
        <f t="shared" ca="1" si="172"/>
        <v>152</v>
      </c>
      <c r="O671">
        <f t="shared" ca="1" si="172"/>
        <v>4548</v>
      </c>
      <c r="P671">
        <f t="shared" ca="1" si="173"/>
        <v>387</v>
      </c>
      <c r="Q671" t="s">
        <v>153</v>
      </c>
      <c r="R671">
        <f t="shared" ca="1" si="174"/>
        <v>546</v>
      </c>
      <c r="S671">
        <f t="shared" ca="1" si="175"/>
        <v>8</v>
      </c>
      <c r="T671" t="s">
        <v>149</v>
      </c>
    </row>
    <row r="672" spans="1:20" x14ac:dyDescent="0.25">
      <c r="A672" s="1">
        <v>44136</v>
      </c>
      <c r="B672">
        <f t="shared" ca="1" si="160"/>
        <v>109</v>
      </c>
      <c r="C672">
        <f t="shared" ca="1" si="161"/>
        <v>16</v>
      </c>
      <c r="D672">
        <f t="shared" ca="1" si="162"/>
        <v>5</v>
      </c>
      <c r="E672">
        <f t="shared" ca="1" si="163"/>
        <v>1612</v>
      </c>
      <c r="F672">
        <f t="shared" ca="1" si="164"/>
        <v>2686</v>
      </c>
      <c r="G672">
        <f t="shared" ca="1" si="165"/>
        <v>13</v>
      </c>
      <c r="H672">
        <f t="shared" ca="1" si="166"/>
        <v>8</v>
      </c>
      <c r="I672">
        <f t="shared" ca="1" si="167"/>
        <v>100</v>
      </c>
      <c r="J672">
        <f t="shared" ca="1" si="168"/>
        <v>3</v>
      </c>
      <c r="K672">
        <f t="shared" ca="1" si="169"/>
        <v>228</v>
      </c>
      <c r="L672">
        <f t="shared" ca="1" si="170"/>
        <v>1927</v>
      </c>
      <c r="M672">
        <f t="shared" ca="1" si="171"/>
        <v>299</v>
      </c>
      <c r="N672">
        <f t="shared" ca="1" si="172"/>
        <v>1062</v>
      </c>
      <c r="O672">
        <f t="shared" ca="1" si="172"/>
        <v>385</v>
      </c>
      <c r="P672">
        <f t="shared" ca="1" si="173"/>
        <v>1049</v>
      </c>
      <c r="Q672" t="s">
        <v>154</v>
      </c>
      <c r="R672">
        <f t="shared" ca="1" si="174"/>
        <v>288</v>
      </c>
      <c r="S672">
        <f t="shared" ca="1" si="175"/>
        <v>164</v>
      </c>
      <c r="T672" t="s">
        <v>149</v>
      </c>
    </row>
    <row r="673" spans="1:20" x14ac:dyDescent="0.25">
      <c r="A673" s="1">
        <v>44137</v>
      </c>
      <c r="B673">
        <f t="shared" ca="1" si="160"/>
        <v>214</v>
      </c>
      <c r="C673">
        <f t="shared" ca="1" si="161"/>
        <v>5</v>
      </c>
      <c r="D673">
        <f t="shared" ca="1" si="162"/>
        <v>4</v>
      </c>
      <c r="E673">
        <f t="shared" ca="1" si="163"/>
        <v>1885</v>
      </c>
      <c r="F673">
        <f t="shared" ca="1" si="164"/>
        <v>2383</v>
      </c>
      <c r="G673">
        <f t="shared" ca="1" si="165"/>
        <v>49</v>
      </c>
      <c r="H673">
        <f t="shared" ca="1" si="166"/>
        <v>15</v>
      </c>
      <c r="I673">
        <f t="shared" ca="1" si="167"/>
        <v>94</v>
      </c>
      <c r="J673">
        <f t="shared" ca="1" si="168"/>
        <v>6</v>
      </c>
      <c r="K673">
        <f t="shared" ca="1" si="169"/>
        <v>925</v>
      </c>
      <c r="L673">
        <f t="shared" ca="1" si="170"/>
        <v>571</v>
      </c>
      <c r="M673">
        <f t="shared" ca="1" si="171"/>
        <v>135</v>
      </c>
      <c r="N673">
        <f t="shared" ca="1" si="172"/>
        <v>4922</v>
      </c>
      <c r="O673">
        <f t="shared" ca="1" si="172"/>
        <v>1586</v>
      </c>
      <c r="P673">
        <f t="shared" ca="1" si="173"/>
        <v>1571</v>
      </c>
      <c r="Q673" t="s">
        <v>155</v>
      </c>
      <c r="R673">
        <f t="shared" ca="1" si="174"/>
        <v>635</v>
      </c>
      <c r="S673">
        <f t="shared" ca="1" si="175"/>
        <v>192</v>
      </c>
      <c r="T673" t="s">
        <v>152</v>
      </c>
    </row>
    <row r="674" spans="1:20" x14ac:dyDescent="0.25">
      <c r="A674" s="1">
        <v>44138</v>
      </c>
      <c r="B674">
        <f t="shared" ca="1" si="160"/>
        <v>307</v>
      </c>
      <c r="C674">
        <f t="shared" ca="1" si="161"/>
        <v>14</v>
      </c>
      <c r="D674">
        <f t="shared" ca="1" si="162"/>
        <v>6</v>
      </c>
      <c r="E674">
        <f t="shared" ca="1" si="163"/>
        <v>1069</v>
      </c>
      <c r="F674">
        <f t="shared" ca="1" si="164"/>
        <v>1592</v>
      </c>
      <c r="G674">
        <f t="shared" ca="1" si="165"/>
        <v>6</v>
      </c>
      <c r="H674">
        <f t="shared" ca="1" si="166"/>
        <v>12</v>
      </c>
      <c r="I674">
        <f t="shared" ca="1" si="167"/>
        <v>75</v>
      </c>
      <c r="J674">
        <f t="shared" ca="1" si="168"/>
        <v>1</v>
      </c>
      <c r="K674">
        <f t="shared" ca="1" si="169"/>
        <v>422</v>
      </c>
      <c r="L674">
        <f t="shared" ca="1" si="170"/>
        <v>1762</v>
      </c>
      <c r="M674">
        <f t="shared" ca="1" si="171"/>
        <v>332</v>
      </c>
      <c r="N674">
        <f t="shared" ca="1" si="172"/>
        <v>1773</v>
      </c>
      <c r="O674">
        <f t="shared" ca="1" si="172"/>
        <v>3748</v>
      </c>
      <c r="P674">
        <f t="shared" ca="1" si="173"/>
        <v>1161</v>
      </c>
      <c r="Q674" t="s">
        <v>148</v>
      </c>
      <c r="R674">
        <f t="shared" ca="1" si="174"/>
        <v>224</v>
      </c>
      <c r="S674">
        <f t="shared" ca="1" si="175"/>
        <v>77</v>
      </c>
      <c r="T674" t="s">
        <v>149</v>
      </c>
    </row>
    <row r="675" spans="1:20" x14ac:dyDescent="0.25">
      <c r="A675" s="1">
        <v>44139</v>
      </c>
      <c r="B675">
        <f t="shared" ca="1" si="160"/>
        <v>99</v>
      </c>
      <c r="C675">
        <f t="shared" ca="1" si="161"/>
        <v>18</v>
      </c>
      <c r="D675">
        <f t="shared" ca="1" si="162"/>
        <v>12</v>
      </c>
      <c r="E675">
        <f t="shared" ca="1" si="163"/>
        <v>1154</v>
      </c>
      <c r="F675">
        <f t="shared" ca="1" si="164"/>
        <v>1753</v>
      </c>
      <c r="G675">
        <f t="shared" ca="1" si="165"/>
        <v>25</v>
      </c>
      <c r="H675">
        <f t="shared" ca="1" si="166"/>
        <v>10</v>
      </c>
      <c r="I675">
        <f t="shared" ca="1" si="167"/>
        <v>82</v>
      </c>
      <c r="J675">
        <f t="shared" ca="1" si="168"/>
        <v>10</v>
      </c>
      <c r="K675">
        <f t="shared" ca="1" si="169"/>
        <v>861</v>
      </c>
      <c r="L675">
        <f t="shared" ca="1" si="170"/>
        <v>1484</v>
      </c>
      <c r="M675">
        <f t="shared" ca="1" si="171"/>
        <v>1980</v>
      </c>
      <c r="N675">
        <f t="shared" ca="1" si="172"/>
        <v>181</v>
      </c>
      <c r="O675">
        <f t="shared" ca="1" si="172"/>
        <v>2602</v>
      </c>
      <c r="P675">
        <f t="shared" ca="1" si="173"/>
        <v>3567</v>
      </c>
      <c r="Q675" t="s">
        <v>150</v>
      </c>
      <c r="R675">
        <f t="shared" ca="1" si="174"/>
        <v>529</v>
      </c>
      <c r="S675">
        <f t="shared" ca="1" si="175"/>
        <v>232</v>
      </c>
      <c r="T675" t="s">
        <v>149</v>
      </c>
    </row>
    <row r="676" spans="1:20" x14ac:dyDescent="0.25">
      <c r="A676" s="1">
        <v>44140</v>
      </c>
      <c r="B676">
        <f t="shared" ca="1" si="160"/>
        <v>159</v>
      </c>
      <c r="C676">
        <f t="shared" ca="1" si="161"/>
        <v>11</v>
      </c>
      <c r="D676">
        <f t="shared" ca="1" si="162"/>
        <v>4</v>
      </c>
      <c r="E676">
        <f t="shared" ca="1" si="163"/>
        <v>1107</v>
      </c>
      <c r="F676">
        <f t="shared" ca="1" si="164"/>
        <v>1718</v>
      </c>
      <c r="G676">
        <f t="shared" ca="1" si="165"/>
        <v>50</v>
      </c>
      <c r="H676">
        <f t="shared" ca="1" si="166"/>
        <v>3</v>
      </c>
      <c r="I676">
        <f t="shared" ca="1" si="167"/>
        <v>92</v>
      </c>
      <c r="J676">
        <f t="shared" ca="1" si="168"/>
        <v>1</v>
      </c>
      <c r="K676">
        <f t="shared" ca="1" si="169"/>
        <v>1694</v>
      </c>
      <c r="L676">
        <f t="shared" ca="1" si="170"/>
        <v>769</v>
      </c>
      <c r="M676">
        <f t="shared" ca="1" si="171"/>
        <v>1252</v>
      </c>
      <c r="N676">
        <f t="shared" ca="1" si="172"/>
        <v>3869</v>
      </c>
      <c r="O676">
        <f t="shared" ca="1" si="172"/>
        <v>2986</v>
      </c>
      <c r="P676">
        <f t="shared" ca="1" si="173"/>
        <v>734</v>
      </c>
      <c r="Q676" t="s">
        <v>151</v>
      </c>
      <c r="R676">
        <f t="shared" ca="1" si="174"/>
        <v>884</v>
      </c>
      <c r="S676">
        <f t="shared" ca="1" si="175"/>
        <v>55</v>
      </c>
      <c r="T676" t="s">
        <v>152</v>
      </c>
    </row>
    <row r="677" spans="1:20" x14ac:dyDescent="0.25">
      <c r="A677" s="1">
        <v>44141</v>
      </c>
      <c r="B677">
        <f t="shared" ca="1" si="160"/>
        <v>481</v>
      </c>
      <c r="C677">
        <f t="shared" ca="1" si="161"/>
        <v>14</v>
      </c>
      <c r="D677">
        <f t="shared" ca="1" si="162"/>
        <v>18</v>
      </c>
      <c r="E677">
        <f t="shared" ca="1" si="163"/>
        <v>1633</v>
      </c>
      <c r="F677">
        <f t="shared" ca="1" si="164"/>
        <v>2779</v>
      </c>
      <c r="G677">
        <f t="shared" ca="1" si="165"/>
        <v>46</v>
      </c>
      <c r="H677">
        <f t="shared" ca="1" si="166"/>
        <v>21</v>
      </c>
      <c r="I677">
        <f t="shared" ca="1" si="167"/>
        <v>85</v>
      </c>
      <c r="J677">
        <f t="shared" ca="1" si="168"/>
        <v>8</v>
      </c>
      <c r="K677">
        <f t="shared" ca="1" si="169"/>
        <v>1941</v>
      </c>
      <c r="L677">
        <f t="shared" ca="1" si="170"/>
        <v>1188</v>
      </c>
      <c r="M677">
        <f t="shared" ca="1" si="171"/>
        <v>225</v>
      </c>
      <c r="N677">
        <f t="shared" ca="1" si="172"/>
        <v>2486</v>
      </c>
      <c r="O677">
        <f t="shared" ca="1" si="172"/>
        <v>4792</v>
      </c>
      <c r="P677">
        <f t="shared" ca="1" si="173"/>
        <v>2717</v>
      </c>
      <c r="Q677" t="s">
        <v>153</v>
      </c>
      <c r="R677">
        <f t="shared" ca="1" si="174"/>
        <v>476</v>
      </c>
      <c r="S677">
        <f t="shared" ca="1" si="175"/>
        <v>6</v>
      </c>
      <c r="T677" t="s">
        <v>149</v>
      </c>
    </row>
    <row r="678" spans="1:20" x14ac:dyDescent="0.25">
      <c r="A678" s="1">
        <v>44142</v>
      </c>
      <c r="B678">
        <f t="shared" ca="1" si="160"/>
        <v>102</v>
      </c>
      <c r="C678">
        <f t="shared" ca="1" si="161"/>
        <v>1</v>
      </c>
      <c r="D678">
        <f t="shared" ca="1" si="162"/>
        <v>16</v>
      </c>
      <c r="E678">
        <f t="shared" ca="1" si="163"/>
        <v>1323</v>
      </c>
      <c r="F678">
        <f t="shared" ca="1" si="164"/>
        <v>2851</v>
      </c>
      <c r="G678">
        <f t="shared" ca="1" si="165"/>
        <v>45</v>
      </c>
      <c r="H678">
        <f t="shared" ca="1" si="166"/>
        <v>19</v>
      </c>
      <c r="I678">
        <f t="shared" ca="1" si="167"/>
        <v>97</v>
      </c>
      <c r="J678">
        <f t="shared" ca="1" si="168"/>
        <v>10</v>
      </c>
      <c r="K678">
        <f t="shared" ca="1" si="169"/>
        <v>1200</v>
      </c>
      <c r="L678">
        <f t="shared" ca="1" si="170"/>
        <v>1909</v>
      </c>
      <c r="M678">
        <f t="shared" ca="1" si="171"/>
        <v>543</v>
      </c>
      <c r="N678">
        <f t="shared" ca="1" si="172"/>
        <v>544</v>
      </c>
      <c r="O678">
        <f t="shared" ca="1" si="172"/>
        <v>1939</v>
      </c>
      <c r="P678">
        <f t="shared" ca="1" si="173"/>
        <v>5093</v>
      </c>
      <c r="Q678" t="s">
        <v>154</v>
      </c>
      <c r="R678">
        <f t="shared" ca="1" si="174"/>
        <v>292</v>
      </c>
      <c r="S678">
        <f t="shared" ca="1" si="175"/>
        <v>169</v>
      </c>
      <c r="T678" t="s">
        <v>149</v>
      </c>
    </row>
    <row r="679" spans="1:20" x14ac:dyDescent="0.25">
      <c r="A679" s="1">
        <v>44143</v>
      </c>
      <c r="B679">
        <f t="shared" ca="1" si="160"/>
        <v>220</v>
      </c>
      <c r="C679">
        <f t="shared" ca="1" si="161"/>
        <v>5</v>
      </c>
      <c r="D679">
        <f t="shared" ca="1" si="162"/>
        <v>18</v>
      </c>
      <c r="E679">
        <f t="shared" ca="1" si="163"/>
        <v>1123</v>
      </c>
      <c r="F679">
        <f t="shared" ca="1" si="164"/>
        <v>2270</v>
      </c>
      <c r="G679">
        <f t="shared" ca="1" si="165"/>
        <v>16</v>
      </c>
      <c r="H679">
        <f t="shared" ca="1" si="166"/>
        <v>4</v>
      </c>
      <c r="I679">
        <f t="shared" ca="1" si="167"/>
        <v>95</v>
      </c>
      <c r="J679">
        <f t="shared" ca="1" si="168"/>
        <v>10</v>
      </c>
      <c r="K679">
        <f t="shared" ca="1" si="169"/>
        <v>711</v>
      </c>
      <c r="L679">
        <f t="shared" ca="1" si="170"/>
        <v>1327</v>
      </c>
      <c r="M679">
        <f t="shared" ca="1" si="171"/>
        <v>45</v>
      </c>
      <c r="N679">
        <f t="shared" ca="1" si="172"/>
        <v>4358</v>
      </c>
      <c r="O679">
        <f t="shared" ca="1" si="172"/>
        <v>2079</v>
      </c>
      <c r="P679">
        <f t="shared" ca="1" si="173"/>
        <v>3537</v>
      </c>
      <c r="Q679" t="s">
        <v>155</v>
      </c>
      <c r="R679">
        <f t="shared" ca="1" si="174"/>
        <v>165</v>
      </c>
      <c r="S679">
        <f t="shared" ca="1" si="175"/>
        <v>100</v>
      </c>
      <c r="T679" t="s">
        <v>152</v>
      </c>
    </row>
    <row r="680" spans="1:20" x14ac:dyDescent="0.25">
      <c r="A680" s="1">
        <v>44144</v>
      </c>
      <c r="B680">
        <f t="shared" ca="1" si="160"/>
        <v>241</v>
      </c>
      <c r="C680">
        <f t="shared" ca="1" si="161"/>
        <v>16</v>
      </c>
      <c r="D680">
        <f t="shared" ca="1" si="162"/>
        <v>14</v>
      </c>
      <c r="E680">
        <f t="shared" ca="1" si="163"/>
        <v>1009</v>
      </c>
      <c r="F680">
        <f t="shared" ca="1" si="164"/>
        <v>2282</v>
      </c>
      <c r="G680">
        <f t="shared" ca="1" si="165"/>
        <v>0</v>
      </c>
      <c r="H680">
        <f t="shared" ca="1" si="166"/>
        <v>3</v>
      </c>
      <c r="I680">
        <f t="shared" ca="1" si="167"/>
        <v>83</v>
      </c>
      <c r="J680">
        <f t="shared" ca="1" si="168"/>
        <v>9</v>
      </c>
      <c r="K680">
        <f t="shared" ca="1" si="169"/>
        <v>1290</v>
      </c>
      <c r="L680">
        <f t="shared" ca="1" si="170"/>
        <v>575</v>
      </c>
      <c r="M680">
        <f t="shared" ca="1" si="171"/>
        <v>867</v>
      </c>
      <c r="N680">
        <f t="shared" ca="1" si="172"/>
        <v>3310</v>
      </c>
      <c r="O680">
        <f t="shared" ca="1" si="172"/>
        <v>2780</v>
      </c>
      <c r="P680">
        <f t="shared" ca="1" si="173"/>
        <v>4554</v>
      </c>
      <c r="Q680" t="s">
        <v>148</v>
      </c>
      <c r="R680">
        <f t="shared" ca="1" si="174"/>
        <v>978</v>
      </c>
      <c r="S680">
        <f t="shared" ca="1" si="175"/>
        <v>157</v>
      </c>
      <c r="T680" t="s">
        <v>149</v>
      </c>
    </row>
    <row r="681" spans="1:20" x14ac:dyDescent="0.25">
      <c r="A681" s="1">
        <v>44145</v>
      </c>
      <c r="B681">
        <f t="shared" ca="1" si="160"/>
        <v>89</v>
      </c>
      <c r="C681">
        <f t="shared" ca="1" si="161"/>
        <v>2</v>
      </c>
      <c r="D681">
        <f t="shared" ca="1" si="162"/>
        <v>7</v>
      </c>
      <c r="E681">
        <f t="shared" ca="1" si="163"/>
        <v>1701</v>
      </c>
      <c r="F681">
        <f t="shared" ca="1" si="164"/>
        <v>2666</v>
      </c>
      <c r="G681">
        <f t="shared" ca="1" si="165"/>
        <v>12</v>
      </c>
      <c r="H681">
        <f t="shared" ca="1" si="166"/>
        <v>25</v>
      </c>
      <c r="I681">
        <f t="shared" ca="1" si="167"/>
        <v>98</v>
      </c>
      <c r="J681">
        <f t="shared" ca="1" si="168"/>
        <v>8</v>
      </c>
      <c r="K681">
        <f t="shared" ca="1" si="169"/>
        <v>760</v>
      </c>
      <c r="L681">
        <f t="shared" ca="1" si="170"/>
        <v>1016</v>
      </c>
      <c r="M681">
        <f t="shared" ca="1" si="171"/>
        <v>1042</v>
      </c>
      <c r="N681">
        <f t="shared" ca="1" si="172"/>
        <v>1440</v>
      </c>
      <c r="O681">
        <f t="shared" ca="1" si="172"/>
        <v>1195</v>
      </c>
      <c r="P681">
        <f t="shared" ca="1" si="173"/>
        <v>1718</v>
      </c>
      <c r="Q681" t="s">
        <v>150</v>
      </c>
      <c r="R681">
        <f t="shared" ca="1" si="174"/>
        <v>658</v>
      </c>
      <c r="S681">
        <f t="shared" ca="1" si="175"/>
        <v>185</v>
      </c>
      <c r="T681" t="s">
        <v>149</v>
      </c>
    </row>
    <row r="682" spans="1:20" x14ac:dyDescent="0.25">
      <c r="A682" s="1">
        <v>44146</v>
      </c>
      <c r="B682">
        <f t="shared" ca="1" si="160"/>
        <v>477</v>
      </c>
      <c r="C682">
        <f t="shared" ca="1" si="161"/>
        <v>20</v>
      </c>
      <c r="D682">
        <f t="shared" ca="1" si="162"/>
        <v>16</v>
      </c>
      <c r="E682">
        <f t="shared" ca="1" si="163"/>
        <v>1640</v>
      </c>
      <c r="F682">
        <f t="shared" ca="1" si="164"/>
        <v>2029</v>
      </c>
      <c r="G682">
        <f t="shared" ca="1" si="165"/>
        <v>1</v>
      </c>
      <c r="H682">
        <f t="shared" ca="1" si="166"/>
        <v>18</v>
      </c>
      <c r="I682">
        <f t="shared" ca="1" si="167"/>
        <v>76</v>
      </c>
      <c r="J682">
        <f t="shared" ca="1" si="168"/>
        <v>10</v>
      </c>
      <c r="K682">
        <f t="shared" ca="1" si="169"/>
        <v>164</v>
      </c>
      <c r="L682">
        <f t="shared" ca="1" si="170"/>
        <v>858</v>
      </c>
      <c r="M682">
        <f t="shared" ca="1" si="171"/>
        <v>709</v>
      </c>
      <c r="N682">
        <f t="shared" ca="1" si="172"/>
        <v>3367</v>
      </c>
      <c r="O682">
        <f t="shared" ca="1" si="172"/>
        <v>988</v>
      </c>
      <c r="P682">
        <f t="shared" ca="1" si="173"/>
        <v>1858</v>
      </c>
      <c r="Q682" t="s">
        <v>151</v>
      </c>
      <c r="R682">
        <f t="shared" ca="1" si="174"/>
        <v>791</v>
      </c>
      <c r="S682">
        <f t="shared" ca="1" si="175"/>
        <v>75</v>
      </c>
      <c r="T682" t="s">
        <v>152</v>
      </c>
    </row>
    <row r="683" spans="1:20" x14ac:dyDescent="0.25">
      <c r="A683" s="1">
        <v>44147</v>
      </c>
      <c r="B683">
        <f t="shared" ca="1" si="160"/>
        <v>291</v>
      </c>
      <c r="C683">
        <f t="shared" ca="1" si="161"/>
        <v>5</v>
      </c>
      <c r="D683">
        <f t="shared" ca="1" si="162"/>
        <v>3</v>
      </c>
      <c r="E683">
        <f t="shared" ca="1" si="163"/>
        <v>1287</v>
      </c>
      <c r="F683">
        <f t="shared" ca="1" si="164"/>
        <v>1586</v>
      </c>
      <c r="G683">
        <f t="shared" ca="1" si="165"/>
        <v>18</v>
      </c>
      <c r="H683">
        <f t="shared" ca="1" si="166"/>
        <v>23</v>
      </c>
      <c r="I683">
        <f t="shared" ca="1" si="167"/>
        <v>83</v>
      </c>
      <c r="J683">
        <f t="shared" ca="1" si="168"/>
        <v>5</v>
      </c>
      <c r="K683">
        <f t="shared" ca="1" si="169"/>
        <v>804</v>
      </c>
      <c r="L683">
        <f t="shared" ca="1" si="170"/>
        <v>995</v>
      </c>
      <c r="M683">
        <f t="shared" ca="1" si="171"/>
        <v>1417</v>
      </c>
      <c r="N683">
        <f t="shared" ca="1" si="172"/>
        <v>1170</v>
      </c>
      <c r="O683">
        <f t="shared" ca="1" si="172"/>
        <v>1117</v>
      </c>
      <c r="P683">
        <f t="shared" ca="1" si="173"/>
        <v>2316</v>
      </c>
      <c r="Q683" t="s">
        <v>153</v>
      </c>
      <c r="R683">
        <f t="shared" ca="1" si="174"/>
        <v>698</v>
      </c>
      <c r="S683">
        <f t="shared" ca="1" si="175"/>
        <v>119</v>
      </c>
      <c r="T683" t="s">
        <v>149</v>
      </c>
    </row>
    <row r="684" spans="1:20" x14ac:dyDescent="0.25">
      <c r="A684" s="1">
        <v>44148</v>
      </c>
      <c r="B684">
        <f t="shared" ca="1" si="160"/>
        <v>372</v>
      </c>
      <c r="C684">
        <f t="shared" ca="1" si="161"/>
        <v>16</v>
      </c>
      <c r="D684">
        <f t="shared" ca="1" si="162"/>
        <v>18</v>
      </c>
      <c r="E684">
        <f t="shared" ca="1" si="163"/>
        <v>1831</v>
      </c>
      <c r="F684">
        <f t="shared" ca="1" si="164"/>
        <v>1507</v>
      </c>
      <c r="G684">
        <f t="shared" ca="1" si="165"/>
        <v>20</v>
      </c>
      <c r="H684">
        <f t="shared" ca="1" si="166"/>
        <v>17</v>
      </c>
      <c r="I684">
        <f t="shared" ca="1" si="167"/>
        <v>75</v>
      </c>
      <c r="J684">
        <f t="shared" ca="1" si="168"/>
        <v>9</v>
      </c>
      <c r="K684">
        <f t="shared" ca="1" si="169"/>
        <v>809</v>
      </c>
      <c r="L684">
        <f t="shared" ca="1" si="170"/>
        <v>846</v>
      </c>
      <c r="M684">
        <f t="shared" ca="1" si="171"/>
        <v>259</v>
      </c>
      <c r="N684">
        <f t="shared" ca="1" si="172"/>
        <v>3302</v>
      </c>
      <c r="O684">
        <f t="shared" ca="1" si="172"/>
        <v>4368</v>
      </c>
      <c r="P684">
        <f t="shared" ca="1" si="173"/>
        <v>1210</v>
      </c>
      <c r="Q684" t="s">
        <v>154</v>
      </c>
      <c r="R684">
        <f t="shared" ca="1" si="174"/>
        <v>348</v>
      </c>
      <c r="S684">
        <f t="shared" ca="1" si="175"/>
        <v>120</v>
      </c>
      <c r="T684" t="s">
        <v>149</v>
      </c>
    </row>
    <row r="685" spans="1:20" x14ac:dyDescent="0.25">
      <c r="A685" s="1">
        <v>44149</v>
      </c>
      <c r="B685">
        <f t="shared" ca="1" si="160"/>
        <v>361</v>
      </c>
      <c r="C685">
        <f t="shared" ca="1" si="161"/>
        <v>13</v>
      </c>
      <c r="D685">
        <f t="shared" ca="1" si="162"/>
        <v>0</v>
      </c>
      <c r="E685">
        <f t="shared" ca="1" si="163"/>
        <v>1770</v>
      </c>
      <c r="F685">
        <f t="shared" ca="1" si="164"/>
        <v>2091</v>
      </c>
      <c r="G685">
        <f t="shared" ca="1" si="165"/>
        <v>35</v>
      </c>
      <c r="H685">
        <f t="shared" ca="1" si="166"/>
        <v>23</v>
      </c>
      <c r="I685">
        <f t="shared" ca="1" si="167"/>
        <v>86</v>
      </c>
      <c r="J685">
        <f t="shared" ca="1" si="168"/>
        <v>5</v>
      </c>
      <c r="K685">
        <f t="shared" ca="1" si="169"/>
        <v>381</v>
      </c>
      <c r="L685">
        <f t="shared" ca="1" si="170"/>
        <v>1271</v>
      </c>
      <c r="M685">
        <f t="shared" ca="1" si="171"/>
        <v>345</v>
      </c>
      <c r="N685">
        <f t="shared" ca="1" si="172"/>
        <v>2384</v>
      </c>
      <c r="O685">
        <f t="shared" ca="1" si="172"/>
        <v>4916</v>
      </c>
      <c r="P685">
        <f t="shared" ca="1" si="173"/>
        <v>1458</v>
      </c>
      <c r="Q685" t="s">
        <v>155</v>
      </c>
      <c r="R685">
        <f t="shared" ca="1" si="174"/>
        <v>61</v>
      </c>
      <c r="S685">
        <f t="shared" ca="1" si="175"/>
        <v>32</v>
      </c>
      <c r="T685" t="s">
        <v>152</v>
      </c>
    </row>
    <row r="686" spans="1:20" x14ac:dyDescent="0.25">
      <c r="A686" s="1">
        <v>44150</v>
      </c>
      <c r="B686">
        <f t="shared" ca="1" si="160"/>
        <v>353</v>
      </c>
      <c r="C686">
        <f t="shared" ca="1" si="161"/>
        <v>17</v>
      </c>
      <c r="D686">
        <f t="shared" ca="1" si="162"/>
        <v>3</v>
      </c>
      <c r="E686">
        <f t="shared" ca="1" si="163"/>
        <v>1937</v>
      </c>
      <c r="F686">
        <f t="shared" ca="1" si="164"/>
        <v>2475</v>
      </c>
      <c r="G686">
        <f t="shared" ca="1" si="165"/>
        <v>38</v>
      </c>
      <c r="H686">
        <f t="shared" ca="1" si="166"/>
        <v>20</v>
      </c>
      <c r="I686">
        <f t="shared" ca="1" si="167"/>
        <v>77</v>
      </c>
      <c r="J686">
        <f t="shared" ca="1" si="168"/>
        <v>10</v>
      </c>
      <c r="K686">
        <f t="shared" ca="1" si="169"/>
        <v>1448</v>
      </c>
      <c r="L686">
        <f t="shared" ca="1" si="170"/>
        <v>915</v>
      </c>
      <c r="M686">
        <f t="shared" ca="1" si="171"/>
        <v>1004</v>
      </c>
      <c r="N686">
        <f t="shared" ca="1" si="172"/>
        <v>3872</v>
      </c>
      <c r="O686">
        <f t="shared" ca="1" si="172"/>
        <v>3080</v>
      </c>
      <c r="P686">
        <f t="shared" ca="1" si="173"/>
        <v>2556</v>
      </c>
      <c r="Q686" t="s">
        <v>148</v>
      </c>
      <c r="R686">
        <f t="shared" ca="1" si="174"/>
        <v>261</v>
      </c>
      <c r="S686">
        <f t="shared" ca="1" si="175"/>
        <v>143</v>
      </c>
      <c r="T686" t="s">
        <v>149</v>
      </c>
    </row>
    <row r="687" spans="1:20" x14ac:dyDescent="0.25">
      <c r="A687" s="1">
        <v>44151</v>
      </c>
      <c r="B687">
        <f t="shared" ca="1" si="160"/>
        <v>410</v>
      </c>
      <c r="C687">
        <f t="shared" ca="1" si="161"/>
        <v>23</v>
      </c>
      <c r="D687">
        <f t="shared" ca="1" si="162"/>
        <v>0</v>
      </c>
      <c r="E687">
        <f t="shared" ca="1" si="163"/>
        <v>1756</v>
      </c>
      <c r="F687">
        <f t="shared" ca="1" si="164"/>
        <v>2455</v>
      </c>
      <c r="G687">
        <f t="shared" ca="1" si="165"/>
        <v>22</v>
      </c>
      <c r="H687">
        <f t="shared" ca="1" si="166"/>
        <v>8</v>
      </c>
      <c r="I687">
        <f t="shared" ca="1" si="167"/>
        <v>100</v>
      </c>
      <c r="J687">
        <f t="shared" ca="1" si="168"/>
        <v>0</v>
      </c>
      <c r="K687">
        <f t="shared" ca="1" si="169"/>
        <v>1394</v>
      </c>
      <c r="L687">
        <f t="shared" ca="1" si="170"/>
        <v>660</v>
      </c>
      <c r="M687">
        <f t="shared" ca="1" si="171"/>
        <v>1037</v>
      </c>
      <c r="N687">
        <f t="shared" ca="1" si="172"/>
        <v>3760</v>
      </c>
      <c r="O687">
        <f t="shared" ca="1" si="172"/>
        <v>1847</v>
      </c>
      <c r="P687">
        <f t="shared" ca="1" si="173"/>
        <v>2072</v>
      </c>
      <c r="Q687" t="s">
        <v>150</v>
      </c>
      <c r="R687">
        <f t="shared" ca="1" si="174"/>
        <v>225</v>
      </c>
      <c r="S687">
        <f t="shared" ca="1" si="175"/>
        <v>160</v>
      </c>
      <c r="T687" t="s">
        <v>149</v>
      </c>
    </row>
    <row r="688" spans="1:20" x14ac:dyDescent="0.25">
      <c r="A688" s="1">
        <v>44152</v>
      </c>
      <c r="B688">
        <f t="shared" ca="1" si="160"/>
        <v>433</v>
      </c>
      <c r="C688">
        <f t="shared" ca="1" si="161"/>
        <v>14</v>
      </c>
      <c r="D688">
        <f t="shared" ca="1" si="162"/>
        <v>9</v>
      </c>
      <c r="E688">
        <f t="shared" ca="1" si="163"/>
        <v>1465</v>
      </c>
      <c r="F688">
        <f t="shared" ca="1" si="164"/>
        <v>2317</v>
      </c>
      <c r="G688">
        <f t="shared" ca="1" si="165"/>
        <v>48</v>
      </c>
      <c r="H688">
        <f t="shared" ca="1" si="166"/>
        <v>23</v>
      </c>
      <c r="I688">
        <f t="shared" ca="1" si="167"/>
        <v>80</v>
      </c>
      <c r="J688">
        <f t="shared" ca="1" si="168"/>
        <v>0</v>
      </c>
      <c r="K688">
        <f t="shared" ca="1" si="169"/>
        <v>1020</v>
      </c>
      <c r="L688">
        <f t="shared" ca="1" si="170"/>
        <v>896</v>
      </c>
      <c r="M688">
        <f t="shared" ca="1" si="171"/>
        <v>644</v>
      </c>
      <c r="N688">
        <f t="shared" ca="1" si="172"/>
        <v>3389</v>
      </c>
      <c r="O688">
        <f t="shared" ca="1" si="172"/>
        <v>463</v>
      </c>
      <c r="P688">
        <f t="shared" ca="1" si="173"/>
        <v>760</v>
      </c>
      <c r="Q688" t="s">
        <v>151</v>
      </c>
      <c r="R688">
        <f t="shared" ca="1" si="174"/>
        <v>417</v>
      </c>
      <c r="S688">
        <f t="shared" ca="1" si="175"/>
        <v>101</v>
      </c>
      <c r="T688" t="s">
        <v>152</v>
      </c>
    </row>
    <row r="689" spans="1:20" x14ac:dyDescent="0.25">
      <c r="A689" s="1">
        <v>44153</v>
      </c>
      <c r="B689">
        <f t="shared" ca="1" si="160"/>
        <v>380</v>
      </c>
      <c r="C689">
        <f t="shared" ca="1" si="161"/>
        <v>25</v>
      </c>
      <c r="D689">
        <f t="shared" ca="1" si="162"/>
        <v>3</v>
      </c>
      <c r="E689">
        <f t="shared" ca="1" si="163"/>
        <v>1898</v>
      </c>
      <c r="F689">
        <f t="shared" ca="1" si="164"/>
        <v>2392</v>
      </c>
      <c r="G689">
        <f t="shared" ca="1" si="165"/>
        <v>38</v>
      </c>
      <c r="H689">
        <f t="shared" ca="1" si="166"/>
        <v>23</v>
      </c>
      <c r="I689">
        <f t="shared" ca="1" si="167"/>
        <v>91</v>
      </c>
      <c r="J689">
        <f t="shared" ca="1" si="168"/>
        <v>3</v>
      </c>
      <c r="K689">
        <f t="shared" ca="1" si="169"/>
        <v>1156</v>
      </c>
      <c r="L689">
        <f t="shared" ca="1" si="170"/>
        <v>970</v>
      </c>
      <c r="M689">
        <f t="shared" ca="1" si="171"/>
        <v>1180</v>
      </c>
      <c r="N689">
        <f t="shared" ca="1" si="172"/>
        <v>560</v>
      </c>
      <c r="O689">
        <f t="shared" ca="1" si="172"/>
        <v>4611</v>
      </c>
      <c r="P689">
        <f t="shared" ca="1" si="173"/>
        <v>1946</v>
      </c>
      <c r="Q689" t="s">
        <v>153</v>
      </c>
      <c r="R689">
        <f t="shared" ca="1" si="174"/>
        <v>797</v>
      </c>
      <c r="S689">
        <f t="shared" ca="1" si="175"/>
        <v>245</v>
      </c>
      <c r="T689" t="s">
        <v>149</v>
      </c>
    </row>
    <row r="690" spans="1:20" x14ac:dyDescent="0.25">
      <c r="A690" s="1">
        <v>44154</v>
      </c>
      <c r="B690">
        <f t="shared" ca="1" si="160"/>
        <v>54</v>
      </c>
      <c r="C690">
        <f t="shared" ca="1" si="161"/>
        <v>16</v>
      </c>
      <c r="D690">
        <f t="shared" ca="1" si="162"/>
        <v>15</v>
      </c>
      <c r="E690">
        <f t="shared" ca="1" si="163"/>
        <v>1527</v>
      </c>
      <c r="F690">
        <f t="shared" ca="1" si="164"/>
        <v>2643</v>
      </c>
      <c r="G690">
        <f t="shared" ca="1" si="165"/>
        <v>49</v>
      </c>
      <c r="H690">
        <f t="shared" ca="1" si="166"/>
        <v>2</v>
      </c>
      <c r="I690">
        <f t="shared" ca="1" si="167"/>
        <v>86</v>
      </c>
      <c r="J690">
        <f t="shared" ca="1" si="168"/>
        <v>1</v>
      </c>
      <c r="K690">
        <f t="shared" ca="1" si="169"/>
        <v>559</v>
      </c>
      <c r="L690">
        <f t="shared" ca="1" si="170"/>
        <v>1535</v>
      </c>
      <c r="M690">
        <f t="shared" ca="1" si="171"/>
        <v>710</v>
      </c>
      <c r="N690">
        <f t="shared" ca="1" si="172"/>
        <v>2670</v>
      </c>
      <c r="O690">
        <f t="shared" ca="1" si="172"/>
        <v>3276</v>
      </c>
      <c r="P690">
        <f t="shared" ca="1" si="173"/>
        <v>3854</v>
      </c>
      <c r="Q690" t="s">
        <v>154</v>
      </c>
      <c r="R690">
        <f t="shared" ca="1" si="174"/>
        <v>57</v>
      </c>
      <c r="S690">
        <f t="shared" ca="1" si="175"/>
        <v>27</v>
      </c>
      <c r="T690" t="s">
        <v>149</v>
      </c>
    </row>
    <row r="691" spans="1:20" x14ac:dyDescent="0.25">
      <c r="A691" s="1">
        <v>44155</v>
      </c>
      <c r="B691">
        <f t="shared" ca="1" si="160"/>
        <v>125</v>
      </c>
      <c r="C691">
        <f t="shared" ca="1" si="161"/>
        <v>15</v>
      </c>
      <c r="D691">
        <f t="shared" ca="1" si="162"/>
        <v>6</v>
      </c>
      <c r="E691">
        <f t="shared" ca="1" si="163"/>
        <v>1980</v>
      </c>
      <c r="F691">
        <f t="shared" ca="1" si="164"/>
        <v>2625</v>
      </c>
      <c r="G691">
        <f t="shared" ca="1" si="165"/>
        <v>44</v>
      </c>
      <c r="H691">
        <f t="shared" ca="1" si="166"/>
        <v>23</v>
      </c>
      <c r="I691">
        <f t="shared" ca="1" si="167"/>
        <v>99</v>
      </c>
      <c r="J691">
        <f t="shared" ca="1" si="168"/>
        <v>4</v>
      </c>
      <c r="K691">
        <f t="shared" ca="1" si="169"/>
        <v>876</v>
      </c>
      <c r="L691">
        <f t="shared" ca="1" si="170"/>
        <v>869</v>
      </c>
      <c r="M691">
        <f t="shared" ca="1" si="171"/>
        <v>660</v>
      </c>
      <c r="N691">
        <f t="shared" ca="1" si="172"/>
        <v>938</v>
      </c>
      <c r="O691">
        <f t="shared" ca="1" si="172"/>
        <v>2197</v>
      </c>
      <c r="P691">
        <f t="shared" ca="1" si="173"/>
        <v>5034</v>
      </c>
      <c r="Q691" t="s">
        <v>155</v>
      </c>
      <c r="R691">
        <f t="shared" ca="1" si="174"/>
        <v>703</v>
      </c>
      <c r="S691">
        <f t="shared" ca="1" si="175"/>
        <v>185</v>
      </c>
      <c r="T691" t="s">
        <v>152</v>
      </c>
    </row>
    <row r="692" spans="1:20" x14ac:dyDescent="0.25">
      <c r="A692" s="1">
        <v>44156</v>
      </c>
      <c r="B692">
        <f t="shared" ca="1" si="160"/>
        <v>82</v>
      </c>
      <c r="C692">
        <f t="shared" ca="1" si="161"/>
        <v>10</v>
      </c>
      <c r="D692">
        <f t="shared" ca="1" si="162"/>
        <v>5</v>
      </c>
      <c r="E692">
        <f t="shared" ca="1" si="163"/>
        <v>1745</v>
      </c>
      <c r="F692">
        <f t="shared" ca="1" si="164"/>
        <v>2247</v>
      </c>
      <c r="G692">
        <f t="shared" ca="1" si="165"/>
        <v>27</v>
      </c>
      <c r="H692">
        <f t="shared" ca="1" si="166"/>
        <v>2</v>
      </c>
      <c r="I692">
        <f t="shared" ca="1" si="167"/>
        <v>75</v>
      </c>
      <c r="J692">
        <f t="shared" ca="1" si="168"/>
        <v>6</v>
      </c>
      <c r="K692">
        <f t="shared" ca="1" si="169"/>
        <v>470</v>
      </c>
      <c r="L692">
        <f t="shared" ca="1" si="170"/>
        <v>1525</v>
      </c>
      <c r="M692">
        <f t="shared" ca="1" si="171"/>
        <v>534</v>
      </c>
      <c r="N692">
        <f t="shared" ca="1" si="172"/>
        <v>2614</v>
      </c>
      <c r="O692">
        <f t="shared" ca="1" si="172"/>
        <v>2526</v>
      </c>
      <c r="P692">
        <f t="shared" ca="1" si="173"/>
        <v>1522</v>
      </c>
      <c r="Q692" t="s">
        <v>148</v>
      </c>
      <c r="R692">
        <f t="shared" ca="1" si="174"/>
        <v>965</v>
      </c>
      <c r="S692">
        <f t="shared" ca="1" si="175"/>
        <v>214</v>
      </c>
      <c r="T692" t="s">
        <v>149</v>
      </c>
    </row>
    <row r="693" spans="1:20" x14ac:dyDescent="0.25">
      <c r="A693" s="1">
        <v>44157</v>
      </c>
      <c r="B693">
        <f t="shared" ca="1" si="160"/>
        <v>329</v>
      </c>
      <c r="C693">
        <f t="shared" ca="1" si="161"/>
        <v>1</v>
      </c>
      <c r="D693">
        <f t="shared" ca="1" si="162"/>
        <v>0</v>
      </c>
      <c r="E693">
        <f t="shared" ca="1" si="163"/>
        <v>1170</v>
      </c>
      <c r="F693">
        <f t="shared" ca="1" si="164"/>
        <v>1639</v>
      </c>
      <c r="G693">
        <f t="shared" ca="1" si="165"/>
        <v>50</v>
      </c>
      <c r="H693">
        <f t="shared" ca="1" si="166"/>
        <v>1</v>
      </c>
      <c r="I693">
        <f t="shared" ca="1" si="167"/>
        <v>92</v>
      </c>
      <c r="J693">
        <f t="shared" ca="1" si="168"/>
        <v>5</v>
      </c>
      <c r="K693">
        <f t="shared" ca="1" si="169"/>
        <v>1009</v>
      </c>
      <c r="L693">
        <f t="shared" ca="1" si="170"/>
        <v>1751</v>
      </c>
      <c r="M693">
        <f t="shared" ca="1" si="171"/>
        <v>164</v>
      </c>
      <c r="N693">
        <f t="shared" ca="1" si="172"/>
        <v>3785</v>
      </c>
      <c r="O693">
        <f t="shared" ca="1" si="172"/>
        <v>4493</v>
      </c>
      <c r="P693">
        <f t="shared" ca="1" si="173"/>
        <v>548</v>
      </c>
      <c r="Q693" t="s">
        <v>150</v>
      </c>
      <c r="R693">
        <f t="shared" ca="1" si="174"/>
        <v>350</v>
      </c>
      <c r="S693">
        <f t="shared" ca="1" si="175"/>
        <v>184</v>
      </c>
      <c r="T693" t="s">
        <v>149</v>
      </c>
    </row>
    <row r="694" spans="1:20" x14ac:dyDescent="0.25">
      <c r="A694" s="1">
        <v>44158</v>
      </c>
      <c r="B694">
        <f t="shared" ca="1" si="160"/>
        <v>482</v>
      </c>
      <c r="C694">
        <f t="shared" ca="1" si="161"/>
        <v>23</v>
      </c>
      <c r="D694">
        <f t="shared" ca="1" si="162"/>
        <v>10</v>
      </c>
      <c r="E694">
        <f t="shared" ca="1" si="163"/>
        <v>1543</v>
      </c>
      <c r="F694">
        <f t="shared" ca="1" si="164"/>
        <v>2164</v>
      </c>
      <c r="G694">
        <f t="shared" ca="1" si="165"/>
        <v>41</v>
      </c>
      <c r="H694">
        <f t="shared" ca="1" si="166"/>
        <v>12</v>
      </c>
      <c r="I694">
        <f t="shared" ca="1" si="167"/>
        <v>76</v>
      </c>
      <c r="J694">
        <f t="shared" ca="1" si="168"/>
        <v>2</v>
      </c>
      <c r="K694">
        <f t="shared" ca="1" si="169"/>
        <v>719</v>
      </c>
      <c r="L694">
        <f t="shared" ca="1" si="170"/>
        <v>1114</v>
      </c>
      <c r="M694">
        <f t="shared" ca="1" si="171"/>
        <v>160</v>
      </c>
      <c r="N694">
        <f t="shared" ca="1" si="172"/>
        <v>3701</v>
      </c>
      <c r="O694">
        <f t="shared" ca="1" si="172"/>
        <v>3654</v>
      </c>
      <c r="P694">
        <f t="shared" ca="1" si="173"/>
        <v>655</v>
      </c>
      <c r="Q694" t="s">
        <v>151</v>
      </c>
      <c r="R694">
        <f t="shared" ca="1" si="174"/>
        <v>231</v>
      </c>
      <c r="S694">
        <f t="shared" ca="1" si="175"/>
        <v>94</v>
      </c>
      <c r="T694" t="s">
        <v>152</v>
      </c>
    </row>
    <row r="695" spans="1:20" x14ac:dyDescent="0.25">
      <c r="A695" s="1">
        <v>44159</v>
      </c>
      <c r="B695">
        <f t="shared" ca="1" si="160"/>
        <v>364</v>
      </c>
      <c r="C695">
        <f t="shared" ca="1" si="161"/>
        <v>4</v>
      </c>
      <c r="D695">
        <f t="shared" ca="1" si="162"/>
        <v>5</v>
      </c>
      <c r="E695">
        <f t="shared" ca="1" si="163"/>
        <v>1398</v>
      </c>
      <c r="F695">
        <f t="shared" ca="1" si="164"/>
        <v>2788</v>
      </c>
      <c r="G695">
        <f t="shared" ca="1" si="165"/>
        <v>32</v>
      </c>
      <c r="H695">
        <f t="shared" ca="1" si="166"/>
        <v>24</v>
      </c>
      <c r="I695">
        <f t="shared" ca="1" si="167"/>
        <v>85</v>
      </c>
      <c r="J695">
        <f t="shared" ca="1" si="168"/>
        <v>7</v>
      </c>
      <c r="K695">
        <f t="shared" ca="1" si="169"/>
        <v>938</v>
      </c>
      <c r="L695">
        <f t="shared" ca="1" si="170"/>
        <v>1386</v>
      </c>
      <c r="M695">
        <f t="shared" ca="1" si="171"/>
        <v>646</v>
      </c>
      <c r="N695">
        <f t="shared" ca="1" si="172"/>
        <v>4058</v>
      </c>
      <c r="O695">
        <f t="shared" ca="1" si="172"/>
        <v>1570</v>
      </c>
      <c r="P695">
        <f t="shared" ca="1" si="173"/>
        <v>1901</v>
      </c>
      <c r="Q695" t="s">
        <v>153</v>
      </c>
      <c r="R695">
        <f t="shared" ca="1" si="174"/>
        <v>369</v>
      </c>
      <c r="S695">
        <f t="shared" ca="1" si="175"/>
        <v>56</v>
      </c>
      <c r="T695" t="s">
        <v>149</v>
      </c>
    </row>
    <row r="696" spans="1:20" x14ac:dyDescent="0.25">
      <c r="A696" s="1">
        <v>44160</v>
      </c>
      <c r="B696">
        <f t="shared" ca="1" si="160"/>
        <v>56</v>
      </c>
      <c r="C696">
        <f t="shared" ca="1" si="161"/>
        <v>2</v>
      </c>
      <c r="D696">
        <f t="shared" ca="1" si="162"/>
        <v>18</v>
      </c>
      <c r="E696">
        <f t="shared" ca="1" si="163"/>
        <v>1840</v>
      </c>
      <c r="F696">
        <f t="shared" ca="1" si="164"/>
        <v>2590</v>
      </c>
      <c r="G696">
        <f t="shared" ca="1" si="165"/>
        <v>38</v>
      </c>
      <c r="H696">
        <f t="shared" ca="1" si="166"/>
        <v>0</v>
      </c>
      <c r="I696">
        <f t="shared" ca="1" si="167"/>
        <v>76</v>
      </c>
      <c r="J696">
        <f t="shared" ca="1" si="168"/>
        <v>9</v>
      </c>
      <c r="K696">
        <f t="shared" ca="1" si="169"/>
        <v>1872</v>
      </c>
      <c r="L696">
        <f t="shared" ca="1" si="170"/>
        <v>1579</v>
      </c>
      <c r="M696">
        <f t="shared" ca="1" si="171"/>
        <v>1950</v>
      </c>
      <c r="N696">
        <f t="shared" ca="1" si="172"/>
        <v>785</v>
      </c>
      <c r="O696">
        <f t="shared" ca="1" si="172"/>
        <v>3592</v>
      </c>
      <c r="P696">
        <f t="shared" ca="1" si="173"/>
        <v>3936</v>
      </c>
      <c r="Q696" t="s">
        <v>154</v>
      </c>
      <c r="R696">
        <f t="shared" ca="1" si="174"/>
        <v>192</v>
      </c>
      <c r="S696">
        <f t="shared" ca="1" si="175"/>
        <v>1</v>
      </c>
      <c r="T696" t="s">
        <v>149</v>
      </c>
    </row>
    <row r="697" spans="1:20" x14ac:dyDescent="0.25">
      <c r="A697" s="1">
        <v>44161</v>
      </c>
      <c r="B697">
        <f t="shared" ca="1" si="160"/>
        <v>17</v>
      </c>
      <c r="C697">
        <f t="shared" ca="1" si="161"/>
        <v>3</v>
      </c>
      <c r="D697">
        <f t="shared" ca="1" si="162"/>
        <v>3</v>
      </c>
      <c r="E697">
        <f t="shared" ca="1" si="163"/>
        <v>1293</v>
      </c>
      <c r="F697">
        <f t="shared" ca="1" si="164"/>
        <v>2353</v>
      </c>
      <c r="G697">
        <f t="shared" ca="1" si="165"/>
        <v>21</v>
      </c>
      <c r="H697">
        <f t="shared" ca="1" si="166"/>
        <v>12</v>
      </c>
      <c r="I697">
        <f t="shared" ca="1" si="167"/>
        <v>95</v>
      </c>
      <c r="J697">
        <f t="shared" ca="1" si="168"/>
        <v>3</v>
      </c>
      <c r="K697">
        <f t="shared" ca="1" si="169"/>
        <v>1708</v>
      </c>
      <c r="L697">
        <f t="shared" ca="1" si="170"/>
        <v>883</v>
      </c>
      <c r="M697">
        <f t="shared" ca="1" si="171"/>
        <v>780</v>
      </c>
      <c r="N697">
        <f t="shared" ca="1" si="172"/>
        <v>1900</v>
      </c>
      <c r="O697">
        <f t="shared" ca="1" si="172"/>
        <v>113</v>
      </c>
      <c r="P697">
        <f t="shared" ca="1" si="173"/>
        <v>3555</v>
      </c>
      <c r="Q697" t="s">
        <v>155</v>
      </c>
      <c r="R697">
        <f t="shared" ca="1" si="174"/>
        <v>564</v>
      </c>
      <c r="S697">
        <f t="shared" ca="1" si="175"/>
        <v>16</v>
      </c>
      <c r="T697" t="s">
        <v>152</v>
      </c>
    </row>
    <row r="698" spans="1:20" x14ac:dyDescent="0.25">
      <c r="A698" s="1">
        <v>44162</v>
      </c>
      <c r="B698">
        <f t="shared" ca="1" si="160"/>
        <v>76</v>
      </c>
      <c r="C698">
        <f t="shared" ca="1" si="161"/>
        <v>23</v>
      </c>
      <c r="D698">
        <f t="shared" ca="1" si="162"/>
        <v>15</v>
      </c>
      <c r="E698">
        <f t="shared" ca="1" si="163"/>
        <v>1094</v>
      </c>
      <c r="F698">
        <f t="shared" ca="1" si="164"/>
        <v>1775</v>
      </c>
      <c r="G698">
        <f t="shared" ca="1" si="165"/>
        <v>1</v>
      </c>
      <c r="H698">
        <f t="shared" ca="1" si="166"/>
        <v>13</v>
      </c>
      <c r="I698">
        <f t="shared" ca="1" si="167"/>
        <v>98</v>
      </c>
      <c r="J698">
        <f t="shared" ca="1" si="168"/>
        <v>7</v>
      </c>
      <c r="K698">
        <f t="shared" ca="1" si="169"/>
        <v>151</v>
      </c>
      <c r="L698">
        <f t="shared" ca="1" si="170"/>
        <v>1791</v>
      </c>
      <c r="M698">
        <f t="shared" ca="1" si="171"/>
        <v>1083</v>
      </c>
      <c r="N698">
        <f t="shared" ca="1" si="172"/>
        <v>4512</v>
      </c>
      <c r="O698">
        <f t="shared" ca="1" si="172"/>
        <v>1608</v>
      </c>
      <c r="P698">
        <f t="shared" ca="1" si="173"/>
        <v>5898</v>
      </c>
      <c r="Q698" t="s">
        <v>148</v>
      </c>
      <c r="R698">
        <f t="shared" ca="1" si="174"/>
        <v>661</v>
      </c>
      <c r="S698">
        <f t="shared" ca="1" si="175"/>
        <v>129</v>
      </c>
      <c r="T698" t="s">
        <v>149</v>
      </c>
    </row>
    <row r="699" spans="1:20" x14ac:dyDescent="0.25">
      <c r="A699" s="1">
        <v>44163</v>
      </c>
      <c r="B699">
        <f t="shared" ca="1" si="160"/>
        <v>493</v>
      </c>
      <c r="C699">
        <f t="shared" ca="1" si="161"/>
        <v>11</v>
      </c>
      <c r="D699">
        <f t="shared" ca="1" si="162"/>
        <v>9</v>
      </c>
      <c r="E699">
        <f t="shared" ca="1" si="163"/>
        <v>1152</v>
      </c>
      <c r="F699">
        <f t="shared" ca="1" si="164"/>
        <v>2876</v>
      </c>
      <c r="G699">
        <f t="shared" ca="1" si="165"/>
        <v>6</v>
      </c>
      <c r="H699">
        <f t="shared" ca="1" si="166"/>
        <v>17</v>
      </c>
      <c r="I699">
        <f t="shared" ca="1" si="167"/>
        <v>84</v>
      </c>
      <c r="J699">
        <f t="shared" ca="1" si="168"/>
        <v>3</v>
      </c>
      <c r="K699">
        <f t="shared" ca="1" si="169"/>
        <v>1996</v>
      </c>
      <c r="L699">
        <f t="shared" ca="1" si="170"/>
        <v>1730</v>
      </c>
      <c r="M699">
        <f t="shared" ca="1" si="171"/>
        <v>335</v>
      </c>
      <c r="N699">
        <f t="shared" ca="1" si="172"/>
        <v>4964</v>
      </c>
      <c r="O699">
        <f t="shared" ca="1" si="172"/>
        <v>3056</v>
      </c>
      <c r="P699">
        <f t="shared" ca="1" si="173"/>
        <v>1210</v>
      </c>
      <c r="Q699" t="s">
        <v>150</v>
      </c>
      <c r="R699">
        <f t="shared" ca="1" si="174"/>
        <v>534</v>
      </c>
      <c r="S699">
        <f t="shared" ca="1" si="175"/>
        <v>8</v>
      </c>
      <c r="T699" t="s">
        <v>149</v>
      </c>
    </row>
    <row r="700" spans="1:20" x14ac:dyDescent="0.25">
      <c r="A700" s="1">
        <v>44164</v>
      </c>
      <c r="B700">
        <f t="shared" ca="1" si="160"/>
        <v>340</v>
      </c>
      <c r="C700">
        <f t="shared" ca="1" si="161"/>
        <v>9</v>
      </c>
      <c r="D700">
        <f t="shared" ca="1" si="162"/>
        <v>5</v>
      </c>
      <c r="E700">
        <f t="shared" ca="1" si="163"/>
        <v>1972</v>
      </c>
      <c r="F700">
        <f t="shared" ca="1" si="164"/>
        <v>2081</v>
      </c>
      <c r="G700">
        <f t="shared" ca="1" si="165"/>
        <v>50</v>
      </c>
      <c r="H700">
        <f t="shared" ca="1" si="166"/>
        <v>22</v>
      </c>
      <c r="I700">
        <f t="shared" ca="1" si="167"/>
        <v>92</v>
      </c>
      <c r="J700">
        <f t="shared" ca="1" si="168"/>
        <v>10</v>
      </c>
      <c r="K700">
        <f t="shared" ca="1" si="169"/>
        <v>1336</v>
      </c>
      <c r="L700">
        <f t="shared" ca="1" si="170"/>
        <v>1072</v>
      </c>
      <c r="M700">
        <f t="shared" ca="1" si="171"/>
        <v>666</v>
      </c>
      <c r="N700">
        <f t="shared" ca="1" si="172"/>
        <v>234</v>
      </c>
      <c r="O700">
        <f t="shared" ca="1" si="172"/>
        <v>3576</v>
      </c>
      <c r="P700">
        <f t="shared" ca="1" si="173"/>
        <v>796</v>
      </c>
      <c r="Q700" t="s">
        <v>151</v>
      </c>
      <c r="R700">
        <f t="shared" ca="1" si="174"/>
        <v>388</v>
      </c>
      <c r="S700">
        <f t="shared" ca="1" si="175"/>
        <v>192</v>
      </c>
      <c r="T700" t="s">
        <v>152</v>
      </c>
    </row>
    <row r="701" spans="1:20" x14ac:dyDescent="0.25">
      <c r="A701" s="1">
        <v>44165</v>
      </c>
      <c r="B701">
        <f t="shared" ca="1" si="160"/>
        <v>99</v>
      </c>
      <c r="C701">
        <f t="shared" ca="1" si="161"/>
        <v>17</v>
      </c>
      <c r="D701">
        <f t="shared" ca="1" si="162"/>
        <v>18</v>
      </c>
      <c r="E701">
        <f t="shared" ca="1" si="163"/>
        <v>1763</v>
      </c>
      <c r="F701">
        <f t="shared" ca="1" si="164"/>
        <v>2076</v>
      </c>
      <c r="G701">
        <f t="shared" ca="1" si="165"/>
        <v>23</v>
      </c>
      <c r="H701">
        <f t="shared" ca="1" si="166"/>
        <v>9</v>
      </c>
      <c r="I701">
        <f t="shared" ca="1" si="167"/>
        <v>99</v>
      </c>
      <c r="J701">
        <f t="shared" ca="1" si="168"/>
        <v>6</v>
      </c>
      <c r="K701">
        <f t="shared" ca="1" si="169"/>
        <v>77</v>
      </c>
      <c r="L701">
        <f t="shared" ca="1" si="170"/>
        <v>1544</v>
      </c>
      <c r="M701">
        <f t="shared" ca="1" si="171"/>
        <v>1688</v>
      </c>
      <c r="N701">
        <f t="shared" ca="1" si="172"/>
        <v>340</v>
      </c>
      <c r="O701">
        <f t="shared" ca="1" si="172"/>
        <v>4150</v>
      </c>
      <c r="P701">
        <f t="shared" ca="1" si="173"/>
        <v>5717</v>
      </c>
      <c r="Q701" t="s">
        <v>153</v>
      </c>
      <c r="R701">
        <f t="shared" ca="1" si="174"/>
        <v>699</v>
      </c>
      <c r="S701">
        <f t="shared" ca="1" si="175"/>
        <v>67</v>
      </c>
      <c r="T701" t="s">
        <v>149</v>
      </c>
    </row>
    <row r="702" spans="1:20" x14ac:dyDescent="0.25">
      <c r="A702" s="1">
        <v>44166</v>
      </c>
      <c r="B702">
        <f t="shared" ca="1" si="160"/>
        <v>199</v>
      </c>
      <c r="C702">
        <f t="shared" ca="1" si="161"/>
        <v>14</v>
      </c>
      <c r="D702">
        <f t="shared" ca="1" si="162"/>
        <v>2</v>
      </c>
      <c r="E702">
        <f t="shared" ca="1" si="163"/>
        <v>1389</v>
      </c>
      <c r="F702">
        <f t="shared" ca="1" si="164"/>
        <v>1798</v>
      </c>
      <c r="G702">
        <f t="shared" ca="1" si="165"/>
        <v>35</v>
      </c>
      <c r="H702">
        <f t="shared" ca="1" si="166"/>
        <v>25</v>
      </c>
      <c r="I702">
        <f t="shared" ca="1" si="167"/>
        <v>82</v>
      </c>
      <c r="J702">
        <f t="shared" ca="1" si="168"/>
        <v>0</v>
      </c>
      <c r="K702">
        <f t="shared" ca="1" si="169"/>
        <v>960</v>
      </c>
      <c r="L702">
        <f t="shared" ca="1" si="170"/>
        <v>648</v>
      </c>
      <c r="M702">
        <f t="shared" ca="1" si="171"/>
        <v>1077</v>
      </c>
      <c r="N702">
        <f t="shared" ca="1" si="172"/>
        <v>4256</v>
      </c>
      <c r="O702">
        <f t="shared" ca="1" si="172"/>
        <v>100</v>
      </c>
      <c r="P702">
        <f t="shared" ca="1" si="173"/>
        <v>585</v>
      </c>
      <c r="Q702" t="s">
        <v>154</v>
      </c>
      <c r="R702">
        <f t="shared" ca="1" si="174"/>
        <v>260</v>
      </c>
      <c r="S702">
        <f t="shared" ca="1" si="175"/>
        <v>146</v>
      </c>
      <c r="T702" t="s">
        <v>149</v>
      </c>
    </row>
    <row r="703" spans="1:20" x14ac:dyDescent="0.25">
      <c r="A703" s="1">
        <v>44167</v>
      </c>
      <c r="B703">
        <f t="shared" ca="1" si="160"/>
        <v>3</v>
      </c>
      <c r="C703">
        <f t="shared" ca="1" si="161"/>
        <v>10</v>
      </c>
      <c r="D703">
        <f t="shared" ca="1" si="162"/>
        <v>13</v>
      </c>
      <c r="E703">
        <f t="shared" ca="1" si="163"/>
        <v>1710</v>
      </c>
      <c r="F703">
        <f t="shared" ca="1" si="164"/>
        <v>1591</v>
      </c>
      <c r="G703">
        <f t="shared" ca="1" si="165"/>
        <v>15</v>
      </c>
      <c r="H703">
        <f t="shared" ca="1" si="166"/>
        <v>8</v>
      </c>
      <c r="I703">
        <f t="shared" ca="1" si="167"/>
        <v>77</v>
      </c>
      <c r="J703">
        <f t="shared" ca="1" si="168"/>
        <v>6</v>
      </c>
      <c r="K703">
        <f t="shared" ca="1" si="169"/>
        <v>987</v>
      </c>
      <c r="L703">
        <f t="shared" ca="1" si="170"/>
        <v>1407</v>
      </c>
      <c r="M703">
        <f t="shared" ca="1" si="171"/>
        <v>1892</v>
      </c>
      <c r="N703">
        <f t="shared" ca="1" si="172"/>
        <v>2270</v>
      </c>
      <c r="O703">
        <f t="shared" ca="1" si="172"/>
        <v>985</v>
      </c>
      <c r="P703">
        <f t="shared" ca="1" si="173"/>
        <v>5682</v>
      </c>
      <c r="Q703" t="s">
        <v>155</v>
      </c>
      <c r="R703">
        <f t="shared" ca="1" si="174"/>
        <v>982</v>
      </c>
      <c r="S703">
        <f t="shared" ca="1" si="175"/>
        <v>186</v>
      </c>
      <c r="T703" t="s">
        <v>152</v>
      </c>
    </row>
    <row r="704" spans="1:20" x14ac:dyDescent="0.25">
      <c r="A704" s="1">
        <v>44168</v>
      </c>
      <c r="B704">
        <f t="shared" ca="1" si="160"/>
        <v>143</v>
      </c>
      <c r="C704">
        <f t="shared" ca="1" si="161"/>
        <v>8</v>
      </c>
      <c r="D704">
        <f t="shared" ca="1" si="162"/>
        <v>17</v>
      </c>
      <c r="E704">
        <f t="shared" ca="1" si="163"/>
        <v>1457</v>
      </c>
      <c r="F704">
        <f t="shared" ca="1" si="164"/>
        <v>1527</v>
      </c>
      <c r="G704">
        <f t="shared" ca="1" si="165"/>
        <v>33</v>
      </c>
      <c r="H704">
        <f t="shared" ca="1" si="166"/>
        <v>16</v>
      </c>
      <c r="I704">
        <f t="shared" ca="1" si="167"/>
        <v>78</v>
      </c>
      <c r="J704">
        <f t="shared" ca="1" si="168"/>
        <v>1</v>
      </c>
      <c r="K704">
        <f t="shared" ca="1" si="169"/>
        <v>1599</v>
      </c>
      <c r="L704">
        <f t="shared" ca="1" si="170"/>
        <v>1649</v>
      </c>
      <c r="M704">
        <f t="shared" ca="1" si="171"/>
        <v>1278</v>
      </c>
      <c r="N704">
        <f t="shared" ca="1" si="172"/>
        <v>1775</v>
      </c>
      <c r="O704">
        <f t="shared" ca="1" si="172"/>
        <v>401</v>
      </c>
      <c r="P704">
        <f t="shared" ca="1" si="173"/>
        <v>2664</v>
      </c>
      <c r="Q704" t="s">
        <v>148</v>
      </c>
      <c r="R704">
        <f t="shared" ca="1" si="174"/>
        <v>508</v>
      </c>
      <c r="S704">
        <f t="shared" ca="1" si="175"/>
        <v>11</v>
      </c>
      <c r="T704" t="s">
        <v>149</v>
      </c>
    </row>
    <row r="705" spans="1:20" x14ac:dyDescent="0.25">
      <c r="A705" s="1">
        <v>44169</v>
      </c>
      <c r="B705">
        <f t="shared" ca="1" si="160"/>
        <v>482</v>
      </c>
      <c r="C705">
        <f t="shared" ca="1" si="161"/>
        <v>10</v>
      </c>
      <c r="D705">
        <f t="shared" ca="1" si="162"/>
        <v>8</v>
      </c>
      <c r="E705">
        <f t="shared" ca="1" si="163"/>
        <v>1459</v>
      </c>
      <c r="F705">
        <f t="shared" ca="1" si="164"/>
        <v>2766</v>
      </c>
      <c r="G705">
        <f t="shared" ca="1" si="165"/>
        <v>11</v>
      </c>
      <c r="H705">
        <f t="shared" ca="1" si="166"/>
        <v>7</v>
      </c>
      <c r="I705">
        <f t="shared" ca="1" si="167"/>
        <v>78</v>
      </c>
      <c r="J705">
        <f t="shared" ca="1" si="168"/>
        <v>0</v>
      </c>
      <c r="K705">
        <f t="shared" ca="1" si="169"/>
        <v>1511</v>
      </c>
      <c r="L705">
        <f t="shared" ca="1" si="170"/>
        <v>1296</v>
      </c>
      <c r="M705">
        <f t="shared" ca="1" si="171"/>
        <v>1236</v>
      </c>
      <c r="N705">
        <f t="shared" ca="1" si="172"/>
        <v>4846</v>
      </c>
      <c r="O705">
        <f t="shared" ca="1" si="172"/>
        <v>1324</v>
      </c>
      <c r="P705">
        <f t="shared" ca="1" si="173"/>
        <v>97</v>
      </c>
      <c r="Q705" t="s">
        <v>150</v>
      </c>
      <c r="R705">
        <f t="shared" ca="1" si="174"/>
        <v>591</v>
      </c>
      <c r="S705">
        <f t="shared" ca="1" si="175"/>
        <v>18</v>
      </c>
      <c r="T705" t="s">
        <v>149</v>
      </c>
    </row>
    <row r="706" spans="1:20" x14ac:dyDescent="0.25">
      <c r="A706" s="1">
        <v>44170</v>
      </c>
      <c r="B706">
        <f t="shared" ca="1" si="160"/>
        <v>440</v>
      </c>
      <c r="C706">
        <f t="shared" ca="1" si="161"/>
        <v>4</v>
      </c>
      <c r="D706">
        <f t="shared" ca="1" si="162"/>
        <v>8</v>
      </c>
      <c r="E706">
        <f t="shared" ca="1" si="163"/>
        <v>1864</v>
      </c>
      <c r="F706">
        <f t="shared" ca="1" si="164"/>
        <v>2006</v>
      </c>
      <c r="G706">
        <f t="shared" ca="1" si="165"/>
        <v>15</v>
      </c>
      <c r="H706">
        <f t="shared" ca="1" si="166"/>
        <v>7</v>
      </c>
      <c r="I706">
        <f t="shared" ca="1" si="167"/>
        <v>75</v>
      </c>
      <c r="J706">
        <f t="shared" ca="1" si="168"/>
        <v>2</v>
      </c>
      <c r="K706">
        <f t="shared" ca="1" si="169"/>
        <v>911</v>
      </c>
      <c r="L706">
        <f t="shared" ca="1" si="170"/>
        <v>1326</v>
      </c>
      <c r="M706">
        <f t="shared" ca="1" si="171"/>
        <v>1654</v>
      </c>
      <c r="N706">
        <f t="shared" ca="1" si="172"/>
        <v>170</v>
      </c>
      <c r="O706">
        <f t="shared" ca="1" si="172"/>
        <v>1720</v>
      </c>
      <c r="P706">
        <f t="shared" ca="1" si="173"/>
        <v>5671</v>
      </c>
      <c r="Q706" t="s">
        <v>151</v>
      </c>
      <c r="R706">
        <f t="shared" ca="1" si="174"/>
        <v>864</v>
      </c>
      <c r="S706">
        <f t="shared" ca="1" si="175"/>
        <v>190</v>
      </c>
      <c r="T706" t="s">
        <v>152</v>
      </c>
    </row>
    <row r="707" spans="1:20" x14ac:dyDescent="0.25">
      <c r="A707" s="1">
        <v>44171</v>
      </c>
      <c r="B707">
        <f t="shared" ref="B707:B770" ca="1" si="176">RANDBETWEEN(0,500)</f>
        <v>449</v>
      </c>
      <c r="C707">
        <f t="shared" ref="C707:C770" ca="1" si="177">RANDBETWEEN(0,25)</f>
        <v>25</v>
      </c>
      <c r="D707">
        <f t="shared" ref="D707:D770" ca="1" si="178">RANDBETWEEN(0,18)</f>
        <v>1</v>
      </c>
      <c r="E707">
        <f t="shared" ref="E707:E770" ca="1" si="179">RANDBETWEEN(1000,2000)</f>
        <v>1347</v>
      </c>
      <c r="F707">
        <f t="shared" ref="F707:F770" ca="1" si="180">RANDBETWEEN(1500,3000)</f>
        <v>2651</v>
      </c>
      <c r="G707">
        <f t="shared" ref="G707:G770" ca="1" si="181">RANDBETWEEN(0,50)</f>
        <v>37</v>
      </c>
      <c r="H707">
        <f t="shared" ref="H707:H770" ca="1" si="182">RANDBETWEEN(0,25)</f>
        <v>23</v>
      </c>
      <c r="I707">
        <f t="shared" ref="I707:I770" ca="1" si="183">RANDBETWEEN(75,100)</f>
        <v>95</v>
      </c>
      <c r="J707">
        <f t="shared" ref="J707:J770" ca="1" si="184">RANDBETWEEN(0,10)</f>
        <v>10</v>
      </c>
      <c r="K707">
        <f t="shared" ref="K707:K770" ca="1" si="185">RANDBETWEEN(2,2000)</f>
        <v>704</v>
      </c>
      <c r="L707">
        <f t="shared" ref="L707:L770" ca="1" si="186">RANDBETWEEN(500,2000)</f>
        <v>1571</v>
      </c>
      <c r="M707">
        <f t="shared" ref="M707:M770" ca="1" si="187">RANDBETWEEN(0,2000)</f>
        <v>300</v>
      </c>
      <c r="N707">
        <f t="shared" ref="N707:O770" ca="1" si="188">RANDBETWEEN(0,5000)</f>
        <v>4367</v>
      </c>
      <c r="O707">
        <f t="shared" ca="1" si="188"/>
        <v>1114</v>
      </c>
      <c r="P707">
        <f t="shared" ref="P707:P770" ca="1" si="189">RANDBETWEEN(0,6000)</f>
        <v>1737</v>
      </c>
      <c r="Q707" t="s">
        <v>153</v>
      </c>
      <c r="R707">
        <f t="shared" ref="R707:R770" ca="1" si="190">RANDBETWEEN(0,1000)</f>
        <v>88</v>
      </c>
      <c r="S707">
        <f t="shared" ref="S707:S770" ca="1" si="191">RANDBETWEEN(0,250)</f>
        <v>240</v>
      </c>
      <c r="T707" t="s">
        <v>149</v>
      </c>
    </row>
    <row r="708" spans="1:20" x14ac:dyDescent="0.25">
      <c r="A708" s="1">
        <v>44172</v>
      </c>
      <c r="B708">
        <f t="shared" ca="1" si="176"/>
        <v>233</v>
      </c>
      <c r="C708">
        <f t="shared" ca="1" si="177"/>
        <v>9</v>
      </c>
      <c r="D708">
        <f t="shared" ca="1" si="178"/>
        <v>17</v>
      </c>
      <c r="E708">
        <f t="shared" ca="1" si="179"/>
        <v>1112</v>
      </c>
      <c r="F708">
        <f t="shared" ca="1" si="180"/>
        <v>2169</v>
      </c>
      <c r="G708">
        <f t="shared" ca="1" si="181"/>
        <v>27</v>
      </c>
      <c r="H708">
        <f t="shared" ca="1" si="182"/>
        <v>6</v>
      </c>
      <c r="I708">
        <f t="shared" ca="1" si="183"/>
        <v>96</v>
      </c>
      <c r="J708">
        <f t="shared" ca="1" si="184"/>
        <v>7</v>
      </c>
      <c r="K708">
        <f t="shared" ca="1" si="185"/>
        <v>36</v>
      </c>
      <c r="L708">
        <f t="shared" ca="1" si="186"/>
        <v>1004</v>
      </c>
      <c r="M708">
        <f t="shared" ca="1" si="187"/>
        <v>888</v>
      </c>
      <c r="N708">
        <f t="shared" ca="1" si="188"/>
        <v>1164</v>
      </c>
      <c r="O708">
        <f t="shared" ca="1" si="188"/>
        <v>2450</v>
      </c>
      <c r="P708">
        <f t="shared" ca="1" si="189"/>
        <v>1436</v>
      </c>
      <c r="Q708" t="s">
        <v>154</v>
      </c>
      <c r="R708">
        <f t="shared" ca="1" si="190"/>
        <v>523</v>
      </c>
      <c r="S708">
        <f t="shared" ca="1" si="191"/>
        <v>152</v>
      </c>
      <c r="T708" t="s">
        <v>149</v>
      </c>
    </row>
    <row r="709" spans="1:20" x14ac:dyDescent="0.25">
      <c r="A709" s="1">
        <v>44173</v>
      </c>
      <c r="B709">
        <f t="shared" ca="1" si="176"/>
        <v>472</v>
      </c>
      <c r="C709">
        <f t="shared" ca="1" si="177"/>
        <v>16</v>
      </c>
      <c r="D709">
        <f t="shared" ca="1" si="178"/>
        <v>15</v>
      </c>
      <c r="E709">
        <f t="shared" ca="1" si="179"/>
        <v>1033</v>
      </c>
      <c r="F709">
        <f t="shared" ca="1" si="180"/>
        <v>2253</v>
      </c>
      <c r="G709">
        <f t="shared" ca="1" si="181"/>
        <v>0</v>
      </c>
      <c r="H709">
        <f t="shared" ca="1" si="182"/>
        <v>12</v>
      </c>
      <c r="I709">
        <f t="shared" ca="1" si="183"/>
        <v>99</v>
      </c>
      <c r="J709">
        <f t="shared" ca="1" si="184"/>
        <v>0</v>
      </c>
      <c r="K709">
        <f t="shared" ca="1" si="185"/>
        <v>1971</v>
      </c>
      <c r="L709">
        <f t="shared" ca="1" si="186"/>
        <v>1414</v>
      </c>
      <c r="M709">
        <f t="shared" ca="1" si="187"/>
        <v>1168</v>
      </c>
      <c r="N709">
        <f t="shared" ca="1" si="188"/>
        <v>2386</v>
      </c>
      <c r="O709">
        <f t="shared" ca="1" si="188"/>
        <v>2848</v>
      </c>
      <c r="P709">
        <f t="shared" ca="1" si="189"/>
        <v>3410</v>
      </c>
      <c r="Q709" t="s">
        <v>155</v>
      </c>
      <c r="R709">
        <f t="shared" ca="1" si="190"/>
        <v>435</v>
      </c>
      <c r="S709">
        <f t="shared" ca="1" si="191"/>
        <v>70</v>
      </c>
      <c r="T709" t="s">
        <v>152</v>
      </c>
    </row>
    <row r="710" spans="1:20" x14ac:dyDescent="0.25">
      <c r="A710" s="1">
        <v>44174</v>
      </c>
      <c r="B710">
        <f t="shared" ca="1" si="176"/>
        <v>328</v>
      </c>
      <c r="C710">
        <f t="shared" ca="1" si="177"/>
        <v>8</v>
      </c>
      <c r="D710">
        <f t="shared" ca="1" si="178"/>
        <v>5</v>
      </c>
      <c r="E710">
        <f t="shared" ca="1" si="179"/>
        <v>1178</v>
      </c>
      <c r="F710">
        <f t="shared" ca="1" si="180"/>
        <v>2427</v>
      </c>
      <c r="G710">
        <f t="shared" ca="1" si="181"/>
        <v>11</v>
      </c>
      <c r="H710">
        <f t="shared" ca="1" si="182"/>
        <v>2</v>
      </c>
      <c r="I710">
        <f t="shared" ca="1" si="183"/>
        <v>100</v>
      </c>
      <c r="J710">
        <f t="shared" ca="1" si="184"/>
        <v>1</v>
      </c>
      <c r="K710">
        <f t="shared" ca="1" si="185"/>
        <v>1629</v>
      </c>
      <c r="L710">
        <f t="shared" ca="1" si="186"/>
        <v>1499</v>
      </c>
      <c r="M710">
        <f t="shared" ca="1" si="187"/>
        <v>919</v>
      </c>
      <c r="N710">
        <f t="shared" ca="1" si="188"/>
        <v>1072</v>
      </c>
      <c r="O710">
        <f t="shared" ca="1" si="188"/>
        <v>4816</v>
      </c>
      <c r="P710">
        <f t="shared" ca="1" si="189"/>
        <v>2533</v>
      </c>
      <c r="Q710" t="s">
        <v>148</v>
      </c>
      <c r="R710">
        <f t="shared" ca="1" si="190"/>
        <v>654</v>
      </c>
      <c r="S710">
        <f t="shared" ca="1" si="191"/>
        <v>57</v>
      </c>
      <c r="T710" t="s">
        <v>149</v>
      </c>
    </row>
    <row r="711" spans="1:20" x14ac:dyDescent="0.25">
      <c r="A711" s="1">
        <v>44175</v>
      </c>
      <c r="B711">
        <f t="shared" ca="1" si="176"/>
        <v>155</v>
      </c>
      <c r="C711">
        <f t="shared" ca="1" si="177"/>
        <v>22</v>
      </c>
      <c r="D711">
        <f t="shared" ca="1" si="178"/>
        <v>9</v>
      </c>
      <c r="E711">
        <f t="shared" ca="1" si="179"/>
        <v>1247</v>
      </c>
      <c r="F711">
        <f t="shared" ca="1" si="180"/>
        <v>2117</v>
      </c>
      <c r="G711">
        <f t="shared" ca="1" si="181"/>
        <v>20</v>
      </c>
      <c r="H711">
        <f t="shared" ca="1" si="182"/>
        <v>3</v>
      </c>
      <c r="I711">
        <f t="shared" ca="1" si="183"/>
        <v>88</v>
      </c>
      <c r="J711">
        <f t="shared" ca="1" si="184"/>
        <v>6</v>
      </c>
      <c r="K711">
        <f t="shared" ca="1" si="185"/>
        <v>382</v>
      </c>
      <c r="L711">
        <f t="shared" ca="1" si="186"/>
        <v>973</v>
      </c>
      <c r="M711">
        <f t="shared" ca="1" si="187"/>
        <v>1582</v>
      </c>
      <c r="N711">
        <f t="shared" ca="1" si="188"/>
        <v>2432</v>
      </c>
      <c r="O711">
        <f t="shared" ca="1" si="188"/>
        <v>2500</v>
      </c>
      <c r="P711">
        <f t="shared" ca="1" si="189"/>
        <v>4178</v>
      </c>
      <c r="Q711" t="s">
        <v>150</v>
      </c>
      <c r="R711">
        <f t="shared" ca="1" si="190"/>
        <v>280</v>
      </c>
      <c r="S711">
        <f t="shared" ca="1" si="191"/>
        <v>119</v>
      </c>
      <c r="T711" t="s">
        <v>149</v>
      </c>
    </row>
    <row r="712" spans="1:20" x14ac:dyDescent="0.25">
      <c r="A712" s="1">
        <v>44176</v>
      </c>
      <c r="B712">
        <f t="shared" ca="1" si="176"/>
        <v>272</v>
      </c>
      <c r="C712">
        <f t="shared" ca="1" si="177"/>
        <v>16</v>
      </c>
      <c r="D712">
        <f t="shared" ca="1" si="178"/>
        <v>0</v>
      </c>
      <c r="E712">
        <f t="shared" ca="1" si="179"/>
        <v>1954</v>
      </c>
      <c r="F712">
        <f t="shared" ca="1" si="180"/>
        <v>2142</v>
      </c>
      <c r="G712">
        <f t="shared" ca="1" si="181"/>
        <v>23</v>
      </c>
      <c r="H712">
        <f t="shared" ca="1" si="182"/>
        <v>10</v>
      </c>
      <c r="I712">
        <f t="shared" ca="1" si="183"/>
        <v>87</v>
      </c>
      <c r="J712">
        <f t="shared" ca="1" si="184"/>
        <v>3</v>
      </c>
      <c r="K712">
        <f t="shared" ca="1" si="185"/>
        <v>1062</v>
      </c>
      <c r="L712">
        <f t="shared" ca="1" si="186"/>
        <v>1497</v>
      </c>
      <c r="M712">
        <f t="shared" ca="1" si="187"/>
        <v>1907</v>
      </c>
      <c r="N712">
        <f t="shared" ca="1" si="188"/>
        <v>3707</v>
      </c>
      <c r="O712">
        <f t="shared" ca="1" si="188"/>
        <v>314</v>
      </c>
      <c r="P712">
        <f t="shared" ca="1" si="189"/>
        <v>5123</v>
      </c>
      <c r="Q712" t="s">
        <v>151</v>
      </c>
      <c r="R712">
        <f t="shared" ca="1" si="190"/>
        <v>241</v>
      </c>
      <c r="S712">
        <f t="shared" ca="1" si="191"/>
        <v>56</v>
      </c>
      <c r="T712" t="s">
        <v>152</v>
      </c>
    </row>
    <row r="713" spans="1:20" x14ac:dyDescent="0.25">
      <c r="A713" s="1">
        <v>44177</v>
      </c>
      <c r="B713">
        <f t="shared" ca="1" si="176"/>
        <v>477</v>
      </c>
      <c r="C713">
        <f t="shared" ca="1" si="177"/>
        <v>4</v>
      </c>
      <c r="D713">
        <f t="shared" ca="1" si="178"/>
        <v>7</v>
      </c>
      <c r="E713">
        <f t="shared" ca="1" si="179"/>
        <v>1979</v>
      </c>
      <c r="F713">
        <f t="shared" ca="1" si="180"/>
        <v>2747</v>
      </c>
      <c r="G713">
        <f t="shared" ca="1" si="181"/>
        <v>21</v>
      </c>
      <c r="H713">
        <f t="shared" ca="1" si="182"/>
        <v>20</v>
      </c>
      <c r="I713">
        <f t="shared" ca="1" si="183"/>
        <v>84</v>
      </c>
      <c r="J713">
        <f t="shared" ca="1" si="184"/>
        <v>0</v>
      </c>
      <c r="K713">
        <f t="shared" ca="1" si="185"/>
        <v>393</v>
      </c>
      <c r="L713">
        <f t="shared" ca="1" si="186"/>
        <v>1127</v>
      </c>
      <c r="M713">
        <f t="shared" ca="1" si="187"/>
        <v>1070</v>
      </c>
      <c r="N713">
        <f t="shared" ca="1" si="188"/>
        <v>1336</v>
      </c>
      <c r="O713">
        <f t="shared" ca="1" si="188"/>
        <v>3312</v>
      </c>
      <c r="P713">
        <f t="shared" ca="1" si="189"/>
        <v>3077</v>
      </c>
      <c r="Q713" t="s">
        <v>153</v>
      </c>
      <c r="R713">
        <f t="shared" ca="1" si="190"/>
        <v>791</v>
      </c>
      <c r="S713">
        <f t="shared" ca="1" si="191"/>
        <v>230</v>
      </c>
      <c r="T713" t="s">
        <v>149</v>
      </c>
    </row>
    <row r="714" spans="1:20" x14ac:dyDescent="0.25">
      <c r="A714" s="1">
        <v>44178</v>
      </c>
      <c r="B714">
        <f t="shared" ca="1" si="176"/>
        <v>172</v>
      </c>
      <c r="C714">
        <f t="shared" ca="1" si="177"/>
        <v>16</v>
      </c>
      <c r="D714">
        <f t="shared" ca="1" si="178"/>
        <v>4</v>
      </c>
      <c r="E714">
        <f t="shared" ca="1" si="179"/>
        <v>1299</v>
      </c>
      <c r="F714">
        <f t="shared" ca="1" si="180"/>
        <v>2822</v>
      </c>
      <c r="G714">
        <f t="shared" ca="1" si="181"/>
        <v>10</v>
      </c>
      <c r="H714">
        <f t="shared" ca="1" si="182"/>
        <v>7</v>
      </c>
      <c r="I714">
        <f t="shared" ca="1" si="183"/>
        <v>99</v>
      </c>
      <c r="J714">
        <f t="shared" ca="1" si="184"/>
        <v>7</v>
      </c>
      <c r="K714">
        <f t="shared" ca="1" si="185"/>
        <v>282</v>
      </c>
      <c r="L714">
        <f t="shared" ca="1" si="186"/>
        <v>1433</v>
      </c>
      <c r="M714">
        <f t="shared" ca="1" si="187"/>
        <v>1123</v>
      </c>
      <c r="N714">
        <f t="shared" ca="1" si="188"/>
        <v>4441</v>
      </c>
      <c r="O714">
        <f t="shared" ca="1" si="188"/>
        <v>1153</v>
      </c>
      <c r="P714">
        <f t="shared" ca="1" si="189"/>
        <v>1207</v>
      </c>
      <c r="Q714" t="s">
        <v>154</v>
      </c>
      <c r="R714">
        <f t="shared" ca="1" si="190"/>
        <v>944</v>
      </c>
      <c r="S714">
        <f t="shared" ca="1" si="191"/>
        <v>66</v>
      </c>
      <c r="T714" t="s">
        <v>149</v>
      </c>
    </row>
    <row r="715" spans="1:20" x14ac:dyDescent="0.25">
      <c r="A715" s="1">
        <v>44179</v>
      </c>
      <c r="B715">
        <f t="shared" ca="1" si="176"/>
        <v>409</v>
      </c>
      <c r="C715">
        <f t="shared" ca="1" si="177"/>
        <v>17</v>
      </c>
      <c r="D715">
        <f t="shared" ca="1" si="178"/>
        <v>4</v>
      </c>
      <c r="E715">
        <f t="shared" ca="1" si="179"/>
        <v>1926</v>
      </c>
      <c r="F715">
        <f t="shared" ca="1" si="180"/>
        <v>1532</v>
      </c>
      <c r="G715">
        <f t="shared" ca="1" si="181"/>
        <v>7</v>
      </c>
      <c r="H715">
        <f t="shared" ca="1" si="182"/>
        <v>21</v>
      </c>
      <c r="I715">
        <f t="shared" ca="1" si="183"/>
        <v>75</v>
      </c>
      <c r="J715">
        <f t="shared" ca="1" si="184"/>
        <v>7</v>
      </c>
      <c r="K715">
        <f t="shared" ca="1" si="185"/>
        <v>176</v>
      </c>
      <c r="L715">
        <f t="shared" ca="1" si="186"/>
        <v>1907</v>
      </c>
      <c r="M715">
        <f t="shared" ca="1" si="187"/>
        <v>1133</v>
      </c>
      <c r="N715">
        <f t="shared" ca="1" si="188"/>
        <v>2475</v>
      </c>
      <c r="O715">
        <f t="shared" ca="1" si="188"/>
        <v>3933</v>
      </c>
      <c r="P715">
        <f t="shared" ca="1" si="189"/>
        <v>124</v>
      </c>
      <c r="Q715" t="s">
        <v>155</v>
      </c>
      <c r="R715">
        <f t="shared" ca="1" si="190"/>
        <v>247</v>
      </c>
      <c r="S715">
        <f t="shared" ca="1" si="191"/>
        <v>109</v>
      </c>
      <c r="T715" t="s">
        <v>152</v>
      </c>
    </row>
    <row r="716" spans="1:20" x14ac:dyDescent="0.25">
      <c r="A716" s="1">
        <v>44180</v>
      </c>
      <c r="B716">
        <f t="shared" ca="1" si="176"/>
        <v>214</v>
      </c>
      <c r="C716">
        <f t="shared" ca="1" si="177"/>
        <v>16</v>
      </c>
      <c r="D716">
        <f t="shared" ca="1" si="178"/>
        <v>7</v>
      </c>
      <c r="E716">
        <f t="shared" ca="1" si="179"/>
        <v>1449</v>
      </c>
      <c r="F716">
        <f t="shared" ca="1" si="180"/>
        <v>2143</v>
      </c>
      <c r="G716">
        <f t="shared" ca="1" si="181"/>
        <v>30</v>
      </c>
      <c r="H716">
        <f t="shared" ca="1" si="182"/>
        <v>18</v>
      </c>
      <c r="I716">
        <f t="shared" ca="1" si="183"/>
        <v>98</v>
      </c>
      <c r="J716">
        <f t="shared" ca="1" si="184"/>
        <v>8</v>
      </c>
      <c r="K716">
        <f t="shared" ca="1" si="185"/>
        <v>1148</v>
      </c>
      <c r="L716">
        <f t="shared" ca="1" si="186"/>
        <v>1347</v>
      </c>
      <c r="M716">
        <f t="shared" ca="1" si="187"/>
        <v>867</v>
      </c>
      <c r="N716">
        <f t="shared" ca="1" si="188"/>
        <v>1225</v>
      </c>
      <c r="O716">
        <f t="shared" ca="1" si="188"/>
        <v>959</v>
      </c>
      <c r="P716">
        <f t="shared" ca="1" si="189"/>
        <v>4598</v>
      </c>
      <c r="Q716" t="s">
        <v>148</v>
      </c>
      <c r="R716">
        <f t="shared" ca="1" si="190"/>
        <v>866</v>
      </c>
      <c r="S716">
        <f t="shared" ca="1" si="191"/>
        <v>132</v>
      </c>
      <c r="T716" t="s">
        <v>149</v>
      </c>
    </row>
    <row r="717" spans="1:20" x14ac:dyDescent="0.25">
      <c r="A717" s="1">
        <v>44181</v>
      </c>
      <c r="B717">
        <f t="shared" ca="1" si="176"/>
        <v>5</v>
      </c>
      <c r="C717">
        <f t="shared" ca="1" si="177"/>
        <v>5</v>
      </c>
      <c r="D717">
        <f t="shared" ca="1" si="178"/>
        <v>16</v>
      </c>
      <c r="E717">
        <f t="shared" ca="1" si="179"/>
        <v>1723</v>
      </c>
      <c r="F717">
        <f t="shared" ca="1" si="180"/>
        <v>2370</v>
      </c>
      <c r="G717">
        <f t="shared" ca="1" si="181"/>
        <v>43</v>
      </c>
      <c r="H717">
        <f t="shared" ca="1" si="182"/>
        <v>17</v>
      </c>
      <c r="I717">
        <f t="shared" ca="1" si="183"/>
        <v>77</v>
      </c>
      <c r="J717">
        <f t="shared" ca="1" si="184"/>
        <v>1</v>
      </c>
      <c r="K717">
        <f t="shared" ca="1" si="185"/>
        <v>13</v>
      </c>
      <c r="L717">
        <f t="shared" ca="1" si="186"/>
        <v>1016</v>
      </c>
      <c r="M717">
        <f t="shared" ca="1" si="187"/>
        <v>1637</v>
      </c>
      <c r="N717">
        <f t="shared" ca="1" si="188"/>
        <v>3434</v>
      </c>
      <c r="O717">
        <f t="shared" ca="1" si="188"/>
        <v>3327</v>
      </c>
      <c r="P717">
        <f t="shared" ca="1" si="189"/>
        <v>4896</v>
      </c>
      <c r="Q717" t="s">
        <v>150</v>
      </c>
      <c r="R717">
        <f t="shared" ca="1" si="190"/>
        <v>661</v>
      </c>
      <c r="S717">
        <f t="shared" ca="1" si="191"/>
        <v>20</v>
      </c>
      <c r="T717" t="s">
        <v>149</v>
      </c>
    </row>
    <row r="718" spans="1:20" x14ac:dyDescent="0.25">
      <c r="A718" s="1">
        <v>44182</v>
      </c>
      <c r="B718">
        <f t="shared" ca="1" si="176"/>
        <v>144</v>
      </c>
      <c r="C718">
        <f t="shared" ca="1" si="177"/>
        <v>1</v>
      </c>
      <c r="D718">
        <f t="shared" ca="1" si="178"/>
        <v>12</v>
      </c>
      <c r="E718">
        <f t="shared" ca="1" si="179"/>
        <v>1994</v>
      </c>
      <c r="F718">
        <f t="shared" ca="1" si="180"/>
        <v>2759</v>
      </c>
      <c r="G718">
        <f t="shared" ca="1" si="181"/>
        <v>40</v>
      </c>
      <c r="H718">
        <f t="shared" ca="1" si="182"/>
        <v>4</v>
      </c>
      <c r="I718">
        <f t="shared" ca="1" si="183"/>
        <v>88</v>
      </c>
      <c r="J718">
        <f t="shared" ca="1" si="184"/>
        <v>2</v>
      </c>
      <c r="K718">
        <f t="shared" ca="1" si="185"/>
        <v>44</v>
      </c>
      <c r="L718">
        <f t="shared" ca="1" si="186"/>
        <v>991</v>
      </c>
      <c r="M718">
        <f t="shared" ca="1" si="187"/>
        <v>1551</v>
      </c>
      <c r="N718">
        <f t="shared" ca="1" si="188"/>
        <v>1877</v>
      </c>
      <c r="O718">
        <f t="shared" ca="1" si="188"/>
        <v>1537</v>
      </c>
      <c r="P718">
        <f t="shared" ca="1" si="189"/>
        <v>1609</v>
      </c>
      <c r="Q718" t="s">
        <v>151</v>
      </c>
      <c r="R718">
        <f t="shared" ca="1" si="190"/>
        <v>166</v>
      </c>
      <c r="S718">
        <f t="shared" ca="1" si="191"/>
        <v>108</v>
      </c>
      <c r="T718" t="s">
        <v>152</v>
      </c>
    </row>
    <row r="719" spans="1:20" x14ac:dyDescent="0.25">
      <c r="A719" s="1">
        <v>44183</v>
      </c>
      <c r="B719">
        <f t="shared" ca="1" si="176"/>
        <v>392</v>
      </c>
      <c r="C719">
        <f t="shared" ca="1" si="177"/>
        <v>11</v>
      </c>
      <c r="D719">
        <f t="shared" ca="1" si="178"/>
        <v>15</v>
      </c>
      <c r="E719">
        <f t="shared" ca="1" si="179"/>
        <v>1517</v>
      </c>
      <c r="F719">
        <f t="shared" ca="1" si="180"/>
        <v>2554</v>
      </c>
      <c r="G719">
        <f t="shared" ca="1" si="181"/>
        <v>33</v>
      </c>
      <c r="H719">
        <f t="shared" ca="1" si="182"/>
        <v>23</v>
      </c>
      <c r="I719">
        <f t="shared" ca="1" si="183"/>
        <v>89</v>
      </c>
      <c r="J719">
        <f t="shared" ca="1" si="184"/>
        <v>3</v>
      </c>
      <c r="K719">
        <f t="shared" ca="1" si="185"/>
        <v>1098</v>
      </c>
      <c r="L719">
        <f t="shared" ca="1" si="186"/>
        <v>1118</v>
      </c>
      <c r="M719">
        <f t="shared" ca="1" si="187"/>
        <v>211</v>
      </c>
      <c r="N719">
        <f t="shared" ca="1" si="188"/>
        <v>1304</v>
      </c>
      <c r="O719">
        <f t="shared" ca="1" si="188"/>
        <v>556</v>
      </c>
      <c r="P719">
        <f t="shared" ca="1" si="189"/>
        <v>3780</v>
      </c>
      <c r="Q719" t="s">
        <v>153</v>
      </c>
      <c r="R719">
        <f t="shared" ca="1" si="190"/>
        <v>48</v>
      </c>
      <c r="S719">
        <f t="shared" ca="1" si="191"/>
        <v>173</v>
      </c>
      <c r="T719" t="s">
        <v>149</v>
      </c>
    </row>
    <row r="720" spans="1:20" x14ac:dyDescent="0.25">
      <c r="A720" s="1">
        <v>44184</v>
      </c>
      <c r="B720">
        <f t="shared" ca="1" si="176"/>
        <v>73</v>
      </c>
      <c r="C720">
        <f t="shared" ca="1" si="177"/>
        <v>20</v>
      </c>
      <c r="D720">
        <f t="shared" ca="1" si="178"/>
        <v>9</v>
      </c>
      <c r="E720">
        <f t="shared" ca="1" si="179"/>
        <v>1908</v>
      </c>
      <c r="F720">
        <f t="shared" ca="1" si="180"/>
        <v>1936</v>
      </c>
      <c r="G720">
        <f t="shared" ca="1" si="181"/>
        <v>37</v>
      </c>
      <c r="H720">
        <f t="shared" ca="1" si="182"/>
        <v>5</v>
      </c>
      <c r="I720">
        <f t="shared" ca="1" si="183"/>
        <v>95</v>
      </c>
      <c r="J720">
        <f t="shared" ca="1" si="184"/>
        <v>2</v>
      </c>
      <c r="K720">
        <f t="shared" ca="1" si="185"/>
        <v>1717</v>
      </c>
      <c r="L720">
        <f t="shared" ca="1" si="186"/>
        <v>1506</v>
      </c>
      <c r="M720">
        <f t="shared" ca="1" si="187"/>
        <v>1185</v>
      </c>
      <c r="N720">
        <f t="shared" ca="1" si="188"/>
        <v>1897</v>
      </c>
      <c r="O720">
        <f t="shared" ca="1" si="188"/>
        <v>4200</v>
      </c>
      <c r="P720">
        <f t="shared" ca="1" si="189"/>
        <v>3639</v>
      </c>
      <c r="Q720" t="s">
        <v>154</v>
      </c>
      <c r="R720">
        <f t="shared" ca="1" si="190"/>
        <v>243</v>
      </c>
      <c r="S720">
        <f t="shared" ca="1" si="191"/>
        <v>31</v>
      </c>
      <c r="T720" t="s">
        <v>149</v>
      </c>
    </row>
    <row r="721" spans="1:20" x14ac:dyDescent="0.25">
      <c r="A721" s="1">
        <v>44185</v>
      </c>
      <c r="B721">
        <f t="shared" ca="1" si="176"/>
        <v>36</v>
      </c>
      <c r="C721">
        <f t="shared" ca="1" si="177"/>
        <v>18</v>
      </c>
      <c r="D721">
        <f t="shared" ca="1" si="178"/>
        <v>12</v>
      </c>
      <c r="E721">
        <f t="shared" ca="1" si="179"/>
        <v>1556</v>
      </c>
      <c r="F721">
        <f t="shared" ca="1" si="180"/>
        <v>2470</v>
      </c>
      <c r="G721">
        <f t="shared" ca="1" si="181"/>
        <v>44</v>
      </c>
      <c r="H721">
        <f t="shared" ca="1" si="182"/>
        <v>10</v>
      </c>
      <c r="I721">
        <f t="shared" ca="1" si="183"/>
        <v>84</v>
      </c>
      <c r="J721">
        <f t="shared" ca="1" si="184"/>
        <v>10</v>
      </c>
      <c r="K721">
        <f t="shared" ca="1" si="185"/>
        <v>1862</v>
      </c>
      <c r="L721">
        <f t="shared" ca="1" si="186"/>
        <v>1442</v>
      </c>
      <c r="M721">
        <f t="shared" ca="1" si="187"/>
        <v>1149</v>
      </c>
      <c r="N721">
        <f t="shared" ca="1" si="188"/>
        <v>235</v>
      </c>
      <c r="O721">
        <f t="shared" ca="1" si="188"/>
        <v>3736</v>
      </c>
      <c r="P721">
        <f t="shared" ca="1" si="189"/>
        <v>3091</v>
      </c>
      <c r="Q721" t="s">
        <v>155</v>
      </c>
      <c r="R721">
        <f t="shared" ca="1" si="190"/>
        <v>922</v>
      </c>
      <c r="S721">
        <f t="shared" ca="1" si="191"/>
        <v>90</v>
      </c>
      <c r="T721" t="s">
        <v>152</v>
      </c>
    </row>
    <row r="722" spans="1:20" x14ac:dyDescent="0.25">
      <c r="A722" s="1">
        <v>44186</v>
      </c>
      <c r="B722">
        <f t="shared" ca="1" si="176"/>
        <v>454</v>
      </c>
      <c r="C722">
        <f t="shared" ca="1" si="177"/>
        <v>21</v>
      </c>
      <c r="D722">
        <f t="shared" ca="1" si="178"/>
        <v>8</v>
      </c>
      <c r="E722">
        <f t="shared" ca="1" si="179"/>
        <v>1594</v>
      </c>
      <c r="F722">
        <f t="shared" ca="1" si="180"/>
        <v>2431</v>
      </c>
      <c r="G722">
        <f t="shared" ca="1" si="181"/>
        <v>32</v>
      </c>
      <c r="H722">
        <f t="shared" ca="1" si="182"/>
        <v>15</v>
      </c>
      <c r="I722">
        <f t="shared" ca="1" si="183"/>
        <v>99</v>
      </c>
      <c r="J722">
        <f t="shared" ca="1" si="184"/>
        <v>3</v>
      </c>
      <c r="K722">
        <f t="shared" ca="1" si="185"/>
        <v>760</v>
      </c>
      <c r="L722">
        <f t="shared" ca="1" si="186"/>
        <v>575</v>
      </c>
      <c r="M722">
        <f t="shared" ca="1" si="187"/>
        <v>303</v>
      </c>
      <c r="N722">
        <f t="shared" ca="1" si="188"/>
        <v>622</v>
      </c>
      <c r="O722">
        <f t="shared" ca="1" si="188"/>
        <v>2269</v>
      </c>
      <c r="P722">
        <f t="shared" ca="1" si="189"/>
        <v>4961</v>
      </c>
      <c r="Q722" t="s">
        <v>148</v>
      </c>
      <c r="R722">
        <f t="shared" ca="1" si="190"/>
        <v>357</v>
      </c>
      <c r="S722">
        <f t="shared" ca="1" si="191"/>
        <v>133</v>
      </c>
      <c r="T722" t="s">
        <v>149</v>
      </c>
    </row>
    <row r="723" spans="1:20" x14ac:dyDescent="0.25">
      <c r="A723" s="1">
        <v>44187</v>
      </c>
      <c r="B723">
        <f t="shared" ca="1" si="176"/>
        <v>212</v>
      </c>
      <c r="C723">
        <f t="shared" ca="1" si="177"/>
        <v>24</v>
      </c>
      <c r="D723">
        <f t="shared" ca="1" si="178"/>
        <v>1</v>
      </c>
      <c r="E723">
        <f t="shared" ca="1" si="179"/>
        <v>1645</v>
      </c>
      <c r="F723">
        <f t="shared" ca="1" si="180"/>
        <v>1922</v>
      </c>
      <c r="G723">
        <f t="shared" ca="1" si="181"/>
        <v>8</v>
      </c>
      <c r="H723">
        <f t="shared" ca="1" si="182"/>
        <v>23</v>
      </c>
      <c r="I723">
        <f t="shared" ca="1" si="183"/>
        <v>93</v>
      </c>
      <c r="J723">
        <f t="shared" ca="1" si="184"/>
        <v>4</v>
      </c>
      <c r="K723">
        <f t="shared" ca="1" si="185"/>
        <v>117</v>
      </c>
      <c r="L723">
        <f t="shared" ca="1" si="186"/>
        <v>971</v>
      </c>
      <c r="M723">
        <f t="shared" ca="1" si="187"/>
        <v>412</v>
      </c>
      <c r="N723">
        <f t="shared" ca="1" si="188"/>
        <v>1907</v>
      </c>
      <c r="O723">
        <f t="shared" ca="1" si="188"/>
        <v>24</v>
      </c>
      <c r="P723">
        <f t="shared" ca="1" si="189"/>
        <v>5626</v>
      </c>
      <c r="Q723" t="s">
        <v>150</v>
      </c>
      <c r="R723">
        <f t="shared" ca="1" si="190"/>
        <v>951</v>
      </c>
      <c r="S723">
        <f t="shared" ca="1" si="191"/>
        <v>131</v>
      </c>
      <c r="T723" t="s">
        <v>149</v>
      </c>
    </row>
    <row r="724" spans="1:20" x14ac:dyDescent="0.25">
      <c r="A724" s="1">
        <v>44188</v>
      </c>
      <c r="B724">
        <f t="shared" ca="1" si="176"/>
        <v>92</v>
      </c>
      <c r="C724">
        <f t="shared" ca="1" si="177"/>
        <v>25</v>
      </c>
      <c r="D724">
        <f t="shared" ca="1" si="178"/>
        <v>3</v>
      </c>
      <c r="E724">
        <f t="shared" ca="1" si="179"/>
        <v>1240</v>
      </c>
      <c r="F724">
        <f t="shared" ca="1" si="180"/>
        <v>2011</v>
      </c>
      <c r="G724">
        <f t="shared" ca="1" si="181"/>
        <v>25</v>
      </c>
      <c r="H724">
        <f t="shared" ca="1" si="182"/>
        <v>19</v>
      </c>
      <c r="I724">
        <f t="shared" ca="1" si="183"/>
        <v>87</v>
      </c>
      <c r="J724">
        <f t="shared" ca="1" si="184"/>
        <v>0</v>
      </c>
      <c r="K724">
        <f t="shared" ca="1" si="185"/>
        <v>175</v>
      </c>
      <c r="L724">
        <f t="shared" ca="1" si="186"/>
        <v>1342</v>
      </c>
      <c r="M724">
        <f t="shared" ca="1" si="187"/>
        <v>638</v>
      </c>
      <c r="N724">
        <f t="shared" ca="1" si="188"/>
        <v>56</v>
      </c>
      <c r="O724">
        <f t="shared" ca="1" si="188"/>
        <v>3599</v>
      </c>
      <c r="P724">
        <f t="shared" ca="1" si="189"/>
        <v>4259</v>
      </c>
      <c r="Q724" t="s">
        <v>151</v>
      </c>
      <c r="R724">
        <f t="shared" ca="1" si="190"/>
        <v>954</v>
      </c>
      <c r="S724">
        <f t="shared" ca="1" si="191"/>
        <v>122</v>
      </c>
      <c r="T724" t="s">
        <v>152</v>
      </c>
    </row>
    <row r="725" spans="1:20" x14ac:dyDescent="0.25">
      <c r="A725" s="1">
        <v>44189</v>
      </c>
      <c r="B725">
        <f t="shared" ca="1" si="176"/>
        <v>158</v>
      </c>
      <c r="C725">
        <f t="shared" ca="1" si="177"/>
        <v>5</v>
      </c>
      <c r="D725">
        <f t="shared" ca="1" si="178"/>
        <v>15</v>
      </c>
      <c r="E725">
        <f t="shared" ca="1" si="179"/>
        <v>1227</v>
      </c>
      <c r="F725">
        <f t="shared" ca="1" si="180"/>
        <v>1984</v>
      </c>
      <c r="G725">
        <f t="shared" ca="1" si="181"/>
        <v>7</v>
      </c>
      <c r="H725">
        <f t="shared" ca="1" si="182"/>
        <v>19</v>
      </c>
      <c r="I725">
        <f t="shared" ca="1" si="183"/>
        <v>94</v>
      </c>
      <c r="J725">
        <f t="shared" ca="1" si="184"/>
        <v>5</v>
      </c>
      <c r="K725">
        <f t="shared" ca="1" si="185"/>
        <v>653</v>
      </c>
      <c r="L725">
        <f t="shared" ca="1" si="186"/>
        <v>1623</v>
      </c>
      <c r="M725">
        <f t="shared" ca="1" si="187"/>
        <v>559</v>
      </c>
      <c r="N725">
        <f t="shared" ca="1" si="188"/>
        <v>2346</v>
      </c>
      <c r="O725">
        <f t="shared" ca="1" si="188"/>
        <v>1966</v>
      </c>
      <c r="P725">
        <f t="shared" ca="1" si="189"/>
        <v>3930</v>
      </c>
      <c r="Q725" t="s">
        <v>153</v>
      </c>
      <c r="R725">
        <f t="shared" ca="1" si="190"/>
        <v>822</v>
      </c>
      <c r="S725">
        <f t="shared" ca="1" si="191"/>
        <v>1</v>
      </c>
      <c r="T725" t="s">
        <v>149</v>
      </c>
    </row>
    <row r="726" spans="1:20" x14ac:dyDescent="0.25">
      <c r="A726" s="1">
        <v>44190</v>
      </c>
      <c r="B726">
        <f t="shared" ca="1" si="176"/>
        <v>109</v>
      </c>
      <c r="C726">
        <f t="shared" ca="1" si="177"/>
        <v>0</v>
      </c>
      <c r="D726">
        <f t="shared" ca="1" si="178"/>
        <v>1</v>
      </c>
      <c r="E726">
        <f t="shared" ca="1" si="179"/>
        <v>1634</v>
      </c>
      <c r="F726">
        <f t="shared" ca="1" si="180"/>
        <v>2200</v>
      </c>
      <c r="G726">
        <f t="shared" ca="1" si="181"/>
        <v>35</v>
      </c>
      <c r="H726">
        <f t="shared" ca="1" si="182"/>
        <v>8</v>
      </c>
      <c r="I726">
        <f t="shared" ca="1" si="183"/>
        <v>77</v>
      </c>
      <c r="J726">
        <f t="shared" ca="1" si="184"/>
        <v>3</v>
      </c>
      <c r="K726">
        <f t="shared" ca="1" si="185"/>
        <v>682</v>
      </c>
      <c r="L726">
        <f t="shared" ca="1" si="186"/>
        <v>1078</v>
      </c>
      <c r="M726">
        <f t="shared" ca="1" si="187"/>
        <v>1157</v>
      </c>
      <c r="N726">
        <f t="shared" ca="1" si="188"/>
        <v>175</v>
      </c>
      <c r="O726">
        <f t="shared" ca="1" si="188"/>
        <v>4048</v>
      </c>
      <c r="P726">
        <f t="shared" ca="1" si="189"/>
        <v>749</v>
      </c>
      <c r="Q726" t="s">
        <v>154</v>
      </c>
      <c r="R726">
        <f t="shared" ca="1" si="190"/>
        <v>82</v>
      </c>
      <c r="S726">
        <f t="shared" ca="1" si="191"/>
        <v>104</v>
      </c>
      <c r="T726" t="s">
        <v>149</v>
      </c>
    </row>
    <row r="727" spans="1:20" x14ac:dyDescent="0.25">
      <c r="A727" s="1">
        <v>44191</v>
      </c>
      <c r="B727">
        <f t="shared" ca="1" si="176"/>
        <v>445</v>
      </c>
      <c r="C727">
        <f t="shared" ca="1" si="177"/>
        <v>4</v>
      </c>
      <c r="D727">
        <f t="shared" ca="1" si="178"/>
        <v>6</v>
      </c>
      <c r="E727">
        <f t="shared" ca="1" si="179"/>
        <v>1323</v>
      </c>
      <c r="F727">
        <f t="shared" ca="1" si="180"/>
        <v>2869</v>
      </c>
      <c r="G727">
        <f t="shared" ca="1" si="181"/>
        <v>18</v>
      </c>
      <c r="H727">
        <f t="shared" ca="1" si="182"/>
        <v>15</v>
      </c>
      <c r="I727">
        <f t="shared" ca="1" si="183"/>
        <v>97</v>
      </c>
      <c r="J727">
        <f t="shared" ca="1" si="184"/>
        <v>8</v>
      </c>
      <c r="K727">
        <f t="shared" ca="1" si="185"/>
        <v>25</v>
      </c>
      <c r="L727">
        <f t="shared" ca="1" si="186"/>
        <v>1485</v>
      </c>
      <c r="M727">
        <f t="shared" ca="1" si="187"/>
        <v>1818</v>
      </c>
      <c r="N727">
        <f t="shared" ca="1" si="188"/>
        <v>4715</v>
      </c>
      <c r="O727">
        <f t="shared" ca="1" si="188"/>
        <v>2970</v>
      </c>
      <c r="P727">
        <f t="shared" ca="1" si="189"/>
        <v>4791</v>
      </c>
      <c r="Q727" t="s">
        <v>155</v>
      </c>
      <c r="R727">
        <f t="shared" ca="1" si="190"/>
        <v>605</v>
      </c>
      <c r="S727">
        <f t="shared" ca="1" si="191"/>
        <v>113</v>
      </c>
      <c r="T727" t="s">
        <v>152</v>
      </c>
    </row>
    <row r="728" spans="1:20" x14ac:dyDescent="0.25">
      <c r="A728" s="1">
        <v>44192</v>
      </c>
      <c r="B728">
        <f t="shared" ca="1" si="176"/>
        <v>199</v>
      </c>
      <c r="C728">
        <f t="shared" ca="1" si="177"/>
        <v>17</v>
      </c>
      <c r="D728">
        <f t="shared" ca="1" si="178"/>
        <v>14</v>
      </c>
      <c r="E728">
        <f t="shared" ca="1" si="179"/>
        <v>1178</v>
      </c>
      <c r="F728">
        <f t="shared" ca="1" si="180"/>
        <v>2397</v>
      </c>
      <c r="G728">
        <f t="shared" ca="1" si="181"/>
        <v>27</v>
      </c>
      <c r="H728">
        <f t="shared" ca="1" si="182"/>
        <v>4</v>
      </c>
      <c r="I728">
        <f t="shared" ca="1" si="183"/>
        <v>88</v>
      </c>
      <c r="J728">
        <f t="shared" ca="1" si="184"/>
        <v>7</v>
      </c>
      <c r="K728">
        <f t="shared" ca="1" si="185"/>
        <v>319</v>
      </c>
      <c r="L728">
        <f t="shared" ca="1" si="186"/>
        <v>1587</v>
      </c>
      <c r="M728">
        <f t="shared" ca="1" si="187"/>
        <v>1110</v>
      </c>
      <c r="N728">
        <f t="shared" ca="1" si="188"/>
        <v>3691</v>
      </c>
      <c r="O728">
        <f t="shared" ca="1" si="188"/>
        <v>1831</v>
      </c>
      <c r="P728">
        <f t="shared" ca="1" si="189"/>
        <v>3214</v>
      </c>
      <c r="Q728" t="s">
        <v>148</v>
      </c>
      <c r="R728">
        <f t="shared" ca="1" si="190"/>
        <v>509</v>
      </c>
      <c r="S728">
        <f t="shared" ca="1" si="191"/>
        <v>77</v>
      </c>
      <c r="T728" t="s">
        <v>149</v>
      </c>
    </row>
    <row r="729" spans="1:20" x14ac:dyDescent="0.25">
      <c r="A729" s="1">
        <v>44193</v>
      </c>
      <c r="B729">
        <f t="shared" ca="1" si="176"/>
        <v>151</v>
      </c>
      <c r="C729">
        <f t="shared" ca="1" si="177"/>
        <v>10</v>
      </c>
      <c r="D729">
        <f t="shared" ca="1" si="178"/>
        <v>12</v>
      </c>
      <c r="E729">
        <f t="shared" ca="1" si="179"/>
        <v>1013</v>
      </c>
      <c r="F729">
        <f t="shared" ca="1" si="180"/>
        <v>2623</v>
      </c>
      <c r="G729">
        <f t="shared" ca="1" si="181"/>
        <v>10</v>
      </c>
      <c r="H729">
        <f t="shared" ca="1" si="182"/>
        <v>2</v>
      </c>
      <c r="I729">
        <f t="shared" ca="1" si="183"/>
        <v>75</v>
      </c>
      <c r="J729">
        <f t="shared" ca="1" si="184"/>
        <v>1</v>
      </c>
      <c r="K729">
        <f t="shared" ca="1" si="185"/>
        <v>566</v>
      </c>
      <c r="L729">
        <f t="shared" ca="1" si="186"/>
        <v>658</v>
      </c>
      <c r="M729">
        <f t="shared" ca="1" si="187"/>
        <v>1406</v>
      </c>
      <c r="N729">
        <f t="shared" ca="1" si="188"/>
        <v>1347</v>
      </c>
      <c r="O729">
        <f t="shared" ca="1" si="188"/>
        <v>2664</v>
      </c>
      <c r="P729">
        <f t="shared" ca="1" si="189"/>
        <v>1081</v>
      </c>
      <c r="Q729" t="s">
        <v>150</v>
      </c>
      <c r="R729">
        <f t="shared" ca="1" si="190"/>
        <v>372</v>
      </c>
      <c r="S729">
        <f t="shared" ca="1" si="191"/>
        <v>180</v>
      </c>
      <c r="T729" t="s">
        <v>149</v>
      </c>
    </row>
    <row r="730" spans="1:20" x14ac:dyDescent="0.25">
      <c r="A730" s="1">
        <v>44194</v>
      </c>
      <c r="B730">
        <f t="shared" ca="1" si="176"/>
        <v>474</v>
      </c>
      <c r="C730">
        <f t="shared" ca="1" si="177"/>
        <v>19</v>
      </c>
      <c r="D730">
        <f t="shared" ca="1" si="178"/>
        <v>3</v>
      </c>
      <c r="E730">
        <f t="shared" ca="1" si="179"/>
        <v>1614</v>
      </c>
      <c r="F730">
        <f t="shared" ca="1" si="180"/>
        <v>2348</v>
      </c>
      <c r="G730">
        <f t="shared" ca="1" si="181"/>
        <v>34</v>
      </c>
      <c r="H730">
        <f t="shared" ca="1" si="182"/>
        <v>1</v>
      </c>
      <c r="I730">
        <f t="shared" ca="1" si="183"/>
        <v>87</v>
      </c>
      <c r="J730">
        <f t="shared" ca="1" si="184"/>
        <v>8</v>
      </c>
      <c r="K730">
        <f t="shared" ca="1" si="185"/>
        <v>980</v>
      </c>
      <c r="L730">
        <f t="shared" ca="1" si="186"/>
        <v>1137</v>
      </c>
      <c r="M730">
        <f t="shared" ca="1" si="187"/>
        <v>1167</v>
      </c>
      <c r="N730">
        <f t="shared" ca="1" si="188"/>
        <v>1353</v>
      </c>
      <c r="O730">
        <f t="shared" ca="1" si="188"/>
        <v>2918</v>
      </c>
      <c r="P730">
        <f t="shared" ca="1" si="189"/>
        <v>3605</v>
      </c>
      <c r="Q730" t="s">
        <v>151</v>
      </c>
      <c r="R730">
        <f t="shared" ca="1" si="190"/>
        <v>115</v>
      </c>
      <c r="S730">
        <f t="shared" ca="1" si="191"/>
        <v>205</v>
      </c>
      <c r="T730" t="s">
        <v>152</v>
      </c>
    </row>
    <row r="731" spans="1:20" x14ac:dyDescent="0.25">
      <c r="A731" s="1">
        <v>44195</v>
      </c>
      <c r="B731">
        <f t="shared" ca="1" si="176"/>
        <v>480</v>
      </c>
      <c r="C731">
        <f t="shared" ca="1" si="177"/>
        <v>5</v>
      </c>
      <c r="D731">
        <f t="shared" ca="1" si="178"/>
        <v>15</v>
      </c>
      <c r="E731">
        <f t="shared" ca="1" si="179"/>
        <v>1049</v>
      </c>
      <c r="F731">
        <f t="shared" ca="1" si="180"/>
        <v>2426</v>
      </c>
      <c r="G731">
        <f t="shared" ca="1" si="181"/>
        <v>23</v>
      </c>
      <c r="H731">
        <f t="shared" ca="1" si="182"/>
        <v>12</v>
      </c>
      <c r="I731">
        <f t="shared" ca="1" si="183"/>
        <v>87</v>
      </c>
      <c r="J731">
        <f t="shared" ca="1" si="184"/>
        <v>1</v>
      </c>
      <c r="K731">
        <f t="shared" ca="1" si="185"/>
        <v>1671</v>
      </c>
      <c r="L731">
        <f t="shared" ca="1" si="186"/>
        <v>1311</v>
      </c>
      <c r="M731">
        <f t="shared" ca="1" si="187"/>
        <v>1179</v>
      </c>
      <c r="N731">
        <f t="shared" ca="1" si="188"/>
        <v>3712</v>
      </c>
      <c r="O731">
        <f t="shared" ca="1" si="188"/>
        <v>3227</v>
      </c>
      <c r="P731">
        <f t="shared" ca="1" si="189"/>
        <v>5597</v>
      </c>
      <c r="Q731" t="s">
        <v>153</v>
      </c>
      <c r="R731">
        <f t="shared" ca="1" si="190"/>
        <v>77</v>
      </c>
      <c r="S731">
        <f t="shared" ca="1" si="191"/>
        <v>147</v>
      </c>
      <c r="T731" t="s">
        <v>149</v>
      </c>
    </row>
    <row r="732" spans="1:20" x14ac:dyDescent="0.25">
      <c r="A732" s="1">
        <v>44196</v>
      </c>
      <c r="B732">
        <f t="shared" ca="1" si="176"/>
        <v>154</v>
      </c>
      <c r="C732">
        <f t="shared" ca="1" si="177"/>
        <v>8</v>
      </c>
      <c r="D732">
        <f t="shared" ca="1" si="178"/>
        <v>18</v>
      </c>
      <c r="E732">
        <f t="shared" ca="1" si="179"/>
        <v>1749</v>
      </c>
      <c r="F732">
        <f t="shared" ca="1" si="180"/>
        <v>2145</v>
      </c>
      <c r="G732">
        <f t="shared" ca="1" si="181"/>
        <v>14</v>
      </c>
      <c r="H732">
        <f t="shared" ca="1" si="182"/>
        <v>24</v>
      </c>
      <c r="I732">
        <f t="shared" ca="1" si="183"/>
        <v>83</v>
      </c>
      <c r="J732">
        <f t="shared" ca="1" si="184"/>
        <v>9</v>
      </c>
      <c r="K732">
        <f t="shared" ca="1" si="185"/>
        <v>1702</v>
      </c>
      <c r="L732">
        <f t="shared" ca="1" si="186"/>
        <v>1846</v>
      </c>
      <c r="M732">
        <f t="shared" ca="1" si="187"/>
        <v>1206</v>
      </c>
      <c r="N732">
        <f t="shared" ca="1" si="188"/>
        <v>4127</v>
      </c>
      <c r="O732">
        <f t="shared" ca="1" si="188"/>
        <v>3978</v>
      </c>
      <c r="P732">
        <f t="shared" ca="1" si="189"/>
        <v>4132</v>
      </c>
      <c r="Q732" t="s">
        <v>154</v>
      </c>
      <c r="R732">
        <f t="shared" ca="1" si="190"/>
        <v>68</v>
      </c>
      <c r="S732">
        <f t="shared" ca="1" si="191"/>
        <v>5</v>
      </c>
      <c r="T732" t="s">
        <v>149</v>
      </c>
    </row>
    <row r="733" spans="1:20" x14ac:dyDescent="0.25">
      <c r="A733" s="1">
        <v>44197</v>
      </c>
      <c r="B733">
        <f t="shared" ca="1" si="176"/>
        <v>363</v>
      </c>
      <c r="C733">
        <f t="shared" ca="1" si="177"/>
        <v>12</v>
      </c>
      <c r="D733">
        <f t="shared" ca="1" si="178"/>
        <v>14</v>
      </c>
      <c r="E733">
        <f t="shared" ca="1" si="179"/>
        <v>1351</v>
      </c>
      <c r="F733">
        <f t="shared" ca="1" si="180"/>
        <v>2520</v>
      </c>
      <c r="G733">
        <f t="shared" ca="1" si="181"/>
        <v>50</v>
      </c>
      <c r="H733">
        <f t="shared" ca="1" si="182"/>
        <v>1</v>
      </c>
      <c r="I733">
        <f t="shared" ca="1" si="183"/>
        <v>75</v>
      </c>
      <c r="J733">
        <f t="shared" ca="1" si="184"/>
        <v>0</v>
      </c>
      <c r="K733">
        <f t="shared" ca="1" si="185"/>
        <v>670</v>
      </c>
      <c r="L733">
        <f t="shared" ca="1" si="186"/>
        <v>875</v>
      </c>
      <c r="M733">
        <f t="shared" ca="1" si="187"/>
        <v>1500</v>
      </c>
      <c r="N733">
        <f t="shared" ca="1" si="188"/>
        <v>4500</v>
      </c>
      <c r="O733">
        <f t="shared" ca="1" si="188"/>
        <v>3863</v>
      </c>
      <c r="P733">
        <f t="shared" ca="1" si="189"/>
        <v>954</v>
      </c>
      <c r="Q733" t="s">
        <v>155</v>
      </c>
      <c r="R733">
        <f t="shared" ca="1" si="190"/>
        <v>5</v>
      </c>
      <c r="S733">
        <f t="shared" ca="1" si="191"/>
        <v>17</v>
      </c>
      <c r="T733" t="s">
        <v>152</v>
      </c>
    </row>
    <row r="734" spans="1:20" x14ac:dyDescent="0.25">
      <c r="A734" s="1">
        <v>44198</v>
      </c>
      <c r="B734">
        <f t="shared" ca="1" si="176"/>
        <v>68</v>
      </c>
      <c r="C734">
        <f t="shared" ca="1" si="177"/>
        <v>10</v>
      </c>
      <c r="D734">
        <f t="shared" ca="1" si="178"/>
        <v>11</v>
      </c>
      <c r="E734">
        <f t="shared" ca="1" si="179"/>
        <v>1697</v>
      </c>
      <c r="F734">
        <f t="shared" ca="1" si="180"/>
        <v>2732</v>
      </c>
      <c r="G734">
        <f t="shared" ca="1" si="181"/>
        <v>46</v>
      </c>
      <c r="H734">
        <f t="shared" ca="1" si="182"/>
        <v>16</v>
      </c>
      <c r="I734">
        <f t="shared" ca="1" si="183"/>
        <v>93</v>
      </c>
      <c r="J734">
        <f t="shared" ca="1" si="184"/>
        <v>8</v>
      </c>
      <c r="K734">
        <f t="shared" ca="1" si="185"/>
        <v>1852</v>
      </c>
      <c r="L734">
        <f t="shared" ca="1" si="186"/>
        <v>693</v>
      </c>
      <c r="M734">
        <f t="shared" ca="1" si="187"/>
        <v>343</v>
      </c>
      <c r="N734">
        <f t="shared" ca="1" si="188"/>
        <v>1248</v>
      </c>
      <c r="O734">
        <f t="shared" ca="1" si="188"/>
        <v>4010</v>
      </c>
      <c r="P734">
        <f t="shared" ca="1" si="189"/>
        <v>4277</v>
      </c>
      <c r="Q734" t="s">
        <v>148</v>
      </c>
      <c r="R734">
        <f t="shared" ca="1" si="190"/>
        <v>519</v>
      </c>
      <c r="S734">
        <f t="shared" ca="1" si="191"/>
        <v>168</v>
      </c>
      <c r="T734" t="s">
        <v>149</v>
      </c>
    </row>
    <row r="735" spans="1:20" x14ac:dyDescent="0.25">
      <c r="A735" s="1">
        <v>44199</v>
      </c>
      <c r="B735">
        <f t="shared" ca="1" si="176"/>
        <v>113</v>
      </c>
      <c r="C735">
        <f t="shared" ca="1" si="177"/>
        <v>3</v>
      </c>
      <c r="D735">
        <f t="shared" ca="1" si="178"/>
        <v>10</v>
      </c>
      <c r="E735">
        <f t="shared" ca="1" si="179"/>
        <v>1610</v>
      </c>
      <c r="F735">
        <f t="shared" ca="1" si="180"/>
        <v>2794</v>
      </c>
      <c r="G735">
        <f t="shared" ca="1" si="181"/>
        <v>20</v>
      </c>
      <c r="H735">
        <f t="shared" ca="1" si="182"/>
        <v>20</v>
      </c>
      <c r="I735">
        <f t="shared" ca="1" si="183"/>
        <v>88</v>
      </c>
      <c r="J735">
        <f t="shared" ca="1" si="184"/>
        <v>1</v>
      </c>
      <c r="K735">
        <f t="shared" ca="1" si="185"/>
        <v>1466</v>
      </c>
      <c r="L735">
        <f t="shared" ca="1" si="186"/>
        <v>1684</v>
      </c>
      <c r="M735">
        <f t="shared" ca="1" si="187"/>
        <v>335</v>
      </c>
      <c r="N735">
        <f t="shared" ca="1" si="188"/>
        <v>2186</v>
      </c>
      <c r="O735">
        <f t="shared" ca="1" si="188"/>
        <v>1662</v>
      </c>
      <c r="P735">
        <f t="shared" ca="1" si="189"/>
        <v>3150</v>
      </c>
      <c r="Q735" t="s">
        <v>150</v>
      </c>
      <c r="R735">
        <f t="shared" ca="1" si="190"/>
        <v>785</v>
      </c>
      <c r="S735">
        <f t="shared" ca="1" si="191"/>
        <v>194</v>
      </c>
      <c r="T735" t="s">
        <v>149</v>
      </c>
    </row>
    <row r="736" spans="1:20" x14ac:dyDescent="0.25">
      <c r="A736" s="1">
        <v>44200</v>
      </c>
      <c r="B736">
        <f t="shared" ca="1" si="176"/>
        <v>75</v>
      </c>
      <c r="C736">
        <f t="shared" ca="1" si="177"/>
        <v>12</v>
      </c>
      <c r="D736">
        <f t="shared" ca="1" si="178"/>
        <v>12</v>
      </c>
      <c r="E736">
        <f t="shared" ca="1" si="179"/>
        <v>1332</v>
      </c>
      <c r="F736">
        <f t="shared" ca="1" si="180"/>
        <v>2897</v>
      </c>
      <c r="G736">
        <f t="shared" ca="1" si="181"/>
        <v>11</v>
      </c>
      <c r="H736">
        <f t="shared" ca="1" si="182"/>
        <v>18</v>
      </c>
      <c r="I736">
        <f t="shared" ca="1" si="183"/>
        <v>86</v>
      </c>
      <c r="J736">
        <f t="shared" ca="1" si="184"/>
        <v>2</v>
      </c>
      <c r="K736">
        <f t="shared" ca="1" si="185"/>
        <v>75</v>
      </c>
      <c r="L736">
        <f t="shared" ca="1" si="186"/>
        <v>781</v>
      </c>
      <c r="M736">
        <f t="shared" ca="1" si="187"/>
        <v>718</v>
      </c>
      <c r="N736">
        <f t="shared" ca="1" si="188"/>
        <v>2693</v>
      </c>
      <c r="O736">
        <f t="shared" ca="1" si="188"/>
        <v>1799</v>
      </c>
      <c r="P736">
        <f t="shared" ca="1" si="189"/>
        <v>5576</v>
      </c>
      <c r="Q736" t="s">
        <v>151</v>
      </c>
      <c r="R736">
        <f t="shared" ca="1" si="190"/>
        <v>982</v>
      </c>
      <c r="S736">
        <f t="shared" ca="1" si="191"/>
        <v>3</v>
      </c>
      <c r="T736" t="s">
        <v>152</v>
      </c>
    </row>
    <row r="737" spans="1:20" x14ac:dyDescent="0.25">
      <c r="A737" s="1">
        <v>44201</v>
      </c>
      <c r="B737">
        <f t="shared" ca="1" si="176"/>
        <v>279</v>
      </c>
      <c r="C737">
        <f t="shared" ca="1" si="177"/>
        <v>24</v>
      </c>
      <c r="D737">
        <f t="shared" ca="1" si="178"/>
        <v>17</v>
      </c>
      <c r="E737">
        <f t="shared" ca="1" si="179"/>
        <v>1329</v>
      </c>
      <c r="F737">
        <f t="shared" ca="1" si="180"/>
        <v>2252</v>
      </c>
      <c r="G737">
        <f t="shared" ca="1" si="181"/>
        <v>4</v>
      </c>
      <c r="H737">
        <f t="shared" ca="1" si="182"/>
        <v>11</v>
      </c>
      <c r="I737">
        <f t="shared" ca="1" si="183"/>
        <v>96</v>
      </c>
      <c r="J737">
        <f t="shared" ca="1" si="184"/>
        <v>5</v>
      </c>
      <c r="K737">
        <f t="shared" ca="1" si="185"/>
        <v>1431</v>
      </c>
      <c r="L737">
        <f t="shared" ca="1" si="186"/>
        <v>1161</v>
      </c>
      <c r="M737">
        <f t="shared" ca="1" si="187"/>
        <v>520</v>
      </c>
      <c r="N737">
        <f t="shared" ca="1" si="188"/>
        <v>2274</v>
      </c>
      <c r="O737">
        <f t="shared" ca="1" si="188"/>
        <v>1019</v>
      </c>
      <c r="P737">
        <f t="shared" ca="1" si="189"/>
        <v>1182</v>
      </c>
      <c r="Q737" t="s">
        <v>153</v>
      </c>
      <c r="R737">
        <f t="shared" ca="1" si="190"/>
        <v>244</v>
      </c>
      <c r="S737">
        <f t="shared" ca="1" si="191"/>
        <v>233</v>
      </c>
      <c r="T737" t="s">
        <v>149</v>
      </c>
    </row>
    <row r="738" spans="1:20" x14ac:dyDescent="0.25">
      <c r="A738" s="1">
        <v>44202</v>
      </c>
      <c r="B738">
        <f t="shared" ca="1" si="176"/>
        <v>283</v>
      </c>
      <c r="C738">
        <f t="shared" ca="1" si="177"/>
        <v>2</v>
      </c>
      <c r="D738">
        <f t="shared" ca="1" si="178"/>
        <v>6</v>
      </c>
      <c r="E738">
        <f t="shared" ca="1" si="179"/>
        <v>1698</v>
      </c>
      <c r="F738">
        <f t="shared" ca="1" si="180"/>
        <v>2533</v>
      </c>
      <c r="G738">
        <f t="shared" ca="1" si="181"/>
        <v>35</v>
      </c>
      <c r="H738">
        <f t="shared" ca="1" si="182"/>
        <v>10</v>
      </c>
      <c r="I738">
        <f t="shared" ca="1" si="183"/>
        <v>89</v>
      </c>
      <c r="J738">
        <f t="shared" ca="1" si="184"/>
        <v>9</v>
      </c>
      <c r="K738">
        <f t="shared" ca="1" si="185"/>
        <v>232</v>
      </c>
      <c r="L738">
        <f t="shared" ca="1" si="186"/>
        <v>1467</v>
      </c>
      <c r="M738">
        <f t="shared" ca="1" si="187"/>
        <v>1569</v>
      </c>
      <c r="N738">
        <f t="shared" ca="1" si="188"/>
        <v>4065</v>
      </c>
      <c r="O738">
        <f t="shared" ca="1" si="188"/>
        <v>4902</v>
      </c>
      <c r="P738">
        <f t="shared" ca="1" si="189"/>
        <v>1194</v>
      </c>
      <c r="Q738" t="s">
        <v>154</v>
      </c>
      <c r="R738">
        <f t="shared" ca="1" si="190"/>
        <v>874</v>
      </c>
      <c r="S738">
        <f t="shared" ca="1" si="191"/>
        <v>198</v>
      </c>
      <c r="T738" t="s">
        <v>149</v>
      </c>
    </row>
    <row r="739" spans="1:20" x14ac:dyDescent="0.25">
      <c r="A739" s="1">
        <v>44203</v>
      </c>
      <c r="B739">
        <f t="shared" ca="1" si="176"/>
        <v>222</v>
      </c>
      <c r="C739">
        <f t="shared" ca="1" si="177"/>
        <v>0</v>
      </c>
      <c r="D739">
        <f t="shared" ca="1" si="178"/>
        <v>12</v>
      </c>
      <c r="E739">
        <f t="shared" ca="1" si="179"/>
        <v>1866</v>
      </c>
      <c r="F739">
        <f t="shared" ca="1" si="180"/>
        <v>1845</v>
      </c>
      <c r="G739">
        <f t="shared" ca="1" si="181"/>
        <v>28</v>
      </c>
      <c r="H739">
        <f t="shared" ca="1" si="182"/>
        <v>4</v>
      </c>
      <c r="I739">
        <f t="shared" ca="1" si="183"/>
        <v>96</v>
      </c>
      <c r="J739">
        <f t="shared" ca="1" si="184"/>
        <v>8</v>
      </c>
      <c r="K739">
        <f t="shared" ca="1" si="185"/>
        <v>1317</v>
      </c>
      <c r="L739">
        <f t="shared" ca="1" si="186"/>
        <v>1264</v>
      </c>
      <c r="M739">
        <f t="shared" ca="1" si="187"/>
        <v>879</v>
      </c>
      <c r="N739">
        <f t="shared" ca="1" si="188"/>
        <v>2626</v>
      </c>
      <c r="O739">
        <f t="shared" ca="1" si="188"/>
        <v>4273</v>
      </c>
      <c r="P739">
        <f t="shared" ca="1" si="189"/>
        <v>3189</v>
      </c>
      <c r="Q739" t="s">
        <v>155</v>
      </c>
      <c r="R739">
        <f t="shared" ca="1" si="190"/>
        <v>416</v>
      </c>
      <c r="S739">
        <f t="shared" ca="1" si="191"/>
        <v>174</v>
      </c>
      <c r="T739" t="s">
        <v>152</v>
      </c>
    </row>
    <row r="740" spans="1:20" x14ac:dyDescent="0.25">
      <c r="A740" s="1">
        <v>44204</v>
      </c>
      <c r="B740">
        <f t="shared" ca="1" si="176"/>
        <v>429</v>
      </c>
      <c r="C740">
        <f t="shared" ca="1" si="177"/>
        <v>0</v>
      </c>
      <c r="D740">
        <f t="shared" ca="1" si="178"/>
        <v>6</v>
      </c>
      <c r="E740">
        <f t="shared" ca="1" si="179"/>
        <v>1350</v>
      </c>
      <c r="F740">
        <f t="shared" ca="1" si="180"/>
        <v>1569</v>
      </c>
      <c r="G740">
        <f t="shared" ca="1" si="181"/>
        <v>43</v>
      </c>
      <c r="H740">
        <f t="shared" ca="1" si="182"/>
        <v>2</v>
      </c>
      <c r="I740">
        <f t="shared" ca="1" si="183"/>
        <v>75</v>
      </c>
      <c r="J740">
        <f t="shared" ca="1" si="184"/>
        <v>2</v>
      </c>
      <c r="K740">
        <f t="shared" ca="1" si="185"/>
        <v>484</v>
      </c>
      <c r="L740">
        <f t="shared" ca="1" si="186"/>
        <v>1231</v>
      </c>
      <c r="M740">
        <f t="shared" ca="1" si="187"/>
        <v>1781</v>
      </c>
      <c r="N740">
        <f t="shared" ca="1" si="188"/>
        <v>4881</v>
      </c>
      <c r="O740">
        <f t="shared" ca="1" si="188"/>
        <v>2388</v>
      </c>
      <c r="P740">
        <f t="shared" ca="1" si="189"/>
        <v>5075</v>
      </c>
      <c r="Q740" t="s">
        <v>148</v>
      </c>
      <c r="R740">
        <f t="shared" ca="1" si="190"/>
        <v>519</v>
      </c>
      <c r="S740">
        <f t="shared" ca="1" si="191"/>
        <v>102</v>
      </c>
      <c r="T740" t="s">
        <v>149</v>
      </c>
    </row>
    <row r="741" spans="1:20" x14ac:dyDescent="0.25">
      <c r="A741" s="1">
        <v>44205</v>
      </c>
      <c r="B741">
        <f t="shared" ca="1" si="176"/>
        <v>19</v>
      </c>
      <c r="C741">
        <f t="shared" ca="1" si="177"/>
        <v>20</v>
      </c>
      <c r="D741">
        <f t="shared" ca="1" si="178"/>
        <v>14</v>
      </c>
      <c r="E741">
        <f t="shared" ca="1" si="179"/>
        <v>1259</v>
      </c>
      <c r="F741">
        <f t="shared" ca="1" si="180"/>
        <v>2676</v>
      </c>
      <c r="G741">
        <f t="shared" ca="1" si="181"/>
        <v>45</v>
      </c>
      <c r="H741">
        <f t="shared" ca="1" si="182"/>
        <v>17</v>
      </c>
      <c r="I741">
        <f t="shared" ca="1" si="183"/>
        <v>90</v>
      </c>
      <c r="J741">
        <f t="shared" ca="1" si="184"/>
        <v>8</v>
      </c>
      <c r="K741">
        <f t="shared" ca="1" si="185"/>
        <v>1454</v>
      </c>
      <c r="L741">
        <f t="shared" ca="1" si="186"/>
        <v>934</v>
      </c>
      <c r="M741">
        <f t="shared" ca="1" si="187"/>
        <v>1135</v>
      </c>
      <c r="N741">
        <f t="shared" ca="1" si="188"/>
        <v>2635</v>
      </c>
      <c r="O741">
        <f t="shared" ca="1" si="188"/>
        <v>4383</v>
      </c>
      <c r="P741">
        <f t="shared" ca="1" si="189"/>
        <v>1496</v>
      </c>
      <c r="Q741" t="s">
        <v>150</v>
      </c>
      <c r="R741">
        <f t="shared" ca="1" si="190"/>
        <v>994</v>
      </c>
      <c r="S741">
        <f t="shared" ca="1" si="191"/>
        <v>20</v>
      </c>
      <c r="T741" t="s">
        <v>149</v>
      </c>
    </row>
    <row r="742" spans="1:20" x14ac:dyDescent="0.25">
      <c r="A742" s="1">
        <v>44206</v>
      </c>
      <c r="B742">
        <f t="shared" ca="1" si="176"/>
        <v>106</v>
      </c>
      <c r="C742">
        <f t="shared" ca="1" si="177"/>
        <v>10</v>
      </c>
      <c r="D742">
        <f t="shared" ca="1" si="178"/>
        <v>3</v>
      </c>
      <c r="E742">
        <f t="shared" ca="1" si="179"/>
        <v>1502</v>
      </c>
      <c r="F742">
        <f t="shared" ca="1" si="180"/>
        <v>1640</v>
      </c>
      <c r="G742">
        <f t="shared" ca="1" si="181"/>
        <v>19</v>
      </c>
      <c r="H742">
        <f t="shared" ca="1" si="182"/>
        <v>10</v>
      </c>
      <c r="I742">
        <f t="shared" ca="1" si="183"/>
        <v>97</v>
      </c>
      <c r="J742">
        <f t="shared" ca="1" si="184"/>
        <v>2</v>
      </c>
      <c r="K742">
        <f t="shared" ca="1" si="185"/>
        <v>1173</v>
      </c>
      <c r="L742">
        <f t="shared" ca="1" si="186"/>
        <v>637</v>
      </c>
      <c r="M742">
        <f t="shared" ca="1" si="187"/>
        <v>1946</v>
      </c>
      <c r="N742">
        <f t="shared" ca="1" si="188"/>
        <v>4275</v>
      </c>
      <c r="O742">
        <f t="shared" ca="1" si="188"/>
        <v>791</v>
      </c>
      <c r="P742">
        <f t="shared" ca="1" si="189"/>
        <v>4696</v>
      </c>
      <c r="Q742" t="s">
        <v>151</v>
      </c>
      <c r="R742">
        <f t="shared" ca="1" si="190"/>
        <v>255</v>
      </c>
      <c r="S742">
        <f t="shared" ca="1" si="191"/>
        <v>189</v>
      </c>
      <c r="T742" t="s">
        <v>152</v>
      </c>
    </row>
    <row r="743" spans="1:20" x14ac:dyDescent="0.25">
      <c r="A743" s="1">
        <v>44207</v>
      </c>
      <c r="B743">
        <f t="shared" ca="1" si="176"/>
        <v>344</v>
      </c>
      <c r="C743">
        <f t="shared" ca="1" si="177"/>
        <v>6</v>
      </c>
      <c r="D743">
        <f t="shared" ca="1" si="178"/>
        <v>8</v>
      </c>
      <c r="E743">
        <f t="shared" ca="1" si="179"/>
        <v>1796</v>
      </c>
      <c r="F743">
        <f t="shared" ca="1" si="180"/>
        <v>2605</v>
      </c>
      <c r="G743">
        <f t="shared" ca="1" si="181"/>
        <v>41</v>
      </c>
      <c r="H743">
        <f t="shared" ca="1" si="182"/>
        <v>19</v>
      </c>
      <c r="I743">
        <f t="shared" ca="1" si="183"/>
        <v>80</v>
      </c>
      <c r="J743">
        <f t="shared" ca="1" si="184"/>
        <v>8</v>
      </c>
      <c r="K743">
        <f t="shared" ca="1" si="185"/>
        <v>410</v>
      </c>
      <c r="L743">
        <f t="shared" ca="1" si="186"/>
        <v>522</v>
      </c>
      <c r="M743">
        <f t="shared" ca="1" si="187"/>
        <v>346</v>
      </c>
      <c r="N743">
        <f t="shared" ca="1" si="188"/>
        <v>4650</v>
      </c>
      <c r="O743">
        <f t="shared" ca="1" si="188"/>
        <v>444</v>
      </c>
      <c r="P743">
        <f t="shared" ca="1" si="189"/>
        <v>5970</v>
      </c>
      <c r="Q743" t="s">
        <v>153</v>
      </c>
      <c r="R743">
        <f t="shared" ca="1" si="190"/>
        <v>621</v>
      </c>
      <c r="S743">
        <f t="shared" ca="1" si="191"/>
        <v>142</v>
      </c>
      <c r="T743" t="s">
        <v>149</v>
      </c>
    </row>
    <row r="744" spans="1:20" x14ac:dyDescent="0.25">
      <c r="A744" s="1">
        <v>44208</v>
      </c>
      <c r="B744">
        <f t="shared" ca="1" si="176"/>
        <v>27</v>
      </c>
      <c r="C744">
        <f t="shared" ca="1" si="177"/>
        <v>18</v>
      </c>
      <c r="D744">
        <f t="shared" ca="1" si="178"/>
        <v>13</v>
      </c>
      <c r="E744">
        <f t="shared" ca="1" si="179"/>
        <v>1160</v>
      </c>
      <c r="F744">
        <f t="shared" ca="1" si="180"/>
        <v>2305</v>
      </c>
      <c r="G744">
        <f t="shared" ca="1" si="181"/>
        <v>16</v>
      </c>
      <c r="H744">
        <f t="shared" ca="1" si="182"/>
        <v>16</v>
      </c>
      <c r="I744">
        <f t="shared" ca="1" si="183"/>
        <v>92</v>
      </c>
      <c r="J744">
        <f t="shared" ca="1" si="184"/>
        <v>7</v>
      </c>
      <c r="K744">
        <f t="shared" ca="1" si="185"/>
        <v>425</v>
      </c>
      <c r="L744">
        <f t="shared" ca="1" si="186"/>
        <v>1075</v>
      </c>
      <c r="M744">
        <f t="shared" ca="1" si="187"/>
        <v>1060</v>
      </c>
      <c r="N744">
        <f t="shared" ca="1" si="188"/>
        <v>3023</v>
      </c>
      <c r="O744">
        <f t="shared" ca="1" si="188"/>
        <v>4845</v>
      </c>
      <c r="P744">
        <f t="shared" ca="1" si="189"/>
        <v>518</v>
      </c>
      <c r="Q744" t="s">
        <v>154</v>
      </c>
      <c r="R744">
        <f t="shared" ca="1" si="190"/>
        <v>948</v>
      </c>
      <c r="S744">
        <f t="shared" ca="1" si="191"/>
        <v>42</v>
      </c>
      <c r="T744" t="s">
        <v>149</v>
      </c>
    </row>
    <row r="745" spans="1:20" x14ac:dyDescent="0.25">
      <c r="A745" s="1">
        <v>44209</v>
      </c>
      <c r="B745">
        <f t="shared" ca="1" si="176"/>
        <v>399</v>
      </c>
      <c r="C745">
        <f t="shared" ca="1" si="177"/>
        <v>14</v>
      </c>
      <c r="D745">
        <f t="shared" ca="1" si="178"/>
        <v>7</v>
      </c>
      <c r="E745">
        <f t="shared" ca="1" si="179"/>
        <v>1181</v>
      </c>
      <c r="F745">
        <f t="shared" ca="1" si="180"/>
        <v>2844</v>
      </c>
      <c r="G745">
        <f t="shared" ca="1" si="181"/>
        <v>46</v>
      </c>
      <c r="H745">
        <f t="shared" ca="1" si="182"/>
        <v>22</v>
      </c>
      <c r="I745">
        <f t="shared" ca="1" si="183"/>
        <v>95</v>
      </c>
      <c r="J745">
        <f t="shared" ca="1" si="184"/>
        <v>3</v>
      </c>
      <c r="K745">
        <f t="shared" ca="1" si="185"/>
        <v>734</v>
      </c>
      <c r="L745">
        <f t="shared" ca="1" si="186"/>
        <v>1045</v>
      </c>
      <c r="M745">
        <f t="shared" ca="1" si="187"/>
        <v>472</v>
      </c>
      <c r="N745">
        <f t="shared" ca="1" si="188"/>
        <v>2076</v>
      </c>
      <c r="O745">
        <f t="shared" ca="1" si="188"/>
        <v>2019</v>
      </c>
      <c r="P745">
        <f t="shared" ca="1" si="189"/>
        <v>5376</v>
      </c>
      <c r="Q745" t="s">
        <v>155</v>
      </c>
      <c r="R745">
        <f t="shared" ca="1" si="190"/>
        <v>430</v>
      </c>
      <c r="S745">
        <f t="shared" ca="1" si="191"/>
        <v>166</v>
      </c>
      <c r="T745" t="s">
        <v>152</v>
      </c>
    </row>
    <row r="746" spans="1:20" x14ac:dyDescent="0.25">
      <c r="A746" s="1">
        <v>44210</v>
      </c>
      <c r="B746">
        <f t="shared" ca="1" si="176"/>
        <v>101</v>
      </c>
      <c r="C746">
        <f t="shared" ca="1" si="177"/>
        <v>4</v>
      </c>
      <c r="D746">
        <f t="shared" ca="1" si="178"/>
        <v>17</v>
      </c>
      <c r="E746">
        <f t="shared" ca="1" si="179"/>
        <v>1011</v>
      </c>
      <c r="F746">
        <f t="shared" ca="1" si="180"/>
        <v>1750</v>
      </c>
      <c r="G746">
        <f t="shared" ca="1" si="181"/>
        <v>41</v>
      </c>
      <c r="H746">
        <f t="shared" ca="1" si="182"/>
        <v>15</v>
      </c>
      <c r="I746">
        <f t="shared" ca="1" si="183"/>
        <v>83</v>
      </c>
      <c r="J746">
        <f t="shared" ca="1" si="184"/>
        <v>6</v>
      </c>
      <c r="K746">
        <f t="shared" ca="1" si="185"/>
        <v>1426</v>
      </c>
      <c r="L746">
        <f t="shared" ca="1" si="186"/>
        <v>787</v>
      </c>
      <c r="M746">
        <f t="shared" ca="1" si="187"/>
        <v>433</v>
      </c>
      <c r="N746">
        <f t="shared" ca="1" si="188"/>
        <v>3959</v>
      </c>
      <c r="O746">
        <f t="shared" ca="1" si="188"/>
        <v>3623</v>
      </c>
      <c r="P746">
        <f t="shared" ca="1" si="189"/>
        <v>4261</v>
      </c>
      <c r="Q746" t="s">
        <v>148</v>
      </c>
      <c r="R746">
        <f t="shared" ca="1" si="190"/>
        <v>41</v>
      </c>
      <c r="S746">
        <f t="shared" ca="1" si="191"/>
        <v>248</v>
      </c>
      <c r="T746" t="s">
        <v>149</v>
      </c>
    </row>
    <row r="747" spans="1:20" x14ac:dyDescent="0.25">
      <c r="A747" s="1">
        <v>44211</v>
      </c>
      <c r="B747">
        <f t="shared" ca="1" si="176"/>
        <v>472</v>
      </c>
      <c r="C747">
        <f t="shared" ca="1" si="177"/>
        <v>24</v>
      </c>
      <c r="D747">
        <f t="shared" ca="1" si="178"/>
        <v>11</v>
      </c>
      <c r="E747">
        <f t="shared" ca="1" si="179"/>
        <v>1892</v>
      </c>
      <c r="F747">
        <f t="shared" ca="1" si="180"/>
        <v>2475</v>
      </c>
      <c r="G747">
        <f t="shared" ca="1" si="181"/>
        <v>18</v>
      </c>
      <c r="H747">
        <f t="shared" ca="1" si="182"/>
        <v>4</v>
      </c>
      <c r="I747">
        <f t="shared" ca="1" si="183"/>
        <v>83</v>
      </c>
      <c r="J747">
        <f t="shared" ca="1" si="184"/>
        <v>0</v>
      </c>
      <c r="K747">
        <f t="shared" ca="1" si="185"/>
        <v>334</v>
      </c>
      <c r="L747">
        <f t="shared" ca="1" si="186"/>
        <v>1246</v>
      </c>
      <c r="M747">
        <f t="shared" ca="1" si="187"/>
        <v>113</v>
      </c>
      <c r="N747">
        <f t="shared" ca="1" si="188"/>
        <v>4964</v>
      </c>
      <c r="O747">
        <f t="shared" ca="1" si="188"/>
        <v>2699</v>
      </c>
      <c r="P747">
        <f t="shared" ca="1" si="189"/>
        <v>159</v>
      </c>
      <c r="Q747" t="s">
        <v>150</v>
      </c>
      <c r="R747">
        <f t="shared" ca="1" si="190"/>
        <v>730</v>
      </c>
      <c r="S747">
        <f t="shared" ca="1" si="191"/>
        <v>81</v>
      </c>
      <c r="T747" t="s">
        <v>149</v>
      </c>
    </row>
    <row r="748" spans="1:20" x14ac:dyDescent="0.25">
      <c r="A748" s="1">
        <v>44212</v>
      </c>
      <c r="B748">
        <f t="shared" ca="1" si="176"/>
        <v>374</v>
      </c>
      <c r="C748">
        <f t="shared" ca="1" si="177"/>
        <v>10</v>
      </c>
      <c r="D748">
        <f t="shared" ca="1" si="178"/>
        <v>13</v>
      </c>
      <c r="E748">
        <f t="shared" ca="1" si="179"/>
        <v>1810</v>
      </c>
      <c r="F748">
        <f t="shared" ca="1" si="180"/>
        <v>2863</v>
      </c>
      <c r="G748">
        <f t="shared" ca="1" si="181"/>
        <v>7</v>
      </c>
      <c r="H748">
        <f t="shared" ca="1" si="182"/>
        <v>0</v>
      </c>
      <c r="I748">
        <f t="shared" ca="1" si="183"/>
        <v>95</v>
      </c>
      <c r="J748">
        <f t="shared" ca="1" si="184"/>
        <v>6</v>
      </c>
      <c r="K748">
        <f t="shared" ca="1" si="185"/>
        <v>1624</v>
      </c>
      <c r="L748">
        <f t="shared" ca="1" si="186"/>
        <v>1003</v>
      </c>
      <c r="M748">
        <f t="shared" ca="1" si="187"/>
        <v>97</v>
      </c>
      <c r="N748">
        <f t="shared" ca="1" si="188"/>
        <v>1569</v>
      </c>
      <c r="O748">
        <f t="shared" ca="1" si="188"/>
        <v>2702</v>
      </c>
      <c r="P748">
        <f t="shared" ca="1" si="189"/>
        <v>1222</v>
      </c>
      <c r="Q748" t="s">
        <v>151</v>
      </c>
      <c r="R748">
        <f t="shared" ca="1" si="190"/>
        <v>806</v>
      </c>
      <c r="S748">
        <f t="shared" ca="1" si="191"/>
        <v>106</v>
      </c>
      <c r="T748" t="s">
        <v>152</v>
      </c>
    </row>
    <row r="749" spans="1:20" x14ac:dyDescent="0.25">
      <c r="A749" s="1">
        <v>44213</v>
      </c>
      <c r="B749">
        <f t="shared" ca="1" si="176"/>
        <v>211</v>
      </c>
      <c r="C749">
        <f t="shared" ca="1" si="177"/>
        <v>10</v>
      </c>
      <c r="D749">
        <f t="shared" ca="1" si="178"/>
        <v>11</v>
      </c>
      <c r="E749">
        <f t="shared" ca="1" si="179"/>
        <v>1367</v>
      </c>
      <c r="F749">
        <f t="shared" ca="1" si="180"/>
        <v>2728</v>
      </c>
      <c r="G749">
        <f t="shared" ca="1" si="181"/>
        <v>19</v>
      </c>
      <c r="H749">
        <f t="shared" ca="1" si="182"/>
        <v>15</v>
      </c>
      <c r="I749">
        <f t="shared" ca="1" si="183"/>
        <v>91</v>
      </c>
      <c r="J749">
        <f t="shared" ca="1" si="184"/>
        <v>4</v>
      </c>
      <c r="K749">
        <f t="shared" ca="1" si="185"/>
        <v>1886</v>
      </c>
      <c r="L749">
        <f t="shared" ca="1" si="186"/>
        <v>1299</v>
      </c>
      <c r="M749">
        <f t="shared" ca="1" si="187"/>
        <v>395</v>
      </c>
      <c r="N749">
        <f t="shared" ca="1" si="188"/>
        <v>4359</v>
      </c>
      <c r="O749">
        <f t="shared" ca="1" si="188"/>
        <v>332</v>
      </c>
      <c r="P749">
        <f t="shared" ca="1" si="189"/>
        <v>4554</v>
      </c>
      <c r="Q749" t="s">
        <v>153</v>
      </c>
      <c r="R749">
        <f t="shared" ca="1" si="190"/>
        <v>726</v>
      </c>
      <c r="S749">
        <f t="shared" ca="1" si="191"/>
        <v>194</v>
      </c>
      <c r="T749" t="s">
        <v>149</v>
      </c>
    </row>
    <row r="750" spans="1:20" x14ac:dyDescent="0.25">
      <c r="A750" s="1">
        <v>44214</v>
      </c>
      <c r="B750">
        <f t="shared" ca="1" si="176"/>
        <v>458</v>
      </c>
      <c r="C750">
        <f t="shared" ca="1" si="177"/>
        <v>25</v>
      </c>
      <c r="D750">
        <f t="shared" ca="1" si="178"/>
        <v>18</v>
      </c>
      <c r="E750">
        <f t="shared" ca="1" si="179"/>
        <v>1278</v>
      </c>
      <c r="F750">
        <f t="shared" ca="1" si="180"/>
        <v>2509</v>
      </c>
      <c r="G750">
        <f t="shared" ca="1" si="181"/>
        <v>23</v>
      </c>
      <c r="H750">
        <f t="shared" ca="1" si="182"/>
        <v>18</v>
      </c>
      <c r="I750">
        <f t="shared" ca="1" si="183"/>
        <v>85</v>
      </c>
      <c r="J750">
        <f t="shared" ca="1" si="184"/>
        <v>8</v>
      </c>
      <c r="K750">
        <f t="shared" ca="1" si="185"/>
        <v>1465</v>
      </c>
      <c r="L750">
        <f t="shared" ca="1" si="186"/>
        <v>717</v>
      </c>
      <c r="M750">
        <f t="shared" ca="1" si="187"/>
        <v>234</v>
      </c>
      <c r="N750">
        <f t="shared" ca="1" si="188"/>
        <v>3831</v>
      </c>
      <c r="O750">
        <f t="shared" ca="1" si="188"/>
        <v>2312</v>
      </c>
      <c r="P750">
        <f t="shared" ca="1" si="189"/>
        <v>1508</v>
      </c>
      <c r="Q750" t="s">
        <v>154</v>
      </c>
      <c r="R750">
        <f t="shared" ca="1" si="190"/>
        <v>687</v>
      </c>
      <c r="S750">
        <f t="shared" ca="1" si="191"/>
        <v>26</v>
      </c>
      <c r="T750" t="s">
        <v>149</v>
      </c>
    </row>
    <row r="751" spans="1:20" x14ac:dyDescent="0.25">
      <c r="A751" s="1">
        <v>44215</v>
      </c>
      <c r="B751">
        <f t="shared" ca="1" si="176"/>
        <v>214</v>
      </c>
      <c r="C751">
        <f t="shared" ca="1" si="177"/>
        <v>14</v>
      </c>
      <c r="D751">
        <f t="shared" ca="1" si="178"/>
        <v>8</v>
      </c>
      <c r="E751">
        <f t="shared" ca="1" si="179"/>
        <v>1334</v>
      </c>
      <c r="F751">
        <f t="shared" ca="1" si="180"/>
        <v>2776</v>
      </c>
      <c r="G751">
        <f t="shared" ca="1" si="181"/>
        <v>18</v>
      </c>
      <c r="H751">
        <f t="shared" ca="1" si="182"/>
        <v>0</v>
      </c>
      <c r="I751">
        <f t="shared" ca="1" si="183"/>
        <v>86</v>
      </c>
      <c r="J751">
        <f t="shared" ca="1" si="184"/>
        <v>9</v>
      </c>
      <c r="K751">
        <f t="shared" ca="1" si="185"/>
        <v>1294</v>
      </c>
      <c r="L751">
        <f t="shared" ca="1" si="186"/>
        <v>1869</v>
      </c>
      <c r="M751">
        <f t="shared" ca="1" si="187"/>
        <v>873</v>
      </c>
      <c r="N751">
        <f t="shared" ca="1" si="188"/>
        <v>1158</v>
      </c>
      <c r="O751">
        <f t="shared" ca="1" si="188"/>
        <v>685</v>
      </c>
      <c r="P751">
        <f t="shared" ca="1" si="189"/>
        <v>1180</v>
      </c>
      <c r="Q751" t="s">
        <v>155</v>
      </c>
      <c r="R751">
        <f t="shared" ca="1" si="190"/>
        <v>492</v>
      </c>
      <c r="S751">
        <f t="shared" ca="1" si="191"/>
        <v>101</v>
      </c>
      <c r="T751" t="s">
        <v>152</v>
      </c>
    </row>
    <row r="752" spans="1:20" x14ac:dyDescent="0.25">
      <c r="A752" s="1">
        <v>44216</v>
      </c>
      <c r="B752">
        <f t="shared" ca="1" si="176"/>
        <v>142</v>
      </c>
      <c r="C752">
        <f t="shared" ca="1" si="177"/>
        <v>20</v>
      </c>
      <c r="D752">
        <f t="shared" ca="1" si="178"/>
        <v>14</v>
      </c>
      <c r="E752">
        <f t="shared" ca="1" si="179"/>
        <v>1081</v>
      </c>
      <c r="F752">
        <f t="shared" ca="1" si="180"/>
        <v>2927</v>
      </c>
      <c r="G752">
        <f t="shared" ca="1" si="181"/>
        <v>12</v>
      </c>
      <c r="H752">
        <f t="shared" ca="1" si="182"/>
        <v>3</v>
      </c>
      <c r="I752">
        <f t="shared" ca="1" si="183"/>
        <v>89</v>
      </c>
      <c r="J752">
        <f t="shared" ca="1" si="184"/>
        <v>2</v>
      </c>
      <c r="K752">
        <f t="shared" ca="1" si="185"/>
        <v>1297</v>
      </c>
      <c r="L752">
        <f t="shared" ca="1" si="186"/>
        <v>1298</v>
      </c>
      <c r="M752">
        <f t="shared" ca="1" si="187"/>
        <v>1795</v>
      </c>
      <c r="N752">
        <f t="shared" ca="1" si="188"/>
        <v>4392</v>
      </c>
      <c r="O752">
        <f t="shared" ca="1" si="188"/>
        <v>1980</v>
      </c>
      <c r="P752">
        <f t="shared" ca="1" si="189"/>
        <v>2891</v>
      </c>
      <c r="Q752" t="s">
        <v>148</v>
      </c>
      <c r="R752">
        <f t="shared" ca="1" si="190"/>
        <v>695</v>
      </c>
      <c r="S752">
        <f t="shared" ca="1" si="191"/>
        <v>187</v>
      </c>
      <c r="T752" t="s">
        <v>149</v>
      </c>
    </row>
    <row r="753" spans="1:20" x14ac:dyDescent="0.25">
      <c r="A753" s="1">
        <v>44217</v>
      </c>
      <c r="B753">
        <f t="shared" ca="1" si="176"/>
        <v>408</v>
      </c>
      <c r="C753">
        <f t="shared" ca="1" si="177"/>
        <v>20</v>
      </c>
      <c r="D753">
        <f t="shared" ca="1" si="178"/>
        <v>3</v>
      </c>
      <c r="E753">
        <f t="shared" ca="1" si="179"/>
        <v>1515</v>
      </c>
      <c r="F753">
        <f t="shared" ca="1" si="180"/>
        <v>1569</v>
      </c>
      <c r="G753">
        <f t="shared" ca="1" si="181"/>
        <v>29</v>
      </c>
      <c r="H753">
        <f t="shared" ca="1" si="182"/>
        <v>3</v>
      </c>
      <c r="I753">
        <f t="shared" ca="1" si="183"/>
        <v>91</v>
      </c>
      <c r="J753">
        <f t="shared" ca="1" si="184"/>
        <v>2</v>
      </c>
      <c r="K753">
        <f t="shared" ca="1" si="185"/>
        <v>681</v>
      </c>
      <c r="L753">
        <f t="shared" ca="1" si="186"/>
        <v>628</v>
      </c>
      <c r="M753">
        <f t="shared" ca="1" si="187"/>
        <v>844</v>
      </c>
      <c r="N753">
        <f t="shared" ca="1" si="188"/>
        <v>3005</v>
      </c>
      <c r="O753">
        <f t="shared" ca="1" si="188"/>
        <v>963</v>
      </c>
      <c r="P753">
        <f t="shared" ca="1" si="189"/>
        <v>5875</v>
      </c>
      <c r="Q753" t="s">
        <v>150</v>
      </c>
      <c r="R753">
        <f t="shared" ca="1" si="190"/>
        <v>596</v>
      </c>
      <c r="S753">
        <f t="shared" ca="1" si="191"/>
        <v>109</v>
      </c>
      <c r="T753" t="s">
        <v>149</v>
      </c>
    </row>
    <row r="754" spans="1:20" x14ac:dyDescent="0.25">
      <c r="A754" s="1">
        <v>44218</v>
      </c>
      <c r="B754">
        <f t="shared" ca="1" si="176"/>
        <v>274</v>
      </c>
      <c r="C754">
        <f t="shared" ca="1" si="177"/>
        <v>24</v>
      </c>
      <c r="D754">
        <f t="shared" ca="1" si="178"/>
        <v>1</v>
      </c>
      <c r="E754">
        <f t="shared" ca="1" si="179"/>
        <v>1008</v>
      </c>
      <c r="F754">
        <f t="shared" ca="1" si="180"/>
        <v>1606</v>
      </c>
      <c r="G754">
        <f t="shared" ca="1" si="181"/>
        <v>48</v>
      </c>
      <c r="H754">
        <f t="shared" ca="1" si="182"/>
        <v>17</v>
      </c>
      <c r="I754">
        <f t="shared" ca="1" si="183"/>
        <v>94</v>
      </c>
      <c r="J754">
        <f t="shared" ca="1" si="184"/>
        <v>9</v>
      </c>
      <c r="K754">
        <f t="shared" ca="1" si="185"/>
        <v>624</v>
      </c>
      <c r="L754">
        <f t="shared" ca="1" si="186"/>
        <v>1545</v>
      </c>
      <c r="M754">
        <f t="shared" ca="1" si="187"/>
        <v>588</v>
      </c>
      <c r="N754">
        <f t="shared" ca="1" si="188"/>
        <v>1904</v>
      </c>
      <c r="O754">
        <f t="shared" ca="1" si="188"/>
        <v>1224</v>
      </c>
      <c r="P754">
        <f t="shared" ca="1" si="189"/>
        <v>3757</v>
      </c>
      <c r="Q754" t="s">
        <v>151</v>
      </c>
      <c r="R754">
        <f t="shared" ca="1" si="190"/>
        <v>677</v>
      </c>
      <c r="S754">
        <f t="shared" ca="1" si="191"/>
        <v>26</v>
      </c>
      <c r="T754" t="s">
        <v>152</v>
      </c>
    </row>
    <row r="755" spans="1:20" x14ac:dyDescent="0.25">
      <c r="A755" s="1">
        <v>44219</v>
      </c>
      <c r="B755">
        <f t="shared" ca="1" si="176"/>
        <v>271</v>
      </c>
      <c r="C755">
        <f t="shared" ca="1" si="177"/>
        <v>0</v>
      </c>
      <c r="D755">
        <f t="shared" ca="1" si="178"/>
        <v>0</v>
      </c>
      <c r="E755">
        <f t="shared" ca="1" si="179"/>
        <v>1474</v>
      </c>
      <c r="F755">
        <f t="shared" ca="1" si="180"/>
        <v>1796</v>
      </c>
      <c r="G755">
        <f t="shared" ca="1" si="181"/>
        <v>25</v>
      </c>
      <c r="H755">
        <f t="shared" ca="1" si="182"/>
        <v>4</v>
      </c>
      <c r="I755">
        <f t="shared" ca="1" si="183"/>
        <v>85</v>
      </c>
      <c r="J755">
        <f t="shared" ca="1" si="184"/>
        <v>6</v>
      </c>
      <c r="K755">
        <f t="shared" ca="1" si="185"/>
        <v>481</v>
      </c>
      <c r="L755">
        <f t="shared" ca="1" si="186"/>
        <v>781</v>
      </c>
      <c r="M755">
        <f t="shared" ca="1" si="187"/>
        <v>1213</v>
      </c>
      <c r="N755">
        <f t="shared" ca="1" si="188"/>
        <v>2063</v>
      </c>
      <c r="O755">
        <f t="shared" ca="1" si="188"/>
        <v>4820</v>
      </c>
      <c r="P755">
        <f t="shared" ca="1" si="189"/>
        <v>1982</v>
      </c>
      <c r="Q755" t="s">
        <v>153</v>
      </c>
      <c r="R755">
        <f t="shared" ca="1" si="190"/>
        <v>717</v>
      </c>
      <c r="S755">
        <f t="shared" ca="1" si="191"/>
        <v>235</v>
      </c>
      <c r="T755" t="s">
        <v>149</v>
      </c>
    </row>
    <row r="756" spans="1:20" x14ac:dyDescent="0.25">
      <c r="A756" s="1">
        <v>44220</v>
      </c>
      <c r="B756">
        <f t="shared" ca="1" si="176"/>
        <v>348</v>
      </c>
      <c r="C756">
        <f t="shared" ca="1" si="177"/>
        <v>25</v>
      </c>
      <c r="D756">
        <f t="shared" ca="1" si="178"/>
        <v>15</v>
      </c>
      <c r="E756">
        <f t="shared" ca="1" si="179"/>
        <v>1240</v>
      </c>
      <c r="F756">
        <f t="shared" ca="1" si="180"/>
        <v>1658</v>
      </c>
      <c r="G756">
        <f t="shared" ca="1" si="181"/>
        <v>18</v>
      </c>
      <c r="H756">
        <f t="shared" ca="1" si="182"/>
        <v>14</v>
      </c>
      <c r="I756">
        <f t="shared" ca="1" si="183"/>
        <v>95</v>
      </c>
      <c r="J756">
        <f t="shared" ca="1" si="184"/>
        <v>2</v>
      </c>
      <c r="K756">
        <f t="shared" ca="1" si="185"/>
        <v>431</v>
      </c>
      <c r="L756">
        <f t="shared" ca="1" si="186"/>
        <v>1009</v>
      </c>
      <c r="M756">
        <f t="shared" ca="1" si="187"/>
        <v>1882</v>
      </c>
      <c r="N756">
        <f t="shared" ca="1" si="188"/>
        <v>943</v>
      </c>
      <c r="O756">
        <f t="shared" ca="1" si="188"/>
        <v>1921</v>
      </c>
      <c r="P756">
        <f t="shared" ca="1" si="189"/>
        <v>1768</v>
      </c>
      <c r="Q756" t="s">
        <v>154</v>
      </c>
      <c r="R756">
        <f t="shared" ca="1" si="190"/>
        <v>147</v>
      </c>
      <c r="S756">
        <f t="shared" ca="1" si="191"/>
        <v>45</v>
      </c>
      <c r="T756" t="s">
        <v>149</v>
      </c>
    </row>
    <row r="757" spans="1:20" x14ac:dyDescent="0.25">
      <c r="A757" s="1">
        <v>44221</v>
      </c>
      <c r="B757">
        <f t="shared" ca="1" si="176"/>
        <v>285</v>
      </c>
      <c r="C757">
        <f t="shared" ca="1" si="177"/>
        <v>0</v>
      </c>
      <c r="D757">
        <f t="shared" ca="1" si="178"/>
        <v>13</v>
      </c>
      <c r="E757">
        <f t="shared" ca="1" si="179"/>
        <v>1715</v>
      </c>
      <c r="F757">
        <f t="shared" ca="1" si="180"/>
        <v>2385</v>
      </c>
      <c r="G757">
        <f t="shared" ca="1" si="181"/>
        <v>39</v>
      </c>
      <c r="H757">
        <f t="shared" ca="1" si="182"/>
        <v>22</v>
      </c>
      <c r="I757">
        <f t="shared" ca="1" si="183"/>
        <v>75</v>
      </c>
      <c r="J757">
        <f t="shared" ca="1" si="184"/>
        <v>7</v>
      </c>
      <c r="K757">
        <f t="shared" ca="1" si="185"/>
        <v>1310</v>
      </c>
      <c r="L757">
        <f t="shared" ca="1" si="186"/>
        <v>1510</v>
      </c>
      <c r="M757">
        <f t="shared" ca="1" si="187"/>
        <v>366</v>
      </c>
      <c r="N757">
        <f t="shared" ca="1" si="188"/>
        <v>783</v>
      </c>
      <c r="O757">
        <f t="shared" ca="1" si="188"/>
        <v>2624</v>
      </c>
      <c r="P757">
        <f t="shared" ca="1" si="189"/>
        <v>3872</v>
      </c>
      <c r="Q757" t="s">
        <v>155</v>
      </c>
      <c r="R757">
        <f t="shared" ca="1" si="190"/>
        <v>948</v>
      </c>
      <c r="S757">
        <f t="shared" ca="1" si="191"/>
        <v>223</v>
      </c>
      <c r="T757" t="s">
        <v>152</v>
      </c>
    </row>
    <row r="758" spans="1:20" x14ac:dyDescent="0.25">
      <c r="A758" s="1">
        <v>44222</v>
      </c>
      <c r="B758">
        <f t="shared" ca="1" si="176"/>
        <v>155</v>
      </c>
      <c r="C758">
        <f t="shared" ca="1" si="177"/>
        <v>2</v>
      </c>
      <c r="D758">
        <f t="shared" ca="1" si="178"/>
        <v>5</v>
      </c>
      <c r="E758">
        <f t="shared" ca="1" si="179"/>
        <v>1927</v>
      </c>
      <c r="F758">
        <f t="shared" ca="1" si="180"/>
        <v>2395</v>
      </c>
      <c r="G758">
        <f t="shared" ca="1" si="181"/>
        <v>8</v>
      </c>
      <c r="H758">
        <f t="shared" ca="1" si="182"/>
        <v>7</v>
      </c>
      <c r="I758">
        <f t="shared" ca="1" si="183"/>
        <v>76</v>
      </c>
      <c r="J758">
        <f t="shared" ca="1" si="184"/>
        <v>4</v>
      </c>
      <c r="K758">
        <f t="shared" ca="1" si="185"/>
        <v>814</v>
      </c>
      <c r="L758">
        <f t="shared" ca="1" si="186"/>
        <v>940</v>
      </c>
      <c r="M758">
        <f t="shared" ca="1" si="187"/>
        <v>1083</v>
      </c>
      <c r="N758">
        <f t="shared" ca="1" si="188"/>
        <v>782</v>
      </c>
      <c r="O758">
        <f t="shared" ca="1" si="188"/>
        <v>1346</v>
      </c>
      <c r="P758">
        <f t="shared" ca="1" si="189"/>
        <v>3950</v>
      </c>
      <c r="Q758" t="s">
        <v>148</v>
      </c>
      <c r="R758">
        <f t="shared" ca="1" si="190"/>
        <v>379</v>
      </c>
      <c r="S758">
        <f t="shared" ca="1" si="191"/>
        <v>34</v>
      </c>
      <c r="T758" t="s">
        <v>149</v>
      </c>
    </row>
    <row r="759" spans="1:20" x14ac:dyDescent="0.25">
      <c r="A759" s="1">
        <v>44223</v>
      </c>
      <c r="B759">
        <f t="shared" ca="1" si="176"/>
        <v>212</v>
      </c>
      <c r="C759">
        <f t="shared" ca="1" si="177"/>
        <v>5</v>
      </c>
      <c r="D759">
        <f t="shared" ca="1" si="178"/>
        <v>15</v>
      </c>
      <c r="E759">
        <f t="shared" ca="1" si="179"/>
        <v>1004</v>
      </c>
      <c r="F759">
        <f t="shared" ca="1" si="180"/>
        <v>2491</v>
      </c>
      <c r="G759">
        <f t="shared" ca="1" si="181"/>
        <v>19</v>
      </c>
      <c r="H759">
        <f t="shared" ca="1" si="182"/>
        <v>23</v>
      </c>
      <c r="I759">
        <f t="shared" ca="1" si="183"/>
        <v>89</v>
      </c>
      <c r="J759">
        <f t="shared" ca="1" si="184"/>
        <v>4</v>
      </c>
      <c r="K759">
        <f t="shared" ca="1" si="185"/>
        <v>154</v>
      </c>
      <c r="L759">
        <f t="shared" ca="1" si="186"/>
        <v>1326</v>
      </c>
      <c r="M759">
        <f t="shared" ca="1" si="187"/>
        <v>1629</v>
      </c>
      <c r="N759">
        <f t="shared" ca="1" si="188"/>
        <v>1805</v>
      </c>
      <c r="O759">
        <f t="shared" ca="1" si="188"/>
        <v>1450</v>
      </c>
      <c r="P759">
        <f t="shared" ca="1" si="189"/>
        <v>1083</v>
      </c>
      <c r="Q759" t="s">
        <v>150</v>
      </c>
      <c r="R759">
        <f t="shared" ca="1" si="190"/>
        <v>187</v>
      </c>
      <c r="S759">
        <f t="shared" ca="1" si="191"/>
        <v>0</v>
      </c>
      <c r="T759" t="s">
        <v>149</v>
      </c>
    </row>
    <row r="760" spans="1:20" x14ac:dyDescent="0.25">
      <c r="A760" s="1">
        <v>44224</v>
      </c>
      <c r="B760">
        <f t="shared" ca="1" si="176"/>
        <v>439</v>
      </c>
      <c r="C760">
        <f t="shared" ca="1" si="177"/>
        <v>16</v>
      </c>
      <c r="D760">
        <f t="shared" ca="1" si="178"/>
        <v>11</v>
      </c>
      <c r="E760">
        <f t="shared" ca="1" si="179"/>
        <v>1797</v>
      </c>
      <c r="F760">
        <f t="shared" ca="1" si="180"/>
        <v>2406</v>
      </c>
      <c r="G760">
        <f t="shared" ca="1" si="181"/>
        <v>4</v>
      </c>
      <c r="H760">
        <f t="shared" ca="1" si="182"/>
        <v>24</v>
      </c>
      <c r="I760">
        <f t="shared" ca="1" si="183"/>
        <v>80</v>
      </c>
      <c r="J760">
        <f t="shared" ca="1" si="184"/>
        <v>7</v>
      </c>
      <c r="K760">
        <f t="shared" ca="1" si="185"/>
        <v>1323</v>
      </c>
      <c r="L760">
        <f t="shared" ca="1" si="186"/>
        <v>1092</v>
      </c>
      <c r="M760">
        <f t="shared" ca="1" si="187"/>
        <v>196</v>
      </c>
      <c r="N760">
        <f t="shared" ca="1" si="188"/>
        <v>3351</v>
      </c>
      <c r="O760">
        <f t="shared" ca="1" si="188"/>
        <v>2951</v>
      </c>
      <c r="P760">
        <f t="shared" ca="1" si="189"/>
        <v>3631</v>
      </c>
      <c r="Q760" t="s">
        <v>151</v>
      </c>
      <c r="R760">
        <f t="shared" ca="1" si="190"/>
        <v>773</v>
      </c>
      <c r="S760">
        <f t="shared" ca="1" si="191"/>
        <v>165</v>
      </c>
      <c r="T760" t="s">
        <v>152</v>
      </c>
    </row>
    <row r="761" spans="1:20" x14ac:dyDescent="0.25">
      <c r="A761" s="1">
        <v>44225</v>
      </c>
      <c r="B761">
        <f t="shared" ca="1" si="176"/>
        <v>165</v>
      </c>
      <c r="C761">
        <f t="shared" ca="1" si="177"/>
        <v>15</v>
      </c>
      <c r="D761">
        <f t="shared" ca="1" si="178"/>
        <v>13</v>
      </c>
      <c r="E761">
        <f t="shared" ca="1" si="179"/>
        <v>1127</v>
      </c>
      <c r="F761">
        <f t="shared" ca="1" si="180"/>
        <v>1928</v>
      </c>
      <c r="G761">
        <f t="shared" ca="1" si="181"/>
        <v>3</v>
      </c>
      <c r="H761">
        <f t="shared" ca="1" si="182"/>
        <v>17</v>
      </c>
      <c r="I761">
        <f t="shared" ca="1" si="183"/>
        <v>86</v>
      </c>
      <c r="J761">
        <f t="shared" ca="1" si="184"/>
        <v>0</v>
      </c>
      <c r="K761">
        <f t="shared" ca="1" si="185"/>
        <v>1970</v>
      </c>
      <c r="L761">
        <f t="shared" ca="1" si="186"/>
        <v>626</v>
      </c>
      <c r="M761">
        <f t="shared" ca="1" si="187"/>
        <v>820</v>
      </c>
      <c r="N761">
        <f t="shared" ca="1" si="188"/>
        <v>1416</v>
      </c>
      <c r="O761">
        <f t="shared" ca="1" si="188"/>
        <v>3212</v>
      </c>
      <c r="P761">
        <f t="shared" ca="1" si="189"/>
        <v>4014</v>
      </c>
      <c r="Q761" t="s">
        <v>153</v>
      </c>
      <c r="R761">
        <f t="shared" ca="1" si="190"/>
        <v>965</v>
      </c>
      <c r="S761">
        <f t="shared" ca="1" si="191"/>
        <v>110</v>
      </c>
      <c r="T761" t="s">
        <v>149</v>
      </c>
    </row>
    <row r="762" spans="1:20" x14ac:dyDescent="0.25">
      <c r="A762" s="1">
        <v>44226</v>
      </c>
      <c r="B762">
        <f t="shared" ca="1" si="176"/>
        <v>302</v>
      </c>
      <c r="C762">
        <f t="shared" ca="1" si="177"/>
        <v>15</v>
      </c>
      <c r="D762">
        <f t="shared" ca="1" si="178"/>
        <v>10</v>
      </c>
      <c r="E762">
        <f t="shared" ca="1" si="179"/>
        <v>1311</v>
      </c>
      <c r="F762">
        <f t="shared" ca="1" si="180"/>
        <v>2926</v>
      </c>
      <c r="G762">
        <f t="shared" ca="1" si="181"/>
        <v>32</v>
      </c>
      <c r="H762">
        <f t="shared" ca="1" si="182"/>
        <v>2</v>
      </c>
      <c r="I762">
        <f t="shared" ca="1" si="183"/>
        <v>91</v>
      </c>
      <c r="J762">
        <f t="shared" ca="1" si="184"/>
        <v>0</v>
      </c>
      <c r="K762">
        <f t="shared" ca="1" si="185"/>
        <v>17</v>
      </c>
      <c r="L762">
        <f t="shared" ca="1" si="186"/>
        <v>1494</v>
      </c>
      <c r="M762">
        <f t="shared" ca="1" si="187"/>
        <v>999</v>
      </c>
      <c r="N762">
        <f t="shared" ca="1" si="188"/>
        <v>4071</v>
      </c>
      <c r="O762">
        <f t="shared" ca="1" si="188"/>
        <v>933</v>
      </c>
      <c r="P762">
        <f t="shared" ca="1" si="189"/>
        <v>3581</v>
      </c>
      <c r="Q762" t="s">
        <v>154</v>
      </c>
      <c r="R762">
        <f t="shared" ca="1" si="190"/>
        <v>141</v>
      </c>
      <c r="S762">
        <f t="shared" ca="1" si="191"/>
        <v>60</v>
      </c>
      <c r="T762" t="s">
        <v>149</v>
      </c>
    </row>
    <row r="763" spans="1:20" x14ac:dyDescent="0.25">
      <c r="A763" s="1">
        <v>44227</v>
      </c>
      <c r="B763">
        <f t="shared" ca="1" si="176"/>
        <v>250</v>
      </c>
      <c r="C763">
        <f t="shared" ca="1" si="177"/>
        <v>1</v>
      </c>
      <c r="D763">
        <f t="shared" ca="1" si="178"/>
        <v>7</v>
      </c>
      <c r="E763">
        <f t="shared" ca="1" si="179"/>
        <v>1459</v>
      </c>
      <c r="F763">
        <f t="shared" ca="1" si="180"/>
        <v>2585</v>
      </c>
      <c r="G763">
        <f t="shared" ca="1" si="181"/>
        <v>42</v>
      </c>
      <c r="H763">
        <f t="shared" ca="1" si="182"/>
        <v>21</v>
      </c>
      <c r="I763">
        <f t="shared" ca="1" si="183"/>
        <v>98</v>
      </c>
      <c r="J763">
        <f t="shared" ca="1" si="184"/>
        <v>2</v>
      </c>
      <c r="K763">
        <f t="shared" ca="1" si="185"/>
        <v>151</v>
      </c>
      <c r="L763">
        <f t="shared" ca="1" si="186"/>
        <v>1463</v>
      </c>
      <c r="M763">
        <f t="shared" ca="1" si="187"/>
        <v>1057</v>
      </c>
      <c r="N763">
        <f t="shared" ca="1" si="188"/>
        <v>2714</v>
      </c>
      <c r="O763">
        <f t="shared" ca="1" si="188"/>
        <v>4008</v>
      </c>
      <c r="P763">
        <f t="shared" ca="1" si="189"/>
        <v>1009</v>
      </c>
      <c r="Q763" t="s">
        <v>155</v>
      </c>
      <c r="R763">
        <f t="shared" ca="1" si="190"/>
        <v>753</v>
      </c>
      <c r="S763">
        <f t="shared" ca="1" si="191"/>
        <v>179</v>
      </c>
      <c r="T763" t="s">
        <v>152</v>
      </c>
    </row>
    <row r="764" spans="1:20" x14ac:dyDescent="0.25">
      <c r="A764" s="1">
        <v>44228</v>
      </c>
      <c r="B764">
        <f t="shared" ca="1" si="176"/>
        <v>326</v>
      </c>
      <c r="C764">
        <f t="shared" ca="1" si="177"/>
        <v>12</v>
      </c>
      <c r="D764">
        <f t="shared" ca="1" si="178"/>
        <v>0</v>
      </c>
      <c r="E764">
        <f t="shared" ca="1" si="179"/>
        <v>1989</v>
      </c>
      <c r="F764">
        <f t="shared" ca="1" si="180"/>
        <v>2273</v>
      </c>
      <c r="G764">
        <f t="shared" ca="1" si="181"/>
        <v>18</v>
      </c>
      <c r="H764">
        <f t="shared" ca="1" si="182"/>
        <v>11</v>
      </c>
      <c r="I764">
        <f t="shared" ca="1" si="183"/>
        <v>88</v>
      </c>
      <c r="J764">
        <f t="shared" ca="1" si="184"/>
        <v>5</v>
      </c>
      <c r="K764">
        <f t="shared" ca="1" si="185"/>
        <v>1237</v>
      </c>
      <c r="L764">
        <f t="shared" ca="1" si="186"/>
        <v>1153</v>
      </c>
      <c r="M764">
        <f t="shared" ca="1" si="187"/>
        <v>493</v>
      </c>
      <c r="N764">
        <f t="shared" ca="1" si="188"/>
        <v>885</v>
      </c>
      <c r="O764">
        <f t="shared" ca="1" si="188"/>
        <v>4090</v>
      </c>
      <c r="P764">
        <f t="shared" ca="1" si="189"/>
        <v>4155</v>
      </c>
      <c r="Q764" t="s">
        <v>148</v>
      </c>
      <c r="R764">
        <f t="shared" ca="1" si="190"/>
        <v>763</v>
      </c>
      <c r="S764">
        <f t="shared" ca="1" si="191"/>
        <v>151</v>
      </c>
      <c r="T764" t="s">
        <v>149</v>
      </c>
    </row>
    <row r="765" spans="1:20" x14ac:dyDescent="0.25">
      <c r="A765" s="1">
        <v>44229</v>
      </c>
      <c r="B765">
        <f t="shared" ca="1" si="176"/>
        <v>215</v>
      </c>
      <c r="C765">
        <f t="shared" ca="1" si="177"/>
        <v>20</v>
      </c>
      <c r="D765">
        <f t="shared" ca="1" si="178"/>
        <v>4</v>
      </c>
      <c r="E765">
        <f t="shared" ca="1" si="179"/>
        <v>1144</v>
      </c>
      <c r="F765">
        <f t="shared" ca="1" si="180"/>
        <v>1868</v>
      </c>
      <c r="G765">
        <f t="shared" ca="1" si="181"/>
        <v>32</v>
      </c>
      <c r="H765">
        <f t="shared" ca="1" si="182"/>
        <v>4</v>
      </c>
      <c r="I765">
        <f t="shared" ca="1" si="183"/>
        <v>100</v>
      </c>
      <c r="J765">
        <f t="shared" ca="1" si="184"/>
        <v>1</v>
      </c>
      <c r="K765">
        <f t="shared" ca="1" si="185"/>
        <v>1179</v>
      </c>
      <c r="L765">
        <f t="shared" ca="1" si="186"/>
        <v>1446</v>
      </c>
      <c r="M765">
        <f t="shared" ca="1" si="187"/>
        <v>635</v>
      </c>
      <c r="N765">
        <f t="shared" ca="1" si="188"/>
        <v>1657</v>
      </c>
      <c r="O765">
        <f t="shared" ca="1" si="188"/>
        <v>671</v>
      </c>
      <c r="P765">
        <f t="shared" ca="1" si="189"/>
        <v>2960</v>
      </c>
      <c r="Q765" t="s">
        <v>150</v>
      </c>
      <c r="R765">
        <f t="shared" ca="1" si="190"/>
        <v>629</v>
      </c>
      <c r="S765">
        <f t="shared" ca="1" si="191"/>
        <v>217</v>
      </c>
      <c r="T765" t="s">
        <v>149</v>
      </c>
    </row>
    <row r="766" spans="1:20" x14ac:dyDescent="0.25">
      <c r="A766" s="1">
        <v>44230</v>
      </c>
      <c r="B766">
        <f t="shared" ca="1" si="176"/>
        <v>404</v>
      </c>
      <c r="C766">
        <f t="shared" ca="1" si="177"/>
        <v>14</v>
      </c>
      <c r="D766">
        <f t="shared" ca="1" si="178"/>
        <v>13</v>
      </c>
      <c r="E766">
        <f t="shared" ca="1" si="179"/>
        <v>1115</v>
      </c>
      <c r="F766">
        <f t="shared" ca="1" si="180"/>
        <v>2112</v>
      </c>
      <c r="G766">
        <f t="shared" ca="1" si="181"/>
        <v>40</v>
      </c>
      <c r="H766">
        <f t="shared" ca="1" si="182"/>
        <v>18</v>
      </c>
      <c r="I766">
        <f t="shared" ca="1" si="183"/>
        <v>89</v>
      </c>
      <c r="J766">
        <f t="shared" ca="1" si="184"/>
        <v>4</v>
      </c>
      <c r="K766">
        <f t="shared" ca="1" si="185"/>
        <v>1606</v>
      </c>
      <c r="L766">
        <f t="shared" ca="1" si="186"/>
        <v>532</v>
      </c>
      <c r="M766">
        <f t="shared" ca="1" si="187"/>
        <v>32</v>
      </c>
      <c r="N766">
        <f t="shared" ca="1" si="188"/>
        <v>891</v>
      </c>
      <c r="O766">
        <f t="shared" ca="1" si="188"/>
        <v>82</v>
      </c>
      <c r="P766">
        <f t="shared" ca="1" si="189"/>
        <v>2812</v>
      </c>
      <c r="Q766" t="s">
        <v>151</v>
      </c>
      <c r="R766">
        <f t="shared" ca="1" si="190"/>
        <v>183</v>
      </c>
      <c r="S766">
        <f t="shared" ca="1" si="191"/>
        <v>136</v>
      </c>
      <c r="T766" t="s">
        <v>152</v>
      </c>
    </row>
    <row r="767" spans="1:20" x14ac:dyDescent="0.25">
      <c r="A767" s="1">
        <v>44231</v>
      </c>
      <c r="B767">
        <f t="shared" ca="1" si="176"/>
        <v>107</v>
      </c>
      <c r="C767">
        <f t="shared" ca="1" si="177"/>
        <v>3</v>
      </c>
      <c r="D767">
        <f t="shared" ca="1" si="178"/>
        <v>0</v>
      </c>
      <c r="E767">
        <f t="shared" ca="1" si="179"/>
        <v>1747</v>
      </c>
      <c r="F767">
        <f t="shared" ca="1" si="180"/>
        <v>2318</v>
      </c>
      <c r="G767">
        <f t="shared" ca="1" si="181"/>
        <v>46</v>
      </c>
      <c r="H767">
        <f t="shared" ca="1" si="182"/>
        <v>9</v>
      </c>
      <c r="I767">
        <f t="shared" ca="1" si="183"/>
        <v>99</v>
      </c>
      <c r="J767">
        <f t="shared" ca="1" si="184"/>
        <v>6</v>
      </c>
      <c r="K767">
        <f t="shared" ca="1" si="185"/>
        <v>564</v>
      </c>
      <c r="L767">
        <f t="shared" ca="1" si="186"/>
        <v>818</v>
      </c>
      <c r="M767">
        <f t="shared" ca="1" si="187"/>
        <v>401</v>
      </c>
      <c r="N767">
        <f t="shared" ca="1" si="188"/>
        <v>4689</v>
      </c>
      <c r="O767">
        <f t="shared" ca="1" si="188"/>
        <v>369</v>
      </c>
      <c r="P767">
        <f t="shared" ca="1" si="189"/>
        <v>2322</v>
      </c>
      <c r="Q767" t="s">
        <v>153</v>
      </c>
      <c r="R767">
        <f t="shared" ca="1" si="190"/>
        <v>217</v>
      </c>
      <c r="S767">
        <f t="shared" ca="1" si="191"/>
        <v>108</v>
      </c>
      <c r="T767" t="s">
        <v>149</v>
      </c>
    </row>
    <row r="768" spans="1:20" x14ac:dyDescent="0.25">
      <c r="A768" s="1">
        <v>44232</v>
      </c>
      <c r="B768">
        <f t="shared" ca="1" si="176"/>
        <v>50</v>
      </c>
      <c r="C768">
        <f t="shared" ca="1" si="177"/>
        <v>15</v>
      </c>
      <c r="D768">
        <f t="shared" ca="1" si="178"/>
        <v>10</v>
      </c>
      <c r="E768">
        <f t="shared" ca="1" si="179"/>
        <v>1235</v>
      </c>
      <c r="F768">
        <f t="shared" ca="1" si="180"/>
        <v>1865</v>
      </c>
      <c r="G768">
        <f t="shared" ca="1" si="181"/>
        <v>44</v>
      </c>
      <c r="H768">
        <f t="shared" ca="1" si="182"/>
        <v>17</v>
      </c>
      <c r="I768">
        <f t="shared" ca="1" si="183"/>
        <v>80</v>
      </c>
      <c r="J768">
        <f t="shared" ca="1" si="184"/>
        <v>5</v>
      </c>
      <c r="K768">
        <f t="shared" ca="1" si="185"/>
        <v>208</v>
      </c>
      <c r="L768">
        <f t="shared" ca="1" si="186"/>
        <v>1455</v>
      </c>
      <c r="M768">
        <f t="shared" ca="1" si="187"/>
        <v>449</v>
      </c>
      <c r="N768">
        <f t="shared" ca="1" si="188"/>
        <v>2827</v>
      </c>
      <c r="O768">
        <f t="shared" ca="1" si="188"/>
        <v>2189</v>
      </c>
      <c r="P768">
        <f t="shared" ca="1" si="189"/>
        <v>4589</v>
      </c>
      <c r="Q768" t="s">
        <v>154</v>
      </c>
      <c r="R768">
        <f t="shared" ca="1" si="190"/>
        <v>308</v>
      </c>
      <c r="S768">
        <f t="shared" ca="1" si="191"/>
        <v>3</v>
      </c>
      <c r="T768" t="s">
        <v>149</v>
      </c>
    </row>
    <row r="769" spans="1:20" x14ac:dyDescent="0.25">
      <c r="A769" s="1">
        <v>44233</v>
      </c>
      <c r="B769">
        <f t="shared" ca="1" si="176"/>
        <v>255</v>
      </c>
      <c r="C769">
        <f t="shared" ca="1" si="177"/>
        <v>2</v>
      </c>
      <c r="D769">
        <f t="shared" ca="1" si="178"/>
        <v>2</v>
      </c>
      <c r="E769">
        <f t="shared" ca="1" si="179"/>
        <v>1849</v>
      </c>
      <c r="F769">
        <f t="shared" ca="1" si="180"/>
        <v>1835</v>
      </c>
      <c r="G769">
        <f t="shared" ca="1" si="181"/>
        <v>40</v>
      </c>
      <c r="H769">
        <f t="shared" ca="1" si="182"/>
        <v>14</v>
      </c>
      <c r="I769">
        <f t="shared" ca="1" si="183"/>
        <v>76</v>
      </c>
      <c r="J769">
        <f t="shared" ca="1" si="184"/>
        <v>1</v>
      </c>
      <c r="K769">
        <f t="shared" ca="1" si="185"/>
        <v>1469</v>
      </c>
      <c r="L769">
        <f t="shared" ca="1" si="186"/>
        <v>536</v>
      </c>
      <c r="M769">
        <f t="shared" ca="1" si="187"/>
        <v>1176</v>
      </c>
      <c r="N769">
        <f t="shared" ca="1" si="188"/>
        <v>2839</v>
      </c>
      <c r="O769">
        <f t="shared" ca="1" si="188"/>
        <v>2466</v>
      </c>
      <c r="P769">
        <f t="shared" ca="1" si="189"/>
        <v>3588</v>
      </c>
      <c r="Q769" t="s">
        <v>155</v>
      </c>
      <c r="R769">
        <f t="shared" ca="1" si="190"/>
        <v>388</v>
      </c>
      <c r="S769">
        <f t="shared" ca="1" si="191"/>
        <v>2</v>
      </c>
      <c r="T769" t="s">
        <v>152</v>
      </c>
    </row>
    <row r="770" spans="1:20" x14ac:dyDescent="0.25">
      <c r="A770" s="1">
        <v>44234</v>
      </c>
      <c r="B770">
        <f t="shared" ca="1" si="176"/>
        <v>30</v>
      </c>
      <c r="C770">
        <f t="shared" ca="1" si="177"/>
        <v>24</v>
      </c>
      <c r="D770">
        <f t="shared" ca="1" si="178"/>
        <v>18</v>
      </c>
      <c r="E770">
        <f t="shared" ca="1" si="179"/>
        <v>1444</v>
      </c>
      <c r="F770">
        <f t="shared" ca="1" si="180"/>
        <v>1531</v>
      </c>
      <c r="G770">
        <f t="shared" ca="1" si="181"/>
        <v>32</v>
      </c>
      <c r="H770">
        <f t="shared" ca="1" si="182"/>
        <v>12</v>
      </c>
      <c r="I770">
        <f t="shared" ca="1" si="183"/>
        <v>84</v>
      </c>
      <c r="J770">
        <f t="shared" ca="1" si="184"/>
        <v>3</v>
      </c>
      <c r="K770">
        <f t="shared" ca="1" si="185"/>
        <v>564</v>
      </c>
      <c r="L770">
        <f t="shared" ca="1" si="186"/>
        <v>1657</v>
      </c>
      <c r="M770">
        <f t="shared" ca="1" si="187"/>
        <v>496</v>
      </c>
      <c r="N770">
        <f t="shared" ca="1" si="188"/>
        <v>4671</v>
      </c>
      <c r="O770">
        <f t="shared" ca="1" si="188"/>
        <v>67</v>
      </c>
      <c r="P770">
        <f t="shared" ca="1" si="189"/>
        <v>5993</v>
      </c>
      <c r="Q770" t="s">
        <v>148</v>
      </c>
      <c r="R770">
        <f t="shared" ca="1" si="190"/>
        <v>552</v>
      </c>
      <c r="S770">
        <f t="shared" ca="1" si="191"/>
        <v>142</v>
      </c>
      <c r="T770" t="s">
        <v>149</v>
      </c>
    </row>
    <row r="771" spans="1:20" x14ac:dyDescent="0.25">
      <c r="A771" s="1">
        <v>44235</v>
      </c>
      <c r="B771">
        <f t="shared" ref="B771:B834" ca="1" si="192">RANDBETWEEN(0,500)</f>
        <v>262</v>
      </c>
      <c r="C771">
        <f t="shared" ref="C771:C834" ca="1" si="193">RANDBETWEEN(0,25)</f>
        <v>5</v>
      </c>
      <c r="D771">
        <f t="shared" ref="D771:D834" ca="1" si="194">RANDBETWEEN(0,18)</f>
        <v>5</v>
      </c>
      <c r="E771">
        <f t="shared" ref="E771:E834" ca="1" si="195">RANDBETWEEN(1000,2000)</f>
        <v>1923</v>
      </c>
      <c r="F771">
        <f t="shared" ref="F771:F834" ca="1" si="196">RANDBETWEEN(1500,3000)</f>
        <v>1924</v>
      </c>
      <c r="G771">
        <f t="shared" ref="G771:G834" ca="1" si="197">RANDBETWEEN(0,50)</f>
        <v>43</v>
      </c>
      <c r="H771">
        <f t="shared" ref="H771:H834" ca="1" si="198">RANDBETWEEN(0,25)</f>
        <v>7</v>
      </c>
      <c r="I771">
        <f t="shared" ref="I771:I834" ca="1" si="199">RANDBETWEEN(75,100)</f>
        <v>97</v>
      </c>
      <c r="J771">
        <f t="shared" ref="J771:J834" ca="1" si="200">RANDBETWEEN(0,10)</f>
        <v>8</v>
      </c>
      <c r="K771">
        <f t="shared" ref="K771:K834" ca="1" si="201">RANDBETWEEN(2,2000)</f>
        <v>1571</v>
      </c>
      <c r="L771">
        <f t="shared" ref="L771:L834" ca="1" si="202">RANDBETWEEN(500,2000)</f>
        <v>1326</v>
      </c>
      <c r="M771">
        <f t="shared" ref="M771:M834" ca="1" si="203">RANDBETWEEN(0,2000)</f>
        <v>928</v>
      </c>
      <c r="N771">
        <f t="shared" ref="N771:O834" ca="1" si="204">RANDBETWEEN(0,5000)</f>
        <v>4147</v>
      </c>
      <c r="O771">
        <f t="shared" ca="1" si="204"/>
        <v>458</v>
      </c>
      <c r="P771">
        <f t="shared" ref="P771:P834" ca="1" si="205">RANDBETWEEN(0,6000)</f>
        <v>4077</v>
      </c>
      <c r="Q771" t="s">
        <v>150</v>
      </c>
      <c r="R771">
        <f t="shared" ref="R771:R834" ca="1" si="206">RANDBETWEEN(0,1000)</f>
        <v>373</v>
      </c>
      <c r="S771">
        <f t="shared" ref="S771:S834" ca="1" si="207">RANDBETWEEN(0,250)</f>
        <v>43</v>
      </c>
      <c r="T771" t="s">
        <v>149</v>
      </c>
    </row>
    <row r="772" spans="1:20" x14ac:dyDescent="0.25">
      <c r="A772" s="1">
        <v>44236</v>
      </c>
      <c r="B772">
        <f t="shared" ca="1" si="192"/>
        <v>142</v>
      </c>
      <c r="C772">
        <f t="shared" ca="1" si="193"/>
        <v>19</v>
      </c>
      <c r="D772">
        <f t="shared" ca="1" si="194"/>
        <v>18</v>
      </c>
      <c r="E772">
        <f t="shared" ca="1" si="195"/>
        <v>1073</v>
      </c>
      <c r="F772">
        <f t="shared" ca="1" si="196"/>
        <v>1910</v>
      </c>
      <c r="G772">
        <f t="shared" ca="1" si="197"/>
        <v>35</v>
      </c>
      <c r="H772">
        <f t="shared" ca="1" si="198"/>
        <v>24</v>
      </c>
      <c r="I772">
        <f t="shared" ca="1" si="199"/>
        <v>88</v>
      </c>
      <c r="J772">
        <f t="shared" ca="1" si="200"/>
        <v>8</v>
      </c>
      <c r="K772">
        <f t="shared" ca="1" si="201"/>
        <v>505</v>
      </c>
      <c r="L772">
        <f t="shared" ca="1" si="202"/>
        <v>1230</v>
      </c>
      <c r="M772">
        <f t="shared" ca="1" si="203"/>
        <v>1703</v>
      </c>
      <c r="N772">
        <f t="shared" ca="1" si="204"/>
        <v>2106</v>
      </c>
      <c r="O772">
        <f t="shared" ca="1" si="204"/>
        <v>140</v>
      </c>
      <c r="P772">
        <f t="shared" ca="1" si="205"/>
        <v>2394</v>
      </c>
      <c r="Q772" t="s">
        <v>151</v>
      </c>
      <c r="R772">
        <f t="shared" ca="1" si="206"/>
        <v>988</v>
      </c>
      <c r="S772">
        <f t="shared" ca="1" si="207"/>
        <v>195</v>
      </c>
      <c r="T772" t="s">
        <v>152</v>
      </c>
    </row>
    <row r="773" spans="1:20" x14ac:dyDescent="0.25">
      <c r="A773" s="1">
        <v>44237</v>
      </c>
      <c r="B773">
        <f t="shared" ca="1" si="192"/>
        <v>173</v>
      </c>
      <c r="C773">
        <f t="shared" ca="1" si="193"/>
        <v>11</v>
      </c>
      <c r="D773">
        <f t="shared" ca="1" si="194"/>
        <v>18</v>
      </c>
      <c r="E773">
        <f t="shared" ca="1" si="195"/>
        <v>1978</v>
      </c>
      <c r="F773">
        <f t="shared" ca="1" si="196"/>
        <v>2448</v>
      </c>
      <c r="G773">
        <f t="shared" ca="1" si="197"/>
        <v>2</v>
      </c>
      <c r="H773">
        <f t="shared" ca="1" si="198"/>
        <v>0</v>
      </c>
      <c r="I773">
        <f t="shared" ca="1" si="199"/>
        <v>86</v>
      </c>
      <c r="J773">
        <f t="shared" ca="1" si="200"/>
        <v>2</v>
      </c>
      <c r="K773">
        <f t="shared" ca="1" si="201"/>
        <v>972</v>
      </c>
      <c r="L773">
        <f t="shared" ca="1" si="202"/>
        <v>1888</v>
      </c>
      <c r="M773">
        <f t="shared" ca="1" si="203"/>
        <v>449</v>
      </c>
      <c r="N773">
        <f t="shared" ca="1" si="204"/>
        <v>3794</v>
      </c>
      <c r="O773">
        <f t="shared" ca="1" si="204"/>
        <v>520</v>
      </c>
      <c r="P773">
        <f t="shared" ca="1" si="205"/>
        <v>5462</v>
      </c>
      <c r="Q773" t="s">
        <v>153</v>
      </c>
      <c r="R773">
        <f t="shared" ca="1" si="206"/>
        <v>483</v>
      </c>
      <c r="S773">
        <f t="shared" ca="1" si="207"/>
        <v>202</v>
      </c>
      <c r="T773" t="s">
        <v>149</v>
      </c>
    </row>
    <row r="774" spans="1:20" x14ac:dyDescent="0.25">
      <c r="A774" s="1">
        <v>44238</v>
      </c>
      <c r="B774">
        <f t="shared" ca="1" si="192"/>
        <v>489</v>
      </c>
      <c r="C774">
        <f t="shared" ca="1" si="193"/>
        <v>0</v>
      </c>
      <c r="D774">
        <f t="shared" ca="1" si="194"/>
        <v>3</v>
      </c>
      <c r="E774">
        <f t="shared" ca="1" si="195"/>
        <v>1286</v>
      </c>
      <c r="F774">
        <f t="shared" ca="1" si="196"/>
        <v>1996</v>
      </c>
      <c r="G774">
        <f t="shared" ca="1" si="197"/>
        <v>34</v>
      </c>
      <c r="H774">
        <f t="shared" ca="1" si="198"/>
        <v>1</v>
      </c>
      <c r="I774">
        <f t="shared" ca="1" si="199"/>
        <v>99</v>
      </c>
      <c r="J774">
        <f t="shared" ca="1" si="200"/>
        <v>3</v>
      </c>
      <c r="K774">
        <f t="shared" ca="1" si="201"/>
        <v>388</v>
      </c>
      <c r="L774">
        <f t="shared" ca="1" si="202"/>
        <v>1585</v>
      </c>
      <c r="M774">
        <f t="shared" ca="1" si="203"/>
        <v>1857</v>
      </c>
      <c r="N774">
        <f t="shared" ca="1" si="204"/>
        <v>1453</v>
      </c>
      <c r="O774">
        <f t="shared" ca="1" si="204"/>
        <v>70</v>
      </c>
      <c r="P774">
        <f t="shared" ca="1" si="205"/>
        <v>938</v>
      </c>
      <c r="Q774" t="s">
        <v>154</v>
      </c>
      <c r="R774">
        <f t="shared" ca="1" si="206"/>
        <v>189</v>
      </c>
      <c r="S774">
        <f t="shared" ca="1" si="207"/>
        <v>171</v>
      </c>
      <c r="T774" t="s">
        <v>149</v>
      </c>
    </row>
    <row r="775" spans="1:20" x14ac:dyDescent="0.25">
      <c r="A775" s="1">
        <v>44239</v>
      </c>
      <c r="B775">
        <f t="shared" ca="1" si="192"/>
        <v>176</v>
      </c>
      <c r="C775">
        <f t="shared" ca="1" si="193"/>
        <v>0</v>
      </c>
      <c r="D775">
        <f t="shared" ca="1" si="194"/>
        <v>9</v>
      </c>
      <c r="E775">
        <f t="shared" ca="1" si="195"/>
        <v>1103</v>
      </c>
      <c r="F775">
        <f t="shared" ca="1" si="196"/>
        <v>1711</v>
      </c>
      <c r="G775">
        <f t="shared" ca="1" si="197"/>
        <v>2</v>
      </c>
      <c r="H775">
        <f t="shared" ca="1" si="198"/>
        <v>18</v>
      </c>
      <c r="I775">
        <f t="shared" ca="1" si="199"/>
        <v>89</v>
      </c>
      <c r="J775">
        <f t="shared" ca="1" si="200"/>
        <v>6</v>
      </c>
      <c r="K775">
        <f t="shared" ca="1" si="201"/>
        <v>481</v>
      </c>
      <c r="L775">
        <f t="shared" ca="1" si="202"/>
        <v>625</v>
      </c>
      <c r="M775">
        <f t="shared" ca="1" si="203"/>
        <v>1433</v>
      </c>
      <c r="N775">
        <f t="shared" ca="1" si="204"/>
        <v>1795</v>
      </c>
      <c r="O775">
        <f t="shared" ca="1" si="204"/>
        <v>2299</v>
      </c>
      <c r="P775">
        <f t="shared" ca="1" si="205"/>
        <v>362</v>
      </c>
      <c r="Q775" t="s">
        <v>155</v>
      </c>
      <c r="R775">
        <f t="shared" ca="1" si="206"/>
        <v>756</v>
      </c>
      <c r="S775">
        <f t="shared" ca="1" si="207"/>
        <v>116</v>
      </c>
      <c r="T775" t="s">
        <v>152</v>
      </c>
    </row>
    <row r="776" spans="1:20" x14ac:dyDescent="0.25">
      <c r="A776" s="1">
        <v>44240</v>
      </c>
      <c r="B776">
        <f t="shared" ca="1" si="192"/>
        <v>228</v>
      </c>
      <c r="C776">
        <f t="shared" ca="1" si="193"/>
        <v>1</v>
      </c>
      <c r="D776">
        <f t="shared" ca="1" si="194"/>
        <v>14</v>
      </c>
      <c r="E776">
        <f t="shared" ca="1" si="195"/>
        <v>1414</v>
      </c>
      <c r="F776">
        <f t="shared" ca="1" si="196"/>
        <v>2553</v>
      </c>
      <c r="G776">
        <f t="shared" ca="1" si="197"/>
        <v>23</v>
      </c>
      <c r="H776">
        <f t="shared" ca="1" si="198"/>
        <v>21</v>
      </c>
      <c r="I776">
        <f t="shared" ca="1" si="199"/>
        <v>95</v>
      </c>
      <c r="J776">
        <f t="shared" ca="1" si="200"/>
        <v>1</v>
      </c>
      <c r="K776">
        <f t="shared" ca="1" si="201"/>
        <v>1677</v>
      </c>
      <c r="L776">
        <f t="shared" ca="1" si="202"/>
        <v>1259</v>
      </c>
      <c r="M776">
        <f t="shared" ca="1" si="203"/>
        <v>768</v>
      </c>
      <c r="N776">
        <f t="shared" ca="1" si="204"/>
        <v>1494</v>
      </c>
      <c r="O776">
        <f t="shared" ca="1" si="204"/>
        <v>355</v>
      </c>
      <c r="P776">
        <f t="shared" ca="1" si="205"/>
        <v>162</v>
      </c>
      <c r="Q776" t="s">
        <v>148</v>
      </c>
      <c r="R776">
        <f t="shared" ca="1" si="206"/>
        <v>436</v>
      </c>
      <c r="S776">
        <f t="shared" ca="1" si="207"/>
        <v>49</v>
      </c>
      <c r="T776" t="s">
        <v>149</v>
      </c>
    </row>
    <row r="777" spans="1:20" x14ac:dyDescent="0.25">
      <c r="A777" s="1">
        <v>44241</v>
      </c>
      <c r="B777">
        <f t="shared" ca="1" si="192"/>
        <v>458</v>
      </c>
      <c r="C777">
        <f t="shared" ca="1" si="193"/>
        <v>1</v>
      </c>
      <c r="D777">
        <f t="shared" ca="1" si="194"/>
        <v>10</v>
      </c>
      <c r="E777">
        <f t="shared" ca="1" si="195"/>
        <v>1837</v>
      </c>
      <c r="F777">
        <f t="shared" ca="1" si="196"/>
        <v>1553</v>
      </c>
      <c r="G777">
        <f t="shared" ca="1" si="197"/>
        <v>50</v>
      </c>
      <c r="H777">
        <f t="shared" ca="1" si="198"/>
        <v>23</v>
      </c>
      <c r="I777">
        <f t="shared" ca="1" si="199"/>
        <v>79</v>
      </c>
      <c r="J777">
        <f t="shared" ca="1" si="200"/>
        <v>2</v>
      </c>
      <c r="K777">
        <f t="shared" ca="1" si="201"/>
        <v>1276</v>
      </c>
      <c r="L777">
        <f t="shared" ca="1" si="202"/>
        <v>958</v>
      </c>
      <c r="M777">
        <f t="shared" ca="1" si="203"/>
        <v>1553</v>
      </c>
      <c r="N777">
        <f t="shared" ca="1" si="204"/>
        <v>2685</v>
      </c>
      <c r="O777">
        <f t="shared" ca="1" si="204"/>
        <v>3676</v>
      </c>
      <c r="P777">
        <f t="shared" ca="1" si="205"/>
        <v>3606</v>
      </c>
      <c r="Q777" t="s">
        <v>150</v>
      </c>
      <c r="R777">
        <f t="shared" ca="1" si="206"/>
        <v>469</v>
      </c>
      <c r="S777">
        <f t="shared" ca="1" si="207"/>
        <v>127</v>
      </c>
      <c r="T777" t="s">
        <v>149</v>
      </c>
    </row>
    <row r="778" spans="1:20" x14ac:dyDescent="0.25">
      <c r="A778" s="1">
        <v>44242</v>
      </c>
      <c r="B778">
        <f t="shared" ca="1" si="192"/>
        <v>35</v>
      </c>
      <c r="C778">
        <f t="shared" ca="1" si="193"/>
        <v>15</v>
      </c>
      <c r="D778">
        <f t="shared" ca="1" si="194"/>
        <v>1</v>
      </c>
      <c r="E778">
        <f t="shared" ca="1" si="195"/>
        <v>1832</v>
      </c>
      <c r="F778">
        <f t="shared" ca="1" si="196"/>
        <v>2149</v>
      </c>
      <c r="G778">
        <f t="shared" ca="1" si="197"/>
        <v>18</v>
      </c>
      <c r="H778">
        <f t="shared" ca="1" si="198"/>
        <v>6</v>
      </c>
      <c r="I778">
        <f t="shared" ca="1" si="199"/>
        <v>84</v>
      </c>
      <c r="J778">
        <f t="shared" ca="1" si="200"/>
        <v>5</v>
      </c>
      <c r="K778">
        <f t="shared" ca="1" si="201"/>
        <v>945</v>
      </c>
      <c r="L778">
        <f t="shared" ca="1" si="202"/>
        <v>977</v>
      </c>
      <c r="M778">
        <f t="shared" ca="1" si="203"/>
        <v>1683</v>
      </c>
      <c r="N778">
        <f t="shared" ca="1" si="204"/>
        <v>1817</v>
      </c>
      <c r="O778">
        <f t="shared" ca="1" si="204"/>
        <v>572</v>
      </c>
      <c r="P778">
        <f t="shared" ca="1" si="205"/>
        <v>2443</v>
      </c>
      <c r="Q778" t="s">
        <v>151</v>
      </c>
      <c r="R778">
        <f t="shared" ca="1" si="206"/>
        <v>433</v>
      </c>
      <c r="S778">
        <f t="shared" ca="1" si="207"/>
        <v>35</v>
      </c>
      <c r="T778" t="s">
        <v>152</v>
      </c>
    </row>
    <row r="779" spans="1:20" x14ac:dyDescent="0.25">
      <c r="A779" s="1">
        <v>44243</v>
      </c>
      <c r="B779">
        <f t="shared" ca="1" si="192"/>
        <v>446</v>
      </c>
      <c r="C779">
        <f t="shared" ca="1" si="193"/>
        <v>16</v>
      </c>
      <c r="D779">
        <f t="shared" ca="1" si="194"/>
        <v>14</v>
      </c>
      <c r="E779">
        <f t="shared" ca="1" si="195"/>
        <v>1567</v>
      </c>
      <c r="F779">
        <f t="shared" ca="1" si="196"/>
        <v>1957</v>
      </c>
      <c r="G779">
        <f t="shared" ca="1" si="197"/>
        <v>39</v>
      </c>
      <c r="H779">
        <f t="shared" ca="1" si="198"/>
        <v>10</v>
      </c>
      <c r="I779">
        <f t="shared" ca="1" si="199"/>
        <v>94</v>
      </c>
      <c r="J779">
        <f t="shared" ca="1" si="200"/>
        <v>10</v>
      </c>
      <c r="K779">
        <f t="shared" ca="1" si="201"/>
        <v>249</v>
      </c>
      <c r="L779">
        <f t="shared" ca="1" si="202"/>
        <v>745</v>
      </c>
      <c r="M779">
        <f t="shared" ca="1" si="203"/>
        <v>247</v>
      </c>
      <c r="N779">
        <f t="shared" ca="1" si="204"/>
        <v>203</v>
      </c>
      <c r="O779">
        <f t="shared" ca="1" si="204"/>
        <v>3896</v>
      </c>
      <c r="P779">
        <f t="shared" ca="1" si="205"/>
        <v>3231</v>
      </c>
      <c r="Q779" t="s">
        <v>153</v>
      </c>
      <c r="R779">
        <f t="shared" ca="1" si="206"/>
        <v>528</v>
      </c>
      <c r="S779">
        <f t="shared" ca="1" si="207"/>
        <v>124</v>
      </c>
      <c r="T779" t="s">
        <v>149</v>
      </c>
    </row>
    <row r="780" spans="1:20" x14ac:dyDescent="0.25">
      <c r="A780" s="1">
        <v>44244</v>
      </c>
      <c r="B780">
        <f t="shared" ca="1" si="192"/>
        <v>470</v>
      </c>
      <c r="C780">
        <f t="shared" ca="1" si="193"/>
        <v>12</v>
      </c>
      <c r="D780">
        <f t="shared" ca="1" si="194"/>
        <v>1</v>
      </c>
      <c r="E780">
        <f t="shared" ca="1" si="195"/>
        <v>1615</v>
      </c>
      <c r="F780">
        <f t="shared" ca="1" si="196"/>
        <v>1589</v>
      </c>
      <c r="G780">
        <f t="shared" ca="1" si="197"/>
        <v>50</v>
      </c>
      <c r="H780">
        <f t="shared" ca="1" si="198"/>
        <v>5</v>
      </c>
      <c r="I780">
        <f t="shared" ca="1" si="199"/>
        <v>80</v>
      </c>
      <c r="J780">
        <f t="shared" ca="1" si="200"/>
        <v>5</v>
      </c>
      <c r="K780">
        <f t="shared" ca="1" si="201"/>
        <v>307</v>
      </c>
      <c r="L780">
        <f t="shared" ca="1" si="202"/>
        <v>868</v>
      </c>
      <c r="M780">
        <f t="shared" ca="1" si="203"/>
        <v>1348</v>
      </c>
      <c r="N780">
        <f t="shared" ca="1" si="204"/>
        <v>723</v>
      </c>
      <c r="O780">
        <f t="shared" ca="1" si="204"/>
        <v>1323</v>
      </c>
      <c r="P780">
        <f t="shared" ca="1" si="205"/>
        <v>2301</v>
      </c>
      <c r="Q780" t="s">
        <v>154</v>
      </c>
      <c r="R780">
        <f t="shared" ca="1" si="206"/>
        <v>689</v>
      </c>
      <c r="S780">
        <f t="shared" ca="1" si="207"/>
        <v>22</v>
      </c>
      <c r="T780" t="s">
        <v>149</v>
      </c>
    </row>
    <row r="781" spans="1:20" x14ac:dyDescent="0.25">
      <c r="A781" s="1">
        <v>44245</v>
      </c>
      <c r="B781">
        <f t="shared" ca="1" si="192"/>
        <v>68</v>
      </c>
      <c r="C781">
        <f t="shared" ca="1" si="193"/>
        <v>0</v>
      </c>
      <c r="D781">
        <f t="shared" ca="1" si="194"/>
        <v>7</v>
      </c>
      <c r="E781">
        <f t="shared" ca="1" si="195"/>
        <v>1720</v>
      </c>
      <c r="F781">
        <f t="shared" ca="1" si="196"/>
        <v>1823</v>
      </c>
      <c r="G781">
        <f t="shared" ca="1" si="197"/>
        <v>17</v>
      </c>
      <c r="H781">
        <f t="shared" ca="1" si="198"/>
        <v>1</v>
      </c>
      <c r="I781">
        <f t="shared" ca="1" si="199"/>
        <v>77</v>
      </c>
      <c r="J781">
        <f t="shared" ca="1" si="200"/>
        <v>9</v>
      </c>
      <c r="K781">
        <f t="shared" ca="1" si="201"/>
        <v>502</v>
      </c>
      <c r="L781">
        <f t="shared" ca="1" si="202"/>
        <v>1215</v>
      </c>
      <c r="M781">
        <f t="shared" ca="1" si="203"/>
        <v>1595</v>
      </c>
      <c r="N781">
        <f t="shared" ca="1" si="204"/>
        <v>4927</v>
      </c>
      <c r="O781">
        <f t="shared" ca="1" si="204"/>
        <v>1664</v>
      </c>
      <c r="P781">
        <f t="shared" ca="1" si="205"/>
        <v>1636</v>
      </c>
      <c r="Q781" t="s">
        <v>155</v>
      </c>
      <c r="R781">
        <f t="shared" ca="1" si="206"/>
        <v>452</v>
      </c>
      <c r="S781">
        <f t="shared" ca="1" si="207"/>
        <v>133</v>
      </c>
      <c r="T781" t="s">
        <v>152</v>
      </c>
    </row>
    <row r="782" spans="1:20" x14ac:dyDescent="0.25">
      <c r="A782" s="1">
        <v>44246</v>
      </c>
      <c r="B782">
        <f t="shared" ca="1" si="192"/>
        <v>444</v>
      </c>
      <c r="C782">
        <f t="shared" ca="1" si="193"/>
        <v>23</v>
      </c>
      <c r="D782">
        <f t="shared" ca="1" si="194"/>
        <v>0</v>
      </c>
      <c r="E782">
        <f t="shared" ca="1" si="195"/>
        <v>1451</v>
      </c>
      <c r="F782">
        <f t="shared" ca="1" si="196"/>
        <v>2799</v>
      </c>
      <c r="G782">
        <f t="shared" ca="1" si="197"/>
        <v>36</v>
      </c>
      <c r="H782">
        <f t="shared" ca="1" si="198"/>
        <v>18</v>
      </c>
      <c r="I782">
        <f t="shared" ca="1" si="199"/>
        <v>90</v>
      </c>
      <c r="J782">
        <f t="shared" ca="1" si="200"/>
        <v>8</v>
      </c>
      <c r="K782">
        <f t="shared" ca="1" si="201"/>
        <v>653</v>
      </c>
      <c r="L782">
        <f t="shared" ca="1" si="202"/>
        <v>883</v>
      </c>
      <c r="M782">
        <f t="shared" ca="1" si="203"/>
        <v>261</v>
      </c>
      <c r="N782">
        <f t="shared" ca="1" si="204"/>
        <v>3425</v>
      </c>
      <c r="O782">
        <f t="shared" ca="1" si="204"/>
        <v>1185</v>
      </c>
      <c r="P782">
        <f t="shared" ca="1" si="205"/>
        <v>2660</v>
      </c>
      <c r="Q782" t="s">
        <v>148</v>
      </c>
      <c r="R782">
        <f t="shared" ca="1" si="206"/>
        <v>912</v>
      </c>
      <c r="S782">
        <f t="shared" ca="1" si="207"/>
        <v>147</v>
      </c>
      <c r="T782" t="s">
        <v>149</v>
      </c>
    </row>
    <row r="783" spans="1:20" x14ac:dyDescent="0.25">
      <c r="A783" s="1">
        <v>44247</v>
      </c>
      <c r="B783">
        <f t="shared" ca="1" si="192"/>
        <v>428</v>
      </c>
      <c r="C783">
        <f t="shared" ca="1" si="193"/>
        <v>25</v>
      </c>
      <c r="D783">
        <f t="shared" ca="1" si="194"/>
        <v>3</v>
      </c>
      <c r="E783">
        <f t="shared" ca="1" si="195"/>
        <v>1950</v>
      </c>
      <c r="F783">
        <f t="shared" ca="1" si="196"/>
        <v>2360</v>
      </c>
      <c r="G783">
        <f t="shared" ca="1" si="197"/>
        <v>23</v>
      </c>
      <c r="H783">
        <f t="shared" ca="1" si="198"/>
        <v>14</v>
      </c>
      <c r="I783">
        <f t="shared" ca="1" si="199"/>
        <v>77</v>
      </c>
      <c r="J783">
        <f t="shared" ca="1" si="200"/>
        <v>1</v>
      </c>
      <c r="K783">
        <f t="shared" ca="1" si="201"/>
        <v>1955</v>
      </c>
      <c r="L783">
        <f t="shared" ca="1" si="202"/>
        <v>1021</v>
      </c>
      <c r="M783">
        <f t="shared" ca="1" si="203"/>
        <v>874</v>
      </c>
      <c r="N783">
        <f t="shared" ca="1" si="204"/>
        <v>2175</v>
      </c>
      <c r="O783">
        <f t="shared" ca="1" si="204"/>
        <v>2712</v>
      </c>
      <c r="P783">
        <f t="shared" ca="1" si="205"/>
        <v>2568</v>
      </c>
      <c r="Q783" t="s">
        <v>150</v>
      </c>
      <c r="R783">
        <f t="shared" ca="1" si="206"/>
        <v>991</v>
      </c>
      <c r="S783">
        <f t="shared" ca="1" si="207"/>
        <v>20</v>
      </c>
      <c r="T783" t="s">
        <v>149</v>
      </c>
    </row>
    <row r="784" spans="1:20" x14ac:dyDescent="0.25">
      <c r="A784" s="1">
        <v>44248</v>
      </c>
      <c r="B784">
        <f t="shared" ca="1" si="192"/>
        <v>474</v>
      </c>
      <c r="C784">
        <f t="shared" ca="1" si="193"/>
        <v>6</v>
      </c>
      <c r="D784">
        <f t="shared" ca="1" si="194"/>
        <v>0</v>
      </c>
      <c r="E784">
        <f t="shared" ca="1" si="195"/>
        <v>1419</v>
      </c>
      <c r="F784">
        <f t="shared" ca="1" si="196"/>
        <v>1509</v>
      </c>
      <c r="G784">
        <f t="shared" ca="1" si="197"/>
        <v>38</v>
      </c>
      <c r="H784">
        <f t="shared" ca="1" si="198"/>
        <v>23</v>
      </c>
      <c r="I784">
        <f t="shared" ca="1" si="199"/>
        <v>84</v>
      </c>
      <c r="J784">
        <f t="shared" ca="1" si="200"/>
        <v>10</v>
      </c>
      <c r="K784">
        <f t="shared" ca="1" si="201"/>
        <v>904</v>
      </c>
      <c r="L784">
        <f t="shared" ca="1" si="202"/>
        <v>957</v>
      </c>
      <c r="M784">
        <f t="shared" ca="1" si="203"/>
        <v>1220</v>
      </c>
      <c r="N784">
        <f t="shared" ca="1" si="204"/>
        <v>4921</v>
      </c>
      <c r="O784">
        <f t="shared" ca="1" si="204"/>
        <v>3261</v>
      </c>
      <c r="P784">
        <f t="shared" ca="1" si="205"/>
        <v>4552</v>
      </c>
      <c r="Q784" t="s">
        <v>151</v>
      </c>
      <c r="R784">
        <f t="shared" ca="1" si="206"/>
        <v>170</v>
      </c>
      <c r="S784">
        <f t="shared" ca="1" si="207"/>
        <v>64</v>
      </c>
      <c r="T784" t="s">
        <v>152</v>
      </c>
    </row>
    <row r="785" spans="1:20" x14ac:dyDescent="0.25">
      <c r="A785" s="1">
        <v>44249</v>
      </c>
      <c r="B785">
        <f t="shared" ca="1" si="192"/>
        <v>42</v>
      </c>
      <c r="C785">
        <f t="shared" ca="1" si="193"/>
        <v>8</v>
      </c>
      <c r="D785">
        <f t="shared" ca="1" si="194"/>
        <v>15</v>
      </c>
      <c r="E785">
        <f t="shared" ca="1" si="195"/>
        <v>1945</v>
      </c>
      <c r="F785">
        <f t="shared" ca="1" si="196"/>
        <v>2588</v>
      </c>
      <c r="G785">
        <f t="shared" ca="1" si="197"/>
        <v>17</v>
      </c>
      <c r="H785">
        <f t="shared" ca="1" si="198"/>
        <v>5</v>
      </c>
      <c r="I785">
        <f t="shared" ca="1" si="199"/>
        <v>100</v>
      </c>
      <c r="J785">
        <f t="shared" ca="1" si="200"/>
        <v>5</v>
      </c>
      <c r="K785">
        <f t="shared" ca="1" si="201"/>
        <v>371</v>
      </c>
      <c r="L785">
        <f t="shared" ca="1" si="202"/>
        <v>539</v>
      </c>
      <c r="M785">
        <f t="shared" ca="1" si="203"/>
        <v>1755</v>
      </c>
      <c r="N785">
        <f t="shared" ca="1" si="204"/>
        <v>3180</v>
      </c>
      <c r="O785">
        <f t="shared" ca="1" si="204"/>
        <v>3949</v>
      </c>
      <c r="P785">
        <f t="shared" ca="1" si="205"/>
        <v>1827</v>
      </c>
      <c r="Q785" t="s">
        <v>153</v>
      </c>
      <c r="R785">
        <f t="shared" ca="1" si="206"/>
        <v>261</v>
      </c>
      <c r="S785">
        <f t="shared" ca="1" si="207"/>
        <v>4</v>
      </c>
      <c r="T785" t="s">
        <v>149</v>
      </c>
    </row>
    <row r="786" spans="1:20" x14ac:dyDescent="0.25">
      <c r="A786" s="1">
        <v>44250</v>
      </c>
      <c r="B786">
        <f t="shared" ca="1" si="192"/>
        <v>0</v>
      </c>
      <c r="C786">
        <f t="shared" ca="1" si="193"/>
        <v>11</v>
      </c>
      <c r="D786">
        <f t="shared" ca="1" si="194"/>
        <v>0</v>
      </c>
      <c r="E786">
        <f t="shared" ca="1" si="195"/>
        <v>1953</v>
      </c>
      <c r="F786">
        <f t="shared" ca="1" si="196"/>
        <v>2783</v>
      </c>
      <c r="G786">
        <f t="shared" ca="1" si="197"/>
        <v>25</v>
      </c>
      <c r="H786">
        <f t="shared" ca="1" si="198"/>
        <v>14</v>
      </c>
      <c r="I786">
        <f t="shared" ca="1" si="199"/>
        <v>98</v>
      </c>
      <c r="J786">
        <f t="shared" ca="1" si="200"/>
        <v>2</v>
      </c>
      <c r="K786">
        <f t="shared" ca="1" si="201"/>
        <v>993</v>
      </c>
      <c r="L786">
        <f t="shared" ca="1" si="202"/>
        <v>675</v>
      </c>
      <c r="M786">
        <f t="shared" ca="1" si="203"/>
        <v>1891</v>
      </c>
      <c r="N786">
        <f t="shared" ca="1" si="204"/>
        <v>2206</v>
      </c>
      <c r="O786">
        <f t="shared" ca="1" si="204"/>
        <v>1074</v>
      </c>
      <c r="P786">
        <f t="shared" ca="1" si="205"/>
        <v>5046</v>
      </c>
      <c r="Q786" t="s">
        <v>154</v>
      </c>
      <c r="R786">
        <f t="shared" ca="1" si="206"/>
        <v>768</v>
      </c>
      <c r="S786">
        <f t="shared" ca="1" si="207"/>
        <v>88</v>
      </c>
      <c r="T786" t="s">
        <v>149</v>
      </c>
    </row>
    <row r="787" spans="1:20" x14ac:dyDescent="0.25">
      <c r="A787" s="1">
        <v>44251</v>
      </c>
      <c r="B787">
        <f t="shared" ca="1" si="192"/>
        <v>41</v>
      </c>
      <c r="C787">
        <f t="shared" ca="1" si="193"/>
        <v>7</v>
      </c>
      <c r="D787">
        <f t="shared" ca="1" si="194"/>
        <v>9</v>
      </c>
      <c r="E787">
        <f t="shared" ca="1" si="195"/>
        <v>1060</v>
      </c>
      <c r="F787">
        <f t="shared" ca="1" si="196"/>
        <v>2532</v>
      </c>
      <c r="G787">
        <f t="shared" ca="1" si="197"/>
        <v>6</v>
      </c>
      <c r="H787">
        <f t="shared" ca="1" si="198"/>
        <v>22</v>
      </c>
      <c r="I787">
        <f t="shared" ca="1" si="199"/>
        <v>95</v>
      </c>
      <c r="J787">
        <f t="shared" ca="1" si="200"/>
        <v>7</v>
      </c>
      <c r="K787">
        <f t="shared" ca="1" si="201"/>
        <v>579</v>
      </c>
      <c r="L787">
        <f t="shared" ca="1" si="202"/>
        <v>1216</v>
      </c>
      <c r="M787">
        <f t="shared" ca="1" si="203"/>
        <v>758</v>
      </c>
      <c r="N787">
        <f t="shared" ca="1" si="204"/>
        <v>3912</v>
      </c>
      <c r="O787">
        <f t="shared" ca="1" si="204"/>
        <v>697</v>
      </c>
      <c r="P787">
        <f t="shared" ca="1" si="205"/>
        <v>1217</v>
      </c>
      <c r="Q787" t="s">
        <v>155</v>
      </c>
      <c r="R787">
        <f t="shared" ca="1" si="206"/>
        <v>968</v>
      </c>
      <c r="S787">
        <f t="shared" ca="1" si="207"/>
        <v>157</v>
      </c>
      <c r="T787" t="s">
        <v>152</v>
      </c>
    </row>
    <row r="788" spans="1:20" x14ac:dyDescent="0.25">
      <c r="A788" s="1">
        <v>44252</v>
      </c>
      <c r="B788">
        <f t="shared" ca="1" si="192"/>
        <v>148</v>
      </c>
      <c r="C788">
        <f t="shared" ca="1" si="193"/>
        <v>5</v>
      </c>
      <c r="D788">
        <f t="shared" ca="1" si="194"/>
        <v>10</v>
      </c>
      <c r="E788">
        <f t="shared" ca="1" si="195"/>
        <v>1435</v>
      </c>
      <c r="F788">
        <f t="shared" ca="1" si="196"/>
        <v>2059</v>
      </c>
      <c r="G788">
        <f t="shared" ca="1" si="197"/>
        <v>48</v>
      </c>
      <c r="H788">
        <f t="shared" ca="1" si="198"/>
        <v>6</v>
      </c>
      <c r="I788">
        <f t="shared" ca="1" si="199"/>
        <v>97</v>
      </c>
      <c r="J788">
        <f t="shared" ca="1" si="200"/>
        <v>6</v>
      </c>
      <c r="K788">
        <f t="shared" ca="1" si="201"/>
        <v>177</v>
      </c>
      <c r="L788">
        <f t="shared" ca="1" si="202"/>
        <v>528</v>
      </c>
      <c r="M788">
        <f t="shared" ca="1" si="203"/>
        <v>270</v>
      </c>
      <c r="N788">
        <f t="shared" ca="1" si="204"/>
        <v>4066</v>
      </c>
      <c r="O788">
        <f t="shared" ca="1" si="204"/>
        <v>350</v>
      </c>
      <c r="P788">
        <f t="shared" ca="1" si="205"/>
        <v>4570</v>
      </c>
      <c r="Q788" t="s">
        <v>148</v>
      </c>
      <c r="R788">
        <f t="shared" ca="1" si="206"/>
        <v>287</v>
      </c>
      <c r="S788">
        <f t="shared" ca="1" si="207"/>
        <v>246</v>
      </c>
      <c r="T788" t="s">
        <v>149</v>
      </c>
    </row>
    <row r="789" spans="1:20" x14ac:dyDescent="0.25">
      <c r="A789" s="1">
        <v>44253</v>
      </c>
      <c r="B789">
        <f t="shared" ca="1" si="192"/>
        <v>277</v>
      </c>
      <c r="C789">
        <f t="shared" ca="1" si="193"/>
        <v>0</v>
      </c>
      <c r="D789">
        <f t="shared" ca="1" si="194"/>
        <v>7</v>
      </c>
      <c r="E789">
        <f t="shared" ca="1" si="195"/>
        <v>1100</v>
      </c>
      <c r="F789">
        <f t="shared" ca="1" si="196"/>
        <v>1559</v>
      </c>
      <c r="G789">
        <f t="shared" ca="1" si="197"/>
        <v>26</v>
      </c>
      <c r="H789">
        <f t="shared" ca="1" si="198"/>
        <v>13</v>
      </c>
      <c r="I789">
        <f t="shared" ca="1" si="199"/>
        <v>83</v>
      </c>
      <c r="J789">
        <f t="shared" ca="1" si="200"/>
        <v>5</v>
      </c>
      <c r="K789">
        <f t="shared" ca="1" si="201"/>
        <v>1971</v>
      </c>
      <c r="L789">
        <f t="shared" ca="1" si="202"/>
        <v>1953</v>
      </c>
      <c r="M789">
        <f t="shared" ca="1" si="203"/>
        <v>218</v>
      </c>
      <c r="N789">
        <f t="shared" ca="1" si="204"/>
        <v>3564</v>
      </c>
      <c r="O789">
        <f t="shared" ca="1" si="204"/>
        <v>3746</v>
      </c>
      <c r="P789">
        <f t="shared" ca="1" si="205"/>
        <v>2542</v>
      </c>
      <c r="Q789" t="s">
        <v>150</v>
      </c>
      <c r="R789">
        <f t="shared" ca="1" si="206"/>
        <v>600</v>
      </c>
      <c r="S789">
        <f t="shared" ca="1" si="207"/>
        <v>10</v>
      </c>
      <c r="T789" t="s">
        <v>149</v>
      </c>
    </row>
    <row r="790" spans="1:20" x14ac:dyDescent="0.25">
      <c r="A790" s="1">
        <v>44254</v>
      </c>
      <c r="B790">
        <f t="shared" ca="1" si="192"/>
        <v>295</v>
      </c>
      <c r="C790">
        <f t="shared" ca="1" si="193"/>
        <v>24</v>
      </c>
      <c r="D790">
        <f t="shared" ca="1" si="194"/>
        <v>5</v>
      </c>
      <c r="E790">
        <f t="shared" ca="1" si="195"/>
        <v>1988</v>
      </c>
      <c r="F790">
        <f t="shared" ca="1" si="196"/>
        <v>2839</v>
      </c>
      <c r="G790">
        <f t="shared" ca="1" si="197"/>
        <v>1</v>
      </c>
      <c r="H790">
        <f t="shared" ca="1" si="198"/>
        <v>18</v>
      </c>
      <c r="I790">
        <f t="shared" ca="1" si="199"/>
        <v>92</v>
      </c>
      <c r="J790">
        <f t="shared" ca="1" si="200"/>
        <v>1</v>
      </c>
      <c r="K790">
        <f t="shared" ca="1" si="201"/>
        <v>1598</v>
      </c>
      <c r="L790">
        <f t="shared" ca="1" si="202"/>
        <v>1799</v>
      </c>
      <c r="M790">
        <f t="shared" ca="1" si="203"/>
        <v>1113</v>
      </c>
      <c r="N790">
        <f t="shared" ca="1" si="204"/>
        <v>3109</v>
      </c>
      <c r="O790">
        <f t="shared" ca="1" si="204"/>
        <v>4153</v>
      </c>
      <c r="P790">
        <f t="shared" ca="1" si="205"/>
        <v>2276</v>
      </c>
      <c r="Q790" t="s">
        <v>151</v>
      </c>
      <c r="R790">
        <f t="shared" ca="1" si="206"/>
        <v>646</v>
      </c>
      <c r="S790">
        <f t="shared" ca="1" si="207"/>
        <v>160</v>
      </c>
      <c r="T790" t="s">
        <v>152</v>
      </c>
    </row>
    <row r="791" spans="1:20" x14ac:dyDescent="0.25">
      <c r="A791" s="1">
        <v>44255</v>
      </c>
      <c r="B791">
        <f t="shared" ca="1" si="192"/>
        <v>165</v>
      </c>
      <c r="C791">
        <f t="shared" ca="1" si="193"/>
        <v>18</v>
      </c>
      <c r="D791">
        <f t="shared" ca="1" si="194"/>
        <v>2</v>
      </c>
      <c r="E791">
        <f t="shared" ca="1" si="195"/>
        <v>1570</v>
      </c>
      <c r="F791">
        <f t="shared" ca="1" si="196"/>
        <v>2581</v>
      </c>
      <c r="G791">
        <f t="shared" ca="1" si="197"/>
        <v>35</v>
      </c>
      <c r="H791">
        <f t="shared" ca="1" si="198"/>
        <v>22</v>
      </c>
      <c r="I791">
        <f t="shared" ca="1" si="199"/>
        <v>88</v>
      </c>
      <c r="J791">
        <f t="shared" ca="1" si="200"/>
        <v>4</v>
      </c>
      <c r="K791">
        <f t="shared" ca="1" si="201"/>
        <v>602</v>
      </c>
      <c r="L791">
        <f t="shared" ca="1" si="202"/>
        <v>981</v>
      </c>
      <c r="M791">
        <f t="shared" ca="1" si="203"/>
        <v>1291</v>
      </c>
      <c r="N791">
        <f t="shared" ca="1" si="204"/>
        <v>3422</v>
      </c>
      <c r="O791">
        <f t="shared" ca="1" si="204"/>
        <v>4651</v>
      </c>
      <c r="P791">
        <f t="shared" ca="1" si="205"/>
        <v>2271</v>
      </c>
      <c r="Q791" t="s">
        <v>153</v>
      </c>
      <c r="R791">
        <f t="shared" ca="1" si="206"/>
        <v>784</v>
      </c>
      <c r="S791">
        <f t="shared" ca="1" si="207"/>
        <v>102</v>
      </c>
      <c r="T791" t="s">
        <v>149</v>
      </c>
    </row>
    <row r="792" spans="1:20" x14ac:dyDescent="0.25">
      <c r="A792" s="1">
        <v>44256</v>
      </c>
      <c r="B792">
        <f t="shared" ca="1" si="192"/>
        <v>249</v>
      </c>
      <c r="C792">
        <f t="shared" ca="1" si="193"/>
        <v>21</v>
      </c>
      <c r="D792">
        <f t="shared" ca="1" si="194"/>
        <v>3</v>
      </c>
      <c r="E792">
        <f t="shared" ca="1" si="195"/>
        <v>1442</v>
      </c>
      <c r="F792">
        <f t="shared" ca="1" si="196"/>
        <v>2214</v>
      </c>
      <c r="G792">
        <f t="shared" ca="1" si="197"/>
        <v>42</v>
      </c>
      <c r="H792">
        <f t="shared" ca="1" si="198"/>
        <v>8</v>
      </c>
      <c r="I792">
        <f t="shared" ca="1" si="199"/>
        <v>89</v>
      </c>
      <c r="J792">
        <f t="shared" ca="1" si="200"/>
        <v>3</v>
      </c>
      <c r="K792">
        <f t="shared" ca="1" si="201"/>
        <v>30</v>
      </c>
      <c r="L792">
        <f t="shared" ca="1" si="202"/>
        <v>603</v>
      </c>
      <c r="M792">
        <f t="shared" ca="1" si="203"/>
        <v>720</v>
      </c>
      <c r="N792">
        <f t="shared" ca="1" si="204"/>
        <v>1209</v>
      </c>
      <c r="O792">
        <f t="shared" ca="1" si="204"/>
        <v>3045</v>
      </c>
      <c r="P792">
        <f t="shared" ca="1" si="205"/>
        <v>2235</v>
      </c>
      <c r="Q792" t="s">
        <v>154</v>
      </c>
      <c r="R792">
        <f t="shared" ca="1" si="206"/>
        <v>664</v>
      </c>
      <c r="S792">
        <f t="shared" ca="1" si="207"/>
        <v>173</v>
      </c>
      <c r="T792" t="s">
        <v>149</v>
      </c>
    </row>
    <row r="793" spans="1:20" x14ac:dyDescent="0.25">
      <c r="A793" s="1">
        <v>44257</v>
      </c>
      <c r="B793">
        <f t="shared" ca="1" si="192"/>
        <v>375</v>
      </c>
      <c r="C793">
        <f t="shared" ca="1" si="193"/>
        <v>15</v>
      </c>
      <c r="D793">
        <f t="shared" ca="1" si="194"/>
        <v>17</v>
      </c>
      <c r="E793">
        <f t="shared" ca="1" si="195"/>
        <v>1602</v>
      </c>
      <c r="F793">
        <f t="shared" ca="1" si="196"/>
        <v>1528</v>
      </c>
      <c r="G793">
        <f t="shared" ca="1" si="197"/>
        <v>29</v>
      </c>
      <c r="H793">
        <f t="shared" ca="1" si="198"/>
        <v>6</v>
      </c>
      <c r="I793">
        <f t="shared" ca="1" si="199"/>
        <v>96</v>
      </c>
      <c r="J793">
        <f t="shared" ca="1" si="200"/>
        <v>7</v>
      </c>
      <c r="K793">
        <f t="shared" ca="1" si="201"/>
        <v>927</v>
      </c>
      <c r="L793">
        <f t="shared" ca="1" si="202"/>
        <v>1896</v>
      </c>
      <c r="M793">
        <f t="shared" ca="1" si="203"/>
        <v>49</v>
      </c>
      <c r="N793">
        <f t="shared" ca="1" si="204"/>
        <v>3152</v>
      </c>
      <c r="O793">
        <f t="shared" ca="1" si="204"/>
        <v>200</v>
      </c>
      <c r="P793">
        <f t="shared" ca="1" si="205"/>
        <v>1283</v>
      </c>
      <c r="Q793" t="s">
        <v>155</v>
      </c>
      <c r="R793">
        <f t="shared" ca="1" si="206"/>
        <v>449</v>
      </c>
      <c r="S793">
        <f t="shared" ca="1" si="207"/>
        <v>193</v>
      </c>
      <c r="T793" t="s">
        <v>152</v>
      </c>
    </row>
    <row r="794" spans="1:20" x14ac:dyDescent="0.25">
      <c r="A794" s="1">
        <v>44258</v>
      </c>
      <c r="B794">
        <f t="shared" ca="1" si="192"/>
        <v>269</v>
      </c>
      <c r="C794">
        <f t="shared" ca="1" si="193"/>
        <v>3</v>
      </c>
      <c r="D794">
        <f t="shared" ca="1" si="194"/>
        <v>2</v>
      </c>
      <c r="E794">
        <f t="shared" ca="1" si="195"/>
        <v>1203</v>
      </c>
      <c r="F794">
        <f t="shared" ca="1" si="196"/>
        <v>1631</v>
      </c>
      <c r="G794">
        <f t="shared" ca="1" si="197"/>
        <v>4</v>
      </c>
      <c r="H794">
        <f t="shared" ca="1" si="198"/>
        <v>6</v>
      </c>
      <c r="I794">
        <f t="shared" ca="1" si="199"/>
        <v>95</v>
      </c>
      <c r="J794">
        <f t="shared" ca="1" si="200"/>
        <v>3</v>
      </c>
      <c r="K794">
        <f t="shared" ca="1" si="201"/>
        <v>1162</v>
      </c>
      <c r="L794">
        <f t="shared" ca="1" si="202"/>
        <v>849</v>
      </c>
      <c r="M794">
        <f t="shared" ca="1" si="203"/>
        <v>495</v>
      </c>
      <c r="N794">
        <f t="shared" ca="1" si="204"/>
        <v>492</v>
      </c>
      <c r="O794">
        <f t="shared" ca="1" si="204"/>
        <v>2448</v>
      </c>
      <c r="P794">
        <f t="shared" ca="1" si="205"/>
        <v>329</v>
      </c>
      <c r="Q794" t="s">
        <v>148</v>
      </c>
      <c r="R794">
        <f t="shared" ca="1" si="206"/>
        <v>833</v>
      </c>
      <c r="S794">
        <f t="shared" ca="1" si="207"/>
        <v>45</v>
      </c>
      <c r="T794" t="s">
        <v>149</v>
      </c>
    </row>
    <row r="795" spans="1:20" x14ac:dyDescent="0.25">
      <c r="A795" s="1">
        <v>44259</v>
      </c>
      <c r="B795">
        <f t="shared" ca="1" si="192"/>
        <v>260</v>
      </c>
      <c r="C795">
        <f t="shared" ca="1" si="193"/>
        <v>21</v>
      </c>
      <c r="D795">
        <f t="shared" ca="1" si="194"/>
        <v>9</v>
      </c>
      <c r="E795">
        <f t="shared" ca="1" si="195"/>
        <v>1382</v>
      </c>
      <c r="F795">
        <f t="shared" ca="1" si="196"/>
        <v>1537</v>
      </c>
      <c r="G795">
        <f t="shared" ca="1" si="197"/>
        <v>17</v>
      </c>
      <c r="H795">
        <f t="shared" ca="1" si="198"/>
        <v>12</v>
      </c>
      <c r="I795">
        <f t="shared" ca="1" si="199"/>
        <v>99</v>
      </c>
      <c r="J795">
        <f t="shared" ca="1" si="200"/>
        <v>7</v>
      </c>
      <c r="K795">
        <f t="shared" ca="1" si="201"/>
        <v>1965</v>
      </c>
      <c r="L795">
        <f t="shared" ca="1" si="202"/>
        <v>525</v>
      </c>
      <c r="M795">
        <f t="shared" ca="1" si="203"/>
        <v>880</v>
      </c>
      <c r="N795">
        <f t="shared" ca="1" si="204"/>
        <v>2853</v>
      </c>
      <c r="O795">
        <f t="shared" ca="1" si="204"/>
        <v>4654</v>
      </c>
      <c r="P795">
        <f t="shared" ca="1" si="205"/>
        <v>5140</v>
      </c>
      <c r="Q795" t="s">
        <v>150</v>
      </c>
      <c r="R795">
        <f t="shared" ca="1" si="206"/>
        <v>170</v>
      </c>
      <c r="S795">
        <f t="shared" ca="1" si="207"/>
        <v>101</v>
      </c>
      <c r="T795" t="s">
        <v>149</v>
      </c>
    </row>
    <row r="796" spans="1:20" x14ac:dyDescent="0.25">
      <c r="A796" s="1">
        <v>44260</v>
      </c>
      <c r="B796">
        <f t="shared" ca="1" si="192"/>
        <v>322</v>
      </c>
      <c r="C796">
        <f t="shared" ca="1" si="193"/>
        <v>1</v>
      </c>
      <c r="D796">
        <f t="shared" ca="1" si="194"/>
        <v>16</v>
      </c>
      <c r="E796">
        <f t="shared" ca="1" si="195"/>
        <v>1112</v>
      </c>
      <c r="F796">
        <f t="shared" ca="1" si="196"/>
        <v>1758</v>
      </c>
      <c r="G796">
        <f t="shared" ca="1" si="197"/>
        <v>20</v>
      </c>
      <c r="H796">
        <f t="shared" ca="1" si="198"/>
        <v>22</v>
      </c>
      <c r="I796">
        <f t="shared" ca="1" si="199"/>
        <v>75</v>
      </c>
      <c r="J796">
        <f t="shared" ca="1" si="200"/>
        <v>4</v>
      </c>
      <c r="K796">
        <f t="shared" ca="1" si="201"/>
        <v>1893</v>
      </c>
      <c r="L796">
        <f t="shared" ca="1" si="202"/>
        <v>530</v>
      </c>
      <c r="M796">
        <f t="shared" ca="1" si="203"/>
        <v>702</v>
      </c>
      <c r="N796">
        <f t="shared" ca="1" si="204"/>
        <v>2622</v>
      </c>
      <c r="O796">
        <f t="shared" ca="1" si="204"/>
        <v>4594</v>
      </c>
      <c r="P796">
        <f t="shared" ca="1" si="205"/>
        <v>354</v>
      </c>
      <c r="Q796" t="s">
        <v>151</v>
      </c>
      <c r="R796">
        <f t="shared" ca="1" si="206"/>
        <v>262</v>
      </c>
      <c r="S796">
        <f t="shared" ca="1" si="207"/>
        <v>32</v>
      </c>
      <c r="T796" t="s">
        <v>152</v>
      </c>
    </row>
    <row r="797" spans="1:20" x14ac:dyDescent="0.25">
      <c r="A797" s="1">
        <v>44261</v>
      </c>
      <c r="B797">
        <f t="shared" ca="1" si="192"/>
        <v>56</v>
      </c>
      <c r="C797">
        <f t="shared" ca="1" si="193"/>
        <v>5</v>
      </c>
      <c r="D797">
        <f t="shared" ca="1" si="194"/>
        <v>7</v>
      </c>
      <c r="E797">
        <f t="shared" ca="1" si="195"/>
        <v>1284</v>
      </c>
      <c r="F797">
        <f t="shared" ca="1" si="196"/>
        <v>1931</v>
      </c>
      <c r="G797">
        <f t="shared" ca="1" si="197"/>
        <v>35</v>
      </c>
      <c r="H797">
        <f t="shared" ca="1" si="198"/>
        <v>20</v>
      </c>
      <c r="I797">
        <f t="shared" ca="1" si="199"/>
        <v>89</v>
      </c>
      <c r="J797">
        <f t="shared" ca="1" si="200"/>
        <v>2</v>
      </c>
      <c r="K797">
        <f t="shared" ca="1" si="201"/>
        <v>380</v>
      </c>
      <c r="L797">
        <f t="shared" ca="1" si="202"/>
        <v>1978</v>
      </c>
      <c r="M797">
        <f t="shared" ca="1" si="203"/>
        <v>524</v>
      </c>
      <c r="N797">
        <f t="shared" ca="1" si="204"/>
        <v>3183</v>
      </c>
      <c r="O797">
        <f t="shared" ca="1" si="204"/>
        <v>3824</v>
      </c>
      <c r="P797">
        <f t="shared" ca="1" si="205"/>
        <v>5484</v>
      </c>
      <c r="Q797" t="s">
        <v>153</v>
      </c>
      <c r="R797">
        <f t="shared" ca="1" si="206"/>
        <v>409</v>
      </c>
      <c r="S797">
        <f t="shared" ca="1" si="207"/>
        <v>66</v>
      </c>
      <c r="T797" t="s">
        <v>149</v>
      </c>
    </row>
    <row r="798" spans="1:20" x14ac:dyDescent="0.25">
      <c r="A798" s="1">
        <v>44262</v>
      </c>
      <c r="B798">
        <f t="shared" ca="1" si="192"/>
        <v>450</v>
      </c>
      <c r="C798">
        <f t="shared" ca="1" si="193"/>
        <v>4</v>
      </c>
      <c r="D798">
        <f t="shared" ca="1" si="194"/>
        <v>3</v>
      </c>
      <c r="E798">
        <f t="shared" ca="1" si="195"/>
        <v>1364</v>
      </c>
      <c r="F798">
        <f t="shared" ca="1" si="196"/>
        <v>1574</v>
      </c>
      <c r="G798">
        <f t="shared" ca="1" si="197"/>
        <v>14</v>
      </c>
      <c r="H798">
        <f t="shared" ca="1" si="198"/>
        <v>15</v>
      </c>
      <c r="I798">
        <f t="shared" ca="1" si="199"/>
        <v>91</v>
      </c>
      <c r="J798">
        <f t="shared" ca="1" si="200"/>
        <v>4</v>
      </c>
      <c r="K798">
        <f t="shared" ca="1" si="201"/>
        <v>726</v>
      </c>
      <c r="L798">
        <f t="shared" ca="1" si="202"/>
        <v>1628</v>
      </c>
      <c r="M798">
        <f t="shared" ca="1" si="203"/>
        <v>1654</v>
      </c>
      <c r="N798">
        <f t="shared" ca="1" si="204"/>
        <v>305</v>
      </c>
      <c r="O798">
        <f t="shared" ca="1" si="204"/>
        <v>3109</v>
      </c>
      <c r="P798">
        <f t="shared" ca="1" si="205"/>
        <v>1267</v>
      </c>
      <c r="Q798" t="s">
        <v>154</v>
      </c>
      <c r="R798">
        <f t="shared" ca="1" si="206"/>
        <v>813</v>
      </c>
      <c r="S798">
        <f t="shared" ca="1" si="207"/>
        <v>110</v>
      </c>
      <c r="T798" t="s">
        <v>149</v>
      </c>
    </row>
    <row r="799" spans="1:20" x14ac:dyDescent="0.25">
      <c r="A799" s="1">
        <v>44263</v>
      </c>
      <c r="B799">
        <f t="shared" ca="1" si="192"/>
        <v>417</v>
      </c>
      <c r="C799">
        <f t="shared" ca="1" si="193"/>
        <v>23</v>
      </c>
      <c r="D799">
        <f t="shared" ca="1" si="194"/>
        <v>11</v>
      </c>
      <c r="E799">
        <f t="shared" ca="1" si="195"/>
        <v>1010</v>
      </c>
      <c r="F799">
        <f t="shared" ca="1" si="196"/>
        <v>1898</v>
      </c>
      <c r="G799">
        <f t="shared" ca="1" si="197"/>
        <v>5</v>
      </c>
      <c r="H799">
        <f t="shared" ca="1" si="198"/>
        <v>22</v>
      </c>
      <c r="I799">
        <f t="shared" ca="1" si="199"/>
        <v>95</v>
      </c>
      <c r="J799">
        <f t="shared" ca="1" si="200"/>
        <v>10</v>
      </c>
      <c r="K799">
        <f t="shared" ca="1" si="201"/>
        <v>911</v>
      </c>
      <c r="L799">
        <f t="shared" ca="1" si="202"/>
        <v>1190</v>
      </c>
      <c r="M799">
        <f t="shared" ca="1" si="203"/>
        <v>13</v>
      </c>
      <c r="N799">
        <f t="shared" ca="1" si="204"/>
        <v>4593</v>
      </c>
      <c r="O799">
        <f t="shared" ca="1" si="204"/>
        <v>4120</v>
      </c>
      <c r="P799">
        <f t="shared" ca="1" si="205"/>
        <v>2571</v>
      </c>
      <c r="Q799" t="s">
        <v>155</v>
      </c>
      <c r="R799">
        <f t="shared" ca="1" si="206"/>
        <v>95</v>
      </c>
      <c r="S799">
        <f t="shared" ca="1" si="207"/>
        <v>152</v>
      </c>
      <c r="T799" t="s">
        <v>152</v>
      </c>
    </row>
    <row r="800" spans="1:20" x14ac:dyDescent="0.25">
      <c r="A800" s="1">
        <v>44264</v>
      </c>
      <c r="B800">
        <f t="shared" ca="1" si="192"/>
        <v>84</v>
      </c>
      <c r="C800">
        <f t="shared" ca="1" si="193"/>
        <v>8</v>
      </c>
      <c r="D800">
        <f t="shared" ca="1" si="194"/>
        <v>1</v>
      </c>
      <c r="E800">
        <f t="shared" ca="1" si="195"/>
        <v>1164</v>
      </c>
      <c r="F800">
        <f t="shared" ca="1" si="196"/>
        <v>2886</v>
      </c>
      <c r="G800">
        <f t="shared" ca="1" si="197"/>
        <v>21</v>
      </c>
      <c r="H800">
        <f t="shared" ca="1" si="198"/>
        <v>1</v>
      </c>
      <c r="I800">
        <f t="shared" ca="1" si="199"/>
        <v>82</v>
      </c>
      <c r="J800">
        <f t="shared" ca="1" si="200"/>
        <v>6</v>
      </c>
      <c r="K800">
        <f t="shared" ca="1" si="201"/>
        <v>1247</v>
      </c>
      <c r="L800">
        <f t="shared" ca="1" si="202"/>
        <v>1119</v>
      </c>
      <c r="M800">
        <f t="shared" ca="1" si="203"/>
        <v>1068</v>
      </c>
      <c r="N800">
        <f t="shared" ca="1" si="204"/>
        <v>2813</v>
      </c>
      <c r="O800">
        <f t="shared" ca="1" si="204"/>
        <v>3603</v>
      </c>
      <c r="P800">
        <f t="shared" ca="1" si="205"/>
        <v>1589</v>
      </c>
      <c r="Q800" t="s">
        <v>148</v>
      </c>
      <c r="R800">
        <f t="shared" ca="1" si="206"/>
        <v>148</v>
      </c>
      <c r="S800">
        <f t="shared" ca="1" si="207"/>
        <v>143</v>
      </c>
      <c r="T800" t="s">
        <v>149</v>
      </c>
    </row>
    <row r="801" spans="1:20" x14ac:dyDescent="0.25">
      <c r="A801" s="1">
        <v>44265</v>
      </c>
      <c r="B801">
        <f t="shared" ca="1" si="192"/>
        <v>422</v>
      </c>
      <c r="C801">
        <f t="shared" ca="1" si="193"/>
        <v>20</v>
      </c>
      <c r="D801">
        <f t="shared" ca="1" si="194"/>
        <v>2</v>
      </c>
      <c r="E801">
        <f t="shared" ca="1" si="195"/>
        <v>1264</v>
      </c>
      <c r="F801">
        <f t="shared" ca="1" si="196"/>
        <v>2934</v>
      </c>
      <c r="G801">
        <f t="shared" ca="1" si="197"/>
        <v>25</v>
      </c>
      <c r="H801">
        <f t="shared" ca="1" si="198"/>
        <v>3</v>
      </c>
      <c r="I801">
        <f t="shared" ca="1" si="199"/>
        <v>82</v>
      </c>
      <c r="J801">
        <f t="shared" ca="1" si="200"/>
        <v>7</v>
      </c>
      <c r="K801">
        <f t="shared" ca="1" si="201"/>
        <v>318</v>
      </c>
      <c r="L801">
        <f t="shared" ca="1" si="202"/>
        <v>768</v>
      </c>
      <c r="M801">
        <f t="shared" ca="1" si="203"/>
        <v>631</v>
      </c>
      <c r="N801">
        <f t="shared" ca="1" si="204"/>
        <v>805</v>
      </c>
      <c r="O801">
        <f t="shared" ca="1" si="204"/>
        <v>1216</v>
      </c>
      <c r="P801">
        <f t="shared" ca="1" si="205"/>
        <v>2998</v>
      </c>
      <c r="Q801" t="s">
        <v>150</v>
      </c>
      <c r="R801">
        <f t="shared" ca="1" si="206"/>
        <v>285</v>
      </c>
      <c r="S801">
        <f t="shared" ca="1" si="207"/>
        <v>134</v>
      </c>
      <c r="T801" t="s">
        <v>149</v>
      </c>
    </row>
    <row r="802" spans="1:20" x14ac:dyDescent="0.25">
      <c r="A802" s="1">
        <v>44266</v>
      </c>
      <c r="B802">
        <f t="shared" ca="1" si="192"/>
        <v>167</v>
      </c>
      <c r="C802">
        <f t="shared" ca="1" si="193"/>
        <v>25</v>
      </c>
      <c r="D802">
        <f t="shared" ca="1" si="194"/>
        <v>0</v>
      </c>
      <c r="E802">
        <f t="shared" ca="1" si="195"/>
        <v>1762</v>
      </c>
      <c r="F802">
        <f t="shared" ca="1" si="196"/>
        <v>2811</v>
      </c>
      <c r="G802">
        <f t="shared" ca="1" si="197"/>
        <v>16</v>
      </c>
      <c r="H802">
        <f t="shared" ca="1" si="198"/>
        <v>7</v>
      </c>
      <c r="I802">
        <f t="shared" ca="1" si="199"/>
        <v>83</v>
      </c>
      <c r="J802">
        <f t="shared" ca="1" si="200"/>
        <v>0</v>
      </c>
      <c r="K802">
        <f t="shared" ca="1" si="201"/>
        <v>1203</v>
      </c>
      <c r="L802">
        <f t="shared" ca="1" si="202"/>
        <v>1877</v>
      </c>
      <c r="M802">
        <f t="shared" ca="1" si="203"/>
        <v>980</v>
      </c>
      <c r="N802">
        <f t="shared" ca="1" si="204"/>
        <v>667</v>
      </c>
      <c r="O802">
        <f t="shared" ca="1" si="204"/>
        <v>2351</v>
      </c>
      <c r="P802">
        <f t="shared" ca="1" si="205"/>
        <v>837</v>
      </c>
      <c r="Q802" t="s">
        <v>151</v>
      </c>
      <c r="R802">
        <f t="shared" ca="1" si="206"/>
        <v>191</v>
      </c>
      <c r="S802">
        <f t="shared" ca="1" si="207"/>
        <v>80</v>
      </c>
      <c r="T802" t="s">
        <v>152</v>
      </c>
    </row>
    <row r="803" spans="1:20" x14ac:dyDescent="0.25">
      <c r="A803" s="1">
        <v>44267</v>
      </c>
      <c r="B803">
        <f t="shared" ca="1" si="192"/>
        <v>283</v>
      </c>
      <c r="C803">
        <f t="shared" ca="1" si="193"/>
        <v>15</v>
      </c>
      <c r="D803">
        <f t="shared" ca="1" si="194"/>
        <v>14</v>
      </c>
      <c r="E803">
        <f t="shared" ca="1" si="195"/>
        <v>1692</v>
      </c>
      <c r="F803">
        <f t="shared" ca="1" si="196"/>
        <v>2192</v>
      </c>
      <c r="G803">
        <f t="shared" ca="1" si="197"/>
        <v>37</v>
      </c>
      <c r="H803">
        <f t="shared" ca="1" si="198"/>
        <v>0</v>
      </c>
      <c r="I803">
        <f t="shared" ca="1" si="199"/>
        <v>94</v>
      </c>
      <c r="J803">
        <f t="shared" ca="1" si="200"/>
        <v>8</v>
      </c>
      <c r="K803">
        <f t="shared" ca="1" si="201"/>
        <v>97</v>
      </c>
      <c r="L803">
        <f t="shared" ca="1" si="202"/>
        <v>633</v>
      </c>
      <c r="M803">
        <f t="shared" ca="1" si="203"/>
        <v>730</v>
      </c>
      <c r="N803">
        <f t="shared" ca="1" si="204"/>
        <v>4284</v>
      </c>
      <c r="O803">
        <f t="shared" ca="1" si="204"/>
        <v>1873</v>
      </c>
      <c r="P803">
        <f t="shared" ca="1" si="205"/>
        <v>935</v>
      </c>
      <c r="Q803" t="s">
        <v>153</v>
      </c>
      <c r="R803">
        <f t="shared" ca="1" si="206"/>
        <v>686</v>
      </c>
      <c r="S803">
        <f t="shared" ca="1" si="207"/>
        <v>81</v>
      </c>
      <c r="T803" t="s">
        <v>149</v>
      </c>
    </row>
    <row r="804" spans="1:20" x14ac:dyDescent="0.25">
      <c r="A804" s="1">
        <v>44268</v>
      </c>
      <c r="B804">
        <f t="shared" ca="1" si="192"/>
        <v>33</v>
      </c>
      <c r="C804">
        <f t="shared" ca="1" si="193"/>
        <v>2</v>
      </c>
      <c r="D804">
        <f t="shared" ca="1" si="194"/>
        <v>18</v>
      </c>
      <c r="E804">
        <f t="shared" ca="1" si="195"/>
        <v>1682</v>
      </c>
      <c r="F804">
        <f t="shared" ca="1" si="196"/>
        <v>1873</v>
      </c>
      <c r="G804">
        <f t="shared" ca="1" si="197"/>
        <v>45</v>
      </c>
      <c r="H804">
        <f t="shared" ca="1" si="198"/>
        <v>9</v>
      </c>
      <c r="I804">
        <f t="shared" ca="1" si="199"/>
        <v>82</v>
      </c>
      <c r="J804">
        <f t="shared" ca="1" si="200"/>
        <v>6</v>
      </c>
      <c r="K804">
        <f t="shared" ca="1" si="201"/>
        <v>335</v>
      </c>
      <c r="L804">
        <f t="shared" ca="1" si="202"/>
        <v>1917</v>
      </c>
      <c r="M804">
        <f t="shared" ca="1" si="203"/>
        <v>186</v>
      </c>
      <c r="N804">
        <f t="shared" ca="1" si="204"/>
        <v>2262</v>
      </c>
      <c r="O804">
        <f t="shared" ca="1" si="204"/>
        <v>3522</v>
      </c>
      <c r="P804">
        <f t="shared" ca="1" si="205"/>
        <v>3618</v>
      </c>
      <c r="Q804" t="s">
        <v>154</v>
      </c>
      <c r="R804">
        <f t="shared" ca="1" si="206"/>
        <v>81</v>
      </c>
      <c r="S804">
        <f t="shared" ca="1" si="207"/>
        <v>8</v>
      </c>
      <c r="T804" t="s">
        <v>149</v>
      </c>
    </row>
    <row r="805" spans="1:20" x14ac:dyDescent="0.25">
      <c r="A805" s="1">
        <v>44269</v>
      </c>
      <c r="B805">
        <f t="shared" ca="1" si="192"/>
        <v>112</v>
      </c>
      <c r="C805">
        <f t="shared" ca="1" si="193"/>
        <v>17</v>
      </c>
      <c r="D805">
        <f t="shared" ca="1" si="194"/>
        <v>4</v>
      </c>
      <c r="E805">
        <f t="shared" ca="1" si="195"/>
        <v>1392</v>
      </c>
      <c r="F805">
        <f t="shared" ca="1" si="196"/>
        <v>2953</v>
      </c>
      <c r="G805">
        <f t="shared" ca="1" si="197"/>
        <v>47</v>
      </c>
      <c r="H805">
        <f t="shared" ca="1" si="198"/>
        <v>23</v>
      </c>
      <c r="I805">
        <f t="shared" ca="1" si="199"/>
        <v>88</v>
      </c>
      <c r="J805">
        <f t="shared" ca="1" si="200"/>
        <v>4</v>
      </c>
      <c r="K805">
        <f t="shared" ca="1" si="201"/>
        <v>1349</v>
      </c>
      <c r="L805">
        <f t="shared" ca="1" si="202"/>
        <v>517</v>
      </c>
      <c r="M805">
        <f t="shared" ca="1" si="203"/>
        <v>356</v>
      </c>
      <c r="N805">
        <f t="shared" ca="1" si="204"/>
        <v>4811</v>
      </c>
      <c r="O805">
        <f t="shared" ca="1" si="204"/>
        <v>2725</v>
      </c>
      <c r="P805">
        <f t="shared" ca="1" si="205"/>
        <v>3888</v>
      </c>
      <c r="Q805" t="s">
        <v>155</v>
      </c>
      <c r="R805">
        <f t="shared" ca="1" si="206"/>
        <v>0</v>
      </c>
      <c r="S805">
        <f t="shared" ca="1" si="207"/>
        <v>209</v>
      </c>
      <c r="T805" t="s">
        <v>152</v>
      </c>
    </row>
    <row r="806" spans="1:20" x14ac:dyDescent="0.25">
      <c r="A806" s="1">
        <v>44270</v>
      </c>
      <c r="B806">
        <f t="shared" ca="1" si="192"/>
        <v>347</v>
      </c>
      <c r="C806">
        <f t="shared" ca="1" si="193"/>
        <v>1</v>
      </c>
      <c r="D806">
        <f t="shared" ca="1" si="194"/>
        <v>10</v>
      </c>
      <c r="E806">
        <f t="shared" ca="1" si="195"/>
        <v>1980</v>
      </c>
      <c r="F806">
        <f t="shared" ca="1" si="196"/>
        <v>1784</v>
      </c>
      <c r="G806">
        <f t="shared" ca="1" si="197"/>
        <v>21</v>
      </c>
      <c r="H806">
        <f t="shared" ca="1" si="198"/>
        <v>16</v>
      </c>
      <c r="I806">
        <f t="shared" ca="1" si="199"/>
        <v>89</v>
      </c>
      <c r="J806">
        <f t="shared" ca="1" si="200"/>
        <v>5</v>
      </c>
      <c r="K806">
        <f t="shared" ca="1" si="201"/>
        <v>1801</v>
      </c>
      <c r="L806">
        <f t="shared" ca="1" si="202"/>
        <v>1040</v>
      </c>
      <c r="M806">
        <f t="shared" ca="1" si="203"/>
        <v>1167</v>
      </c>
      <c r="N806">
        <f t="shared" ca="1" si="204"/>
        <v>1867</v>
      </c>
      <c r="O806">
        <f t="shared" ca="1" si="204"/>
        <v>1371</v>
      </c>
      <c r="P806">
        <f t="shared" ca="1" si="205"/>
        <v>4748</v>
      </c>
      <c r="Q806" t="s">
        <v>148</v>
      </c>
      <c r="R806">
        <f t="shared" ca="1" si="206"/>
        <v>867</v>
      </c>
      <c r="S806">
        <f t="shared" ca="1" si="207"/>
        <v>61</v>
      </c>
      <c r="T806" t="s">
        <v>149</v>
      </c>
    </row>
    <row r="807" spans="1:20" x14ac:dyDescent="0.25">
      <c r="A807" s="1">
        <v>44271</v>
      </c>
      <c r="B807">
        <f t="shared" ca="1" si="192"/>
        <v>227</v>
      </c>
      <c r="C807">
        <f t="shared" ca="1" si="193"/>
        <v>17</v>
      </c>
      <c r="D807">
        <f t="shared" ca="1" si="194"/>
        <v>14</v>
      </c>
      <c r="E807">
        <f t="shared" ca="1" si="195"/>
        <v>1915</v>
      </c>
      <c r="F807">
        <f t="shared" ca="1" si="196"/>
        <v>1929</v>
      </c>
      <c r="G807">
        <f t="shared" ca="1" si="197"/>
        <v>35</v>
      </c>
      <c r="H807">
        <f t="shared" ca="1" si="198"/>
        <v>10</v>
      </c>
      <c r="I807">
        <f t="shared" ca="1" si="199"/>
        <v>93</v>
      </c>
      <c r="J807">
        <f t="shared" ca="1" si="200"/>
        <v>2</v>
      </c>
      <c r="K807">
        <f t="shared" ca="1" si="201"/>
        <v>368</v>
      </c>
      <c r="L807">
        <f t="shared" ca="1" si="202"/>
        <v>1485</v>
      </c>
      <c r="M807">
        <f t="shared" ca="1" si="203"/>
        <v>1437</v>
      </c>
      <c r="N807">
        <f t="shared" ca="1" si="204"/>
        <v>871</v>
      </c>
      <c r="O807">
        <f t="shared" ca="1" si="204"/>
        <v>3576</v>
      </c>
      <c r="P807">
        <f t="shared" ca="1" si="205"/>
        <v>2047</v>
      </c>
      <c r="Q807" t="s">
        <v>150</v>
      </c>
      <c r="R807">
        <f t="shared" ca="1" si="206"/>
        <v>494</v>
      </c>
      <c r="S807">
        <f t="shared" ca="1" si="207"/>
        <v>167</v>
      </c>
      <c r="T807" t="s">
        <v>149</v>
      </c>
    </row>
    <row r="808" spans="1:20" x14ac:dyDescent="0.25">
      <c r="A808" s="1">
        <v>44272</v>
      </c>
      <c r="B808">
        <f t="shared" ca="1" si="192"/>
        <v>4</v>
      </c>
      <c r="C808">
        <f t="shared" ca="1" si="193"/>
        <v>25</v>
      </c>
      <c r="D808">
        <f t="shared" ca="1" si="194"/>
        <v>7</v>
      </c>
      <c r="E808">
        <f t="shared" ca="1" si="195"/>
        <v>1289</v>
      </c>
      <c r="F808">
        <f t="shared" ca="1" si="196"/>
        <v>2118</v>
      </c>
      <c r="G808">
        <f t="shared" ca="1" si="197"/>
        <v>6</v>
      </c>
      <c r="H808">
        <f t="shared" ca="1" si="198"/>
        <v>6</v>
      </c>
      <c r="I808">
        <f t="shared" ca="1" si="199"/>
        <v>94</v>
      </c>
      <c r="J808">
        <f t="shared" ca="1" si="200"/>
        <v>8</v>
      </c>
      <c r="K808">
        <f t="shared" ca="1" si="201"/>
        <v>16</v>
      </c>
      <c r="L808">
        <f t="shared" ca="1" si="202"/>
        <v>1262</v>
      </c>
      <c r="M808">
        <f t="shared" ca="1" si="203"/>
        <v>560</v>
      </c>
      <c r="N808">
        <f t="shared" ca="1" si="204"/>
        <v>4845</v>
      </c>
      <c r="O808">
        <f t="shared" ca="1" si="204"/>
        <v>3432</v>
      </c>
      <c r="P808">
        <f t="shared" ca="1" si="205"/>
        <v>2252</v>
      </c>
      <c r="Q808" t="s">
        <v>151</v>
      </c>
      <c r="R808">
        <f t="shared" ca="1" si="206"/>
        <v>271</v>
      </c>
      <c r="S808">
        <f t="shared" ca="1" si="207"/>
        <v>159</v>
      </c>
      <c r="T808" t="s">
        <v>152</v>
      </c>
    </row>
    <row r="809" spans="1:20" x14ac:dyDescent="0.25">
      <c r="A809" s="1">
        <v>44273</v>
      </c>
      <c r="B809">
        <f t="shared" ca="1" si="192"/>
        <v>11</v>
      </c>
      <c r="C809">
        <f t="shared" ca="1" si="193"/>
        <v>0</v>
      </c>
      <c r="D809">
        <f t="shared" ca="1" si="194"/>
        <v>0</v>
      </c>
      <c r="E809">
        <f t="shared" ca="1" si="195"/>
        <v>1084</v>
      </c>
      <c r="F809">
        <f t="shared" ca="1" si="196"/>
        <v>1782</v>
      </c>
      <c r="G809">
        <f t="shared" ca="1" si="197"/>
        <v>41</v>
      </c>
      <c r="H809">
        <f t="shared" ca="1" si="198"/>
        <v>24</v>
      </c>
      <c r="I809">
        <f t="shared" ca="1" si="199"/>
        <v>87</v>
      </c>
      <c r="J809">
        <f t="shared" ca="1" si="200"/>
        <v>1</v>
      </c>
      <c r="K809">
        <f t="shared" ca="1" si="201"/>
        <v>975</v>
      </c>
      <c r="L809">
        <f t="shared" ca="1" si="202"/>
        <v>554</v>
      </c>
      <c r="M809">
        <f t="shared" ca="1" si="203"/>
        <v>1490</v>
      </c>
      <c r="N809">
        <f t="shared" ca="1" si="204"/>
        <v>4531</v>
      </c>
      <c r="O809">
        <f t="shared" ca="1" si="204"/>
        <v>11</v>
      </c>
      <c r="P809">
        <f t="shared" ca="1" si="205"/>
        <v>2929</v>
      </c>
      <c r="Q809" t="s">
        <v>153</v>
      </c>
      <c r="R809">
        <f t="shared" ca="1" si="206"/>
        <v>730</v>
      </c>
      <c r="S809">
        <f t="shared" ca="1" si="207"/>
        <v>38</v>
      </c>
      <c r="T809" t="s">
        <v>149</v>
      </c>
    </row>
    <row r="810" spans="1:20" x14ac:dyDescent="0.25">
      <c r="A810" s="1">
        <v>44274</v>
      </c>
      <c r="B810">
        <f t="shared" ca="1" si="192"/>
        <v>40</v>
      </c>
      <c r="C810">
        <f t="shared" ca="1" si="193"/>
        <v>6</v>
      </c>
      <c r="D810">
        <f t="shared" ca="1" si="194"/>
        <v>7</v>
      </c>
      <c r="E810">
        <f t="shared" ca="1" si="195"/>
        <v>1160</v>
      </c>
      <c r="F810">
        <f t="shared" ca="1" si="196"/>
        <v>1962</v>
      </c>
      <c r="G810">
        <f t="shared" ca="1" si="197"/>
        <v>19</v>
      </c>
      <c r="H810">
        <f t="shared" ca="1" si="198"/>
        <v>10</v>
      </c>
      <c r="I810">
        <f t="shared" ca="1" si="199"/>
        <v>85</v>
      </c>
      <c r="J810">
        <f t="shared" ca="1" si="200"/>
        <v>6</v>
      </c>
      <c r="K810">
        <f t="shared" ca="1" si="201"/>
        <v>717</v>
      </c>
      <c r="L810">
        <f t="shared" ca="1" si="202"/>
        <v>843</v>
      </c>
      <c r="M810">
        <f t="shared" ca="1" si="203"/>
        <v>1579</v>
      </c>
      <c r="N810">
        <f t="shared" ca="1" si="204"/>
        <v>337</v>
      </c>
      <c r="O810">
        <f t="shared" ca="1" si="204"/>
        <v>4803</v>
      </c>
      <c r="P810">
        <f t="shared" ca="1" si="205"/>
        <v>2312</v>
      </c>
      <c r="Q810" t="s">
        <v>154</v>
      </c>
      <c r="R810">
        <f t="shared" ca="1" si="206"/>
        <v>301</v>
      </c>
      <c r="S810">
        <f t="shared" ca="1" si="207"/>
        <v>134</v>
      </c>
      <c r="T810" t="s">
        <v>149</v>
      </c>
    </row>
    <row r="811" spans="1:20" x14ac:dyDescent="0.25">
      <c r="A811" s="1">
        <v>44275</v>
      </c>
      <c r="B811">
        <f t="shared" ca="1" si="192"/>
        <v>478</v>
      </c>
      <c r="C811">
        <f t="shared" ca="1" si="193"/>
        <v>0</v>
      </c>
      <c r="D811">
        <f t="shared" ca="1" si="194"/>
        <v>14</v>
      </c>
      <c r="E811">
        <f t="shared" ca="1" si="195"/>
        <v>1725</v>
      </c>
      <c r="F811">
        <f t="shared" ca="1" si="196"/>
        <v>2761</v>
      </c>
      <c r="G811">
        <f t="shared" ca="1" si="197"/>
        <v>25</v>
      </c>
      <c r="H811">
        <f t="shared" ca="1" si="198"/>
        <v>12</v>
      </c>
      <c r="I811">
        <f t="shared" ca="1" si="199"/>
        <v>80</v>
      </c>
      <c r="J811">
        <f t="shared" ca="1" si="200"/>
        <v>7</v>
      </c>
      <c r="K811">
        <f t="shared" ca="1" si="201"/>
        <v>1134</v>
      </c>
      <c r="L811">
        <f t="shared" ca="1" si="202"/>
        <v>1794</v>
      </c>
      <c r="M811">
        <f t="shared" ca="1" si="203"/>
        <v>1495</v>
      </c>
      <c r="N811">
        <f t="shared" ca="1" si="204"/>
        <v>2503</v>
      </c>
      <c r="O811">
        <f t="shared" ca="1" si="204"/>
        <v>479</v>
      </c>
      <c r="P811">
        <f t="shared" ca="1" si="205"/>
        <v>2609</v>
      </c>
      <c r="Q811" t="s">
        <v>155</v>
      </c>
      <c r="R811">
        <f t="shared" ca="1" si="206"/>
        <v>465</v>
      </c>
      <c r="S811">
        <f t="shared" ca="1" si="207"/>
        <v>98</v>
      </c>
      <c r="T811" t="s">
        <v>152</v>
      </c>
    </row>
    <row r="812" spans="1:20" x14ac:dyDescent="0.25">
      <c r="A812" s="1">
        <v>44276</v>
      </c>
      <c r="B812">
        <f t="shared" ca="1" si="192"/>
        <v>106</v>
      </c>
      <c r="C812">
        <f t="shared" ca="1" si="193"/>
        <v>7</v>
      </c>
      <c r="D812">
        <f t="shared" ca="1" si="194"/>
        <v>2</v>
      </c>
      <c r="E812">
        <f t="shared" ca="1" si="195"/>
        <v>1687</v>
      </c>
      <c r="F812">
        <f t="shared" ca="1" si="196"/>
        <v>2261</v>
      </c>
      <c r="G812">
        <f t="shared" ca="1" si="197"/>
        <v>48</v>
      </c>
      <c r="H812">
        <f t="shared" ca="1" si="198"/>
        <v>5</v>
      </c>
      <c r="I812">
        <f t="shared" ca="1" si="199"/>
        <v>80</v>
      </c>
      <c r="J812">
        <f t="shared" ca="1" si="200"/>
        <v>3</v>
      </c>
      <c r="K812">
        <f t="shared" ca="1" si="201"/>
        <v>720</v>
      </c>
      <c r="L812">
        <f t="shared" ca="1" si="202"/>
        <v>1092</v>
      </c>
      <c r="M812">
        <f t="shared" ca="1" si="203"/>
        <v>969</v>
      </c>
      <c r="N812">
        <f t="shared" ca="1" si="204"/>
        <v>4173</v>
      </c>
      <c r="O812">
        <f t="shared" ca="1" si="204"/>
        <v>704</v>
      </c>
      <c r="P812">
        <f t="shared" ca="1" si="205"/>
        <v>5677</v>
      </c>
      <c r="Q812" t="s">
        <v>148</v>
      </c>
      <c r="R812">
        <f t="shared" ca="1" si="206"/>
        <v>689</v>
      </c>
      <c r="S812">
        <f t="shared" ca="1" si="207"/>
        <v>205</v>
      </c>
      <c r="T812" t="s">
        <v>149</v>
      </c>
    </row>
    <row r="813" spans="1:20" x14ac:dyDescent="0.25">
      <c r="A813" s="1">
        <v>44277</v>
      </c>
      <c r="B813">
        <f t="shared" ca="1" si="192"/>
        <v>497</v>
      </c>
      <c r="C813">
        <f t="shared" ca="1" si="193"/>
        <v>4</v>
      </c>
      <c r="D813">
        <f t="shared" ca="1" si="194"/>
        <v>7</v>
      </c>
      <c r="E813">
        <f t="shared" ca="1" si="195"/>
        <v>1441</v>
      </c>
      <c r="F813">
        <f t="shared" ca="1" si="196"/>
        <v>2764</v>
      </c>
      <c r="G813">
        <f t="shared" ca="1" si="197"/>
        <v>23</v>
      </c>
      <c r="H813">
        <f t="shared" ca="1" si="198"/>
        <v>15</v>
      </c>
      <c r="I813">
        <f t="shared" ca="1" si="199"/>
        <v>94</v>
      </c>
      <c r="J813">
        <f t="shared" ca="1" si="200"/>
        <v>7</v>
      </c>
      <c r="K813">
        <f t="shared" ca="1" si="201"/>
        <v>1175</v>
      </c>
      <c r="L813">
        <f t="shared" ca="1" si="202"/>
        <v>1654</v>
      </c>
      <c r="M813">
        <f t="shared" ca="1" si="203"/>
        <v>1502</v>
      </c>
      <c r="N813">
        <f t="shared" ca="1" si="204"/>
        <v>3323</v>
      </c>
      <c r="O813">
        <f t="shared" ca="1" si="204"/>
        <v>2892</v>
      </c>
      <c r="P813">
        <f t="shared" ca="1" si="205"/>
        <v>1814</v>
      </c>
      <c r="Q813" t="s">
        <v>150</v>
      </c>
      <c r="R813">
        <f t="shared" ca="1" si="206"/>
        <v>948</v>
      </c>
      <c r="S813">
        <f t="shared" ca="1" si="207"/>
        <v>110</v>
      </c>
      <c r="T813" t="s">
        <v>149</v>
      </c>
    </row>
    <row r="814" spans="1:20" x14ac:dyDescent="0.25">
      <c r="A814" s="1">
        <v>44278</v>
      </c>
      <c r="B814">
        <f t="shared" ca="1" si="192"/>
        <v>33</v>
      </c>
      <c r="C814">
        <f t="shared" ca="1" si="193"/>
        <v>0</v>
      </c>
      <c r="D814">
        <f t="shared" ca="1" si="194"/>
        <v>13</v>
      </c>
      <c r="E814">
        <f t="shared" ca="1" si="195"/>
        <v>1448</v>
      </c>
      <c r="F814">
        <f t="shared" ca="1" si="196"/>
        <v>2598</v>
      </c>
      <c r="G814">
        <f t="shared" ca="1" si="197"/>
        <v>20</v>
      </c>
      <c r="H814">
        <f t="shared" ca="1" si="198"/>
        <v>17</v>
      </c>
      <c r="I814">
        <f t="shared" ca="1" si="199"/>
        <v>80</v>
      </c>
      <c r="J814">
        <f t="shared" ca="1" si="200"/>
        <v>1</v>
      </c>
      <c r="K814">
        <f t="shared" ca="1" si="201"/>
        <v>202</v>
      </c>
      <c r="L814">
        <f t="shared" ca="1" si="202"/>
        <v>1556</v>
      </c>
      <c r="M814">
        <f t="shared" ca="1" si="203"/>
        <v>1674</v>
      </c>
      <c r="N814">
        <f t="shared" ca="1" si="204"/>
        <v>3862</v>
      </c>
      <c r="O814">
        <f t="shared" ca="1" si="204"/>
        <v>163</v>
      </c>
      <c r="P814">
        <f t="shared" ca="1" si="205"/>
        <v>363</v>
      </c>
      <c r="Q814" t="s">
        <v>151</v>
      </c>
      <c r="R814">
        <f t="shared" ca="1" si="206"/>
        <v>275</v>
      </c>
      <c r="S814">
        <f t="shared" ca="1" si="207"/>
        <v>91</v>
      </c>
      <c r="T814" t="s">
        <v>152</v>
      </c>
    </row>
    <row r="815" spans="1:20" x14ac:dyDescent="0.25">
      <c r="A815" s="1">
        <v>44279</v>
      </c>
      <c r="B815">
        <f t="shared" ca="1" si="192"/>
        <v>474</v>
      </c>
      <c r="C815">
        <f t="shared" ca="1" si="193"/>
        <v>5</v>
      </c>
      <c r="D815">
        <f t="shared" ca="1" si="194"/>
        <v>15</v>
      </c>
      <c r="E815">
        <f t="shared" ca="1" si="195"/>
        <v>1177</v>
      </c>
      <c r="F815">
        <f t="shared" ca="1" si="196"/>
        <v>1532</v>
      </c>
      <c r="G815">
        <f t="shared" ca="1" si="197"/>
        <v>3</v>
      </c>
      <c r="H815">
        <f t="shared" ca="1" si="198"/>
        <v>19</v>
      </c>
      <c r="I815">
        <f t="shared" ca="1" si="199"/>
        <v>91</v>
      </c>
      <c r="J815">
        <f t="shared" ca="1" si="200"/>
        <v>10</v>
      </c>
      <c r="K815">
        <f t="shared" ca="1" si="201"/>
        <v>1839</v>
      </c>
      <c r="L815">
        <f t="shared" ca="1" si="202"/>
        <v>885</v>
      </c>
      <c r="M815">
        <f t="shared" ca="1" si="203"/>
        <v>1165</v>
      </c>
      <c r="N815">
        <f t="shared" ca="1" si="204"/>
        <v>1374</v>
      </c>
      <c r="O815">
        <f t="shared" ca="1" si="204"/>
        <v>4897</v>
      </c>
      <c r="P815">
        <f t="shared" ca="1" si="205"/>
        <v>3079</v>
      </c>
      <c r="Q815" t="s">
        <v>153</v>
      </c>
      <c r="R815">
        <f t="shared" ca="1" si="206"/>
        <v>589</v>
      </c>
      <c r="S815">
        <f t="shared" ca="1" si="207"/>
        <v>169</v>
      </c>
      <c r="T815" t="s">
        <v>149</v>
      </c>
    </row>
    <row r="816" spans="1:20" x14ac:dyDescent="0.25">
      <c r="A816" s="1">
        <v>44280</v>
      </c>
      <c r="B816">
        <f t="shared" ca="1" si="192"/>
        <v>430</v>
      </c>
      <c r="C816">
        <f t="shared" ca="1" si="193"/>
        <v>23</v>
      </c>
      <c r="D816">
        <f t="shared" ca="1" si="194"/>
        <v>6</v>
      </c>
      <c r="E816">
        <f t="shared" ca="1" si="195"/>
        <v>1645</v>
      </c>
      <c r="F816">
        <f t="shared" ca="1" si="196"/>
        <v>1903</v>
      </c>
      <c r="G816">
        <f t="shared" ca="1" si="197"/>
        <v>25</v>
      </c>
      <c r="H816">
        <f t="shared" ca="1" si="198"/>
        <v>23</v>
      </c>
      <c r="I816">
        <f t="shared" ca="1" si="199"/>
        <v>83</v>
      </c>
      <c r="J816">
        <f t="shared" ca="1" si="200"/>
        <v>9</v>
      </c>
      <c r="K816">
        <f t="shared" ca="1" si="201"/>
        <v>240</v>
      </c>
      <c r="L816">
        <f t="shared" ca="1" si="202"/>
        <v>1014</v>
      </c>
      <c r="M816">
        <f t="shared" ca="1" si="203"/>
        <v>104</v>
      </c>
      <c r="N816">
        <f t="shared" ca="1" si="204"/>
        <v>2256</v>
      </c>
      <c r="O816">
        <f t="shared" ca="1" si="204"/>
        <v>1435</v>
      </c>
      <c r="P816">
        <f t="shared" ca="1" si="205"/>
        <v>3445</v>
      </c>
      <c r="Q816" t="s">
        <v>154</v>
      </c>
      <c r="R816">
        <f t="shared" ca="1" si="206"/>
        <v>0</v>
      </c>
      <c r="S816">
        <f t="shared" ca="1" si="207"/>
        <v>223</v>
      </c>
      <c r="T816" t="s">
        <v>149</v>
      </c>
    </row>
    <row r="817" spans="1:20" x14ac:dyDescent="0.25">
      <c r="A817" s="1">
        <v>44281</v>
      </c>
      <c r="B817">
        <f t="shared" ca="1" si="192"/>
        <v>431</v>
      </c>
      <c r="C817">
        <f t="shared" ca="1" si="193"/>
        <v>2</v>
      </c>
      <c r="D817">
        <f t="shared" ca="1" si="194"/>
        <v>9</v>
      </c>
      <c r="E817">
        <f t="shared" ca="1" si="195"/>
        <v>1543</v>
      </c>
      <c r="F817">
        <f t="shared" ca="1" si="196"/>
        <v>2448</v>
      </c>
      <c r="G817">
        <f t="shared" ca="1" si="197"/>
        <v>50</v>
      </c>
      <c r="H817">
        <f t="shared" ca="1" si="198"/>
        <v>9</v>
      </c>
      <c r="I817">
        <f t="shared" ca="1" si="199"/>
        <v>93</v>
      </c>
      <c r="J817">
        <f t="shared" ca="1" si="200"/>
        <v>5</v>
      </c>
      <c r="K817">
        <f t="shared" ca="1" si="201"/>
        <v>905</v>
      </c>
      <c r="L817">
        <f t="shared" ca="1" si="202"/>
        <v>1523</v>
      </c>
      <c r="M817">
        <f t="shared" ca="1" si="203"/>
        <v>882</v>
      </c>
      <c r="N817">
        <f t="shared" ca="1" si="204"/>
        <v>3515</v>
      </c>
      <c r="O817">
        <f t="shared" ca="1" si="204"/>
        <v>2606</v>
      </c>
      <c r="P817">
        <f t="shared" ca="1" si="205"/>
        <v>1699</v>
      </c>
      <c r="Q817" t="s">
        <v>155</v>
      </c>
      <c r="R817">
        <f t="shared" ca="1" si="206"/>
        <v>1</v>
      </c>
      <c r="S817">
        <f t="shared" ca="1" si="207"/>
        <v>195</v>
      </c>
      <c r="T817" t="s">
        <v>152</v>
      </c>
    </row>
    <row r="818" spans="1:20" x14ac:dyDescent="0.25">
      <c r="A818" s="1">
        <v>44282</v>
      </c>
      <c r="B818">
        <f t="shared" ca="1" si="192"/>
        <v>500</v>
      </c>
      <c r="C818">
        <f t="shared" ca="1" si="193"/>
        <v>9</v>
      </c>
      <c r="D818">
        <f t="shared" ca="1" si="194"/>
        <v>9</v>
      </c>
      <c r="E818">
        <f t="shared" ca="1" si="195"/>
        <v>1980</v>
      </c>
      <c r="F818">
        <f t="shared" ca="1" si="196"/>
        <v>2197</v>
      </c>
      <c r="G818">
        <f t="shared" ca="1" si="197"/>
        <v>39</v>
      </c>
      <c r="H818">
        <f t="shared" ca="1" si="198"/>
        <v>6</v>
      </c>
      <c r="I818">
        <f t="shared" ca="1" si="199"/>
        <v>94</v>
      </c>
      <c r="J818">
        <f t="shared" ca="1" si="200"/>
        <v>3</v>
      </c>
      <c r="K818">
        <f t="shared" ca="1" si="201"/>
        <v>1518</v>
      </c>
      <c r="L818">
        <f t="shared" ca="1" si="202"/>
        <v>563</v>
      </c>
      <c r="M818">
        <f t="shared" ca="1" si="203"/>
        <v>497</v>
      </c>
      <c r="N818">
        <f t="shared" ca="1" si="204"/>
        <v>3223</v>
      </c>
      <c r="O818">
        <f t="shared" ca="1" si="204"/>
        <v>4440</v>
      </c>
      <c r="P818">
        <f t="shared" ca="1" si="205"/>
        <v>4209</v>
      </c>
      <c r="Q818" t="s">
        <v>148</v>
      </c>
      <c r="R818">
        <f t="shared" ca="1" si="206"/>
        <v>883</v>
      </c>
      <c r="S818">
        <f t="shared" ca="1" si="207"/>
        <v>191</v>
      </c>
      <c r="T818" t="s">
        <v>149</v>
      </c>
    </row>
    <row r="819" spans="1:20" x14ac:dyDescent="0.25">
      <c r="A819" s="1">
        <v>44283</v>
      </c>
      <c r="B819">
        <f t="shared" ca="1" si="192"/>
        <v>219</v>
      </c>
      <c r="C819">
        <f t="shared" ca="1" si="193"/>
        <v>10</v>
      </c>
      <c r="D819">
        <f t="shared" ca="1" si="194"/>
        <v>16</v>
      </c>
      <c r="E819">
        <f t="shared" ca="1" si="195"/>
        <v>1503</v>
      </c>
      <c r="F819">
        <f t="shared" ca="1" si="196"/>
        <v>2497</v>
      </c>
      <c r="G819">
        <f t="shared" ca="1" si="197"/>
        <v>23</v>
      </c>
      <c r="H819">
        <f t="shared" ca="1" si="198"/>
        <v>19</v>
      </c>
      <c r="I819">
        <f t="shared" ca="1" si="199"/>
        <v>95</v>
      </c>
      <c r="J819">
        <f t="shared" ca="1" si="200"/>
        <v>0</v>
      </c>
      <c r="K819">
        <f t="shared" ca="1" si="201"/>
        <v>812</v>
      </c>
      <c r="L819">
        <f t="shared" ca="1" si="202"/>
        <v>1857</v>
      </c>
      <c r="M819">
        <f t="shared" ca="1" si="203"/>
        <v>648</v>
      </c>
      <c r="N819">
        <f t="shared" ca="1" si="204"/>
        <v>1689</v>
      </c>
      <c r="O819">
        <f t="shared" ca="1" si="204"/>
        <v>4474</v>
      </c>
      <c r="P819">
        <f t="shared" ca="1" si="205"/>
        <v>271</v>
      </c>
      <c r="Q819" t="s">
        <v>150</v>
      </c>
      <c r="R819">
        <f t="shared" ca="1" si="206"/>
        <v>946</v>
      </c>
      <c r="S819">
        <f t="shared" ca="1" si="207"/>
        <v>79</v>
      </c>
      <c r="T819" t="s">
        <v>149</v>
      </c>
    </row>
    <row r="820" spans="1:20" x14ac:dyDescent="0.25">
      <c r="A820" s="1">
        <v>44284</v>
      </c>
      <c r="B820">
        <f t="shared" ca="1" si="192"/>
        <v>238</v>
      </c>
      <c r="C820">
        <f t="shared" ca="1" si="193"/>
        <v>20</v>
      </c>
      <c r="D820">
        <f t="shared" ca="1" si="194"/>
        <v>13</v>
      </c>
      <c r="E820">
        <f t="shared" ca="1" si="195"/>
        <v>1501</v>
      </c>
      <c r="F820">
        <f t="shared" ca="1" si="196"/>
        <v>2113</v>
      </c>
      <c r="G820">
        <f t="shared" ca="1" si="197"/>
        <v>39</v>
      </c>
      <c r="H820">
        <f t="shared" ca="1" si="198"/>
        <v>9</v>
      </c>
      <c r="I820">
        <f t="shared" ca="1" si="199"/>
        <v>88</v>
      </c>
      <c r="J820">
        <f t="shared" ca="1" si="200"/>
        <v>5</v>
      </c>
      <c r="K820">
        <f t="shared" ca="1" si="201"/>
        <v>84</v>
      </c>
      <c r="L820">
        <f t="shared" ca="1" si="202"/>
        <v>1117</v>
      </c>
      <c r="M820">
        <f t="shared" ca="1" si="203"/>
        <v>391</v>
      </c>
      <c r="N820">
        <f t="shared" ca="1" si="204"/>
        <v>3177</v>
      </c>
      <c r="O820">
        <f t="shared" ca="1" si="204"/>
        <v>429</v>
      </c>
      <c r="P820">
        <f t="shared" ca="1" si="205"/>
        <v>5004</v>
      </c>
      <c r="Q820" t="s">
        <v>151</v>
      </c>
      <c r="R820">
        <f t="shared" ca="1" si="206"/>
        <v>79</v>
      </c>
      <c r="S820">
        <f t="shared" ca="1" si="207"/>
        <v>244</v>
      </c>
      <c r="T820" t="s">
        <v>152</v>
      </c>
    </row>
    <row r="821" spans="1:20" x14ac:dyDescent="0.25">
      <c r="A821" s="1">
        <v>44285</v>
      </c>
      <c r="B821">
        <f t="shared" ca="1" si="192"/>
        <v>443</v>
      </c>
      <c r="C821">
        <f t="shared" ca="1" si="193"/>
        <v>8</v>
      </c>
      <c r="D821">
        <f t="shared" ca="1" si="194"/>
        <v>1</v>
      </c>
      <c r="E821">
        <f t="shared" ca="1" si="195"/>
        <v>1685</v>
      </c>
      <c r="F821">
        <f t="shared" ca="1" si="196"/>
        <v>1629</v>
      </c>
      <c r="G821">
        <f t="shared" ca="1" si="197"/>
        <v>25</v>
      </c>
      <c r="H821">
        <f t="shared" ca="1" si="198"/>
        <v>8</v>
      </c>
      <c r="I821">
        <f t="shared" ca="1" si="199"/>
        <v>76</v>
      </c>
      <c r="J821">
        <f t="shared" ca="1" si="200"/>
        <v>7</v>
      </c>
      <c r="K821">
        <f t="shared" ca="1" si="201"/>
        <v>421</v>
      </c>
      <c r="L821">
        <f t="shared" ca="1" si="202"/>
        <v>1791</v>
      </c>
      <c r="M821">
        <f t="shared" ca="1" si="203"/>
        <v>1693</v>
      </c>
      <c r="N821">
        <f t="shared" ca="1" si="204"/>
        <v>3883</v>
      </c>
      <c r="O821">
        <f t="shared" ca="1" si="204"/>
        <v>905</v>
      </c>
      <c r="P821">
        <f t="shared" ca="1" si="205"/>
        <v>5980</v>
      </c>
      <c r="Q821" t="s">
        <v>153</v>
      </c>
      <c r="R821">
        <f t="shared" ca="1" si="206"/>
        <v>373</v>
      </c>
      <c r="S821">
        <f t="shared" ca="1" si="207"/>
        <v>16</v>
      </c>
      <c r="T821" t="s">
        <v>149</v>
      </c>
    </row>
    <row r="822" spans="1:20" x14ac:dyDescent="0.25">
      <c r="A822" s="1">
        <v>44286</v>
      </c>
      <c r="B822">
        <f t="shared" ca="1" si="192"/>
        <v>375</v>
      </c>
      <c r="C822">
        <f t="shared" ca="1" si="193"/>
        <v>11</v>
      </c>
      <c r="D822">
        <f t="shared" ca="1" si="194"/>
        <v>0</v>
      </c>
      <c r="E822">
        <f t="shared" ca="1" si="195"/>
        <v>1073</v>
      </c>
      <c r="F822">
        <f t="shared" ca="1" si="196"/>
        <v>2774</v>
      </c>
      <c r="G822">
        <f t="shared" ca="1" si="197"/>
        <v>21</v>
      </c>
      <c r="H822">
        <f t="shared" ca="1" si="198"/>
        <v>0</v>
      </c>
      <c r="I822">
        <f t="shared" ca="1" si="199"/>
        <v>94</v>
      </c>
      <c r="J822">
        <f t="shared" ca="1" si="200"/>
        <v>10</v>
      </c>
      <c r="K822">
        <f t="shared" ca="1" si="201"/>
        <v>6</v>
      </c>
      <c r="L822">
        <f t="shared" ca="1" si="202"/>
        <v>1204</v>
      </c>
      <c r="M822">
        <f t="shared" ca="1" si="203"/>
        <v>1378</v>
      </c>
      <c r="N822">
        <f t="shared" ca="1" si="204"/>
        <v>4010</v>
      </c>
      <c r="O822">
        <f t="shared" ca="1" si="204"/>
        <v>3</v>
      </c>
      <c r="P822">
        <f t="shared" ca="1" si="205"/>
        <v>74</v>
      </c>
      <c r="Q822" t="s">
        <v>154</v>
      </c>
      <c r="R822">
        <f t="shared" ca="1" si="206"/>
        <v>576</v>
      </c>
      <c r="S822">
        <f t="shared" ca="1" si="207"/>
        <v>225</v>
      </c>
      <c r="T822" t="s">
        <v>149</v>
      </c>
    </row>
    <row r="823" spans="1:20" x14ac:dyDescent="0.25">
      <c r="A823" s="1">
        <v>44287</v>
      </c>
      <c r="B823">
        <f t="shared" ca="1" si="192"/>
        <v>41</v>
      </c>
      <c r="C823">
        <f t="shared" ca="1" si="193"/>
        <v>20</v>
      </c>
      <c r="D823">
        <f t="shared" ca="1" si="194"/>
        <v>0</v>
      </c>
      <c r="E823">
        <f t="shared" ca="1" si="195"/>
        <v>1440</v>
      </c>
      <c r="F823">
        <f t="shared" ca="1" si="196"/>
        <v>2900</v>
      </c>
      <c r="G823">
        <f t="shared" ca="1" si="197"/>
        <v>38</v>
      </c>
      <c r="H823">
        <f t="shared" ca="1" si="198"/>
        <v>19</v>
      </c>
      <c r="I823">
        <f t="shared" ca="1" si="199"/>
        <v>80</v>
      </c>
      <c r="J823">
        <f t="shared" ca="1" si="200"/>
        <v>3</v>
      </c>
      <c r="K823">
        <f t="shared" ca="1" si="201"/>
        <v>839</v>
      </c>
      <c r="L823">
        <f t="shared" ca="1" si="202"/>
        <v>1939</v>
      </c>
      <c r="M823">
        <f t="shared" ca="1" si="203"/>
        <v>966</v>
      </c>
      <c r="N823">
        <f t="shared" ca="1" si="204"/>
        <v>4310</v>
      </c>
      <c r="O823">
        <f t="shared" ca="1" si="204"/>
        <v>2202</v>
      </c>
      <c r="P823">
        <f t="shared" ca="1" si="205"/>
        <v>3886</v>
      </c>
      <c r="Q823" t="s">
        <v>155</v>
      </c>
      <c r="R823">
        <f t="shared" ca="1" si="206"/>
        <v>145</v>
      </c>
      <c r="S823">
        <f t="shared" ca="1" si="207"/>
        <v>17</v>
      </c>
      <c r="T823" t="s">
        <v>152</v>
      </c>
    </row>
    <row r="824" spans="1:20" x14ac:dyDescent="0.25">
      <c r="A824" s="1">
        <v>44288</v>
      </c>
      <c r="B824">
        <f t="shared" ca="1" si="192"/>
        <v>120</v>
      </c>
      <c r="C824">
        <f t="shared" ca="1" si="193"/>
        <v>5</v>
      </c>
      <c r="D824">
        <f t="shared" ca="1" si="194"/>
        <v>7</v>
      </c>
      <c r="E824">
        <f t="shared" ca="1" si="195"/>
        <v>1857</v>
      </c>
      <c r="F824">
        <f t="shared" ca="1" si="196"/>
        <v>2497</v>
      </c>
      <c r="G824">
        <f t="shared" ca="1" si="197"/>
        <v>18</v>
      </c>
      <c r="H824">
        <f t="shared" ca="1" si="198"/>
        <v>23</v>
      </c>
      <c r="I824">
        <f t="shared" ca="1" si="199"/>
        <v>81</v>
      </c>
      <c r="J824">
        <f t="shared" ca="1" si="200"/>
        <v>6</v>
      </c>
      <c r="K824">
        <f t="shared" ca="1" si="201"/>
        <v>595</v>
      </c>
      <c r="L824">
        <f t="shared" ca="1" si="202"/>
        <v>1740</v>
      </c>
      <c r="M824">
        <f t="shared" ca="1" si="203"/>
        <v>765</v>
      </c>
      <c r="N824">
        <f t="shared" ca="1" si="204"/>
        <v>1117</v>
      </c>
      <c r="O824">
        <f t="shared" ca="1" si="204"/>
        <v>4343</v>
      </c>
      <c r="P824">
        <f t="shared" ca="1" si="205"/>
        <v>1675</v>
      </c>
      <c r="Q824" t="s">
        <v>148</v>
      </c>
      <c r="R824">
        <f t="shared" ca="1" si="206"/>
        <v>103</v>
      </c>
      <c r="S824">
        <f t="shared" ca="1" si="207"/>
        <v>117</v>
      </c>
      <c r="T824" t="s">
        <v>149</v>
      </c>
    </row>
    <row r="825" spans="1:20" x14ac:dyDescent="0.25">
      <c r="A825" s="1">
        <v>44289</v>
      </c>
      <c r="B825">
        <f t="shared" ca="1" si="192"/>
        <v>414</v>
      </c>
      <c r="C825">
        <f t="shared" ca="1" si="193"/>
        <v>7</v>
      </c>
      <c r="D825">
        <f t="shared" ca="1" si="194"/>
        <v>9</v>
      </c>
      <c r="E825">
        <f t="shared" ca="1" si="195"/>
        <v>1445</v>
      </c>
      <c r="F825">
        <f t="shared" ca="1" si="196"/>
        <v>1744</v>
      </c>
      <c r="G825">
        <f t="shared" ca="1" si="197"/>
        <v>18</v>
      </c>
      <c r="H825">
        <f t="shared" ca="1" si="198"/>
        <v>4</v>
      </c>
      <c r="I825">
        <f t="shared" ca="1" si="199"/>
        <v>81</v>
      </c>
      <c r="J825">
        <f t="shared" ca="1" si="200"/>
        <v>10</v>
      </c>
      <c r="K825">
        <f t="shared" ca="1" si="201"/>
        <v>432</v>
      </c>
      <c r="L825">
        <f t="shared" ca="1" si="202"/>
        <v>1264</v>
      </c>
      <c r="M825">
        <f t="shared" ca="1" si="203"/>
        <v>1091</v>
      </c>
      <c r="N825">
        <f t="shared" ca="1" si="204"/>
        <v>3024</v>
      </c>
      <c r="O825">
        <f t="shared" ca="1" si="204"/>
        <v>3539</v>
      </c>
      <c r="P825">
        <f t="shared" ca="1" si="205"/>
        <v>4654</v>
      </c>
      <c r="Q825" t="s">
        <v>150</v>
      </c>
      <c r="R825">
        <f t="shared" ca="1" si="206"/>
        <v>202</v>
      </c>
      <c r="S825">
        <f t="shared" ca="1" si="207"/>
        <v>232</v>
      </c>
      <c r="T825" t="s">
        <v>149</v>
      </c>
    </row>
    <row r="826" spans="1:20" x14ac:dyDescent="0.25">
      <c r="A826" s="1">
        <v>44290</v>
      </c>
      <c r="B826">
        <f t="shared" ca="1" si="192"/>
        <v>66</v>
      </c>
      <c r="C826">
        <f t="shared" ca="1" si="193"/>
        <v>1</v>
      </c>
      <c r="D826">
        <f t="shared" ca="1" si="194"/>
        <v>1</v>
      </c>
      <c r="E826">
        <f t="shared" ca="1" si="195"/>
        <v>1664</v>
      </c>
      <c r="F826">
        <f t="shared" ca="1" si="196"/>
        <v>2475</v>
      </c>
      <c r="G826">
        <f t="shared" ca="1" si="197"/>
        <v>28</v>
      </c>
      <c r="H826">
        <f t="shared" ca="1" si="198"/>
        <v>18</v>
      </c>
      <c r="I826">
        <f t="shared" ca="1" si="199"/>
        <v>79</v>
      </c>
      <c r="J826">
        <f t="shared" ca="1" si="200"/>
        <v>1</v>
      </c>
      <c r="K826">
        <f t="shared" ca="1" si="201"/>
        <v>862</v>
      </c>
      <c r="L826">
        <f t="shared" ca="1" si="202"/>
        <v>640</v>
      </c>
      <c r="M826">
        <f t="shared" ca="1" si="203"/>
        <v>1641</v>
      </c>
      <c r="N826">
        <f t="shared" ca="1" si="204"/>
        <v>4085</v>
      </c>
      <c r="O826">
        <f t="shared" ca="1" si="204"/>
        <v>2897</v>
      </c>
      <c r="P826">
        <f t="shared" ca="1" si="205"/>
        <v>3286</v>
      </c>
      <c r="Q826" t="s">
        <v>151</v>
      </c>
      <c r="R826">
        <f t="shared" ca="1" si="206"/>
        <v>403</v>
      </c>
      <c r="S826">
        <f t="shared" ca="1" si="207"/>
        <v>112</v>
      </c>
      <c r="T826" t="s">
        <v>152</v>
      </c>
    </row>
    <row r="827" spans="1:20" x14ac:dyDescent="0.25">
      <c r="A827" s="1">
        <v>44291</v>
      </c>
      <c r="B827">
        <f t="shared" ca="1" si="192"/>
        <v>103</v>
      </c>
      <c r="C827">
        <f t="shared" ca="1" si="193"/>
        <v>14</v>
      </c>
      <c r="D827">
        <f t="shared" ca="1" si="194"/>
        <v>1</v>
      </c>
      <c r="E827">
        <f t="shared" ca="1" si="195"/>
        <v>1243</v>
      </c>
      <c r="F827">
        <f t="shared" ca="1" si="196"/>
        <v>2805</v>
      </c>
      <c r="G827">
        <f t="shared" ca="1" si="197"/>
        <v>5</v>
      </c>
      <c r="H827">
        <f t="shared" ca="1" si="198"/>
        <v>8</v>
      </c>
      <c r="I827">
        <f t="shared" ca="1" si="199"/>
        <v>76</v>
      </c>
      <c r="J827">
        <f t="shared" ca="1" si="200"/>
        <v>1</v>
      </c>
      <c r="K827">
        <f t="shared" ca="1" si="201"/>
        <v>1289</v>
      </c>
      <c r="L827">
        <f t="shared" ca="1" si="202"/>
        <v>1862</v>
      </c>
      <c r="M827">
        <f t="shared" ca="1" si="203"/>
        <v>1651</v>
      </c>
      <c r="N827">
        <f t="shared" ca="1" si="204"/>
        <v>1076</v>
      </c>
      <c r="O827">
        <f t="shared" ca="1" si="204"/>
        <v>4828</v>
      </c>
      <c r="P827">
        <f t="shared" ca="1" si="205"/>
        <v>2059</v>
      </c>
      <c r="Q827" t="s">
        <v>153</v>
      </c>
      <c r="R827">
        <f t="shared" ca="1" si="206"/>
        <v>118</v>
      </c>
      <c r="S827">
        <f t="shared" ca="1" si="207"/>
        <v>108</v>
      </c>
      <c r="T827" t="s">
        <v>149</v>
      </c>
    </row>
    <row r="828" spans="1:20" x14ac:dyDescent="0.25">
      <c r="A828" s="1">
        <v>44292</v>
      </c>
      <c r="B828">
        <f t="shared" ca="1" si="192"/>
        <v>338</v>
      </c>
      <c r="C828">
        <f t="shared" ca="1" si="193"/>
        <v>16</v>
      </c>
      <c r="D828">
        <f t="shared" ca="1" si="194"/>
        <v>14</v>
      </c>
      <c r="E828">
        <f t="shared" ca="1" si="195"/>
        <v>1281</v>
      </c>
      <c r="F828">
        <f t="shared" ca="1" si="196"/>
        <v>1669</v>
      </c>
      <c r="G828">
        <f t="shared" ca="1" si="197"/>
        <v>22</v>
      </c>
      <c r="H828">
        <f t="shared" ca="1" si="198"/>
        <v>19</v>
      </c>
      <c r="I828">
        <f t="shared" ca="1" si="199"/>
        <v>76</v>
      </c>
      <c r="J828">
        <f t="shared" ca="1" si="200"/>
        <v>5</v>
      </c>
      <c r="K828">
        <f t="shared" ca="1" si="201"/>
        <v>580</v>
      </c>
      <c r="L828">
        <f t="shared" ca="1" si="202"/>
        <v>1739</v>
      </c>
      <c r="M828">
        <f t="shared" ca="1" si="203"/>
        <v>1915</v>
      </c>
      <c r="N828">
        <f t="shared" ca="1" si="204"/>
        <v>4677</v>
      </c>
      <c r="O828">
        <f t="shared" ca="1" si="204"/>
        <v>2932</v>
      </c>
      <c r="P828">
        <f t="shared" ca="1" si="205"/>
        <v>4386</v>
      </c>
      <c r="Q828" t="s">
        <v>154</v>
      </c>
      <c r="R828">
        <f t="shared" ca="1" si="206"/>
        <v>747</v>
      </c>
      <c r="S828">
        <f t="shared" ca="1" si="207"/>
        <v>242</v>
      </c>
      <c r="T828" t="s">
        <v>149</v>
      </c>
    </row>
    <row r="829" spans="1:20" x14ac:dyDescent="0.25">
      <c r="A829" s="1">
        <v>44293</v>
      </c>
      <c r="B829">
        <f t="shared" ca="1" si="192"/>
        <v>255</v>
      </c>
      <c r="C829">
        <f t="shared" ca="1" si="193"/>
        <v>23</v>
      </c>
      <c r="D829">
        <f t="shared" ca="1" si="194"/>
        <v>6</v>
      </c>
      <c r="E829">
        <f t="shared" ca="1" si="195"/>
        <v>1994</v>
      </c>
      <c r="F829">
        <f t="shared" ca="1" si="196"/>
        <v>2014</v>
      </c>
      <c r="G829">
        <f t="shared" ca="1" si="197"/>
        <v>38</v>
      </c>
      <c r="H829">
        <f t="shared" ca="1" si="198"/>
        <v>7</v>
      </c>
      <c r="I829">
        <f t="shared" ca="1" si="199"/>
        <v>82</v>
      </c>
      <c r="J829">
        <f t="shared" ca="1" si="200"/>
        <v>9</v>
      </c>
      <c r="K829">
        <f t="shared" ca="1" si="201"/>
        <v>1112</v>
      </c>
      <c r="L829">
        <f t="shared" ca="1" si="202"/>
        <v>1427</v>
      </c>
      <c r="M829">
        <f t="shared" ca="1" si="203"/>
        <v>9</v>
      </c>
      <c r="N829">
        <f t="shared" ca="1" si="204"/>
        <v>117</v>
      </c>
      <c r="O829">
        <f t="shared" ca="1" si="204"/>
        <v>1354</v>
      </c>
      <c r="P829">
        <f t="shared" ca="1" si="205"/>
        <v>2480</v>
      </c>
      <c r="Q829" t="s">
        <v>155</v>
      </c>
      <c r="R829">
        <f t="shared" ca="1" si="206"/>
        <v>629</v>
      </c>
      <c r="S829">
        <f t="shared" ca="1" si="207"/>
        <v>239</v>
      </c>
      <c r="T829" t="s">
        <v>152</v>
      </c>
    </row>
    <row r="830" spans="1:20" x14ac:dyDescent="0.25">
      <c r="A830" s="1">
        <v>44294</v>
      </c>
      <c r="B830">
        <f t="shared" ca="1" si="192"/>
        <v>414</v>
      </c>
      <c r="C830">
        <f t="shared" ca="1" si="193"/>
        <v>5</v>
      </c>
      <c r="D830">
        <f t="shared" ca="1" si="194"/>
        <v>8</v>
      </c>
      <c r="E830">
        <f t="shared" ca="1" si="195"/>
        <v>1084</v>
      </c>
      <c r="F830">
        <f t="shared" ca="1" si="196"/>
        <v>2254</v>
      </c>
      <c r="G830">
        <f t="shared" ca="1" si="197"/>
        <v>7</v>
      </c>
      <c r="H830">
        <f t="shared" ca="1" si="198"/>
        <v>1</v>
      </c>
      <c r="I830">
        <f t="shared" ca="1" si="199"/>
        <v>91</v>
      </c>
      <c r="J830">
        <f t="shared" ca="1" si="200"/>
        <v>5</v>
      </c>
      <c r="K830">
        <f t="shared" ca="1" si="201"/>
        <v>557</v>
      </c>
      <c r="L830">
        <f t="shared" ca="1" si="202"/>
        <v>760</v>
      </c>
      <c r="M830">
        <f t="shared" ca="1" si="203"/>
        <v>1703</v>
      </c>
      <c r="N830">
        <f t="shared" ca="1" si="204"/>
        <v>217</v>
      </c>
      <c r="O830">
        <f t="shared" ca="1" si="204"/>
        <v>1317</v>
      </c>
      <c r="P830">
        <f t="shared" ca="1" si="205"/>
        <v>2080</v>
      </c>
      <c r="Q830" t="s">
        <v>148</v>
      </c>
      <c r="R830">
        <f t="shared" ca="1" si="206"/>
        <v>896</v>
      </c>
      <c r="S830">
        <f t="shared" ca="1" si="207"/>
        <v>241</v>
      </c>
      <c r="T830" t="s">
        <v>149</v>
      </c>
    </row>
    <row r="831" spans="1:20" x14ac:dyDescent="0.25">
      <c r="A831" s="1">
        <v>44295</v>
      </c>
      <c r="B831">
        <f t="shared" ca="1" si="192"/>
        <v>424</v>
      </c>
      <c r="C831">
        <f t="shared" ca="1" si="193"/>
        <v>14</v>
      </c>
      <c r="D831">
        <f t="shared" ca="1" si="194"/>
        <v>5</v>
      </c>
      <c r="E831">
        <f t="shared" ca="1" si="195"/>
        <v>1379</v>
      </c>
      <c r="F831">
        <f t="shared" ca="1" si="196"/>
        <v>2054</v>
      </c>
      <c r="G831">
        <f t="shared" ca="1" si="197"/>
        <v>31</v>
      </c>
      <c r="H831">
        <f t="shared" ca="1" si="198"/>
        <v>20</v>
      </c>
      <c r="I831">
        <f t="shared" ca="1" si="199"/>
        <v>99</v>
      </c>
      <c r="J831">
        <f t="shared" ca="1" si="200"/>
        <v>0</v>
      </c>
      <c r="K831">
        <f t="shared" ca="1" si="201"/>
        <v>43</v>
      </c>
      <c r="L831">
        <f t="shared" ca="1" si="202"/>
        <v>1639</v>
      </c>
      <c r="M831">
        <f t="shared" ca="1" si="203"/>
        <v>1391</v>
      </c>
      <c r="N831">
        <f t="shared" ca="1" si="204"/>
        <v>2903</v>
      </c>
      <c r="O831">
        <f t="shared" ca="1" si="204"/>
        <v>2718</v>
      </c>
      <c r="P831">
        <f t="shared" ca="1" si="205"/>
        <v>2512</v>
      </c>
      <c r="Q831" t="s">
        <v>150</v>
      </c>
      <c r="R831">
        <f t="shared" ca="1" si="206"/>
        <v>320</v>
      </c>
      <c r="S831">
        <f t="shared" ca="1" si="207"/>
        <v>22</v>
      </c>
      <c r="T831" t="s">
        <v>149</v>
      </c>
    </row>
    <row r="832" spans="1:20" x14ac:dyDescent="0.25">
      <c r="A832" s="1">
        <v>44296</v>
      </c>
      <c r="B832">
        <f t="shared" ca="1" si="192"/>
        <v>494</v>
      </c>
      <c r="C832">
        <f t="shared" ca="1" si="193"/>
        <v>24</v>
      </c>
      <c r="D832">
        <f t="shared" ca="1" si="194"/>
        <v>13</v>
      </c>
      <c r="E832">
        <f t="shared" ca="1" si="195"/>
        <v>1171</v>
      </c>
      <c r="F832">
        <f t="shared" ca="1" si="196"/>
        <v>2969</v>
      </c>
      <c r="G832">
        <f t="shared" ca="1" si="197"/>
        <v>17</v>
      </c>
      <c r="H832">
        <f t="shared" ca="1" si="198"/>
        <v>5</v>
      </c>
      <c r="I832">
        <f t="shared" ca="1" si="199"/>
        <v>82</v>
      </c>
      <c r="J832">
        <f t="shared" ca="1" si="200"/>
        <v>5</v>
      </c>
      <c r="K832">
        <f t="shared" ca="1" si="201"/>
        <v>318</v>
      </c>
      <c r="L832">
        <f t="shared" ca="1" si="202"/>
        <v>1408</v>
      </c>
      <c r="M832">
        <f t="shared" ca="1" si="203"/>
        <v>85</v>
      </c>
      <c r="N832">
        <f t="shared" ca="1" si="204"/>
        <v>1470</v>
      </c>
      <c r="O832">
        <f t="shared" ca="1" si="204"/>
        <v>2184</v>
      </c>
      <c r="P832">
        <f t="shared" ca="1" si="205"/>
        <v>4183</v>
      </c>
      <c r="Q832" t="s">
        <v>151</v>
      </c>
      <c r="R832">
        <f t="shared" ca="1" si="206"/>
        <v>324</v>
      </c>
      <c r="S832">
        <f t="shared" ca="1" si="207"/>
        <v>162</v>
      </c>
      <c r="T832" t="s">
        <v>152</v>
      </c>
    </row>
    <row r="833" spans="1:20" x14ac:dyDescent="0.25">
      <c r="A833" s="1">
        <v>44297</v>
      </c>
      <c r="B833">
        <f t="shared" ca="1" si="192"/>
        <v>108</v>
      </c>
      <c r="C833">
        <f t="shared" ca="1" si="193"/>
        <v>1</v>
      </c>
      <c r="D833">
        <f t="shared" ca="1" si="194"/>
        <v>16</v>
      </c>
      <c r="E833">
        <f t="shared" ca="1" si="195"/>
        <v>1910</v>
      </c>
      <c r="F833">
        <f t="shared" ca="1" si="196"/>
        <v>1772</v>
      </c>
      <c r="G833">
        <f t="shared" ca="1" si="197"/>
        <v>30</v>
      </c>
      <c r="H833">
        <f t="shared" ca="1" si="198"/>
        <v>21</v>
      </c>
      <c r="I833">
        <f t="shared" ca="1" si="199"/>
        <v>93</v>
      </c>
      <c r="J833">
        <f t="shared" ca="1" si="200"/>
        <v>3</v>
      </c>
      <c r="K833">
        <f t="shared" ca="1" si="201"/>
        <v>1345</v>
      </c>
      <c r="L833">
        <f t="shared" ca="1" si="202"/>
        <v>802</v>
      </c>
      <c r="M833">
        <f t="shared" ca="1" si="203"/>
        <v>672</v>
      </c>
      <c r="N833">
        <f t="shared" ca="1" si="204"/>
        <v>3031</v>
      </c>
      <c r="O833">
        <f t="shared" ca="1" si="204"/>
        <v>4413</v>
      </c>
      <c r="P833">
        <f t="shared" ca="1" si="205"/>
        <v>90</v>
      </c>
      <c r="Q833" t="s">
        <v>153</v>
      </c>
      <c r="R833">
        <f t="shared" ca="1" si="206"/>
        <v>830</v>
      </c>
      <c r="S833">
        <f t="shared" ca="1" si="207"/>
        <v>141</v>
      </c>
      <c r="T833" t="s">
        <v>149</v>
      </c>
    </row>
    <row r="834" spans="1:20" x14ac:dyDescent="0.25">
      <c r="A834" s="1">
        <v>44298</v>
      </c>
      <c r="B834">
        <f t="shared" ca="1" si="192"/>
        <v>80</v>
      </c>
      <c r="C834">
        <f t="shared" ca="1" si="193"/>
        <v>20</v>
      </c>
      <c r="D834">
        <f t="shared" ca="1" si="194"/>
        <v>16</v>
      </c>
      <c r="E834">
        <f t="shared" ca="1" si="195"/>
        <v>1297</v>
      </c>
      <c r="F834">
        <f t="shared" ca="1" si="196"/>
        <v>2976</v>
      </c>
      <c r="G834">
        <f t="shared" ca="1" si="197"/>
        <v>11</v>
      </c>
      <c r="H834">
        <f t="shared" ca="1" si="198"/>
        <v>10</v>
      </c>
      <c r="I834">
        <f t="shared" ca="1" si="199"/>
        <v>90</v>
      </c>
      <c r="J834">
        <f t="shared" ca="1" si="200"/>
        <v>3</v>
      </c>
      <c r="K834">
        <f t="shared" ca="1" si="201"/>
        <v>1643</v>
      </c>
      <c r="L834">
        <f t="shared" ca="1" si="202"/>
        <v>1044</v>
      </c>
      <c r="M834">
        <f t="shared" ca="1" si="203"/>
        <v>1707</v>
      </c>
      <c r="N834">
        <f t="shared" ca="1" si="204"/>
        <v>2052</v>
      </c>
      <c r="O834">
        <f t="shared" ca="1" si="204"/>
        <v>1867</v>
      </c>
      <c r="P834">
        <f t="shared" ca="1" si="205"/>
        <v>3003</v>
      </c>
      <c r="Q834" t="s">
        <v>154</v>
      </c>
      <c r="R834">
        <f t="shared" ca="1" si="206"/>
        <v>208</v>
      </c>
      <c r="S834">
        <f t="shared" ca="1" si="207"/>
        <v>215</v>
      </c>
      <c r="T834" t="s">
        <v>149</v>
      </c>
    </row>
    <row r="835" spans="1:20" x14ac:dyDescent="0.25">
      <c r="A835" s="1">
        <v>44299</v>
      </c>
      <c r="B835">
        <f t="shared" ref="B835:B898" ca="1" si="208">RANDBETWEEN(0,500)</f>
        <v>346</v>
      </c>
      <c r="C835">
        <f t="shared" ref="C835:C898" ca="1" si="209">RANDBETWEEN(0,25)</f>
        <v>12</v>
      </c>
      <c r="D835">
        <f t="shared" ref="D835:D898" ca="1" si="210">RANDBETWEEN(0,18)</f>
        <v>8</v>
      </c>
      <c r="E835">
        <f t="shared" ref="E835:E898" ca="1" si="211">RANDBETWEEN(1000,2000)</f>
        <v>1496</v>
      </c>
      <c r="F835">
        <f t="shared" ref="F835:F898" ca="1" si="212">RANDBETWEEN(1500,3000)</f>
        <v>1607</v>
      </c>
      <c r="G835">
        <f t="shared" ref="G835:G898" ca="1" si="213">RANDBETWEEN(0,50)</f>
        <v>46</v>
      </c>
      <c r="H835">
        <f t="shared" ref="H835:H898" ca="1" si="214">RANDBETWEEN(0,25)</f>
        <v>22</v>
      </c>
      <c r="I835">
        <f t="shared" ref="I835:I898" ca="1" si="215">RANDBETWEEN(75,100)</f>
        <v>79</v>
      </c>
      <c r="J835">
        <f t="shared" ref="J835:J898" ca="1" si="216">RANDBETWEEN(0,10)</f>
        <v>3</v>
      </c>
      <c r="K835">
        <f t="shared" ref="K835:K898" ca="1" si="217">RANDBETWEEN(2,2000)</f>
        <v>898</v>
      </c>
      <c r="L835">
        <f t="shared" ref="L835:L898" ca="1" si="218">RANDBETWEEN(500,2000)</f>
        <v>1822</v>
      </c>
      <c r="M835">
        <f t="shared" ref="M835:M898" ca="1" si="219">RANDBETWEEN(0,2000)</f>
        <v>26</v>
      </c>
      <c r="N835">
        <f t="shared" ref="N835:O898" ca="1" si="220">RANDBETWEEN(0,5000)</f>
        <v>782</v>
      </c>
      <c r="O835">
        <f t="shared" ca="1" si="220"/>
        <v>906</v>
      </c>
      <c r="P835">
        <f t="shared" ref="P835:P898" ca="1" si="221">RANDBETWEEN(0,6000)</f>
        <v>4200</v>
      </c>
      <c r="Q835" t="s">
        <v>155</v>
      </c>
      <c r="R835">
        <f t="shared" ref="R835:R898" ca="1" si="222">RANDBETWEEN(0,1000)</f>
        <v>405</v>
      </c>
      <c r="S835">
        <f t="shared" ref="S835:S898" ca="1" si="223">RANDBETWEEN(0,250)</f>
        <v>228</v>
      </c>
      <c r="T835" t="s">
        <v>152</v>
      </c>
    </row>
    <row r="836" spans="1:20" x14ac:dyDescent="0.25">
      <c r="A836" s="1">
        <v>44300</v>
      </c>
      <c r="B836">
        <f t="shared" ca="1" si="208"/>
        <v>413</v>
      </c>
      <c r="C836">
        <f t="shared" ca="1" si="209"/>
        <v>3</v>
      </c>
      <c r="D836">
        <f t="shared" ca="1" si="210"/>
        <v>10</v>
      </c>
      <c r="E836">
        <f t="shared" ca="1" si="211"/>
        <v>1052</v>
      </c>
      <c r="F836">
        <f t="shared" ca="1" si="212"/>
        <v>1720</v>
      </c>
      <c r="G836">
        <f t="shared" ca="1" si="213"/>
        <v>21</v>
      </c>
      <c r="H836">
        <f t="shared" ca="1" si="214"/>
        <v>1</v>
      </c>
      <c r="I836">
        <f t="shared" ca="1" si="215"/>
        <v>75</v>
      </c>
      <c r="J836">
        <f t="shared" ca="1" si="216"/>
        <v>6</v>
      </c>
      <c r="K836">
        <f t="shared" ca="1" si="217"/>
        <v>484</v>
      </c>
      <c r="L836">
        <f t="shared" ca="1" si="218"/>
        <v>748</v>
      </c>
      <c r="M836">
        <f t="shared" ca="1" si="219"/>
        <v>1853</v>
      </c>
      <c r="N836">
        <f t="shared" ca="1" si="220"/>
        <v>153</v>
      </c>
      <c r="O836">
        <f t="shared" ca="1" si="220"/>
        <v>3915</v>
      </c>
      <c r="P836">
        <f t="shared" ca="1" si="221"/>
        <v>3020</v>
      </c>
      <c r="Q836" t="s">
        <v>148</v>
      </c>
      <c r="R836">
        <f t="shared" ca="1" si="222"/>
        <v>441</v>
      </c>
      <c r="S836">
        <f t="shared" ca="1" si="223"/>
        <v>151</v>
      </c>
      <c r="T836" t="s">
        <v>149</v>
      </c>
    </row>
    <row r="837" spans="1:20" x14ac:dyDescent="0.25">
      <c r="A837" s="1">
        <v>44301</v>
      </c>
      <c r="B837">
        <f t="shared" ca="1" si="208"/>
        <v>190</v>
      </c>
      <c r="C837">
        <f t="shared" ca="1" si="209"/>
        <v>12</v>
      </c>
      <c r="D837">
        <f t="shared" ca="1" si="210"/>
        <v>18</v>
      </c>
      <c r="E837">
        <f t="shared" ca="1" si="211"/>
        <v>1833</v>
      </c>
      <c r="F837">
        <f t="shared" ca="1" si="212"/>
        <v>2995</v>
      </c>
      <c r="G837">
        <f t="shared" ca="1" si="213"/>
        <v>7</v>
      </c>
      <c r="H837">
        <f t="shared" ca="1" si="214"/>
        <v>4</v>
      </c>
      <c r="I837">
        <f t="shared" ca="1" si="215"/>
        <v>92</v>
      </c>
      <c r="J837">
        <f t="shared" ca="1" si="216"/>
        <v>10</v>
      </c>
      <c r="K837">
        <f t="shared" ca="1" si="217"/>
        <v>1089</v>
      </c>
      <c r="L837">
        <f t="shared" ca="1" si="218"/>
        <v>1102</v>
      </c>
      <c r="M837">
        <f t="shared" ca="1" si="219"/>
        <v>1295</v>
      </c>
      <c r="N837">
        <f t="shared" ca="1" si="220"/>
        <v>2261</v>
      </c>
      <c r="O837">
        <f t="shared" ca="1" si="220"/>
        <v>4938</v>
      </c>
      <c r="P837">
        <f t="shared" ca="1" si="221"/>
        <v>4717</v>
      </c>
      <c r="Q837" t="s">
        <v>150</v>
      </c>
      <c r="R837">
        <f t="shared" ca="1" si="222"/>
        <v>544</v>
      </c>
      <c r="S837">
        <f t="shared" ca="1" si="223"/>
        <v>212</v>
      </c>
      <c r="T837" t="s">
        <v>149</v>
      </c>
    </row>
    <row r="838" spans="1:20" x14ac:dyDescent="0.25">
      <c r="A838" s="1">
        <v>44302</v>
      </c>
      <c r="B838">
        <f t="shared" ca="1" si="208"/>
        <v>396</v>
      </c>
      <c r="C838">
        <f t="shared" ca="1" si="209"/>
        <v>4</v>
      </c>
      <c r="D838">
        <f t="shared" ca="1" si="210"/>
        <v>13</v>
      </c>
      <c r="E838">
        <f t="shared" ca="1" si="211"/>
        <v>1303</v>
      </c>
      <c r="F838">
        <f t="shared" ca="1" si="212"/>
        <v>1757</v>
      </c>
      <c r="G838">
        <f t="shared" ca="1" si="213"/>
        <v>22</v>
      </c>
      <c r="H838">
        <f t="shared" ca="1" si="214"/>
        <v>7</v>
      </c>
      <c r="I838">
        <f t="shared" ca="1" si="215"/>
        <v>98</v>
      </c>
      <c r="J838">
        <f t="shared" ca="1" si="216"/>
        <v>3</v>
      </c>
      <c r="K838">
        <f t="shared" ca="1" si="217"/>
        <v>1288</v>
      </c>
      <c r="L838">
        <f t="shared" ca="1" si="218"/>
        <v>1312</v>
      </c>
      <c r="M838">
        <f t="shared" ca="1" si="219"/>
        <v>101</v>
      </c>
      <c r="N838">
        <f t="shared" ca="1" si="220"/>
        <v>2627</v>
      </c>
      <c r="O838">
        <f t="shared" ca="1" si="220"/>
        <v>34</v>
      </c>
      <c r="P838">
        <f t="shared" ca="1" si="221"/>
        <v>2339</v>
      </c>
      <c r="Q838" t="s">
        <v>151</v>
      </c>
      <c r="R838">
        <f t="shared" ca="1" si="222"/>
        <v>23</v>
      </c>
      <c r="S838">
        <f t="shared" ca="1" si="223"/>
        <v>77</v>
      </c>
      <c r="T838" t="s">
        <v>152</v>
      </c>
    </row>
    <row r="839" spans="1:20" x14ac:dyDescent="0.25">
      <c r="A839" s="1">
        <v>44303</v>
      </c>
      <c r="B839">
        <f t="shared" ca="1" si="208"/>
        <v>163</v>
      </c>
      <c r="C839">
        <f t="shared" ca="1" si="209"/>
        <v>6</v>
      </c>
      <c r="D839">
        <f t="shared" ca="1" si="210"/>
        <v>5</v>
      </c>
      <c r="E839">
        <f t="shared" ca="1" si="211"/>
        <v>1086</v>
      </c>
      <c r="F839">
        <f t="shared" ca="1" si="212"/>
        <v>2293</v>
      </c>
      <c r="G839">
        <f t="shared" ca="1" si="213"/>
        <v>32</v>
      </c>
      <c r="H839">
        <f t="shared" ca="1" si="214"/>
        <v>5</v>
      </c>
      <c r="I839">
        <f t="shared" ca="1" si="215"/>
        <v>80</v>
      </c>
      <c r="J839">
        <f t="shared" ca="1" si="216"/>
        <v>9</v>
      </c>
      <c r="K839">
        <f t="shared" ca="1" si="217"/>
        <v>568</v>
      </c>
      <c r="L839">
        <f t="shared" ca="1" si="218"/>
        <v>551</v>
      </c>
      <c r="M839">
        <f t="shared" ca="1" si="219"/>
        <v>1518</v>
      </c>
      <c r="N839">
        <f t="shared" ca="1" si="220"/>
        <v>3619</v>
      </c>
      <c r="O839">
        <f t="shared" ca="1" si="220"/>
        <v>4832</v>
      </c>
      <c r="P839">
        <f t="shared" ca="1" si="221"/>
        <v>788</v>
      </c>
      <c r="Q839" t="s">
        <v>153</v>
      </c>
      <c r="R839">
        <f t="shared" ca="1" si="222"/>
        <v>129</v>
      </c>
      <c r="S839">
        <f t="shared" ca="1" si="223"/>
        <v>212</v>
      </c>
      <c r="T839" t="s">
        <v>149</v>
      </c>
    </row>
    <row r="840" spans="1:20" x14ac:dyDescent="0.25">
      <c r="A840" s="1">
        <v>44304</v>
      </c>
      <c r="B840">
        <f t="shared" ca="1" si="208"/>
        <v>448</v>
      </c>
      <c r="C840">
        <f t="shared" ca="1" si="209"/>
        <v>22</v>
      </c>
      <c r="D840">
        <f t="shared" ca="1" si="210"/>
        <v>10</v>
      </c>
      <c r="E840">
        <f t="shared" ca="1" si="211"/>
        <v>1210</v>
      </c>
      <c r="F840">
        <f t="shared" ca="1" si="212"/>
        <v>2924</v>
      </c>
      <c r="G840">
        <f t="shared" ca="1" si="213"/>
        <v>8</v>
      </c>
      <c r="H840">
        <f t="shared" ca="1" si="214"/>
        <v>12</v>
      </c>
      <c r="I840">
        <f t="shared" ca="1" si="215"/>
        <v>77</v>
      </c>
      <c r="J840">
        <f t="shared" ca="1" si="216"/>
        <v>2</v>
      </c>
      <c r="K840">
        <f t="shared" ca="1" si="217"/>
        <v>741</v>
      </c>
      <c r="L840">
        <f t="shared" ca="1" si="218"/>
        <v>1003</v>
      </c>
      <c r="M840">
        <f t="shared" ca="1" si="219"/>
        <v>763</v>
      </c>
      <c r="N840">
        <f t="shared" ca="1" si="220"/>
        <v>3367</v>
      </c>
      <c r="O840">
        <f t="shared" ca="1" si="220"/>
        <v>3960</v>
      </c>
      <c r="P840">
        <f t="shared" ca="1" si="221"/>
        <v>5998</v>
      </c>
      <c r="Q840" t="s">
        <v>154</v>
      </c>
      <c r="R840">
        <f t="shared" ca="1" si="222"/>
        <v>575</v>
      </c>
      <c r="S840">
        <f t="shared" ca="1" si="223"/>
        <v>35</v>
      </c>
      <c r="T840" t="s">
        <v>149</v>
      </c>
    </row>
    <row r="841" spans="1:20" x14ac:dyDescent="0.25">
      <c r="A841" s="1">
        <v>44305</v>
      </c>
      <c r="B841">
        <f t="shared" ca="1" si="208"/>
        <v>429</v>
      </c>
      <c r="C841">
        <f t="shared" ca="1" si="209"/>
        <v>9</v>
      </c>
      <c r="D841">
        <f t="shared" ca="1" si="210"/>
        <v>2</v>
      </c>
      <c r="E841">
        <f t="shared" ca="1" si="211"/>
        <v>1381</v>
      </c>
      <c r="F841">
        <f t="shared" ca="1" si="212"/>
        <v>2917</v>
      </c>
      <c r="G841">
        <f t="shared" ca="1" si="213"/>
        <v>47</v>
      </c>
      <c r="H841">
        <f t="shared" ca="1" si="214"/>
        <v>14</v>
      </c>
      <c r="I841">
        <f t="shared" ca="1" si="215"/>
        <v>80</v>
      </c>
      <c r="J841">
        <f t="shared" ca="1" si="216"/>
        <v>3</v>
      </c>
      <c r="K841">
        <f t="shared" ca="1" si="217"/>
        <v>296</v>
      </c>
      <c r="L841">
        <f t="shared" ca="1" si="218"/>
        <v>1440</v>
      </c>
      <c r="M841">
        <f t="shared" ca="1" si="219"/>
        <v>95</v>
      </c>
      <c r="N841">
        <f t="shared" ca="1" si="220"/>
        <v>3329</v>
      </c>
      <c r="O841">
        <f t="shared" ca="1" si="220"/>
        <v>1243</v>
      </c>
      <c r="P841">
        <f t="shared" ca="1" si="221"/>
        <v>246</v>
      </c>
      <c r="Q841" t="s">
        <v>155</v>
      </c>
      <c r="R841">
        <f t="shared" ca="1" si="222"/>
        <v>925</v>
      </c>
      <c r="S841">
        <f t="shared" ca="1" si="223"/>
        <v>111</v>
      </c>
      <c r="T841" t="s">
        <v>152</v>
      </c>
    </row>
    <row r="842" spans="1:20" x14ac:dyDescent="0.25">
      <c r="A842" s="1">
        <v>44306</v>
      </c>
      <c r="B842">
        <f t="shared" ca="1" si="208"/>
        <v>184</v>
      </c>
      <c r="C842">
        <f t="shared" ca="1" si="209"/>
        <v>15</v>
      </c>
      <c r="D842">
        <f t="shared" ca="1" si="210"/>
        <v>7</v>
      </c>
      <c r="E842">
        <f t="shared" ca="1" si="211"/>
        <v>1981</v>
      </c>
      <c r="F842">
        <f t="shared" ca="1" si="212"/>
        <v>2021</v>
      </c>
      <c r="G842">
        <f t="shared" ca="1" si="213"/>
        <v>43</v>
      </c>
      <c r="H842">
        <f t="shared" ca="1" si="214"/>
        <v>8</v>
      </c>
      <c r="I842">
        <f t="shared" ca="1" si="215"/>
        <v>83</v>
      </c>
      <c r="J842">
        <f t="shared" ca="1" si="216"/>
        <v>0</v>
      </c>
      <c r="K842">
        <f t="shared" ca="1" si="217"/>
        <v>1695</v>
      </c>
      <c r="L842">
        <f t="shared" ca="1" si="218"/>
        <v>886</v>
      </c>
      <c r="M842">
        <f t="shared" ca="1" si="219"/>
        <v>1116</v>
      </c>
      <c r="N842">
        <f t="shared" ca="1" si="220"/>
        <v>930</v>
      </c>
      <c r="O842">
        <f t="shared" ca="1" si="220"/>
        <v>4531</v>
      </c>
      <c r="P842">
        <f t="shared" ca="1" si="221"/>
        <v>2952</v>
      </c>
      <c r="Q842" t="s">
        <v>148</v>
      </c>
      <c r="R842">
        <f t="shared" ca="1" si="222"/>
        <v>426</v>
      </c>
      <c r="S842">
        <f t="shared" ca="1" si="223"/>
        <v>108</v>
      </c>
      <c r="T842" t="s">
        <v>149</v>
      </c>
    </row>
    <row r="843" spans="1:20" x14ac:dyDescent="0.25">
      <c r="A843" s="1">
        <v>44307</v>
      </c>
      <c r="B843">
        <f t="shared" ca="1" si="208"/>
        <v>345</v>
      </c>
      <c r="C843">
        <f t="shared" ca="1" si="209"/>
        <v>19</v>
      </c>
      <c r="D843">
        <f t="shared" ca="1" si="210"/>
        <v>15</v>
      </c>
      <c r="E843">
        <f t="shared" ca="1" si="211"/>
        <v>1873</v>
      </c>
      <c r="F843">
        <f t="shared" ca="1" si="212"/>
        <v>2399</v>
      </c>
      <c r="G843">
        <f t="shared" ca="1" si="213"/>
        <v>5</v>
      </c>
      <c r="H843">
        <f t="shared" ca="1" si="214"/>
        <v>12</v>
      </c>
      <c r="I843">
        <f t="shared" ca="1" si="215"/>
        <v>94</v>
      </c>
      <c r="J843">
        <f t="shared" ca="1" si="216"/>
        <v>5</v>
      </c>
      <c r="K843">
        <f t="shared" ca="1" si="217"/>
        <v>1011</v>
      </c>
      <c r="L843">
        <f t="shared" ca="1" si="218"/>
        <v>836</v>
      </c>
      <c r="M843">
        <f t="shared" ca="1" si="219"/>
        <v>1902</v>
      </c>
      <c r="N843">
        <f t="shared" ca="1" si="220"/>
        <v>31</v>
      </c>
      <c r="O843">
        <f t="shared" ca="1" si="220"/>
        <v>2691</v>
      </c>
      <c r="P843">
        <f t="shared" ca="1" si="221"/>
        <v>4425</v>
      </c>
      <c r="Q843" t="s">
        <v>150</v>
      </c>
      <c r="R843">
        <f t="shared" ca="1" si="222"/>
        <v>199</v>
      </c>
      <c r="S843">
        <f t="shared" ca="1" si="223"/>
        <v>238</v>
      </c>
      <c r="T843" t="s">
        <v>149</v>
      </c>
    </row>
    <row r="844" spans="1:20" x14ac:dyDescent="0.25">
      <c r="A844" s="1">
        <v>44308</v>
      </c>
      <c r="B844">
        <f t="shared" ca="1" si="208"/>
        <v>367</v>
      </c>
      <c r="C844">
        <f t="shared" ca="1" si="209"/>
        <v>1</v>
      </c>
      <c r="D844">
        <f t="shared" ca="1" si="210"/>
        <v>17</v>
      </c>
      <c r="E844">
        <f t="shared" ca="1" si="211"/>
        <v>1190</v>
      </c>
      <c r="F844">
        <f t="shared" ca="1" si="212"/>
        <v>2840</v>
      </c>
      <c r="G844">
        <f t="shared" ca="1" si="213"/>
        <v>20</v>
      </c>
      <c r="H844">
        <f t="shared" ca="1" si="214"/>
        <v>0</v>
      </c>
      <c r="I844">
        <f t="shared" ca="1" si="215"/>
        <v>82</v>
      </c>
      <c r="J844">
        <f t="shared" ca="1" si="216"/>
        <v>7</v>
      </c>
      <c r="K844">
        <f t="shared" ca="1" si="217"/>
        <v>1516</v>
      </c>
      <c r="L844">
        <f t="shared" ca="1" si="218"/>
        <v>1956</v>
      </c>
      <c r="M844">
        <f t="shared" ca="1" si="219"/>
        <v>890</v>
      </c>
      <c r="N844">
        <f t="shared" ca="1" si="220"/>
        <v>293</v>
      </c>
      <c r="O844">
        <f t="shared" ca="1" si="220"/>
        <v>2575</v>
      </c>
      <c r="P844">
        <f t="shared" ca="1" si="221"/>
        <v>916</v>
      </c>
      <c r="Q844" t="s">
        <v>151</v>
      </c>
      <c r="R844">
        <f t="shared" ca="1" si="222"/>
        <v>149</v>
      </c>
      <c r="S844">
        <f t="shared" ca="1" si="223"/>
        <v>34</v>
      </c>
      <c r="T844" t="s">
        <v>152</v>
      </c>
    </row>
    <row r="845" spans="1:20" x14ac:dyDescent="0.25">
      <c r="A845" s="1">
        <v>44309</v>
      </c>
      <c r="B845">
        <f t="shared" ca="1" si="208"/>
        <v>137</v>
      </c>
      <c r="C845">
        <f t="shared" ca="1" si="209"/>
        <v>24</v>
      </c>
      <c r="D845">
        <f t="shared" ca="1" si="210"/>
        <v>6</v>
      </c>
      <c r="E845">
        <f t="shared" ca="1" si="211"/>
        <v>1807</v>
      </c>
      <c r="F845">
        <f t="shared" ca="1" si="212"/>
        <v>2253</v>
      </c>
      <c r="G845">
        <f t="shared" ca="1" si="213"/>
        <v>23</v>
      </c>
      <c r="H845">
        <f t="shared" ca="1" si="214"/>
        <v>16</v>
      </c>
      <c r="I845">
        <f t="shared" ca="1" si="215"/>
        <v>100</v>
      </c>
      <c r="J845">
        <f t="shared" ca="1" si="216"/>
        <v>2</v>
      </c>
      <c r="K845">
        <f t="shared" ca="1" si="217"/>
        <v>596</v>
      </c>
      <c r="L845">
        <f t="shared" ca="1" si="218"/>
        <v>1649</v>
      </c>
      <c r="M845">
        <f t="shared" ca="1" si="219"/>
        <v>1737</v>
      </c>
      <c r="N845">
        <f t="shared" ca="1" si="220"/>
        <v>1277</v>
      </c>
      <c r="O845">
        <f t="shared" ca="1" si="220"/>
        <v>4012</v>
      </c>
      <c r="P845">
        <f t="shared" ca="1" si="221"/>
        <v>3319</v>
      </c>
      <c r="Q845" t="s">
        <v>153</v>
      </c>
      <c r="R845">
        <f t="shared" ca="1" si="222"/>
        <v>979</v>
      </c>
      <c r="S845">
        <f t="shared" ca="1" si="223"/>
        <v>71</v>
      </c>
      <c r="T845" t="s">
        <v>149</v>
      </c>
    </row>
    <row r="846" spans="1:20" x14ac:dyDescent="0.25">
      <c r="A846" s="1">
        <v>44310</v>
      </c>
      <c r="B846">
        <f t="shared" ca="1" si="208"/>
        <v>360</v>
      </c>
      <c r="C846">
        <f t="shared" ca="1" si="209"/>
        <v>14</v>
      </c>
      <c r="D846">
        <f t="shared" ca="1" si="210"/>
        <v>7</v>
      </c>
      <c r="E846">
        <f t="shared" ca="1" si="211"/>
        <v>1690</v>
      </c>
      <c r="F846">
        <f t="shared" ca="1" si="212"/>
        <v>2403</v>
      </c>
      <c r="G846">
        <f t="shared" ca="1" si="213"/>
        <v>10</v>
      </c>
      <c r="H846">
        <f t="shared" ca="1" si="214"/>
        <v>5</v>
      </c>
      <c r="I846">
        <f t="shared" ca="1" si="215"/>
        <v>82</v>
      </c>
      <c r="J846">
        <f t="shared" ca="1" si="216"/>
        <v>5</v>
      </c>
      <c r="K846">
        <f t="shared" ca="1" si="217"/>
        <v>702</v>
      </c>
      <c r="L846">
        <f t="shared" ca="1" si="218"/>
        <v>1571</v>
      </c>
      <c r="M846">
        <f t="shared" ca="1" si="219"/>
        <v>1643</v>
      </c>
      <c r="N846">
        <f t="shared" ca="1" si="220"/>
        <v>990</v>
      </c>
      <c r="O846">
        <f t="shared" ca="1" si="220"/>
        <v>2234</v>
      </c>
      <c r="P846">
        <f t="shared" ca="1" si="221"/>
        <v>2025</v>
      </c>
      <c r="Q846" t="s">
        <v>154</v>
      </c>
      <c r="R846">
        <f t="shared" ca="1" si="222"/>
        <v>4</v>
      </c>
      <c r="S846">
        <f t="shared" ca="1" si="223"/>
        <v>100</v>
      </c>
      <c r="T846" t="s">
        <v>149</v>
      </c>
    </row>
    <row r="847" spans="1:20" x14ac:dyDescent="0.25">
      <c r="A847" s="1">
        <v>44311</v>
      </c>
      <c r="B847">
        <f t="shared" ca="1" si="208"/>
        <v>483</v>
      </c>
      <c r="C847">
        <f t="shared" ca="1" si="209"/>
        <v>14</v>
      </c>
      <c r="D847">
        <f t="shared" ca="1" si="210"/>
        <v>15</v>
      </c>
      <c r="E847">
        <f t="shared" ca="1" si="211"/>
        <v>1773</v>
      </c>
      <c r="F847">
        <f t="shared" ca="1" si="212"/>
        <v>2476</v>
      </c>
      <c r="G847">
        <f t="shared" ca="1" si="213"/>
        <v>38</v>
      </c>
      <c r="H847">
        <f t="shared" ca="1" si="214"/>
        <v>4</v>
      </c>
      <c r="I847">
        <f t="shared" ca="1" si="215"/>
        <v>79</v>
      </c>
      <c r="J847">
        <f t="shared" ca="1" si="216"/>
        <v>4</v>
      </c>
      <c r="K847">
        <f t="shared" ca="1" si="217"/>
        <v>1460</v>
      </c>
      <c r="L847">
        <f t="shared" ca="1" si="218"/>
        <v>1252</v>
      </c>
      <c r="M847">
        <f t="shared" ca="1" si="219"/>
        <v>1798</v>
      </c>
      <c r="N847">
        <f t="shared" ca="1" si="220"/>
        <v>1536</v>
      </c>
      <c r="O847">
        <f t="shared" ca="1" si="220"/>
        <v>3996</v>
      </c>
      <c r="P847">
        <f t="shared" ca="1" si="221"/>
        <v>111</v>
      </c>
      <c r="Q847" t="s">
        <v>155</v>
      </c>
      <c r="R847">
        <f t="shared" ca="1" si="222"/>
        <v>900</v>
      </c>
      <c r="S847">
        <f t="shared" ca="1" si="223"/>
        <v>48</v>
      </c>
      <c r="T847" t="s">
        <v>152</v>
      </c>
    </row>
    <row r="848" spans="1:20" x14ac:dyDescent="0.25">
      <c r="A848" s="1">
        <v>44312</v>
      </c>
      <c r="B848">
        <f t="shared" ca="1" si="208"/>
        <v>45</v>
      </c>
      <c r="C848">
        <f t="shared" ca="1" si="209"/>
        <v>5</v>
      </c>
      <c r="D848">
        <f t="shared" ca="1" si="210"/>
        <v>12</v>
      </c>
      <c r="E848">
        <f t="shared" ca="1" si="211"/>
        <v>1857</v>
      </c>
      <c r="F848">
        <f t="shared" ca="1" si="212"/>
        <v>1921</v>
      </c>
      <c r="G848">
        <f t="shared" ca="1" si="213"/>
        <v>2</v>
      </c>
      <c r="H848">
        <f t="shared" ca="1" si="214"/>
        <v>0</v>
      </c>
      <c r="I848">
        <f t="shared" ca="1" si="215"/>
        <v>77</v>
      </c>
      <c r="J848">
        <f t="shared" ca="1" si="216"/>
        <v>10</v>
      </c>
      <c r="K848">
        <f t="shared" ca="1" si="217"/>
        <v>587</v>
      </c>
      <c r="L848">
        <f t="shared" ca="1" si="218"/>
        <v>536</v>
      </c>
      <c r="M848">
        <f t="shared" ca="1" si="219"/>
        <v>598</v>
      </c>
      <c r="N848">
        <f t="shared" ca="1" si="220"/>
        <v>4510</v>
      </c>
      <c r="O848">
        <f t="shared" ca="1" si="220"/>
        <v>740</v>
      </c>
      <c r="P848">
        <f t="shared" ca="1" si="221"/>
        <v>2050</v>
      </c>
      <c r="Q848" t="s">
        <v>148</v>
      </c>
      <c r="R848">
        <f t="shared" ca="1" si="222"/>
        <v>939</v>
      </c>
      <c r="S848">
        <f t="shared" ca="1" si="223"/>
        <v>188</v>
      </c>
      <c r="T848" t="s">
        <v>149</v>
      </c>
    </row>
    <row r="849" spans="1:20" x14ac:dyDescent="0.25">
      <c r="A849" s="1">
        <v>44313</v>
      </c>
      <c r="B849">
        <f t="shared" ca="1" si="208"/>
        <v>4</v>
      </c>
      <c r="C849">
        <f t="shared" ca="1" si="209"/>
        <v>4</v>
      </c>
      <c r="D849">
        <f t="shared" ca="1" si="210"/>
        <v>16</v>
      </c>
      <c r="E849">
        <f t="shared" ca="1" si="211"/>
        <v>1844</v>
      </c>
      <c r="F849">
        <f t="shared" ca="1" si="212"/>
        <v>2932</v>
      </c>
      <c r="G849">
        <f t="shared" ca="1" si="213"/>
        <v>18</v>
      </c>
      <c r="H849">
        <f t="shared" ca="1" si="214"/>
        <v>3</v>
      </c>
      <c r="I849">
        <f t="shared" ca="1" si="215"/>
        <v>89</v>
      </c>
      <c r="J849">
        <f t="shared" ca="1" si="216"/>
        <v>2</v>
      </c>
      <c r="K849">
        <f t="shared" ca="1" si="217"/>
        <v>288</v>
      </c>
      <c r="L849">
        <f t="shared" ca="1" si="218"/>
        <v>1840</v>
      </c>
      <c r="M849">
        <f t="shared" ca="1" si="219"/>
        <v>1246</v>
      </c>
      <c r="N849">
        <f t="shared" ca="1" si="220"/>
        <v>965</v>
      </c>
      <c r="O849">
        <f t="shared" ca="1" si="220"/>
        <v>1131</v>
      </c>
      <c r="P849">
        <f t="shared" ca="1" si="221"/>
        <v>1772</v>
      </c>
      <c r="Q849" t="s">
        <v>150</v>
      </c>
      <c r="R849">
        <f t="shared" ca="1" si="222"/>
        <v>631</v>
      </c>
      <c r="S849">
        <f t="shared" ca="1" si="223"/>
        <v>26</v>
      </c>
      <c r="T849" t="s">
        <v>149</v>
      </c>
    </row>
    <row r="850" spans="1:20" x14ac:dyDescent="0.25">
      <c r="A850" s="1">
        <v>44314</v>
      </c>
      <c r="B850">
        <f t="shared" ca="1" si="208"/>
        <v>219</v>
      </c>
      <c r="C850">
        <f t="shared" ca="1" si="209"/>
        <v>9</v>
      </c>
      <c r="D850">
        <f t="shared" ca="1" si="210"/>
        <v>10</v>
      </c>
      <c r="E850">
        <f t="shared" ca="1" si="211"/>
        <v>1813</v>
      </c>
      <c r="F850">
        <f t="shared" ca="1" si="212"/>
        <v>1974</v>
      </c>
      <c r="G850">
        <f t="shared" ca="1" si="213"/>
        <v>0</v>
      </c>
      <c r="H850">
        <f t="shared" ca="1" si="214"/>
        <v>13</v>
      </c>
      <c r="I850">
        <f t="shared" ca="1" si="215"/>
        <v>94</v>
      </c>
      <c r="J850">
        <f t="shared" ca="1" si="216"/>
        <v>8</v>
      </c>
      <c r="K850">
        <f t="shared" ca="1" si="217"/>
        <v>959</v>
      </c>
      <c r="L850">
        <f t="shared" ca="1" si="218"/>
        <v>1614</v>
      </c>
      <c r="M850">
        <f t="shared" ca="1" si="219"/>
        <v>9</v>
      </c>
      <c r="N850">
        <f t="shared" ca="1" si="220"/>
        <v>3331</v>
      </c>
      <c r="O850">
        <f t="shared" ca="1" si="220"/>
        <v>1126</v>
      </c>
      <c r="P850">
        <f t="shared" ca="1" si="221"/>
        <v>3933</v>
      </c>
      <c r="Q850" t="s">
        <v>151</v>
      </c>
      <c r="R850">
        <f t="shared" ca="1" si="222"/>
        <v>215</v>
      </c>
      <c r="S850">
        <f t="shared" ca="1" si="223"/>
        <v>211</v>
      </c>
      <c r="T850" t="s">
        <v>152</v>
      </c>
    </row>
    <row r="851" spans="1:20" x14ac:dyDescent="0.25">
      <c r="A851" s="1">
        <v>44315</v>
      </c>
      <c r="B851">
        <f t="shared" ca="1" si="208"/>
        <v>278</v>
      </c>
      <c r="C851">
        <f t="shared" ca="1" si="209"/>
        <v>19</v>
      </c>
      <c r="D851">
        <f t="shared" ca="1" si="210"/>
        <v>12</v>
      </c>
      <c r="E851">
        <f t="shared" ca="1" si="211"/>
        <v>1652</v>
      </c>
      <c r="F851">
        <f t="shared" ca="1" si="212"/>
        <v>1568</v>
      </c>
      <c r="G851">
        <f t="shared" ca="1" si="213"/>
        <v>2</v>
      </c>
      <c r="H851">
        <f t="shared" ca="1" si="214"/>
        <v>4</v>
      </c>
      <c r="I851">
        <f t="shared" ca="1" si="215"/>
        <v>91</v>
      </c>
      <c r="J851">
        <f t="shared" ca="1" si="216"/>
        <v>5</v>
      </c>
      <c r="K851">
        <f t="shared" ca="1" si="217"/>
        <v>574</v>
      </c>
      <c r="L851">
        <f t="shared" ca="1" si="218"/>
        <v>1183</v>
      </c>
      <c r="M851">
        <f t="shared" ca="1" si="219"/>
        <v>137</v>
      </c>
      <c r="N851">
        <f t="shared" ca="1" si="220"/>
        <v>553</v>
      </c>
      <c r="O851">
        <f t="shared" ca="1" si="220"/>
        <v>4497</v>
      </c>
      <c r="P851">
        <f t="shared" ca="1" si="221"/>
        <v>1819</v>
      </c>
      <c r="Q851" t="s">
        <v>153</v>
      </c>
      <c r="R851">
        <f t="shared" ca="1" si="222"/>
        <v>305</v>
      </c>
      <c r="S851">
        <f t="shared" ca="1" si="223"/>
        <v>90</v>
      </c>
      <c r="T851" t="s">
        <v>149</v>
      </c>
    </row>
    <row r="852" spans="1:20" x14ac:dyDescent="0.25">
      <c r="A852" s="1">
        <v>44316</v>
      </c>
      <c r="B852">
        <f t="shared" ca="1" si="208"/>
        <v>377</v>
      </c>
      <c r="C852">
        <f t="shared" ca="1" si="209"/>
        <v>7</v>
      </c>
      <c r="D852">
        <f t="shared" ca="1" si="210"/>
        <v>18</v>
      </c>
      <c r="E852">
        <f t="shared" ca="1" si="211"/>
        <v>1755</v>
      </c>
      <c r="F852">
        <f t="shared" ca="1" si="212"/>
        <v>2173</v>
      </c>
      <c r="G852">
        <f t="shared" ca="1" si="213"/>
        <v>22</v>
      </c>
      <c r="H852">
        <f t="shared" ca="1" si="214"/>
        <v>3</v>
      </c>
      <c r="I852">
        <f t="shared" ca="1" si="215"/>
        <v>100</v>
      </c>
      <c r="J852">
        <f t="shared" ca="1" si="216"/>
        <v>6</v>
      </c>
      <c r="K852">
        <f t="shared" ca="1" si="217"/>
        <v>1801</v>
      </c>
      <c r="L852">
        <f t="shared" ca="1" si="218"/>
        <v>1647</v>
      </c>
      <c r="M852">
        <f t="shared" ca="1" si="219"/>
        <v>159</v>
      </c>
      <c r="N852">
        <f t="shared" ca="1" si="220"/>
        <v>2407</v>
      </c>
      <c r="O852">
        <f t="shared" ca="1" si="220"/>
        <v>2393</v>
      </c>
      <c r="P852">
        <f t="shared" ca="1" si="221"/>
        <v>3570</v>
      </c>
      <c r="Q852" t="s">
        <v>154</v>
      </c>
      <c r="R852">
        <f t="shared" ca="1" si="222"/>
        <v>926</v>
      </c>
      <c r="S852">
        <f t="shared" ca="1" si="223"/>
        <v>102</v>
      </c>
      <c r="T852" t="s">
        <v>149</v>
      </c>
    </row>
    <row r="853" spans="1:20" x14ac:dyDescent="0.25">
      <c r="A853" s="1">
        <v>44317</v>
      </c>
      <c r="B853">
        <f t="shared" ca="1" si="208"/>
        <v>301</v>
      </c>
      <c r="C853">
        <f t="shared" ca="1" si="209"/>
        <v>0</v>
      </c>
      <c r="D853">
        <f t="shared" ca="1" si="210"/>
        <v>11</v>
      </c>
      <c r="E853">
        <f t="shared" ca="1" si="211"/>
        <v>1648</v>
      </c>
      <c r="F853">
        <f t="shared" ca="1" si="212"/>
        <v>2397</v>
      </c>
      <c r="G853">
        <f t="shared" ca="1" si="213"/>
        <v>40</v>
      </c>
      <c r="H853">
        <f t="shared" ca="1" si="214"/>
        <v>23</v>
      </c>
      <c r="I853">
        <f t="shared" ca="1" si="215"/>
        <v>99</v>
      </c>
      <c r="J853">
        <f t="shared" ca="1" si="216"/>
        <v>10</v>
      </c>
      <c r="K853">
        <f t="shared" ca="1" si="217"/>
        <v>1486</v>
      </c>
      <c r="L853">
        <f t="shared" ca="1" si="218"/>
        <v>1517</v>
      </c>
      <c r="M853">
        <f t="shared" ca="1" si="219"/>
        <v>1635</v>
      </c>
      <c r="N853">
        <f t="shared" ca="1" si="220"/>
        <v>2555</v>
      </c>
      <c r="O853">
        <f t="shared" ca="1" si="220"/>
        <v>4814</v>
      </c>
      <c r="P853">
        <f t="shared" ca="1" si="221"/>
        <v>5195</v>
      </c>
      <c r="Q853" t="s">
        <v>155</v>
      </c>
      <c r="R853">
        <f t="shared" ca="1" si="222"/>
        <v>386</v>
      </c>
      <c r="S853">
        <f t="shared" ca="1" si="223"/>
        <v>89</v>
      </c>
      <c r="T853" t="s">
        <v>152</v>
      </c>
    </row>
    <row r="854" spans="1:20" x14ac:dyDescent="0.25">
      <c r="A854" s="1">
        <v>44318</v>
      </c>
      <c r="B854">
        <f t="shared" ca="1" si="208"/>
        <v>224</v>
      </c>
      <c r="C854">
        <f t="shared" ca="1" si="209"/>
        <v>0</v>
      </c>
      <c r="D854">
        <f t="shared" ca="1" si="210"/>
        <v>5</v>
      </c>
      <c r="E854">
        <f t="shared" ca="1" si="211"/>
        <v>1794</v>
      </c>
      <c r="F854">
        <f t="shared" ca="1" si="212"/>
        <v>2506</v>
      </c>
      <c r="G854">
        <f t="shared" ca="1" si="213"/>
        <v>42</v>
      </c>
      <c r="H854">
        <f t="shared" ca="1" si="214"/>
        <v>20</v>
      </c>
      <c r="I854">
        <f t="shared" ca="1" si="215"/>
        <v>94</v>
      </c>
      <c r="J854">
        <f t="shared" ca="1" si="216"/>
        <v>2</v>
      </c>
      <c r="K854">
        <f t="shared" ca="1" si="217"/>
        <v>1329</v>
      </c>
      <c r="L854">
        <f t="shared" ca="1" si="218"/>
        <v>1831</v>
      </c>
      <c r="M854">
        <f t="shared" ca="1" si="219"/>
        <v>403</v>
      </c>
      <c r="N854">
        <f t="shared" ca="1" si="220"/>
        <v>1132</v>
      </c>
      <c r="O854">
        <f t="shared" ca="1" si="220"/>
        <v>2065</v>
      </c>
      <c r="P854">
        <f t="shared" ca="1" si="221"/>
        <v>3752</v>
      </c>
      <c r="Q854" t="s">
        <v>148</v>
      </c>
      <c r="R854">
        <f t="shared" ca="1" si="222"/>
        <v>676</v>
      </c>
      <c r="S854">
        <f t="shared" ca="1" si="223"/>
        <v>96</v>
      </c>
      <c r="T854" t="s">
        <v>149</v>
      </c>
    </row>
    <row r="855" spans="1:20" x14ac:dyDescent="0.25">
      <c r="A855" s="1">
        <v>44319</v>
      </c>
      <c r="B855">
        <f t="shared" ca="1" si="208"/>
        <v>397</v>
      </c>
      <c r="C855">
        <f t="shared" ca="1" si="209"/>
        <v>15</v>
      </c>
      <c r="D855">
        <f t="shared" ca="1" si="210"/>
        <v>9</v>
      </c>
      <c r="E855">
        <f t="shared" ca="1" si="211"/>
        <v>1699</v>
      </c>
      <c r="F855">
        <f t="shared" ca="1" si="212"/>
        <v>2669</v>
      </c>
      <c r="G855">
        <f t="shared" ca="1" si="213"/>
        <v>1</v>
      </c>
      <c r="H855">
        <f t="shared" ca="1" si="214"/>
        <v>10</v>
      </c>
      <c r="I855">
        <f t="shared" ca="1" si="215"/>
        <v>87</v>
      </c>
      <c r="J855">
        <f t="shared" ca="1" si="216"/>
        <v>9</v>
      </c>
      <c r="K855">
        <f t="shared" ca="1" si="217"/>
        <v>1356</v>
      </c>
      <c r="L855">
        <f t="shared" ca="1" si="218"/>
        <v>1492</v>
      </c>
      <c r="M855">
        <f t="shared" ca="1" si="219"/>
        <v>50</v>
      </c>
      <c r="N855">
        <f t="shared" ca="1" si="220"/>
        <v>3623</v>
      </c>
      <c r="O855">
        <f t="shared" ca="1" si="220"/>
        <v>3546</v>
      </c>
      <c r="P855">
        <f t="shared" ca="1" si="221"/>
        <v>2209</v>
      </c>
      <c r="Q855" t="s">
        <v>150</v>
      </c>
      <c r="R855">
        <f t="shared" ca="1" si="222"/>
        <v>151</v>
      </c>
      <c r="S855">
        <f t="shared" ca="1" si="223"/>
        <v>202</v>
      </c>
      <c r="T855" t="s">
        <v>149</v>
      </c>
    </row>
    <row r="856" spans="1:20" x14ac:dyDescent="0.25">
      <c r="A856" s="1">
        <v>44320</v>
      </c>
      <c r="B856">
        <f t="shared" ca="1" si="208"/>
        <v>137</v>
      </c>
      <c r="C856">
        <f t="shared" ca="1" si="209"/>
        <v>11</v>
      </c>
      <c r="D856">
        <f t="shared" ca="1" si="210"/>
        <v>18</v>
      </c>
      <c r="E856">
        <f t="shared" ca="1" si="211"/>
        <v>1910</v>
      </c>
      <c r="F856">
        <f t="shared" ca="1" si="212"/>
        <v>2115</v>
      </c>
      <c r="G856">
        <f t="shared" ca="1" si="213"/>
        <v>27</v>
      </c>
      <c r="H856">
        <f t="shared" ca="1" si="214"/>
        <v>7</v>
      </c>
      <c r="I856">
        <f t="shared" ca="1" si="215"/>
        <v>93</v>
      </c>
      <c r="J856">
        <f t="shared" ca="1" si="216"/>
        <v>1</v>
      </c>
      <c r="K856">
        <f t="shared" ca="1" si="217"/>
        <v>203</v>
      </c>
      <c r="L856">
        <f t="shared" ca="1" si="218"/>
        <v>531</v>
      </c>
      <c r="M856">
        <f t="shared" ca="1" si="219"/>
        <v>686</v>
      </c>
      <c r="N856">
        <f t="shared" ca="1" si="220"/>
        <v>725</v>
      </c>
      <c r="O856">
        <f t="shared" ca="1" si="220"/>
        <v>1000</v>
      </c>
      <c r="P856">
        <f t="shared" ca="1" si="221"/>
        <v>1112</v>
      </c>
      <c r="Q856" t="s">
        <v>151</v>
      </c>
      <c r="R856">
        <f t="shared" ca="1" si="222"/>
        <v>823</v>
      </c>
      <c r="S856">
        <f t="shared" ca="1" si="223"/>
        <v>122</v>
      </c>
      <c r="T856" t="s">
        <v>152</v>
      </c>
    </row>
    <row r="857" spans="1:20" x14ac:dyDescent="0.25">
      <c r="A857" s="1">
        <v>44321</v>
      </c>
      <c r="B857">
        <f t="shared" ca="1" si="208"/>
        <v>139</v>
      </c>
      <c r="C857">
        <f t="shared" ca="1" si="209"/>
        <v>23</v>
      </c>
      <c r="D857">
        <f t="shared" ca="1" si="210"/>
        <v>14</v>
      </c>
      <c r="E857">
        <f t="shared" ca="1" si="211"/>
        <v>1731</v>
      </c>
      <c r="F857">
        <f t="shared" ca="1" si="212"/>
        <v>1900</v>
      </c>
      <c r="G857">
        <f t="shared" ca="1" si="213"/>
        <v>35</v>
      </c>
      <c r="H857">
        <f t="shared" ca="1" si="214"/>
        <v>0</v>
      </c>
      <c r="I857">
        <f t="shared" ca="1" si="215"/>
        <v>85</v>
      </c>
      <c r="J857">
        <f t="shared" ca="1" si="216"/>
        <v>7</v>
      </c>
      <c r="K857">
        <f t="shared" ca="1" si="217"/>
        <v>415</v>
      </c>
      <c r="L857">
        <f t="shared" ca="1" si="218"/>
        <v>740</v>
      </c>
      <c r="M857">
        <f t="shared" ca="1" si="219"/>
        <v>1269</v>
      </c>
      <c r="N857">
        <f t="shared" ca="1" si="220"/>
        <v>563</v>
      </c>
      <c r="O857">
        <f t="shared" ca="1" si="220"/>
        <v>4699</v>
      </c>
      <c r="P857">
        <f t="shared" ca="1" si="221"/>
        <v>727</v>
      </c>
      <c r="Q857" t="s">
        <v>153</v>
      </c>
      <c r="R857">
        <f t="shared" ca="1" si="222"/>
        <v>7</v>
      </c>
      <c r="S857">
        <f t="shared" ca="1" si="223"/>
        <v>198</v>
      </c>
      <c r="T857" t="s">
        <v>149</v>
      </c>
    </row>
    <row r="858" spans="1:20" x14ac:dyDescent="0.25">
      <c r="A858" s="1">
        <v>44322</v>
      </c>
      <c r="B858">
        <f t="shared" ca="1" si="208"/>
        <v>56</v>
      </c>
      <c r="C858">
        <f t="shared" ca="1" si="209"/>
        <v>4</v>
      </c>
      <c r="D858">
        <f t="shared" ca="1" si="210"/>
        <v>14</v>
      </c>
      <c r="E858">
        <f t="shared" ca="1" si="211"/>
        <v>1857</v>
      </c>
      <c r="F858">
        <f t="shared" ca="1" si="212"/>
        <v>2155</v>
      </c>
      <c r="G858">
        <f t="shared" ca="1" si="213"/>
        <v>42</v>
      </c>
      <c r="H858">
        <f t="shared" ca="1" si="214"/>
        <v>7</v>
      </c>
      <c r="I858">
        <f t="shared" ca="1" si="215"/>
        <v>80</v>
      </c>
      <c r="J858">
        <f t="shared" ca="1" si="216"/>
        <v>2</v>
      </c>
      <c r="K858">
        <f t="shared" ca="1" si="217"/>
        <v>474</v>
      </c>
      <c r="L858">
        <f t="shared" ca="1" si="218"/>
        <v>947</v>
      </c>
      <c r="M858">
        <f t="shared" ca="1" si="219"/>
        <v>521</v>
      </c>
      <c r="N858">
        <f t="shared" ca="1" si="220"/>
        <v>3649</v>
      </c>
      <c r="O858">
        <f t="shared" ca="1" si="220"/>
        <v>4138</v>
      </c>
      <c r="P858">
        <f t="shared" ca="1" si="221"/>
        <v>3222</v>
      </c>
      <c r="Q858" t="s">
        <v>154</v>
      </c>
      <c r="R858">
        <f t="shared" ca="1" si="222"/>
        <v>836</v>
      </c>
      <c r="S858">
        <f t="shared" ca="1" si="223"/>
        <v>132</v>
      </c>
      <c r="T858" t="s">
        <v>149</v>
      </c>
    </row>
    <row r="859" spans="1:20" x14ac:dyDescent="0.25">
      <c r="A859" s="1">
        <v>44323</v>
      </c>
      <c r="B859">
        <f t="shared" ca="1" si="208"/>
        <v>130</v>
      </c>
      <c r="C859">
        <f t="shared" ca="1" si="209"/>
        <v>7</v>
      </c>
      <c r="D859">
        <f t="shared" ca="1" si="210"/>
        <v>5</v>
      </c>
      <c r="E859">
        <f t="shared" ca="1" si="211"/>
        <v>1929</v>
      </c>
      <c r="F859">
        <f t="shared" ca="1" si="212"/>
        <v>1930</v>
      </c>
      <c r="G859">
        <f t="shared" ca="1" si="213"/>
        <v>43</v>
      </c>
      <c r="H859">
        <f t="shared" ca="1" si="214"/>
        <v>6</v>
      </c>
      <c r="I859">
        <f t="shared" ca="1" si="215"/>
        <v>80</v>
      </c>
      <c r="J859">
        <f t="shared" ca="1" si="216"/>
        <v>6</v>
      </c>
      <c r="K859">
        <f t="shared" ca="1" si="217"/>
        <v>1121</v>
      </c>
      <c r="L859">
        <f t="shared" ca="1" si="218"/>
        <v>1440</v>
      </c>
      <c r="M859">
        <f t="shared" ca="1" si="219"/>
        <v>1938</v>
      </c>
      <c r="N859">
        <f t="shared" ca="1" si="220"/>
        <v>1638</v>
      </c>
      <c r="O859">
        <f t="shared" ca="1" si="220"/>
        <v>1647</v>
      </c>
      <c r="P859">
        <f t="shared" ca="1" si="221"/>
        <v>4982</v>
      </c>
      <c r="Q859" t="s">
        <v>155</v>
      </c>
      <c r="R859">
        <f t="shared" ca="1" si="222"/>
        <v>583</v>
      </c>
      <c r="S859">
        <f t="shared" ca="1" si="223"/>
        <v>127</v>
      </c>
      <c r="T859" t="s">
        <v>152</v>
      </c>
    </row>
    <row r="860" spans="1:20" x14ac:dyDescent="0.25">
      <c r="A860" s="1">
        <v>44324</v>
      </c>
      <c r="B860">
        <f t="shared" ca="1" si="208"/>
        <v>37</v>
      </c>
      <c r="C860">
        <f t="shared" ca="1" si="209"/>
        <v>9</v>
      </c>
      <c r="D860">
        <f t="shared" ca="1" si="210"/>
        <v>17</v>
      </c>
      <c r="E860">
        <f t="shared" ca="1" si="211"/>
        <v>1594</v>
      </c>
      <c r="F860">
        <f t="shared" ca="1" si="212"/>
        <v>2432</v>
      </c>
      <c r="G860">
        <f t="shared" ca="1" si="213"/>
        <v>33</v>
      </c>
      <c r="H860">
        <f t="shared" ca="1" si="214"/>
        <v>25</v>
      </c>
      <c r="I860">
        <f t="shared" ca="1" si="215"/>
        <v>99</v>
      </c>
      <c r="J860">
        <f t="shared" ca="1" si="216"/>
        <v>1</v>
      </c>
      <c r="K860">
        <f t="shared" ca="1" si="217"/>
        <v>857</v>
      </c>
      <c r="L860">
        <f t="shared" ca="1" si="218"/>
        <v>954</v>
      </c>
      <c r="M860">
        <f t="shared" ca="1" si="219"/>
        <v>38</v>
      </c>
      <c r="N860">
        <f t="shared" ca="1" si="220"/>
        <v>63</v>
      </c>
      <c r="O860">
        <f t="shared" ca="1" si="220"/>
        <v>2987</v>
      </c>
      <c r="P860">
        <f t="shared" ca="1" si="221"/>
        <v>5554</v>
      </c>
      <c r="Q860" t="s">
        <v>148</v>
      </c>
      <c r="R860">
        <f t="shared" ca="1" si="222"/>
        <v>282</v>
      </c>
      <c r="S860">
        <f t="shared" ca="1" si="223"/>
        <v>156</v>
      </c>
      <c r="T860" t="s">
        <v>149</v>
      </c>
    </row>
    <row r="861" spans="1:20" x14ac:dyDescent="0.25">
      <c r="A861" s="1">
        <v>44325</v>
      </c>
      <c r="B861">
        <f t="shared" ca="1" si="208"/>
        <v>362</v>
      </c>
      <c r="C861">
        <f t="shared" ca="1" si="209"/>
        <v>9</v>
      </c>
      <c r="D861">
        <f t="shared" ca="1" si="210"/>
        <v>5</v>
      </c>
      <c r="E861">
        <f t="shared" ca="1" si="211"/>
        <v>1241</v>
      </c>
      <c r="F861">
        <f t="shared" ca="1" si="212"/>
        <v>2898</v>
      </c>
      <c r="G861">
        <f t="shared" ca="1" si="213"/>
        <v>6</v>
      </c>
      <c r="H861">
        <f t="shared" ca="1" si="214"/>
        <v>15</v>
      </c>
      <c r="I861">
        <f t="shared" ca="1" si="215"/>
        <v>83</v>
      </c>
      <c r="J861">
        <f t="shared" ca="1" si="216"/>
        <v>3</v>
      </c>
      <c r="K861">
        <f t="shared" ca="1" si="217"/>
        <v>76</v>
      </c>
      <c r="L861">
        <f t="shared" ca="1" si="218"/>
        <v>734</v>
      </c>
      <c r="M861">
        <f t="shared" ca="1" si="219"/>
        <v>287</v>
      </c>
      <c r="N861">
        <f t="shared" ca="1" si="220"/>
        <v>4558</v>
      </c>
      <c r="O861">
        <f t="shared" ca="1" si="220"/>
        <v>1860</v>
      </c>
      <c r="P861">
        <f t="shared" ca="1" si="221"/>
        <v>3637</v>
      </c>
      <c r="Q861" t="s">
        <v>150</v>
      </c>
      <c r="R861">
        <f t="shared" ca="1" si="222"/>
        <v>748</v>
      </c>
      <c r="S861">
        <f t="shared" ca="1" si="223"/>
        <v>89</v>
      </c>
      <c r="T861" t="s">
        <v>149</v>
      </c>
    </row>
    <row r="862" spans="1:20" x14ac:dyDescent="0.25">
      <c r="A862" s="1">
        <v>44326</v>
      </c>
      <c r="B862">
        <f t="shared" ca="1" si="208"/>
        <v>320</v>
      </c>
      <c r="C862">
        <f t="shared" ca="1" si="209"/>
        <v>15</v>
      </c>
      <c r="D862">
        <f t="shared" ca="1" si="210"/>
        <v>6</v>
      </c>
      <c r="E862">
        <f t="shared" ca="1" si="211"/>
        <v>1553</v>
      </c>
      <c r="F862">
        <f t="shared" ca="1" si="212"/>
        <v>2918</v>
      </c>
      <c r="G862">
        <f t="shared" ca="1" si="213"/>
        <v>43</v>
      </c>
      <c r="H862">
        <f t="shared" ca="1" si="214"/>
        <v>5</v>
      </c>
      <c r="I862">
        <f t="shared" ca="1" si="215"/>
        <v>92</v>
      </c>
      <c r="J862">
        <f t="shared" ca="1" si="216"/>
        <v>6</v>
      </c>
      <c r="K862">
        <f t="shared" ca="1" si="217"/>
        <v>32</v>
      </c>
      <c r="L862">
        <f t="shared" ca="1" si="218"/>
        <v>1408</v>
      </c>
      <c r="M862">
        <f t="shared" ca="1" si="219"/>
        <v>1927</v>
      </c>
      <c r="N862">
        <f t="shared" ca="1" si="220"/>
        <v>4274</v>
      </c>
      <c r="O862">
        <f t="shared" ca="1" si="220"/>
        <v>4489</v>
      </c>
      <c r="P862">
        <f t="shared" ca="1" si="221"/>
        <v>158</v>
      </c>
      <c r="Q862" t="s">
        <v>151</v>
      </c>
      <c r="R862">
        <f t="shared" ca="1" si="222"/>
        <v>868</v>
      </c>
      <c r="S862">
        <f t="shared" ca="1" si="223"/>
        <v>160</v>
      </c>
      <c r="T862" t="s">
        <v>152</v>
      </c>
    </row>
    <row r="863" spans="1:20" x14ac:dyDescent="0.25">
      <c r="A863" s="1">
        <v>44327</v>
      </c>
      <c r="B863">
        <f t="shared" ca="1" si="208"/>
        <v>400</v>
      </c>
      <c r="C863">
        <f t="shared" ca="1" si="209"/>
        <v>5</v>
      </c>
      <c r="D863">
        <f t="shared" ca="1" si="210"/>
        <v>2</v>
      </c>
      <c r="E863">
        <f t="shared" ca="1" si="211"/>
        <v>1492</v>
      </c>
      <c r="F863">
        <f t="shared" ca="1" si="212"/>
        <v>1510</v>
      </c>
      <c r="G863">
        <f t="shared" ca="1" si="213"/>
        <v>10</v>
      </c>
      <c r="H863">
        <f t="shared" ca="1" si="214"/>
        <v>8</v>
      </c>
      <c r="I863">
        <f t="shared" ca="1" si="215"/>
        <v>92</v>
      </c>
      <c r="J863">
        <f t="shared" ca="1" si="216"/>
        <v>10</v>
      </c>
      <c r="K863">
        <f t="shared" ca="1" si="217"/>
        <v>1043</v>
      </c>
      <c r="L863">
        <f t="shared" ca="1" si="218"/>
        <v>1656</v>
      </c>
      <c r="M863">
        <f t="shared" ca="1" si="219"/>
        <v>1661</v>
      </c>
      <c r="N863">
        <f t="shared" ca="1" si="220"/>
        <v>2349</v>
      </c>
      <c r="O863">
        <f t="shared" ca="1" si="220"/>
        <v>4944</v>
      </c>
      <c r="P863">
        <f t="shared" ca="1" si="221"/>
        <v>77</v>
      </c>
      <c r="Q863" t="s">
        <v>153</v>
      </c>
      <c r="R863">
        <f t="shared" ca="1" si="222"/>
        <v>243</v>
      </c>
      <c r="S863">
        <f t="shared" ca="1" si="223"/>
        <v>117</v>
      </c>
      <c r="T863" t="s">
        <v>149</v>
      </c>
    </row>
    <row r="864" spans="1:20" x14ac:dyDescent="0.25">
      <c r="A864" s="1">
        <v>44328</v>
      </c>
      <c r="B864">
        <f t="shared" ca="1" si="208"/>
        <v>204</v>
      </c>
      <c r="C864">
        <f t="shared" ca="1" si="209"/>
        <v>2</v>
      </c>
      <c r="D864">
        <f t="shared" ca="1" si="210"/>
        <v>16</v>
      </c>
      <c r="E864">
        <f t="shared" ca="1" si="211"/>
        <v>1045</v>
      </c>
      <c r="F864">
        <f t="shared" ca="1" si="212"/>
        <v>1980</v>
      </c>
      <c r="G864">
        <f t="shared" ca="1" si="213"/>
        <v>29</v>
      </c>
      <c r="H864">
        <f t="shared" ca="1" si="214"/>
        <v>14</v>
      </c>
      <c r="I864">
        <f t="shared" ca="1" si="215"/>
        <v>78</v>
      </c>
      <c r="J864">
        <f t="shared" ca="1" si="216"/>
        <v>9</v>
      </c>
      <c r="K864">
        <f t="shared" ca="1" si="217"/>
        <v>814</v>
      </c>
      <c r="L864">
        <f t="shared" ca="1" si="218"/>
        <v>1839</v>
      </c>
      <c r="M864">
        <f t="shared" ca="1" si="219"/>
        <v>1238</v>
      </c>
      <c r="N864">
        <f t="shared" ca="1" si="220"/>
        <v>881</v>
      </c>
      <c r="O864">
        <f t="shared" ca="1" si="220"/>
        <v>2327</v>
      </c>
      <c r="P864">
        <f t="shared" ca="1" si="221"/>
        <v>4861</v>
      </c>
      <c r="Q864" t="s">
        <v>154</v>
      </c>
      <c r="R864">
        <f t="shared" ca="1" si="222"/>
        <v>720</v>
      </c>
      <c r="S864">
        <f t="shared" ca="1" si="223"/>
        <v>18</v>
      </c>
      <c r="T864" t="s">
        <v>149</v>
      </c>
    </row>
    <row r="865" spans="1:20" x14ac:dyDescent="0.25">
      <c r="A865" s="1">
        <v>44329</v>
      </c>
      <c r="B865">
        <f t="shared" ca="1" si="208"/>
        <v>96</v>
      </c>
      <c r="C865">
        <f t="shared" ca="1" si="209"/>
        <v>5</v>
      </c>
      <c r="D865">
        <f t="shared" ca="1" si="210"/>
        <v>12</v>
      </c>
      <c r="E865">
        <f t="shared" ca="1" si="211"/>
        <v>1915</v>
      </c>
      <c r="F865">
        <f t="shared" ca="1" si="212"/>
        <v>2454</v>
      </c>
      <c r="G865">
        <f t="shared" ca="1" si="213"/>
        <v>0</v>
      </c>
      <c r="H865">
        <f t="shared" ca="1" si="214"/>
        <v>0</v>
      </c>
      <c r="I865">
        <f t="shared" ca="1" si="215"/>
        <v>77</v>
      </c>
      <c r="J865">
        <f t="shared" ca="1" si="216"/>
        <v>7</v>
      </c>
      <c r="K865">
        <f t="shared" ca="1" si="217"/>
        <v>647</v>
      </c>
      <c r="L865">
        <f t="shared" ca="1" si="218"/>
        <v>1533</v>
      </c>
      <c r="M865">
        <f t="shared" ca="1" si="219"/>
        <v>1606</v>
      </c>
      <c r="N865">
        <f t="shared" ca="1" si="220"/>
        <v>3731</v>
      </c>
      <c r="O865">
        <f t="shared" ca="1" si="220"/>
        <v>2207</v>
      </c>
      <c r="P865">
        <f t="shared" ca="1" si="221"/>
        <v>261</v>
      </c>
      <c r="Q865" t="s">
        <v>155</v>
      </c>
      <c r="R865">
        <f t="shared" ca="1" si="222"/>
        <v>350</v>
      </c>
      <c r="S865">
        <f t="shared" ca="1" si="223"/>
        <v>234</v>
      </c>
      <c r="T865" t="s">
        <v>152</v>
      </c>
    </row>
    <row r="866" spans="1:20" x14ac:dyDescent="0.25">
      <c r="A866" s="1">
        <v>44330</v>
      </c>
      <c r="B866">
        <f t="shared" ca="1" si="208"/>
        <v>32</v>
      </c>
      <c r="C866">
        <f t="shared" ca="1" si="209"/>
        <v>7</v>
      </c>
      <c r="D866">
        <f t="shared" ca="1" si="210"/>
        <v>13</v>
      </c>
      <c r="E866">
        <f t="shared" ca="1" si="211"/>
        <v>1465</v>
      </c>
      <c r="F866">
        <f t="shared" ca="1" si="212"/>
        <v>2374</v>
      </c>
      <c r="G866">
        <f t="shared" ca="1" si="213"/>
        <v>20</v>
      </c>
      <c r="H866">
        <f t="shared" ca="1" si="214"/>
        <v>15</v>
      </c>
      <c r="I866">
        <f t="shared" ca="1" si="215"/>
        <v>95</v>
      </c>
      <c r="J866">
        <f t="shared" ca="1" si="216"/>
        <v>4</v>
      </c>
      <c r="K866">
        <f t="shared" ca="1" si="217"/>
        <v>1488</v>
      </c>
      <c r="L866">
        <f t="shared" ca="1" si="218"/>
        <v>1204</v>
      </c>
      <c r="M866">
        <f t="shared" ca="1" si="219"/>
        <v>334</v>
      </c>
      <c r="N866">
        <f t="shared" ca="1" si="220"/>
        <v>1239</v>
      </c>
      <c r="O866">
        <f t="shared" ca="1" si="220"/>
        <v>952</v>
      </c>
      <c r="P866">
        <f t="shared" ca="1" si="221"/>
        <v>1559</v>
      </c>
      <c r="Q866" t="s">
        <v>148</v>
      </c>
      <c r="R866">
        <f t="shared" ca="1" si="222"/>
        <v>987</v>
      </c>
      <c r="S866">
        <f t="shared" ca="1" si="223"/>
        <v>2</v>
      </c>
      <c r="T866" t="s">
        <v>149</v>
      </c>
    </row>
    <row r="867" spans="1:20" x14ac:dyDescent="0.25">
      <c r="A867" s="1">
        <v>44331</v>
      </c>
      <c r="B867">
        <f t="shared" ca="1" si="208"/>
        <v>442</v>
      </c>
      <c r="C867">
        <f t="shared" ca="1" si="209"/>
        <v>11</v>
      </c>
      <c r="D867">
        <f t="shared" ca="1" si="210"/>
        <v>15</v>
      </c>
      <c r="E867">
        <f t="shared" ca="1" si="211"/>
        <v>1406</v>
      </c>
      <c r="F867">
        <f t="shared" ca="1" si="212"/>
        <v>2464</v>
      </c>
      <c r="G867">
        <f t="shared" ca="1" si="213"/>
        <v>2</v>
      </c>
      <c r="H867">
        <f t="shared" ca="1" si="214"/>
        <v>3</v>
      </c>
      <c r="I867">
        <f t="shared" ca="1" si="215"/>
        <v>94</v>
      </c>
      <c r="J867">
        <f t="shared" ca="1" si="216"/>
        <v>2</v>
      </c>
      <c r="K867">
        <f t="shared" ca="1" si="217"/>
        <v>401</v>
      </c>
      <c r="L867">
        <f t="shared" ca="1" si="218"/>
        <v>1468</v>
      </c>
      <c r="M867">
        <f t="shared" ca="1" si="219"/>
        <v>1340</v>
      </c>
      <c r="N867">
        <f t="shared" ca="1" si="220"/>
        <v>638</v>
      </c>
      <c r="O867">
        <f t="shared" ca="1" si="220"/>
        <v>1694</v>
      </c>
      <c r="P867">
        <f t="shared" ca="1" si="221"/>
        <v>1748</v>
      </c>
      <c r="Q867" t="s">
        <v>150</v>
      </c>
      <c r="R867">
        <f t="shared" ca="1" si="222"/>
        <v>961</v>
      </c>
      <c r="S867">
        <f t="shared" ca="1" si="223"/>
        <v>12</v>
      </c>
      <c r="T867" t="s">
        <v>149</v>
      </c>
    </row>
    <row r="868" spans="1:20" x14ac:dyDescent="0.25">
      <c r="A868" s="1">
        <v>44332</v>
      </c>
      <c r="B868">
        <f t="shared" ca="1" si="208"/>
        <v>386</v>
      </c>
      <c r="C868">
        <f t="shared" ca="1" si="209"/>
        <v>7</v>
      </c>
      <c r="D868">
        <f t="shared" ca="1" si="210"/>
        <v>3</v>
      </c>
      <c r="E868">
        <f t="shared" ca="1" si="211"/>
        <v>1977</v>
      </c>
      <c r="F868">
        <f t="shared" ca="1" si="212"/>
        <v>2942</v>
      </c>
      <c r="G868">
        <f t="shared" ca="1" si="213"/>
        <v>36</v>
      </c>
      <c r="H868">
        <f t="shared" ca="1" si="214"/>
        <v>20</v>
      </c>
      <c r="I868">
        <f t="shared" ca="1" si="215"/>
        <v>90</v>
      </c>
      <c r="J868">
        <f t="shared" ca="1" si="216"/>
        <v>10</v>
      </c>
      <c r="K868">
        <f t="shared" ca="1" si="217"/>
        <v>1533</v>
      </c>
      <c r="L868">
        <f t="shared" ca="1" si="218"/>
        <v>994</v>
      </c>
      <c r="M868">
        <f t="shared" ca="1" si="219"/>
        <v>153</v>
      </c>
      <c r="N868">
        <f t="shared" ca="1" si="220"/>
        <v>1541</v>
      </c>
      <c r="O868">
        <f t="shared" ca="1" si="220"/>
        <v>3138</v>
      </c>
      <c r="P868">
        <f t="shared" ca="1" si="221"/>
        <v>4308</v>
      </c>
      <c r="Q868" t="s">
        <v>151</v>
      </c>
      <c r="R868">
        <f t="shared" ca="1" si="222"/>
        <v>862</v>
      </c>
      <c r="S868">
        <f t="shared" ca="1" si="223"/>
        <v>154</v>
      </c>
      <c r="T868" t="s">
        <v>152</v>
      </c>
    </row>
    <row r="869" spans="1:20" x14ac:dyDescent="0.25">
      <c r="A869" s="1">
        <v>44333</v>
      </c>
      <c r="B869">
        <f t="shared" ca="1" si="208"/>
        <v>262</v>
      </c>
      <c r="C869">
        <f t="shared" ca="1" si="209"/>
        <v>24</v>
      </c>
      <c r="D869">
        <f t="shared" ca="1" si="210"/>
        <v>15</v>
      </c>
      <c r="E869">
        <f t="shared" ca="1" si="211"/>
        <v>1291</v>
      </c>
      <c r="F869">
        <f t="shared" ca="1" si="212"/>
        <v>2459</v>
      </c>
      <c r="G869">
        <f t="shared" ca="1" si="213"/>
        <v>45</v>
      </c>
      <c r="H869">
        <f t="shared" ca="1" si="214"/>
        <v>4</v>
      </c>
      <c r="I869">
        <f t="shared" ca="1" si="215"/>
        <v>85</v>
      </c>
      <c r="J869">
        <f t="shared" ca="1" si="216"/>
        <v>0</v>
      </c>
      <c r="K869">
        <f t="shared" ca="1" si="217"/>
        <v>1503</v>
      </c>
      <c r="L869">
        <f t="shared" ca="1" si="218"/>
        <v>1574</v>
      </c>
      <c r="M869">
        <f t="shared" ca="1" si="219"/>
        <v>279</v>
      </c>
      <c r="N869">
        <f t="shared" ca="1" si="220"/>
        <v>3831</v>
      </c>
      <c r="O869">
        <f t="shared" ca="1" si="220"/>
        <v>4880</v>
      </c>
      <c r="P869">
        <f t="shared" ca="1" si="221"/>
        <v>716</v>
      </c>
      <c r="Q869" t="s">
        <v>153</v>
      </c>
      <c r="R869">
        <f t="shared" ca="1" si="222"/>
        <v>801</v>
      </c>
      <c r="S869">
        <f t="shared" ca="1" si="223"/>
        <v>142</v>
      </c>
      <c r="T869" t="s">
        <v>149</v>
      </c>
    </row>
    <row r="870" spans="1:20" x14ac:dyDescent="0.25">
      <c r="A870" s="1">
        <v>44334</v>
      </c>
      <c r="B870">
        <f t="shared" ca="1" si="208"/>
        <v>424</v>
      </c>
      <c r="C870">
        <f t="shared" ca="1" si="209"/>
        <v>0</v>
      </c>
      <c r="D870">
        <f t="shared" ca="1" si="210"/>
        <v>17</v>
      </c>
      <c r="E870">
        <f t="shared" ca="1" si="211"/>
        <v>1199</v>
      </c>
      <c r="F870">
        <f t="shared" ca="1" si="212"/>
        <v>2971</v>
      </c>
      <c r="G870">
        <f t="shared" ca="1" si="213"/>
        <v>22</v>
      </c>
      <c r="H870">
        <f t="shared" ca="1" si="214"/>
        <v>19</v>
      </c>
      <c r="I870">
        <f t="shared" ca="1" si="215"/>
        <v>89</v>
      </c>
      <c r="J870">
        <f t="shared" ca="1" si="216"/>
        <v>1</v>
      </c>
      <c r="K870">
        <f t="shared" ca="1" si="217"/>
        <v>1694</v>
      </c>
      <c r="L870">
        <f t="shared" ca="1" si="218"/>
        <v>1129</v>
      </c>
      <c r="M870">
        <f t="shared" ca="1" si="219"/>
        <v>340</v>
      </c>
      <c r="N870">
        <f t="shared" ca="1" si="220"/>
        <v>925</v>
      </c>
      <c r="O870">
        <f t="shared" ca="1" si="220"/>
        <v>2729</v>
      </c>
      <c r="P870">
        <f t="shared" ca="1" si="221"/>
        <v>3655</v>
      </c>
      <c r="Q870" t="s">
        <v>154</v>
      </c>
      <c r="R870">
        <f t="shared" ca="1" si="222"/>
        <v>469</v>
      </c>
      <c r="S870">
        <f t="shared" ca="1" si="223"/>
        <v>61</v>
      </c>
      <c r="T870" t="s">
        <v>149</v>
      </c>
    </row>
    <row r="871" spans="1:20" x14ac:dyDescent="0.25">
      <c r="A871" s="1">
        <v>44335</v>
      </c>
      <c r="B871">
        <f t="shared" ca="1" si="208"/>
        <v>150</v>
      </c>
      <c r="C871">
        <f t="shared" ca="1" si="209"/>
        <v>8</v>
      </c>
      <c r="D871">
        <f t="shared" ca="1" si="210"/>
        <v>9</v>
      </c>
      <c r="E871">
        <f t="shared" ca="1" si="211"/>
        <v>1104</v>
      </c>
      <c r="F871">
        <f t="shared" ca="1" si="212"/>
        <v>2940</v>
      </c>
      <c r="G871">
        <f t="shared" ca="1" si="213"/>
        <v>9</v>
      </c>
      <c r="H871">
        <f t="shared" ca="1" si="214"/>
        <v>19</v>
      </c>
      <c r="I871">
        <f t="shared" ca="1" si="215"/>
        <v>92</v>
      </c>
      <c r="J871">
        <f t="shared" ca="1" si="216"/>
        <v>4</v>
      </c>
      <c r="K871">
        <f t="shared" ca="1" si="217"/>
        <v>366</v>
      </c>
      <c r="L871">
        <f t="shared" ca="1" si="218"/>
        <v>1086</v>
      </c>
      <c r="M871">
        <f t="shared" ca="1" si="219"/>
        <v>199</v>
      </c>
      <c r="N871">
        <f t="shared" ca="1" si="220"/>
        <v>894</v>
      </c>
      <c r="O871">
        <f t="shared" ca="1" si="220"/>
        <v>4759</v>
      </c>
      <c r="P871">
        <f t="shared" ca="1" si="221"/>
        <v>1901</v>
      </c>
      <c r="Q871" t="s">
        <v>155</v>
      </c>
      <c r="R871">
        <f t="shared" ca="1" si="222"/>
        <v>184</v>
      </c>
      <c r="S871">
        <f t="shared" ca="1" si="223"/>
        <v>238</v>
      </c>
      <c r="T871" t="s">
        <v>152</v>
      </c>
    </row>
    <row r="872" spans="1:20" x14ac:dyDescent="0.25">
      <c r="A872" s="1">
        <v>44336</v>
      </c>
      <c r="B872">
        <f t="shared" ca="1" si="208"/>
        <v>372</v>
      </c>
      <c r="C872">
        <f t="shared" ca="1" si="209"/>
        <v>12</v>
      </c>
      <c r="D872">
        <f t="shared" ca="1" si="210"/>
        <v>5</v>
      </c>
      <c r="E872">
        <f t="shared" ca="1" si="211"/>
        <v>1776</v>
      </c>
      <c r="F872">
        <f t="shared" ca="1" si="212"/>
        <v>2269</v>
      </c>
      <c r="G872">
        <f t="shared" ca="1" si="213"/>
        <v>45</v>
      </c>
      <c r="H872">
        <f t="shared" ca="1" si="214"/>
        <v>24</v>
      </c>
      <c r="I872">
        <f t="shared" ca="1" si="215"/>
        <v>95</v>
      </c>
      <c r="J872">
        <f t="shared" ca="1" si="216"/>
        <v>0</v>
      </c>
      <c r="K872">
        <f t="shared" ca="1" si="217"/>
        <v>1670</v>
      </c>
      <c r="L872">
        <f t="shared" ca="1" si="218"/>
        <v>513</v>
      </c>
      <c r="M872">
        <f t="shared" ca="1" si="219"/>
        <v>509</v>
      </c>
      <c r="N872">
        <f t="shared" ca="1" si="220"/>
        <v>2102</v>
      </c>
      <c r="O872">
        <f t="shared" ca="1" si="220"/>
        <v>866</v>
      </c>
      <c r="P872">
        <f t="shared" ca="1" si="221"/>
        <v>5686</v>
      </c>
      <c r="Q872" t="s">
        <v>148</v>
      </c>
      <c r="R872">
        <f t="shared" ca="1" si="222"/>
        <v>659</v>
      </c>
      <c r="S872">
        <f t="shared" ca="1" si="223"/>
        <v>143</v>
      </c>
      <c r="T872" t="s">
        <v>149</v>
      </c>
    </row>
    <row r="873" spans="1:20" x14ac:dyDescent="0.25">
      <c r="A873" s="1">
        <v>44337</v>
      </c>
      <c r="B873">
        <f t="shared" ca="1" si="208"/>
        <v>265</v>
      </c>
      <c r="C873">
        <f t="shared" ca="1" si="209"/>
        <v>18</v>
      </c>
      <c r="D873">
        <f t="shared" ca="1" si="210"/>
        <v>4</v>
      </c>
      <c r="E873">
        <f t="shared" ca="1" si="211"/>
        <v>1668</v>
      </c>
      <c r="F873">
        <f t="shared" ca="1" si="212"/>
        <v>1715</v>
      </c>
      <c r="G873">
        <f t="shared" ca="1" si="213"/>
        <v>29</v>
      </c>
      <c r="H873">
        <f t="shared" ca="1" si="214"/>
        <v>22</v>
      </c>
      <c r="I873">
        <f t="shared" ca="1" si="215"/>
        <v>76</v>
      </c>
      <c r="J873">
        <f t="shared" ca="1" si="216"/>
        <v>2</v>
      </c>
      <c r="K873">
        <f t="shared" ca="1" si="217"/>
        <v>1669</v>
      </c>
      <c r="L873">
        <f t="shared" ca="1" si="218"/>
        <v>1484</v>
      </c>
      <c r="M873">
        <f t="shared" ca="1" si="219"/>
        <v>250</v>
      </c>
      <c r="N873">
        <f t="shared" ca="1" si="220"/>
        <v>2600</v>
      </c>
      <c r="O873">
        <f t="shared" ca="1" si="220"/>
        <v>4555</v>
      </c>
      <c r="P873">
        <f t="shared" ca="1" si="221"/>
        <v>158</v>
      </c>
      <c r="Q873" t="s">
        <v>150</v>
      </c>
      <c r="R873">
        <f t="shared" ca="1" si="222"/>
        <v>410</v>
      </c>
      <c r="S873">
        <f t="shared" ca="1" si="223"/>
        <v>73</v>
      </c>
      <c r="T873" t="s">
        <v>149</v>
      </c>
    </row>
    <row r="874" spans="1:20" x14ac:dyDescent="0.25">
      <c r="A874" s="1">
        <v>44338</v>
      </c>
      <c r="B874">
        <f t="shared" ca="1" si="208"/>
        <v>478</v>
      </c>
      <c r="C874">
        <f t="shared" ca="1" si="209"/>
        <v>21</v>
      </c>
      <c r="D874">
        <f t="shared" ca="1" si="210"/>
        <v>5</v>
      </c>
      <c r="E874">
        <f t="shared" ca="1" si="211"/>
        <v>1921</v>
      </c>
      <c r="F874">
        <f t="shared" ca="1" si="212"/>
        <v>2245</v>
      </c>
      <c r="G874">
        <f t="shared" ca="1" si="213"/>
        <v>33</v>
      </c>
      <c r="H874">
        <f t="shared" ca="1" si="214"/>
        <v>14</v>
      </c>
      <c r="I874">
        <f t="shared" ca="1" si="215"/>
        <v>95</v>
      </c>
      <c r="J874">
        <f t="shared" ca="1" si="216"/>
        <v>0</v>
      </c>
      <c r="K874">
        <f t="shared" ca="1" si="217"/>
        <v>412</v>
      </c>
      <c r="L874">
        <f t="shared" ca="1" si="218"/>
        <v>999</v>
      </c>
      <c r="M874">
        <f t="shared" ca="1" si="219"/>
        <v>1332</v>
      </c>
      <c r="N874">
        <f t="shared" ca="1" si="220"/>
        <v>690</v>
      </c>
      <c r="O874">
        <f t="shared" ca="1" si="220"/>
        <v>8</v>
      </c>
      <c r="P874">
        <f t="shared" ca="1" si="221"/>
        <v>3586</v>
      </c>
      <c r="Q874" t="s">
        <v>151</v>
      </c>
      <c r="R874">
        <f t="shared" ca="1" si="222"/>
        <v>68</v>
      </c>
      <c r="S874">
        <f t="shared" ca="1" si="223"/>
        <v>97</v>
      </c>
      <c r="T874" t="s">
        <v>152</v>
      </c>
    </row>
    <row r="875" spans="1:20" x14ac:dyDescent="0.25">
      <c r="A875" s="1">
        <v>44339</v>
      </c>
      <c r="B875">
        <f t="shared" ca="1" si="208"/>
        <v>342</v>
      </c>
      <c r="C875">
        <f t="shared" ca="1" si="209"/>
        <v>9</v>
      </c>
      <c r="D875">
        <f t="shared" ca="1" si="210"/>
        <v>4</v>
      </c>
      <c r="E875">
        <f t="shared" ca="1" si="211"/>
        <v>1224</v>
      </c>
      <c r="F875">
        <f t="shared" ca="1" si="212"/>
        <v>2001</v>
      </c>
      <c r="G875">
        <f t="shared" ca="1" si="213"/>
        <v>28</v>
      </c>
      <c r="H875">
        <f t="shared" ca="1" si="214"/>
        <v>2</v>
      </c>
      <c r="I875">
        <f t="shared" ca="1" si="215"/>
        <v>94</v>
      </c>
      <c r="J875">
        <f t="shared" ca="1" si="216"/>
        <v>4</v>
      </c>
      <c r="K875">
        <f t="shared" ca="1" si="217"/>
        <v>7</v>
      </c>
      <c r="L875">
        <f t="shared" ca="1" si="218"/>
        <v>1712</v>
      </c>
      <c r="M875">
        <f t="shared" ca="1" si="219"/>
        <v>1548</v>
      </c>
      <c r="N875">
        <f t="shared" ca="1" si="220"/>
        <v>4845</v>
      </c>
      <c r="O875">
        <f t="shared" ca="1" si="220"/>
        <v>3828</v>
      </c>
      <c r="P875">
        <f t="shared" ca="1" si="221"/>
        <v>622</v>
      </c>
      <c r="Q875" t="s">
        <v>153</v>
      </c>
      <c r="R875">
        <f t="shared" ca="1" si="222"/>
        <v>731</v>
      </c>
      <c r="S875">
        <f t="shared" ca="1" si="223"/>
        <v>34</v>
      </c>
      <c r="T875" t="s">
        <v>149</v>
      </c>
    </row>
    <row r="876" spans="1:20" x14ac:dyDescent="0.25">
      <c r="A876" s="1">
        <v>44340</v>
      </c>
      <c r="B876">
        <f t="shared" ca="1" si="208"/>
        <v>220</v>
      </c>
      <c r="C876">
        <f t="shared" ca="1" si="209"/>
        <v>5</v>
      </c>
      <c r="D876">
        <f t="shared" ca="1" si="210"/>
        <v>9</v>
      </c>
      <c r="E876">
        <f t="shared" ca="1" si="211"/>
        <v>1766</v>
      </c>
      <c r="F876">
        <f t="shared" ca="1" si="212"/>
        <v>2023</v>
      </c>
      <c r="G876">
        <f t="shared" ca="1" si="213"/>
        <v>44</v>
      </c>
      <c r="H876">
        <f t="shared" ca="1" si="214"/>
        <v>24</v>
      </c>
      <c r="I876">
        <f t="shared" ca="1" si="215"/>
        <v>75</v>
      </c>
      <c r="J876">
        <f t="shared" ca="1" si="216"/>
        <v>9</v>
      </c>
      <c r="K876">
        <f t="shared" ca="1" si="217"/>
        <v>380</v>
      </c>
      <c r="L876">
        <f t="shared" ca="1" si="218"/>
        <v>1348</v>
      </c>
      <c r="M876">
        <f t="shared" ca="1" si="219"/>
        <v>103</v>
      </c>
      <c r="N876">
        <f t="shared" ca="1" si="220"/>
        <v>85</v>
      </c>
      <c r="O876">
        <f t="shared" ca="1" si="220"/>
        <v>3122</v>
      </c>
      <c r="P876">
        <f t="shared" ca="1" si="221"/>
        <v>4493</v>
      </c>
      <c r="Q876" t="s">
        <v>154</v>
      </c>
      <c r="R876">
        <f t="shared" ca="1" si="222"/>
        <v>263</v>
      </c>
      <c r="S876">
        <f t="shared" ca="1" si="223"/>
        <v>176</v>
      </c>
      <c r="T876" t="s">
        <v>149</v>
      </c>
    </row>
    <row r="877" spans="1:20" x14ac:dyDescent="0.25">
      <c r="A877" s="1">
        <v>44341</v>
      </c>
      <c r="B877">
        <f t="shared" ca="1" si="208"/>
        <v>484</v>
      </c>
      <c r="C877">
        <f t="shared" ca="1" si="209"/>
        <v>15</v>
      </c>
      <c r="D877">
        <f t="shared" ca="1" si="210"/>
        <v>7</v>
      </c>
      <c r="E877">
        <f t="shared" ca="1" si="211"/>
        <v>1912</v>
      </c>
      <c r="F877">
        <f t="shared" ca="1" si="212"/>
        <v>2307</v>
      </c>
      <c r="G877">
        <f t="shared" ca="1" si="213"/>
        <v>13</v>
      </c>
      <c r="H877">
        <f t="shared" ca="1" si="214"/>
        <v>18</v>
      </c>
      <c r="I877">
        <f t="shared" ca="1" si="215"/>
        <v>77</v>
      </c>
      <c r="J877">
        <f t="shared" ca="1" si="216"/>
        <v>1</v>
      </c>
      <c r="K877">
        <f t="shared" ca="1" si="217"/>
        <v>791</v>
      </c>
      <c r="L877">
        <f t="shared" ca="1" si="218"/>
        <v>1660</v>
      </c>
      <c r="M877">
        <f t="shared" ca="1" si="219"/>
        <v>10</v>
      </c>
      <c r="N877">
        <f t="shared" ca="1" si="220"/>
        <v>4640</v>
      </c>
      <c r="O877">
        <f t="shared" ca="1" si="220"/>
        <v>4929</v>
      </c>
      <c r="P877">
        <f t="shared" ca="1" si="221"/>
        <v>4718</v>
      </c>
      <c r="Q877" t="s">
        <v>155</v>
      </c>
      <c r="R877">
        <f t="shared" ca="1" si="222"/>
        <v>426</v>
      </c>
      <c r="S877">
        <f t="shared" ca="1" si="223"/>
        <v>177</v>
      </c>
      <c r="T877" t="s">
        <v>152</v>
      </c>
    </row>
    <row r="878" spans="1:20" x14ac:dyDescent="0.25">
      <c r="A878" s="1">
        <v>44342</v>
      </c>
      <c r="B878">
        <f t="shared" ca="1" si="208"/>
        <v>187</v>
      </c>
      <c r="C878">
        <f t="shared" ca="1" si="209"/>
        <v>4</v>
      </c>
      <c r="D878">
        <f t="shared" ca="1" si="210"/>
        <v>15</v>
      </c>
      <c r="E878">
        <f t="shared" ca="1" si="211"/>
        <v>1891</v>
      </c>
      <c r="F878">
        <f t="shared" ca="1" si="212"/>
        <v>1731</v>
      </c>
      <c r="G878">
        <f t="shared" ca="1" si="213"/>
        <v>36</v>
      </c>
      <c r="H878">
        <f t="shared" ca="1" si="214"/>
        <v>23</v>
      </c>
      <c r="I878">
        <f t="shared" ca="1" si="215"/>
        <v>90</v>
      </c>
      <c r="J878">
        <f t="shared" ca="1" si="216"/>
        <v>0</v>
      </c>
      <c r="K878">
        <f t="shared" ca="1" si="217"/>
        <v>1395</v>
      </c>
      <c r="L878">
        <f t="shared" ca="1" si="218"/>
        <v>736</v>
      </c>
      <c r="M878">
        <f t="shared" ca="1" si="219"/>
        <v>352</v>
      </c>
      <c r="N878">
        <f t="shared" ca="1" si="220"/>
        <v>2387</v>
      </c>
      <c r="O878">
        <f t="shared" ca="1" si="220"/>
        <v>612</v>
      </c>
      <c r="P878">
        <f t="shared" ca="1" si="221"/>
        <v>2682</v>
      </c>
      <c r="Q878" t="s">
        <v>148</v>
      </c>
      <c r="R878">
        <f t="shared" ca="1" si="222"/>
        <v>470</v>
      </c>
      <c r="S878">
        <f t="shared" ca="1" si="223"/>
        <v>111</v>
      </c>
      <c r="T878" t="s">
        <v>149</v>
      </c>
    </row>
    <row r="879" spans="1:20" x14ac:dyDescent="0.25">
      <c r="A879" s="1">
        <v>44343</v>
      </c>
      <c r="B879">
        <f t="shared" ca="1" si="208"/>
        <v>422</v>
      </c>
      <c r="C879">
        <f t="shared" ca="1" si="209"/>
        <v>17</v>
      </c>
      <c r="D879">
        <f t="shared" ca="1" si="210"/>
        <v>7</v>
      </c>
      <c r="E879">
        <f t="shared" ca="1" si="211"/>
        <v>1117</v>
      </c>
      <c r="F879">
        <f t="shared" ca="1" si="212"/>
        <v>2906</v>
      </c>
      <c r="G879">
        <f t="shared" ca="1" si="213"/>
        <v>3</v>
      </c>
      <c r="H879">
        <f t="shared" ca="1" si="214"/>
        <v>7</v>
      </c>
      <c r="I879">
        <f t="shared" ca="1" si="215"/>
        <v>93</v>
      </c>
      <c r="J879">
        <f t="shared" ca="1" si="216"/>
        <v>6</v>
      </c>
      <c r="K879">
        <f t="shared" ca="1" si="217"/>
        <v>776</v>
      </c>
      <c r="L879">
        <f t="shared" ca="1" si="218"/>
        <v>681</v>
      </c>
      <c r="M879">
        <f t="shared" ca="1" si="219"/>
        <v>451</v>
      </c>
      <c r="N879">
        <f t="shared" ca="1" si="220"/>
        <v>159</v>
      </c>
      <c r="O879">
        <f t="shared" ca="1" si="220"/>
        <v>2243</v>
      </c>
      <c r="P879">
        <f t="shared" ca="1" si="221"/>
        <v>5356</v>
      </c>
      <c r="Q879" t="s">
        <v>150</v>
      </c>
      <c r="R879">
        <f t="shared" ca="1" si="222"/>
        <v>711</v>
      </c>
      <c r="S879">
        <f t="shared" ca="1" si="223"/>
        <v>174</v>
      </c>
      <c r="T879" t="s">
        <v>149</v>
      </c>
    </row>
    <row r="880" spans="1:20" x14ac:dyDescent="0.25">
      <c r="A880" s="1">
        <v>44344</v>
      </c>
      <c r="B880">
        <f t="shared" ca="1" si="208"/>
        <v>355</v>
      </c>
      <c r="C880">
        <f t="shared" ca="1" si="209"/>
        <v>7</v>
      </c>
      <c r="D880">
        <f t="shared" ca="1" si="210"/>
        <v>13</v>
      </c>
      <c r="E880">
        <f t="shared" ca="1" si="211"/>
        <v>1898</v>
      </c>
      <c r="F880">
        <f t="shared" ca="1" si="212"/>
        <v>2500</v>
      </c>
      <c r="G880">
        <f t="shared" ca="1" si="213"/>
        <v>31</v>
      </c>
      <c r="H880">
        <f t="shared" ca="1" si="214"/>
        <v>23</v>
      </c>
      <c r="I880">
        <f t="shared" ca="1" si="215"/>
        <v>86</v>
      </c>
      <c r="J880">
        <f t="shared" ca="1" si="216"/>
        <v>9</v>
      </c>
      <c r="K880">
        <f t="shared" ca="1" si="217"/>
        <v>1952</v>
      </c>
      <c r="L880">
        <f t="shared" ca="1" si="218"/>
        <v>605</v>
      </c>
      <c r="M880">
        <f t="shared" ca="1" si="219"/>
        <v>1585</v>
      </c>
      <c r="N880">
        <f t="shared" ca="1" si="220"/>
        <v>1969</v>
      </c>
      <c r="O880">
        <f t="shared" ca="1" si="220"/>
        <v>3607</v>
      </c>
      <c r="P880">
        <f t="shared" ca="1" si="221"/>
        <v>785</v>
      </c>
      <c r="Q880" t="s">
        <v>151</v>
      </c>
      <c r="R880">
        <f t="shared" ca="1" si="222"/>
        <v>91</v>
      </c>
      <c r="S880">
        <f t="shared" ca="1" si="223"/>
        <v>1</v>
      </c>
      <c r="T880" t="s">
        <v>152</v>
      </c>
    </row>
    <row r="881" spans="1:20" x14ac:dyDescent="0.25">
      <c r="A881" s="1">
        <v>44345</v>
      </c>
      <c r="B881">
        <f t="shared" ca="1" si="208"/>
        <v>26</v>
      </c>
      <c r="C881">
        <f t="shared" ca="1" si="209"/>
        <v>18</v>
      </c>
      <c r="D881">
        <f t="shared" ca="1" si="210"/>
        <v>3</v>
      </c>
      <c r="E881">
        <f t="shared" ca="1" si="211"/>
        <v>1621</v>
      </c>
      <c r="F881">
        <f t="shared" ca="1" si="212"/>
        <v>1867</v>
      </c>
      <c r="G881">
        <f t="shared" ca="1" si="213"/>
        <v>40</v>
      </c>
      <c r="H881">
        <f t="shared" ca="1" si="214"/>
        <v>24</v>
      </c>
      <c r="I881">
        <f t="shared" ca="1" si="215"/>
        <v>80</v>
      </c>
      <c r="J881">
        <f t="shared" ca="1" si="216"/>
        <v>6</v>
      </c>
      <c r="K881">
        <f t="shared" ca="1" si="217"/>
        <v>197</v>
      </c>
      <c r="L881">
        <f t="shared" ca="1" si="218"/>
        <v>1220</v>
      </c>
      <c r="M881">
        <f t="shared" ca="1" si="219"/>
        <v>1601</v>
      </c>
      <c r="N881">
        <f t="shared" ca="1" si="220"/>
        <v>1042</v>
      </c>
      <c r="O881">
        <f t="shared" ca="1" si="220"/>
        <v>2290</v>
      </c>
      <c r="P881">
        <f t="shared" ca="1" si="221"/>
        <v>4226</v>
      </c>
      <c r="Q881" t="s">
        <v>153</v>
      </c>
      <c r="R881">
        <f t="shared" ca="1" si="222"/>
        <v>382</v>
      </c>
      <c r="S881">
        <f t="shared" ca="1" si="223"/>
        <v>163</v>
      </c>
      <c r="T881" t="s">
        <v>149</v>
      </c>
    </row>
    <row r="882" spans="1:20" x14ac:dyDescent="0.25">
      <c r="A882" s="1">
        <v>44346</v>
      </c>
      <c r="B882">
        <f t="shared" ca="1" si="208"/>
        <v>277</v>
      </c>
      <c r="C882">
        <f t="shared" ca="1" si="209"/>
        <v>13</v>
      </c>
      <c r="D882">
        <f t="shared" ca="1" si="210"/>
        <v>1</v>
      </c>
      <c r="E882">
        <f t="shared" ca="1" si="211"/>
        <v>1856</v>
      </c>
      <c r="F882">
        <f t="shared" ca="1" si="212"/>
        <v>2354</v>
      </c>
      <c r="G882">
        <f t="shared" ca="1" si="213"/>
        <v>27</v>
      </c>
      <c r="H882">
        <f t="shared" ca="1" si="214"/>
        <v>25</v>
      </c>
      <c r="I882">
        <f t="shared" ca="1" si="215"/>
        <v>83</v>
      </c>
      <c r="J882">
        <f t="shared" ca="1" si="216"/>
        <v>4</v>
      </c>
      <c r="K882">
        <f t="shared" ca="1" si="217"/>
        <v>1717</v>
      </c>
      <c r="L882">
        <f t="shared" ca="1" si="218"/>
        <v>1956</v>
      </c>
      <c r="M882">
        <f t="shared" ca="1" si="219"/>
        <v>516</v>
      </c>
      <c r="N882">
        <f t="shared" ca="1" si="220"/>
        <v>3731</v>
      </c>
      <c r="O882">
        <f t="shared" ca="1" si="220"/>
        <v>4242</v>
      </c>
      <c r="P882">
        <f t="shared" ca="1" si="221"/>
        <v>5449</v>
      </c>
      <c r="Q882" t="s">
        <v>154</v>
      </c>
      <c r="R882">
        <f t="shared" ca="1" si="222"/>
        <v>120</v>
      </c>
      <c r="S882">
        <f t="shared" ca="1" si="223"/>
        <v>165</v>
      </c>
      <c r="T882" t="s">
        <v>149</v>
      </c>
    </row>
    <row r="883" spans="1:20" x14ac:dyDescent="0.25">
      <c r="A883" s="1">
        <v>44347</v>
      </c>
      <c r="B883">
        <f t="shared" ca="1" si="208"/>
        <v>400</v>
      </c>
      <c r="C883">
        <f t="shared" ca="1" si="209"/>
        <v>8</v>
      </c>
      <c r="D883">
        <f t="shared" ca="1" si="210"/>
        <v>5</v>
      </c>
      <c r="E883">
        <f t="shared" ca="1" si="211"/>
        <v>1569</v>
      </c>
      <c r="F883">
        <f t="shared" ca="1" si="212"/>
        <v>2675</v>
      </c>
      <c r="G883">
        <f t="shared" ca="1" si="213"/>
        <v>46</v>
      </c>
      <c r="H883">
        <f t="shared" ca="1" si="214"/>
        <v>6</v>
      </c>
      <c r="I883">
        <f t="shared" ca="1" si="215"/>
        <v>100</v>
      </c>
      <c r="J883">
        <f t="shared" ca="1" si="216"/>
        <v>8</v>
      </c>
      <c r="K883">
        <f t="shared" ca="1" si="217"/>
        <v>1976</v>
      </c>
      <c r="L883">
        <f t="shared" ca="1" si="218"/>
        <v>1884</v>
      </c>
      <c r="M883">
        <f t="shared" ca="1" si="219"/>
        <v>1014</v>
      </c>
      <c r="N883">
        <f t="shared" ca="1" si="220"/>
        <v>2545</v>
      </c>
      <c r="O883">
        <f t="shared" ca="1" si="220"/>
        <v>1758</v>
      </c>
      <c r="P883">
        <f t="shared" ca="1" si="221"/>
        <v>5115</v>
      </c>
      <c r="Q883" t="s">
        <v>155</v>
      </c>
      <c r="R883">
        <f t="shared" ca="1" si="222"/>
        <v>913</v>
      </c>
      <c r="S883">
        <f t="shared" ca="1" si="223"/>
        <v>191</v>
      </c>
      <c r="T883" t="s">
        <v>152</v>
      </c>
    </row>
    <row r="884" spans="1:20" x14ac:dyDescent="0.25">
      <c r="A884" s="1">
        <v>44348</v>
      </c>
      <c r="B884">
        <f t="shared" ca="1" si="208"/>
        <v>33</v>
      </c>
      <c r="C884">
        <f t="shared" ca="1" si="209"/>
        <v>4</v>
      </c>
      <c r="D884">
        <f t="shared" ca="1" si="210"/>
        <v>16</v>
      </c>
      <c r="E884">
        <f t="shared" ca="1" si="211"/>
        <v>1000</v>
      </c>
      <c r="F884">
        <f t="shared" ca="1" si="212"/>
        <v>1838</v>
      </c>
      <c r="G884">
        <f t="shared" ca="1" si="213"/>
        <v>17</v>
      </c>
      <c r="H884">
        <f t="shared" ca="1" si="214"/>
        <v>11</v>
      </c>
      <c r="I884">
        <f t="shared" ca="1" si="215"/>
        <v>82</v>
      </c>
      <c r="J884">
        <f t="shared" ca="1" si="216"/>
        <v>8</v>
      </c>
      <c r="K884">
        <f t="shared" ca="1" si="217"/>
        <v>482</v>
      </c>
      <c r="L884">
        <f t="shared" ca="1" si="218"/>
        <v>1327</v>
      </c>
      <c r="M884">
        <f t="shared" ca="1" si="219"/>
        <v>1875</v>
      </c>
      <c r="N884">
        <f t="shared" ca="1" si="220"/>
        <v>2002</v>
      </c>
      <c r="O884">
        <f t="shared" ca="1" si="220"/>
        <v>1327</v>
      </c>
      <c r="P884">
        <f t="shared" ca="1" si="221"/>
        <v>5360</v>
      </c>
      <c r="Q884" t="s">
        <v>148</v>
      </c>
      <c r="R884">
        <f t="shared" ca="1" si="222"/>
        <v>680</v>
      </c>
      <c r="S884">
        <f t="shared" ca="1" si="223"/>
        <v>97</v>
      </c>
      <c r="T884" t="s">
        <v>149</v>
      </c>
    </row>
    <row r="885" spans="1:20" x14ac:dyDescent="0.25">
      <c r="A885" s="1">
        <v>44349</v>
      </c>
      <c r="B885">
        <f t="shared" ca="1" si="208"/>
        <v>13</v>
      </c>
      <c r="C885">
        <f t="shared" ca="1" si="209"/>
        <v>5</v>
      </c>
      <c r="D885">
        <f t="shared" ca="1" si="210"/>
        <v>13</v>
      </c>
      <c r="E885">
        <f t="shared" ca="1" si="211"/>
        <v>1018</v>
      </c>
      <c r="F885">
        <f t="shared" ca="1" si="212"/>
        <v>2748</v>
      </c>
      <c r="G885">
        <f t="shared" ca="1" si="213"/>
        <v>43</v>
      </c>
      <c r="H885">
        <f t="shared" ca="1" si="214"/>
        <v>8</v>
      </c>
      <c r="I885">
        <f t="shared" ca="1" si="215"/>
        <v>97</v>
      </c>
      <c r="J885">
        <f t="shared" ca="1" si="216"/>
        <v>4</v>
      </c>
      <c r="K885">
        <f t="shared" ca="1" si="217"/>
        <v>488</v>
      </c>
      <c r="L885">
        <f t="shared" ca="1" si="218"/>
        <v>1447</v>
      </c>
      <c r="M885">
        <f t="shared" ca="1" si="219"/>
        <v>1574</v>
      </c>
      <c r="N885">
        <f t="shared" ca="1" si="220"/>
        <v>2904</v>
      </c>
      <c r="O885">
        <f t="shared" ca="1" si="220"/>
        <v>3480</v>
      </c>
      <c r="P885">
        <f t="shared" ca="1" si="221"/>
        <v>5775</v>
      </c>
      <c r="Q885" t="s">
        <v>150</v>
      </c>
      <c r="R885">
        <f t="shared" ca="1" si="222"/>
        <v>214</v>
      </c>
      <c r="S885">
        <f t="shared" ca="1" si="223"/>
        <v>198</v>
      </c>
      <c r="T885" t="s">
        <v>149</v>
      </c>
    </row>
    <row r="886" spans="1:20" x14ac:dyDescent="0.25">
      <c r="A886" s="1">
        <v>44350</v>
      </c>
      <c r="B886">
        <f t="shared" ca="1" si="208"/>
        <v>122</v>
      </c>
      <c r="C886">
        <f t="shared" ca="1" si="209"/>
        <v>21</v>
      </c>
      <c r="D886">
        <f t="shared" ca="1" si="210"/>
        <v>7</v>
      </c>
      <c r="E886">
        <f t="shared" ca="1" si="211"/>
        <v>1626</v>
      </c>
      <c r="F886">
        <f t="shared" ca="1" si="212"/>
        <v>1719</v>
      </c>
      <c r="G886">
        <f t="shared" ca="1" si="213"/>
        <v>35</v>
      </c>
      <c r="H886">
        <f t="shared" ca="1" si="214"/>
        <v>4</v>
      </c>
      <c r="I886">
        <f t="shared" ca="1" si="215"/>
        <v>88</v>
      </c>
      <c r="J886">
        <f t="shared" ca="1" si="216"/>
        <v>2</v>
      </c>
      <c r="K886">
        <f t="shared" ca="1" si="217"/>
        <v>484</v>
      </c>
      <c r="L886">
        <f t="shared" ca="1" si="218"/>
        <v>1262</v>
      </c>
      <c r="M886">
        <f t="shared" ca="1" si="219"/>
        <v>479</v>
      </c>
      <c r="N886">
        <f t="shared" ca="1" si="220"/>
        <v>293</v>
      </c>
      <c r="O886">
        <f t="shared" ca="1" si="220"/>
        <v>4747</v>
      </c>
      <c r="P886">
        <f t="shared" ca="1" si="221"/>
        <v>4930</v>
      </c>
      <c r="Q886" t="s">
        <v>151</v>
      </c>
      <c r="R886">
        <f t="shared" ca="1" si="222"/>
        <v>957</v>
      </c>
      <c r="S886">
        <f t="shared" ca="1" si="223"/>
        <v>163</v>
      </c>
      <c r="T886" t="s">
        <v>152</v>
      </c>
    </row>
    <row r="887" spans="1:20" x14ac:dyDescent="0.25">
      <c r="A887" s="1">
        <v>44351</v>
      </c>
      <c r="B887">
        <f t="shared" ca="1" si="208"/>
        <v>156</v>
      </c>
      <c r="C887">
        <f t="shared" ca="1" si="209"/>
        <v>8</v>
      </c>
      <c r="D887">
        <f t="shared" ca="1" si="210"/>
        <v>1</v>
      </c>
      <c r="E887">
        <f t="shared" ca="1" si="211"/>
        <v>1184</v>
      </c>
      <c r="F887">
        <f t="shared" ca="1" si="212"/>
        <v>2083</v>
      </c>
      <c r="G887">
        <f t="shared" ca="1" si="213"/>
        <v>9</v>
      </c>
      <c r="H887">
        <f t="shared" ca="1" si="214"/>
        <v>18</v>
      </c>
      <c r="I887">
        <f t="shared" ca="1" si="215"/>
        <v>93</v>
      </c>
      <c r="J887">
        <f t="shared" ca="1" si="216"/>
        <v>0</v>
      </c>
      <c r="K887">
        <f t="shared" ca="1" si="217"/>
        <v>766</v>
      </c>
      <c r="L887">
        <f t="shared" ca="1" si="218"/>
        <v>1405</v>
      </c>
      <c r="M887">
        <f t="shared" ca="1" si="219"/>
        <v>1410</v>
      </c>
      <c r="N887">
        <f t="shared" ca="1" si="220"/>
        <v>4047</v>
      </c>
      <c r="O887">
        <f t="shared" ca="1" si="220"/>
        <v>741</v>
      </c>
      <c r="P887">
        <f t="shared" ca="1" si="221"/>
        <v>1543</v>
      </c>
      <c r="Q887" t="s">
        <v>153</v>
      </c>
      <c r="R887">
        <f t="shared" ca="1" si="222"/>
        <v>592</v>
      </c>
      <c r="S887">
        <f t="shared" ca="1" si="223"/>
        <v>23</v>
      </c>
      <c r="T887" t="s">
        <v>149</v>
      </c>
    </row>
    <row r="888" spans="1:20" x14ac:dyDescent="0.25">
      <c r="A888" s="1">
        <v>44352</v>
      </c>
      <c r="B888">
        <f t="shared" ca="1" si="208"/>
        <v>2</v>
      </c>
      <c r="C888">
        <f t="shared" ca="1" si="209"/>
        <v>6</v>
      </c>
      <c r="D888">
        <f t="shared" ca="1" si="210"/>
        <v>17</v>
      </c>
      <c r="E888">
        <f t="shared" ca="1" si="211"/>
        <v>1110</v>
      </c>
      <c r="F888">
        <f t="shared" ca="1" si="212"/>
        <v>1971</v>
      </c>
      <c r="G888">
        <f t="shared" ca="1" si="213"/>
        <v>18</v>
      </c>
      <c r="H888">
        <f t="shared" ca="1" si="214"/>
        <v>1</v>
      </c>
      <c r="I888">
        <f t="shared" ca="1" si="215"/>
        <v>82</v>
      </c>
      <c r="J888">
        <f t="shared" ca="1" si="216"/>
        <v>3</v>
      </c>
      <c r="K888">
        <f t="shared" ca="1" si="217"/>
        <v>710</v>
      </c>
      <c r="L888">
        <f t="shared" ca="1" si="218"/>
        <v>739</v>
      </c>
      <c r="M888">
        <f t="shared" ca="1" si="219"/>
        <v>1107</v>
      </c>
      <c r="N888">
        <f t="shared" ca="1" si="220"/>
        <v>576</v>
      </c>
      <c r="O888">
        <f t="shared" ca="1" si="220"/>
        <v>362</v>
      </c>
      <c r="P888">
        <f t="shared" ca="1" si="221"/>
        <v>937</v>
      </c>
      <c r="Q888" t="s">
        <v>154</v>
      </c>
      <c r="R888">
        <f t="shared" ca="1" si="222"/>
        <v>315</v>
      </c>
      <c r="S888">
        <f t="shared" ca="1" si="223"/>
        <v>55</v>
      </c>
      <c r="T888" t="s">
        <v>149</v>
      </c>
    </row>
    <row r="889" spans="1:20" x14ac:dyDescent="0.25">
      <c r="A889" s="1">
        <v>44353</v>
      </c>
      <c r="B889">
        <f t="shared" ca="1" si="208"/>
        <v>227</v>
      </c>
      <c r="C889">
        <f t="shared" ca="1" si="209"/>
        <v>3</v>
      </c>
      <c r="D889">
        <f t="shared" ca="1" si="210"/>
        <v>18</v>
      </c>
      <c r="E889">
        <f t="shared" ca="1" si="211"/>
        <v>1310</v>
      </c>
      <c r="F889">
        <f t="shared" ca="1" si="212"/>
        <v>1592</v>
      </c>
      <c r="G889">
        <f t="shared" ca="1" si="213"/>
        <v>19</v>
      </c>
      <c r="H889">
        <f t="shared" ca="1" si="214"/>
        <v>18</v>
      </c>
      <c r="I889">
        <f t="shared" ca="1" si="215"/>
        <v>81</v>
      </c>
      <c r="J889">
        <f t="shared" ca="1" si="216"/>
        <v>3</v>
      </c>
      <c r="K889">
        <f t="shared" ca="1" si="217"/>
        <v>1890</v>
      </c>
      <c r="L889">
        <f t="shared" ca="1" si="218"/>
        <v>1150</v>
      </c>
      <c r="M889">
        <f t="shared" ca="1" si="219"/>
        <v>17</v>
      </c>
      <c r="N889">
        <f t="shared" ca="1" si="220"/>
        <v>4785</v>
      </c>
      <c r="O889">
        <f t="shared" ca="1" si="220"/>
        <v>1451</v>
      </c>
      <c r="P889">
        <f t="shared" ca="1" si="221"/>
        <v>881</v>
      </c>
      <c r="Q889" t="s">
        <v>155</v>
      </c>
      <c r="R889">
        <f t="shared" ca="1" si="222"/>
        <v>876</v>
      </c>
      <c r="S889">
        <f t="shared" ca="1" si="223"/>
        <v>179</v>
      </c>
      <c r="T889" t="s">
        <v>152</v>
      </c>
    </row>
    <row r="890" spans="1:20" x14ac:dyDescent="0.25">
      <c r="A890" s="1">
        <v>44354</v>
      </c>
      <c r="B890">
        <f t="shared" ca="1" si="208"/>
        <v>179</v>
      </c>
      <c r="C890">
        <f t="shared" ca="1" si="209"/>
        <v>24</v>
      </c>
      <c r="D890">
        <f t="shared" ca="1" si="210"/>
        <v>10</v>
      </c>
      <c r="E890">
        <f t="shared" ca="1" si="211"/>
        <v>1481</v>
      </c>
      <c r="F890">
        <f t="shared" ca="1" si="212"/>
        <v>1860</v>
      </c>
      <c r="G890">
        <f t="shared" ca="1" si="213"/>
        <v>15</v>
      </c>
      <c r="H890">
        <f t="shared" ca="1" si="214"/>
        <v>8</v>
      </c>
      <c r="I890">
        <f t="shared" ca="1" si="215"/>
        <v>76</v>
      </c>
      <c r="J890">
        <f t="shared" ca="1" si="216"/>
        <v>2</v>
      </c>
      <c r="K890">
        <f t="shared" ca="1" si="217"/>
        <v>1679</v>
      </c>
      <c r="L890">
        <f t="shared" ca="1" si="218"/>
        <v>1990</v>
      </c>
      <c r="M890">
        <f t="shared" ca="1" si="219"/>
        <v>1688</v>
      </c>
      <c r="N890">
        <f t="shared" ca="1" si="220"/>
        <v>1698</v>
      </c>
      <c r="O890">
        <f t="shared" ca="1" si="220"/>
        <v>2147</v>
      </c>
      <c r="P890">
        <f t="shared" ca="1" si="221"/>
        <v>2491</v>
      </c>
      <c r="Q890" t="s">
        <v>148</v>
      </c>
      <c r="R890">
        <f t="shared" ca="1" si="222"/>
        <v>696</v>
      </c>
      <c r="S890">
        <f t="shared" ca="1" si="223"/>
        <v>156</v>
      </c>
      <c r="T890" t="s">
        <v>149</v>
      </c>
    </row>
    <row r="891" spans="1:20" x14ac:dyDescent="0.25">
      <c r="A891" s="1">
        <v>44355</v>
      </c>
      <c r="B891">
        <f t="shared" ca="1" si="208"/>
        <v>495</v>
      </c>
      <c r="C891">
        <f t="shared" ca="1" si="209"/>
        <v>17</v>
      </c>
      <c r="D891">
        <f t="shared" ca="1" si="210"/>
        <v>16</v>
      </c>
      <c r="E891">
        <f t="shared" ca="1" si="211"/>
        <v>1081</v>
      </c>
      <c r="F891">
        <f t="shared" ca="1" si="212"/>
        <v>2227</v>
      </c>
      <c r="G891">
        <f t="shared" ca="1" si="213"/>
        <v>29</v>
      </c>
      <c r="H891">
        <f t="shared" ca="1" si="214"/>
        <v>5</v>
      </c>
      <c r="I891">
        <f t="shared" ca="1" si="215"/>
        <v>93</v>
      </c>
      <c r="J891">
        <f t="shared" ca="1" si="216"/>
        <v>6</v>
      </c>
      <c r="K891">
        <f t="shared" ca="1" si="217"/>
        <v>1951</v>
      </c>
      <c r="L891">
        <f t="shared" ca="1" si="218"/>
        <v>1447</v>
      </c>
      <c r="M891">
        <f t="shared" ca="1" si="219"/>
        <v>107</v>
      </c>
      <c r="N891">
        <f t="shared" ca="1" si="220"/>
        <v>4005</v>
      </c>
      <c r="O891">
        <f t="shared" ca="1" si="220"/>
        <v>412</v>
      </c>
      <c r="P891">
        <f t="shared" ca="1" si="221"/>
        <v>2468</v>
      </c>
      <c r="Q891" t="s">
        <v>150</v>
      </c>
      <c r="R891">
        <f t="shared" ca="1" si="222"/>
        <v>313</v>
      </c>
      <c r="S891">
        <f t="shared" ca="1" si="223"/>
        <v>210</v>
      </c>
      <c r="T891" t="s">
        <v>149</v>
      </c>
    </row>
    <row r="892" spans="1:20" x14ac:dyDescent="0.25">
      <c r="A892" s="1">
        <v>44356</v>
      </c>
      <c r="B892">
        <f t="shared" ca="1" si="208"/>
        <v>234</v>
      </c>
      <c r="C892">
        <f t="shared" ca="1" si="209"/>
        <v>7</v>
      </c>
      <c r="D892">
        <f t="shared" ca="1" si="210"/>
        <v>6</v>
      </c>
      <c r="E892">
        <f t="shared" ca="1" si="211"/>
        <v>1553</v>
      </c>
      <c r="F892">
        <f t="shared" ca="1" si="212"/>
        <v>2800</v>
      </c>
      <c r="G892">
        <f t="shared" ca="1" si="213"/>
        <v>44</v>
      </c>
      <c r="H892">
        <f t="shared" ca="1" si="214"/>
        <v>8</v>
      </c>
      <c r="I892">
        <f t="shared" ca="1" si="215"/>
        <v>77</v>
      </c>
      <c r="J892">
        <f t="shared" ca="1" si="216"/>
        <v>7</v>
      </c>
      <c r="K892">
        <f t="shared" ca="1" si="217"/>
        <v>383</v>
      </c>
      <c r="L892">
        <f t="shared" ca="1" si="218"/>
        <v>1125</v>
      </c>
      <c r="M892">
        <f t="shared" ca="1" si="219"/>
        <v>601</v>
      </c>
      <c r="N892">
        <f t="shared" ca="1" si="220"/>
        <v>3833</v>
      </c>
      <c r="O892">
        <f t="shared" ca="1" si="220"/>
        <v>2547</v>
      </c>
      <c r="P892">
        <f t="shared" ca="1" si="221"/>
        <v>945</v>
      </c>
      <c r="Q892" t="s">
        <v>151</v>
      </c>
      <c r="R892">
        <f t="shared" ca="1" si="222"/>
        <v>204</v>
      </c>
      <c r="S892">
        <f t="shared" ca="1" si="223"/>
        <v>97</v>
      </c>
      <c r="T892" t="s">
        <v>152</v>
      </c>
    </row>
    <row r="893" spans="1:20" x14ac:dyDescent="0.25">
      <c r="A893" s="1">
        <v>44357</v>
      </c>
      <c r="B893">
        <f t="shared" ca="1" si="208"/>
        <v>281</v>
      </c>
      <c r="C893">
        <f t="shared" ca="1" si="209"/>
        <v>14</v>
      </c>
      <c r="D893">
        <f t="shared" ca="1" si="210"/>
        <v>5</v>
      </c>
      <c r="E893">
        <f t="shared" ca="1" si="211"/>
        <v>1843</v>
      </c>
      <c r="F893">
        <f t="shared" ca="1" si="212"/>
        <v>2952</v>
      </c>
      <c r="G893">
        <f t="shared" ca="1" si="213"/>
        <v>28</v>
      </c>
      <c r="H893">
        <f t="shared" ca="1" si="214"/>
        <v>19</v>
      </c>
      <c r="I893">
        <f t="shared" ca="1" si="215"/>
        <v>100</v>
      </c>
      <c r="J893">
        <f t="shared" ca="1" si="216"/>
        <v>7</v>
      </c>
      <c r="K893">
        <f t="shared" ca="1" si="217"/>
        <v>1878</v>
      </c>
      <c r="L893">
        <f t="shared" ca="1" si="218"/>
        <v>753</v>
      </c>
      <c r="M893">
        <f t="shared" ca="1" si="219"/>
        <v>712</v>
      </c>
      <c r="N893">
        <f t="shared" ca="1" si="220"/>
        <v>2727</v>
      </c>
      <c r="O893">
        <f t="shared" ca="1" si="220"/>
        <v>4818</v>
      </c>
      <c r="P893">
        <f t="shared" ca="1" si="221"/>
        <v>102</v>
      </c>
      <c r="Q893" t="s">
        <v>153</v>
      </c>
      <c r="R893">
        <f t="shared" ca="1" si="222"/>
        <v>49</v>
      </c>
      <c r="S893">
        <f t="shared" ca="1" si="223"/>
        <v>129</v>
      </c>
      <c r="T893" t="s">
        <v>149</v>
      </c>
    </row>
    <row r="894" spans="1:20" x14ac:dyDescent="0.25">
      <c r="A894" s="1">
        <v>44358</v>
      </c>
      <c r="B894">
        <f t="shared" ca="1" si="208"/>
        <v>405</v>
      </c>
      <c r="C894">
        <f t="shared" ca="1" si="209"/>
        <v>23</v>
      </c>
      <c r="D894">
        <f t="shared" ca="1" si="210"/>
        <v>4</v>
      </c>
      <c r="E894">
        <f t="shared" ca="1" si="211"/>
        <v>1228</v>
      </c>
      <c r="F894">
        <f t="shared" ca="1" si="212"/>
        <v>1577</v>
      </c>
      <c r="G894">
        <f t="shared" ca="1" si="213"/>
        <v>6</v>
      </c>
      <c r="H894">
        <f t="shared" ca="1" si="214"/>
        <v>1</v>
      </c>
      <c r="I894">
        <f t="shared" ca="1" si="215"/>
        <v>89</v>
      </c>
      <c r="J894">
        <f t="shared" ca="1" si="216"/>
        <v>6</v>
      </c>
      <c r="K894">
        <f t="shared" ca="1" si="217"/>
        <v>1530</v>
      </c>
      <c r="L894">
        <f t="shared" ca="1" si="218"/>
        <v>1756</v>
      </c>
      <c r="M894">
        <f t="shared" ca="1" si="219"/>
        <v>1507</v>
      </c>
      <c r="N894">
        <f t="shared" ca="1" si="220"/>
        <v>1860</v>
      </c>
      <c r="O894">
        <f t="shared" ca="1" si="220"/>
        <v>741</v>
      </c>
      <c r="P894">
        <f t="shared" ca="1" si="221"/>
        <v>4950</v>
      </c>
      <c r="Q894" t="s">
        <v>154</v>
      </c>
      <c r="R894">
        <f t="shared" ca="1" si="222"/>
        <v>86</v>
      </c>
      <c r="S894">
        <f t="shared" ca="1" si="223"/>
        <v>46</v>
      </c>
      <c r="T894" t="s">
        <v>149</v>
      </c>
    </row>
    <row r="895" spans="1:20" x14ac:dyDescent="0.25">
      <c r="A895" s="1">
        <v>44359</v>
      </c>
      <c r="B895">
        <f t="shared" ca="1" si="208"/>
        <v>52</v>
      </c>
      <c r="C895">
        <f t="shared" ca="1" si="209"/>
        <v>11</v>
      </c>
      <c r="D895">
        <f t="shared" ca="1" si="210"/>
        <v>4</v>
      </c>
      <c r="E895">
        <f t="shared" ca="1" si="211"/>
        <v>1893</v>
      </c>
      <c r="F895">
        <f t="shared" ca="1" si="212"/>
        <v>2420</v>
      </c>
      <c r="G895">
        <f t="shared" ca="1" si="213"/>
        <v>30</v>
      </c>
      <c r="H895">
        <f t="shared" ca="1" si="214"/>
        <v>21</v>
      </c>
      <c r="I895">
        <f t="shared" ca="1" si="215"/>
        <v>77</v>
      </c>
      <c r="J895">
        <f t="shared" ca="1" si="216"/>
        <v>9</v>
      </c>
      <c r="K895">
        <f t="shared" ca="1" si="217"/>
        <v>772</v>
      </c>
      <c r="L895">
        <f t="shared" ca="1" si="218"/>
        <v>1734</v>
      </c>
      <c r="M895">
        <f t="shared" ca="1" si="219"/>
        <v>639</v>
      </c>
      <c r="N895">
        <f t="shared" ca="1" si="220"/>
        <v>4387</v>
      </c>
      <c r="O895">
        <f t="shared" ca="1" si="220"/>
        <v>4112</v>
      </c>
      <c r="P895">
        <f t="shared" ca="1" si="221"/>
        <v>4005</v>
      </c>
      <c r="Q895" t="s">
        <v>155</v>
      </c>
      <c r="R895">
        <f t="shared" ca="1" si="222"/>
        <v>337</v>
      </c>
      <c r="S895">
        <f t="shared" ca="1" si="223"/>
        <v>79</v>
      </c>
      <c r="T895" t="s">
        <v>152</v>
      </c>
    </row>
    <row r="896" spans="1:20" x14ac:dyDescent="0.25">
      <c r="A896" s="1">
        <v>44360</v>
      </c>
      <c r="B896">
        <f t="shared" ca="1" si="208"/>
        <v>174</v>
      </c>
      <c r="C896">
        <f t="shared" ca="1" si="209"/>
        <v>20</v>
      </c>
      <c r="D896">
        <f t="shared" ca="1" si="210"/>
        <v>14</v>
      </c>
      <c r="E896">
        <f t="shared" ca="1" si="211"/>
        <v>1319</v>
      </c>
      <c r="F896">
        <f t="shared" ca="1" si="212"/>
        <v>2080</v>
      </c>
      <c r="G896">
        <f t="shared" ca="1" si="213"/>
        <v>20</v>
      </c>
      <c r="H896">
        <f t="shared" ca="1" si="214"/>
        <v>16</v>
      </c>
      <c r="I896">
        <f t="shared" ca="1" si="215"/>
        <v>90</v>
      </c>
      <c r="J896">
        <f t="shared" ca="1" si="216"/>
        <v>3</v>
      </c>
      <c r="K896">
        <f t="shared" ca="1" si="217"/>
        <v>1766</v>
      </c>
      <c r="L896">
        <f t="shared" ca="1" si="218"/>
        <v>1402</v>
      </c>
      <c r="M896">
        <f t="shared" ca="1" si="219"/>
        <v>1273</v>
      </c>
      <c r="N896">
        <f t="shared" ca="1" si="220"/>
        <v>2835</v>
      </c>
      <c r="O896">
        <f t="shared" ca="1" si="220"/>
        <v>143</v>
      </c>
      <c r="P896">
        <f t="shared" ca="1" si="221"/>
        <v>1338</v>
      </c>
      <c r="Q896" t="s">
        <v>148</v>
      </c>
      <c r="R896">
        <f t="shared" ca="1" si="222"/>
        <v>674</v>
      </c>
      <c r="S896">
        <f t="shared" ca="1" si="223"/>
        <v>110</v>
      </c>
      <c r="T896" t="s">
        <v>149</v>
      </c>
    </row>
    <row r="897" spans="1:20" x14ac:dyDescent="0.25">
      <c r="A897" s="1">
        <v>44361</v>
      </c>
      <c r="B897">
        <f t="shared" ca="1" si="208"/>
        <v>440</v>
      </c>
      <c r="C897">
        <f t="shared" ca="1" si="209"/>
        <v>0</v>
      </c>
      <c r="D897">
        <f t="shared" ca="1" si="210"/>
        <v>2</v>
      </c>
      <c r="E897">
        <f t="shared" ca="1" si="211"/>
        <v>1941</v>
      </c>
      <c r="F897">
        <f t="shared" ca="1" si="212"/>
        <v>2718</v>
      </c>
      <c r="G897">
        <f t="shared" ca="1" si="213"/>
        <v>46</v>
      </c>
      <c r="H897">
        <f t="shared" ca="1" si="214"/>
        <v>23</v>
      </c>
      <c r="I897">
        <f t="shared" ca="1" si="215"/>
        <v>76</v>
      </c>
      <c r="J897">
        <f t="shared" ca="1" si="216"/>
        <v>8</v>
      </c>
      <c r="K897">
        <f t="shared" ca="1" si="217"/>
        <v>1692</v>
      </c>
      <c r="L897">
        <f t="shared" ca="1" si="218"/>
        <v>851</v>
      </c>
      <c r="M897">
        <f t="shared" ca="1" si="219"/>
        <v>1133</v>
      </c>
      <c r="N897">
        <f t="shared" ca="1" si="220"/>
        <v>3728</v>
      </c>
      <c r="O897">
        <f t="shared" ca="1" si="220"/>
        <v>755</v>
      </c>
      <c r="P897">
        <f t="shared" ca="1" si="221"/>
        <v>34</v>
      </c>
      <c r="Q897" t="s">
        <v>150</v>
      </c>
      <c r="R897">
        <f t="shared" ca="1" si="222"/>
        <v>760</v>
      </c>
      <c r="S897">
        <f t="shared" ca="1" si="223"/>
        <v>130</v>
      </c>
      <c r="T897" t="s">
        <v>149</v>
      </c>
    </row>
    <row r="898" spans="1:20" x14ac:dyDescent="0.25">
      <c r="A898" s="1">
        <v>44362</v>
      </c>
      <c r="B898">
        <f t="shared" ca="1" si="208"/>
        <v>125</v>
      </c>
      <c r="C898">
        <f t="shared" ca="1" si="209"/>
        <v>10</v>
      </c>
      <c r="D898">
        <f t="shared" ca="1" si="210"/>
        <v>15</v>
      </c>
      <c r="E898">
        <f t="shared" ca="1" si="211"/>
        <v>1065</v>
      </c>
      <c r="F898">
        <f t="shared" ca="1" si="212"/>
        <v>2005</v>
      </c>
      <c r="G898">
        <f t="shared" ca="1" si="213"/>
        <v>27</v>
      </c>
      <c r="H898">
        <f t="shared" ca="1" si="214"/>
        <v>18</v>
      </c>
      <c r="I898">
        <f t="shared" ca="1" si="215"/>
        <v>83</v>
      </c>
      <c r="J898">
        <f t="shared" ca="1" si="216"/>
        <v>3</v>
      </c>
      <c r="K898">
        <f t="shared" ca="1" si="217"/>
        <v>408</v>
      </c>
      <c r="L898">
        <f t="shared" ca="1" si="218"/>
        <v>1768</v>
      </c>
      <c r="M898">
        <f t="shared" ca="1" si="219"/>
        <v>610</v>
      </c>
      <c r="N898">
        <f t="shared" ca="1" si="220"/>
        <v>1609</v>
      </c>
      <c r="O898">
        <f t="shared" ca="1" si="220"/>
        <v>3314</v>
      </c>
      <c r="P898">
        <f t="shared" ca="1" si="221"/>
        <v>4462</v>
      </c>
      <c r="Q898" t="s">
        <v>151</v>
      </c>
      <c r="R898">
        <f t="shared" ca="1" si="222"/>
        <v>372</v>
      </c>
      <c r="S898">
        <f t="shared" ca="1" si="223"/>
        <v>16</v>
      </c>
      <c r="T898" t="s">
        <v>152</v>
      </c>
    </row>
    <row r="899" spans="1:20" x14ac:dyDescent="0.25">
      <c r="A899" s="1">
        <v>44363</v>
      </c>
      <c r="B899">
        <f t="shared" ref="B899:B962" ca="1" si="224">RANDBETWEEN(0,500)</f>
        <v>392</v>
      </c>
      <c r="C899">
        <f t="shared" ref="C899:C962" ca="1" si="225">RANDBETWEEN(0,25)</f>
        <v>7</v>
      </c>
      <c r="D899">
        <f t="shared" ref="D899:D962" ca="1" si="226">RANDBETWEEN(0,18)</f>
        <v>7</v>
      </c>
      <c r="E899">
        <f t="shared" ref="E899:E962" ca="1" si="227">RANDBETWEEN(1000,2000)</f>
        <v>1534</v>
      </c>
      <c r="F899">
        <f t="shared" ref="F899:F962" ca="1" si="228">RANDBETWEEN(1500,3000)</f>
        <v>2528</v>
      </c>
      <c r="G899">
        <f t="shared" ref="G899:G962" ca="1" si="229">RANDBETWEEN(0,50)</f>
        <v>14</v>
      </c>
      <c r="H899">
        <f t="shared" ref="H899:H962" ca="1" si="230">RANDBETWEEN(0,25)</f>
        <v>7</v>
      </c>
      <c r="I899">
        <f t="shared" ref="I899:I962" ca="1" si="231">RANDBETWEEN(75,100)</f>
        <v>96</v>
      </c>
      <c r="J899">
        <f t="shared" ref="J899:J962" ca="1" si="232">RANDBETWEEN(0,10)</f>
        <v>2</v>
      </c>
      <c r="K899">
        <f t="shared" ref="K899:K962" ca="1" si="233">RANDBETWEEN(2,2000)</f>
        <v>938</v>
      </c>
      <c r="L899">
        <f t="shared" ref="L899:L962" ca="1" si="234">RANDBETWEEN(500,2000)</f>
        <v>1404</v>
      </c>
      <c r="M899">
        <f t="shared" ref="M899:M962" ca="1" si="235">RANDBETWEEN(0,2000)</f>
        <v>665</v>
      </c>
      <c r="N899">
        <f t="shared" ref="N899:O962" ca="1" si="236">RANDBETWEEN(0,5000)</f>
        <v>4003</v>
      </c>
      <c r="O899">
        <f t="shared" ca="1" si="236"/>
        <v>2169</v>
      </c>
      <c r="P899">
        <f t="shared" ref="P899:P962" ca="1" si="237">RANDBETWEEN(0,6000)</f>
        <v>3672</v>
      </c>
      <c r="Q899" t="s">
        <v>153</v>
      </c>
      <c r="R899">
        <f t="shared" ref="R899:R962" ca="1" si="238">RANDBETWEEN(0,1000)</f>
        <v>819</v>
      </c>
      <c r="S899">
        <f t="shared" ref="S899:S962" ca="1" si="239">RANDBETWEEN(0,250)</f>
        <v>97</v>
      </c>
      <c r="T899" t="s">
        <v>149</v>
      </c>
    </row>
    <row r="900" spans="1:20" x14ac:dyDescent="0.25">
      <c r="A900" s="1">
        <v>44364</v>
      </c>
      <c r="B900">
        <f t="shared" ca="1" si="224"/>
        <v>400</v>
      </c>
      <c r="C900">
        <f t="shared" ca="1" si="225"/>
        <v>21</v>
      </c>
      <c r="D900">
        <f t="shared" ca="1" si="226"/>
        <v>6</v>
      </c>
      <c r="E900">
        <f t="shared" ca="1" si="227"/>
        <v>1902</v>
      </c>
      <c r="F900">
        <f t="shared" ca="1" si="228"/>
        <v>1777</v>
      </c>
      <c r="G900">
        <f t="shared" ca="1" si="229"/>
        <v>7</v>
      </c>
      <c r="H900">
        <f t="shared" ca="1" si="230"/>
        <v>16</v>
      </c>
      <c r="I900">
        <f t="shared" ca="1" si="231"/>
        <v>99</v>
      </c>
      <c r="J900">
        <f t="shared" ca="1" si="232"/>
        <v>4</v>
      </c>
      <c r="K900">
        <f t="shared" ca="1" si="233"/>
        <v>1564</v>
      </c>
      <c r="L900">
        <f t="shared" ca="1" si="234"/>
        <v>1765</v>
      </c>
      <c r="M900">
        <f t="shared" ca="1" si="235"/>
        <v>1151</v>
      </c>
      <c r="N900">
        <f t="shared" ca="1" si="236"/>
        <v>1040</v>
      </c>
      <c r="O900">
        <f t="shared" ca="1" si="236"/>
        <v>907</v>
      </c>
      <c r="P900">
        <f t="shared" ca="1" si="237"/>
        <v>5560</v>
      </c>
      <c r="Q900" t="s">
        <v>154</v>
      </c>
      <c r="R900">
        <f t="shared" ca="1" si="238"/>
        <v>8</v>
      </c>
      <c r="S900">
        <f t="shared" ca="1" si="239"/>
        <v>157</v>
      </c>
      <c r="T900" t="s">
        <v>149</v>
      </c>
    </row>
    <row r="901" spans="1:20" x14ac:dyDescent="0.25">
      <c r="A901" s="1">
        <v>44365</v>
      </c>
      <c r="B901">
        <f t="shared" ca="1" si="224"/>
        <v>167</v>
      </c>
      <c r="C901">
        <f t="shared" ca="1" si="225"/>
        <v>4</v>
      </c>
      <c r="D901">
        <f t="shared" ca="1" si="226"/>
        <v>7</v>
      </c>
      <c r="E901">
        <f t="shared" ca="1" si="227"/>
        <v>1773</v>
      </c>
      <c r="F901">
        <f t="shared" ca="1" si="228"/>
        <v>2028</v>
      </c>
      <c r="G901">
        <f t="shared" ca="1" si="229"/>
        <v>32</v>
      </c>
      <c r="H901">
        <f t="shared" ca="1" si="230"/>
        <v>1</v>
      </c>
      <c r="I901">
        <f t="shared" ca="1" si="231"/>
        <v>75</v>
      </c>
      <c r="J901">
        <f t="shared" ca="1" si="232"/>
        <v>10</v>
      </c>
      <c r="K901">
        <f t="shared" ca="1" si="233"/>
        <v>559</v>
      </c>
      <c r="L901">
        <f t="shared" ca="1" si="234"/>
        <v>596</v>
      </c>
      <c r="M901">
        <f t="shared" ca="1" si="235"/>
        <v>1672</v>
      </c>
      <c r="N901">
        <f t="shared" ca="1" si="236"/>
        <v>4917</v>
      </c>
      <c r="O901">
        <f t="shared" ca="1" si="236"/>
        <v>386</v>
      </c>
      <c r="P901">
        <f t="shared" ca="1" si="237"/>
        <v>5765</v>
      </c>
      <c r="Q901" t="s">
        <v>155</v>
      </c>
      <c r="R901">
        <f t="shared" ca="1" si="238"/>
        <v>318</v>
      </c>
      <c r="S901">
        <f t="shared" ca="1" si="239"/>
        <v>178</v>
      </c>
      <c r="T901" t="s">
        <v>152</v>
      </c>
    </row>
    <row r="902" spans="1:20" x14ac:dyDescent="0.25">
      <c r="A902" s="1">
        <v>44366</v>
      </c>
      <c r="B902">
        <f t="shared" ca="1" si="224"/>
        <v>251</v>
      </c>
      <c r="C902">
        <f t="shared" ca="1" si="225"/>
        <v>16</v>
      </c>
      <c r="D902">
        <f t="shared" ca="1" si="226"/>
        <v>17</v>
      </c>
      <c r="E902">
        <f t="shared" ca="1" si="227"/>
        <v>1435</v>
      </c>
      <c r="F902">
        <f t="shared" ca="1" si="228"/>
        <v>2603</v>
      </c>
      <c r="G902">
        <f t="shared" ca="1" si="229"/>
        <v>6</v>
      </c>
      <c r="H902">
        <f t="shared" ca="1" si="230"/>
        <v>23</v>
      </c>
      <c r="I902">
        <f t="shared" ca="1" si="231"/>
        <v>84</v>
      </c>
      <c r="J902">
        <f t="shared" ca="1" si="232"/>
        <v>6</v>
      </c>
      <c r="K902">
        <f t="shared" ca="1" si="233"/>
        <v>1233</v>
      </c>
      <c r="L902">
        <f t="shared" ca="1" si="234"/>
        <v>1208</v>
      </c>
      <c r="M902">
        <f t="shared" ca="1" si="235"/>
        <v>1124</v>
      </c>
      <c r="N902">
        <f t="shared" ca="1" si="236"/>
        <v>4669</v>
      </c>
      <c r="O902">
        <f t="shared" ca="1" si="236"/>
        <v>392</v>
      </c>
      <c r="P902">
        <f t="shared" ca="1" si="237"/>
        <v>1465</v>
      </c>
      <c r="Q902" t="s">
        <v>148</v>
      </c>
      <c r="R902">
        <f t="shared" ca="1" si="238"/>
        <v>755</v>
      </c>
      <c r="S902">
        <f t="shared" ca="1" si="239"/>
        <v>35</v>
      </c>
      <c r="T902" t="s">
        <v>149</v>
      </c>
    </row>
    <row r="903" spans="1:20" x14ac:dyDescent="0.25">
      <c r="A903" s="1">
        <v>44367</v>
      </c>
      <c r="B903">
        <f t="shared" ca="1" si="224"/>
        <v>442</v>
      </c>
      <c r="C903">
        <f t="shared" ca="1" si="225"/>
        <v>19</v>
      </c>
      <c r="D903">
        <f t="shared" ca="1" si="226"/>
        <v>8</v>
      </c>
      <c r="E903">
        <f t="shared" ca="1" si="227"/>
        <v>1212</v>
      </c>
      <c r="F903">
        <f t="shared" ca="1" si="228"/>
        <v>1767</v>
      </c>
      <c r="G903">
        <f t="shared" ca="1" si="229"/>
        <v>0</v>
      </c>
      <c r="H903">
        <f t="shared" ca="1" si="230"/>
        <v>19</v>
      </c>
      <c r="I903">
        <f t="shared" ca="1" si="231"/>
        <v>98</v>
      </c>
      <c r="J903">
        <f t="shared" ca="1" si="232"/>
        <v>4</v>
      </c>
      <c r="K903">
        <f t="shared" ca="1" si="233"/>
        <v>1107</v>
      </c>
      <c r="L903">
        <f t="shared" ca="1" si="234"/>
        <v>590</v>
      </c>
      <c r="M903">
        <f t="shared" ca="1" si="235"/>
        <v>1214</v>
      </c>
      <c r="N903">
        <f t="shared" ca="1" si="236"/>
        <v>308</v>
      </c>
      <c r="O903">
        <f t="shared" ca="1" si="236"/>
        <v>2318</v>
      </c>
      <c r="P903">
        <f t="shared" ca="1" si="237"/>
        <v>2578</v>
      </c>
      <c r="Q903" t="s">
        <v>150</v>
      </c>
      <c r="R903">
        <f t="shared" ca="1" si="238"/>
        <v>597</v>
      </c>
      <c r="S903">
        <f t="shared" ca="1" si="239"/>
        <v>64</v>
      </c>
      <c r="T903" t="s">
        <v>149</v>
      </c>
    </row>
    <row r="904" spans="1:20" x14ac:dyDescent="0.25">
      <c r="A904" s="1">
        <v>44368</v>
      </c>
      <c r="B904">
        <f t="shared" ca="1" si="224"/>
        <v>458</v>
      </c>
      <c r="C904">
        <f t="shared" ca="1" si="225"/>
        <v>20</v>
      </c>
      <c r="D904">
        <f t="shared" ca="1" si="226"/>
        <v>11</v>
      </c>
      <c r="E904">
        <f t="shared" ca="1" si="227"/>
        <v>1213</v>
      </c>
      <c r="F904">
        <f t="shared" ca="1" si="228"/>
        <v>2774</v>
      </c>
      <c r="G904">
        <f t="shared" ca="1" si="229"/>
        <v>26</v>
      </c>
      <c r="H904">
        <f t="shared" ca="1" si="230"/>
        <v>11</v>
      </c>
      <c r="I904">
        <f t="shared" ca="1" si="231"/>
        <v>85</v>
      </c>
      <c r="J904">
        <f t="shared" ca="1" si="232"/>
        <v>2</v>
      </c>
      <c r="K904">
        <f t="shared" ca="1" si="233"/>
        <v>1866</v>
      </c>
      <c r="L904">
        <f t="shared" ca="1" si="234"/>
        <v>1507</v>
      </c>
      <c r="M904">
        <f t="shared" ca="1" si="235"/>
        <v>1902</v>
      </c>
      <c r="N904">
        <f t="shared" ca="1" si="236"/>
        <v>1924</v>
      </c>
      <c r="O904">
        <f t="shared" ca="1" si="236"/>
        <v>2246</v>
      </c>
      <c r="P904">
        <f t="shared" ca="1" si="237"/>
        <v>3734</v>
      </c>
      <c r="Q904" t="s">
        <v>151</v>
      </c>
      <c r="R904">
        <f t="shared" ca="1" si="238"/>
        <v>772</v>
      </c>
      <c r="S904">
        <f t="shared" ca="1" si="239"/>
        <v>34</v>
      </c>
      <c r="T904" t="s">
        <v>152</v>
      </c>
    </row>
    <row r="905" spans="1:20" x14ac:dyDescent="0.25">
      <c r="A905" s="1">
        <v>44369</v>
      </c>
      <c r="B905">
        <f t="shared" ca="1" si="224"/>
        <v>263</v>
      </c>
      <c r="C905">
        <f t="shared" ca="1" si="225"/>
        <v>6</v>
      </c>
      <c r="D905">
        <f t="shared" ca="1" si="226"/>
        <v>16</v>
      </c>
      <c r="E905">
        <f t="shared" ca="1" si="227"/>
        <v>1967</v>
      </c>
      <c r="F905">
        <f t="shared" ca="1" si="228"/>
        <v>2013</v>
      </c>
      <c r="G905">
        <f t="shared" ca="1" si="229"/>
        <v>6</v>
      </c>
      <c r="H905">
        <f t="shared" ca="1" si="230"/>
        <v>5</v>
      </c>
      <c r="I905">
        <f t="shared" ca="1" si="231"/>
        <v>78</v>
      </c>
      <c r="J905">
        <f t="shared" ca="1" si="232"/>
        <v>4</v>
      </c>
      <c r="K905">
        <f t="shared" ca="1" si="233"/>
        <v>529</v>
      </c>
      <c r="L905">
        <f t="shared" ca="1" si="234"/>
        <v>1821</v>
      </c>
      <c r="M905">
        <f t="shared" ca="1" si="235"/>
        <v>598</v>
      </c>
      <c r="N905">
        <f t="shared" ca="1" si="236"/>
        <v>467</v>
      </c>
      <c r="O905">
        <f t="shared" ca="1" si="236"/>
        <v>1060</v>
      </c>
      <c r="P905">
        <f t="shared" ca="1" si="237"/>
        <v>2699</v>
      </c>
      <c r="Q905" t="s">
        <v>153</v>
      </c>
      <c r="R905">
        <f t="shared" ca="1" si="238"/>
        <v>812</v>
      </c>
      <c r="S905">
        <f t="shared" ca="1" si="239"/>
        <v>226</v>
      </c>
      <c r="T905" t="s">
        <v>149</v>
      </c>
    </row>
    <row r="906" spans="1:20" x14ac:dyDescent="0.25">
      <c r="A906" s="1">
        <v>44370</v>
      </c>
      <c r="B906">
        <f t="shared" ca="1" si="224"/>
        <v>199</v>
      </c>
      <c r="C906">
        <f t="shared" ca="1" si="225"/>
        <v>1</v>
      </c>
      <c r="D906">
        <f t="shared" ca="1" si="226"/>
        <v>15</v>
      </c>
      <c r="E906">
        <f t="shared" ca="1" si="227"/>
        <v>1921</v>
      </c>
      <c r="F906">
        <f t="shared" ca="1" si="228"/>
        <v>1693</v>
      </c>
      <c r="G906">
        <f t="shared" ca="1" si="229"/>
        <v>27</v>
      </c>
      <c r="H906">
        <f t="shared" ca="1" si="230"/>
        <v>11</v>
      </c>
      <c r="I906">
        <f t="shared" ca="1" si="231"/>
        <v>86</v>
      </c>
      <c r="J906">
        <f t="shared" ca="1" si="232"/>
        <v>10</v>
      </c>
      <c r="K906">
        <f t="shared" ca="1" si="233"/>
        <v>787</v>
      </c>
      <c r="L906">
        <f t="shared" ca="1" si="234"/>
        <v>601</v>
      </c>
      <c r="M906">
        <f t="shared" ca="1" si="235"/>
        <v>1028</v>
      </c>
      <c r="N906">
        <f t="shared" ca="1" si="236"/>
        <v>2253</v>
      </c>
      <c r="O906">
        <f t="shared" ca="1" si="236"/>
        <v>4351</v>
      </c>
      <c r="P906">
        <f t="shared" ca="1" si="237"/>
        <v>686</v>
      </c>
      <c r="Q906" t="s">
        <v>154</v>
      </c>
      <c r="R906">
        <f t="shared" ca="1" si="238"/>
        <v>212</v>
      </c>
      <c r="S906">
        <f t="shared" ca="1" si="239"/>
        <v>246</v>
      </c>
      <c r="T906" t="s">
        <v>149</v>
      </c>
    </row>
    <row r="907" spans="1:20" x14ac:dyDescent="0.25">
      <c r="A907" s="1">
        <v>44371</v>
      </c>
      <c r="B907">
        <f t="shared" ca="1" si="224"/>
        <v>182</v>
      </c>
      <c r="C907">
        <f t="shared" ca="1" si="225"/>
        <v>5</v>
      </c>
      <c r="D907">
        <f t="shared" ca="1" si="226"/>
        <v>2</v>
      </c>
      <c r="E907">
        <f t="shared" ca="1" si="227"/>
        <v>1875</v>
      </c>
      <c r="F907">
        <f t="shared" ca="1" si="228"/>
        <v>2110</v>
      </c>
      <c r="G907">
        <f t="shared" ca="1" si="229"/>
        <v>28</v>
      </c>
      <c r="H907">
        <f t="shared" ca="1" si="230"/>
        <v>14</v>
      </c>
      <c r="I907">
        <f t="shared" ca="1" si="231"/>
        <v>98</v>
      </c>
      <c r="J907">
        <f t="shared" ca="1" si="232"/>
        <v>6</v>
      </c>
      <c r="K907">
        <f t="shared" ca="1" si="233"/>
        <v>1584</v>
      </c>
      <c r="L907">
        <f t="shared" ca="1" si="234"/>
        <v>862</v>
      </c>
      <c r="M907">
        <f t="shared" ca="1" si="235"/>
        <v>1684</v>
      </c>
      <c r="N907">
        <f t="shared" ca="1" si="236"/>
        <v>4415</v>
      </c>
      <c r="O907">
        <f t="shared" ca="1" si="236"/>
        <v>3357</v>
      </c>
      <c r="P907">
        <f t="shared" ca="1" si="237"/>
        <v>477</v>
      </c>
      <c r="Q907" t="s">
        <v>155</v>
      </c>
      <c r="R907">
        <f t="shared" ca="1" si="238"/>
        <v>285</v>
      </c>
      <c r="S907">
        <f t="shared" ca="1" si="239"/>
        <v>13</v>
      </c>
      <c r="T907" t="s">
        <v>152</v>
      </c>
    </row>
    <row r="908" spans="1:20" x14ac:dyDescent="0.25">
      <c r="A908" s="1">
        <v>44372</v>
      </c>
      <c r="B908">
        <f t="shared" ca="1" si="224"/>
        <v>297</v>
      </c>
      <c r="C908">
        <f t="shared" ca="1" si="225"/>
        <v>2</v>
      </c>
      <c r="D908">
        <f t="shared" ca="1" si="226"/>
        <v>3</v>
      </c>
      <c r="E908">
        <f t="shared" ca="1" si="227"/>
        <v>1315</v>
      </c>
      <c r="F908">
        <f t="shared" ca="1" si="228"/>
        <v>2443</v>
      </c>
      <c r="G908">
        <f t="shared" ca="1" si="229"/>
        <v>1</v>
      </c>
      <c r="H908">
        <f t="shared" ca="1" si="230"/>
        <v>23</v>
      </c>
      <c r="I908">
        <f t="shared" ca="1" si="231"/>
        <v>93</v>
      </c>
      <c r="J908">
        <f t="shared" ca="1" si="232"/>
        <v>10</v>
      </c>
      <c r="K908">
        <f t="shared" ca="1" si="233"/>
        <v>276</v>
      </c>
      <c r="L908">
        <f t="shared" ca="1" si="234"/>
        <v>1105</v>
      </c>
      <c r="M908">
        <f t="shared" ca="1" si="235"/>
        <v>1710</v>
      </c>
      <c r="N908">
        <f t="shared" ca="1" si="236"/>
        <v>3671</v>
      </c>
      <c r="O908">
        <f t="shared" ca="1" si="236"/>
        <v>109</v>
      </c>
      <c r="P908">
        <f t="shared" ca="1" si="237"/>
        <v>2963</v>
      </c>
      <c r="Q908" t="s">
        <v>148</v>
      </c>
      <c r="R908">
        <f t="shared" ca="1" si="238"/>
        <v>424</v>
      </c>
      <c r="S908">
        <f t="shared" ca="1" si="239"/>
        <v>158</v>
      </c>
      <c r="T908" t="s">
        <v>149</v>
      </c>
    </row>
    <row r="909" spans="1:20" x14ac:dyDescent="0.25">
      <c r="A909" s="1">
        <v>44373</v>
      </c>
      <c r="B909">
        <f t="shared" ca="1" si="224"/>
        <v>343</v>
      </c>
      <c r="C909">
        <f t="shared" ca="1" si="225"/>
        <v>15</v>
      </c>
      <c r="D909">
        <f t="shared" ca="1" si="226"/>
        <v>2</v>
      </c>
      <c r="E909">
        <f t="shared" ca="1" si="227"/>
        <v>1561</v>
      </c>
      <c r="F909">
        <f t="shared" ca="1" si="228"/>
        <v>2481</v>
      </c>
      <c r="G909">
        <f t="shared" ca="1" si="229"/>
        <v>14</v>
      </c>
      <c r="H909">
        <f t="shared" ca="1" si="230"/>
        <v>6</v>
      </c>
      <c r="I909">
        <f t="shared" ca="1" si="231"/>
        <v>88</v>
      </c>
      <c r="J909">
        <f t="shared" ca="1" si="232"/>
        <v>6</v>
      </c>
      <c r="K909">
        <f t="shared" ca="1" si="233"/>
        <v>581</v>
      </c>
      <c r="L909">
        <f t="shared" ca="1" si="234"/>
        <v>613</v>
      </c>
      <c r="M909">
        <f t="shared" ca="1" si="235"/>
        <v>1722</v>
      </c>
      <c r="N909">
        <f t="shared" ca="1" si="236"/>
        <v>2134</v>
      </c>
      <c r="O909">
        <f t="shared" ca="1" si="236"/>
        <v>4604</v>
      </c>
      <c r="P909">
        <f t="shared" ca="1" si="237"/>
        <v>1098</v>
      </c>
      <c r="Q909" t="s">
        <v>150</v>
      </c>
      <c r="R909">
        <f t="shared" ca="1" si="238"/>
        <v>247</v>
      </c>
      <c r="S909">
        <f t="shared" ca="1" si="239"/>
        <v>171</v>
      </c>
      <c r="T909" t="s">
        <v>149</v>
      </c>
    </row>
    <row r="910" spans="1:20" x14ac:dyDescent="0.25">
      <c r="A910" s="1">
        <v>44374</v>
      </c>
      <c r="B910">
        <f t="shared" ca="1" si="224"/>
        <v>210</v>
      </c>
      <c r="C910">
        <f t="shared" ca="1" si="225"/>
        <v>24</v>
      </c>
      <c r="D910">
        <f t="shared" ca="1" si="226"/>
        <v>18</v>
      </c>
      <c r="E910">
        <f t="shared" ca="1" si="227"/>
        <v>1771</v>
      </c>
      <c r="F910">
        <f t="shared" ca="1" si="228"/>
        <v>2459</v>
      </c>
      <c r="G910">
        <f t="shared" ca="1" si="229"/>
        <v>23</v>
      </c>
      <c r="H910">
        <f t="shared" ca="1" si="230"/>
        <v>7</v>
      </c>
      <c r="I910">
        <f t="shared" ca="1" si="231"/>
        <v>84</v>
      </c>
      <c r="J910">
        <f t="shared" ca="1" si="232"/>
        <v>3</v>
      </c>
      <c r="K910">
        <f t="shared" ca="1" si="233"/>
        <v>1708</v>
      </c>
      <c r="L910">
        <f t="shared" ca="1" si="234"/>
        <v>580</v>
      </c>
      <c r="M910">
        <f t="shared" ca="1" si="235"/>
        <v>181</v>
      </c>
      <c r="N910">
        <f t="shared" ca="1" si="236"/>
        <v>1782</v>
      </c>
      <c r="O910">
        <f t="shared" ca="1" si="236"/>
        <v>3784</v>
      </c>
      <c r="P910">
        <f t="shared" ca="1" si="237"/>
        <v>3338</v>
      </c>
      <c r="Q910" t="s">
        <v>151</v>
      </c>
      <c r="R910">
        <f t="shared" ca="1" si="238"/>
        <v>69</v>
      </c>
      <c r="S910">
        <f t="shared" ca="1" si="239"/>
        <v>38</v>
      </c>
      <c r="T910" t="s">
        <v>152</v>
      </c>
    </row>
    <row r="911" spans="1:20" x14ac:dyDescent="0.25">
      <c r="A911" s="1">
        <v>44375</v>
      </c>
      <c r="B911">
        <f t="shared" ca="1" si="224"/>
        <v>50</v>
      </c>
      <c r="C911">
        <f t="shared" ca="1" si="225"/>
        <v>5</v>
      </c>
      <c r="D911">
        <f t="shared" ca="1" si="226"/>
        <v>15</v>
      </c>
      <c r="E911">
        <f t="shared" ca="1" si="227"/>
        <v>1067</v>
      </c>
      <c r="F911">
        <f t="shared" ca="1" si="228"/>
        <v>2335</v>
      </c>
      <c r="G911">
        <f t="shared" ca="1" si="229"/>
        <v>6</v>
      </c>
      <c r="H911">
        <f t="shared" ca="1" si="230"/>
        <v>10</v>
      </c>
      <c r="I911">
        <f t="shared" ca="1" si="231"/>
        <v>91</v>
      </c>
      <c r="J911">
        <f t="shared" ca="1" si="232"/>
        <v>0</v>
      </c>
      <c r="K911">
        <f t="shared" ca="1" si="233"/>
        <v>1512</v>
      </c>
      <c r="L911">
        <f t="shared" ca="1" si="234"/>
        <v>1359</v>
      </c>
      <c r="M911">
        <f t="shared" ca="1" si="235"/>
        <v>877</v>
      </c>
      <c r="N911">
        <f t="shared" ca="1" si="236"/>
        <v>1147</v>
      </c>
      <c r="O911">
        <f t="shared" ca="1" si="236"/>
        <v>3697</v>
      </c>
      <c r="P911">
        <f t="shared" ca="1" si="237"/>
        <v>3211</v>
      </c>
      <c r="Q911" t="s">
        <v>153</v>
      </c>
      <c r="R911">
        <f t="shared" ca="1" si="238"/>
        <v>477</v>
      </c>
      <c r="S911">
        <f t="shared" ca="1" si="239"/>
        <v>220</v>
      </c>
      <c r="T911" t="s">
        <v>149</v>
      </c>
    </row>
    <row r="912" spans="1:20" x14ac:dyDescent="0.25">
      <c r="A912" s="1">
        <v>44376</v>
      </c>
      <c r="B912">
        <f t="shared" ca="1" si="224"/>
        <v>263</v>
      </c>
      <c r="C912">
        <f t="shared" ca="1" si="225"/>
        <v>5</v>
      </c>
      <c r="D912">
        <f t="shared" ca="1" si="226"/>
        <v>9</v>
      </c>
      <c r="E912">
        <f t="shared" ca="1" si="227"/>
        <v>1079</v>
      </c>
      <c r="F912">
        <f t="shared" ca="1" si="228"/>
        <v>2624</v>
      </c>
      <c r="G912">
        <f t="shared" ca="1" si="229"/>
        <v>6</v>
      </c>
      <c r="H912">
        <f t="shared" ca="1" si="230"/>
        <v>11</v>
      </c>
      <c r="I912">
        <f t="shared" ca="1" si="231"/>
        <v>91</v>
      </c>
      <c r="J912">
        <f t="shared" ca="1" si="232"/>
        <v>0</v>
      </c>
      <c r="K912">
        <f t="shared" ca="1" si="233"/>
        <v>641</v>
      </c>
      <c r="L912">
        <f t="shared" ca="1" si="234"/>
        <v>1718</v>
      </c>
      <c r="M912">
        <f t="shared" ca="1" si="235"/>
        <v>1796</v>
      </c>
      <c r="N912">
        <f t="shared" ca="1" si="236"/>
        <v>600</v>
      </c>
      <c r="O912">
        <f t="shared" ca="1" si="236"/>
        <v>1202</v>
      </c>
      <c r="P912">
        <f t="shared" ca="1" si="237"/>
        <v>2248</v>
      </c>
      <c r="Q912" t="s">
        <v>154</v>
      </c>
      <c r="R912">
        <f t="shared" ca="1" si="238"/>
        <v>565</v>
      </c>
      <c r="S912">
        <f t="shared" ca="1" si="239"/>
        <v>179</v>
      </c>
      <c r="T912" t="s">
        <v>149</v>
      </c>
    </row>
    <row r="913" spans="1:20" x14ac:dyDescent="0.25">
      <c r="A913" s="1">
        <v>44377</v>
      </c>
      <c r="B913">
        <f t="shared" ca="1" si="224"/>
        <v>63</v>
      </c>
      <c r="C913">
        <f t="shared" ca="1" si="225"/>
        <v>16</v>
      </c>
      <c r="D913">
        <f t="shared" ca="1" si="226"/>
        <v>5</v>
      </c>
      <c r="E913">
        <f t="shared" ca="1" si="227"/>
        <v>1790</v>
      </c>
      <c r="F913">
        <f t="shared" ca="1" si="228"/>
        <v>2413</v>
      </c>
      <c r="G913">
        <f t="shared" ca="1" si="229"/>
        <v>24</v>
      </c>
      <c r="H913">
        <f t="shared" ca="1" si="230"/>
        <v>7</v>
      </c>
      <c r="I913">
        <f t="shared" ca="1" si="231"/>
        <v>99</v>
      </c>
      <c r="J913">
        <f t="shared" ca="1" si="232"/>
        <v>6</v>
      </c>
      <c r="K913">
        <f t="shared" ca="1" si="233"/>
        <v>648</v>
      </c>
      <c r="L913">
        <f t="shared" ca="1" si="234"/>
        <v>1938</v>
      </c>
      <c r="M913">
        <f t="shared" ca="1" si="235"/>
        <v>1358</v>
      </c>
      <c r="N913">
        <f t="shared" ca="1" si="236"/>
        <v>1107</v>
      </c>
      <c r="O913">
        <f t="shared" ca="1" si="236"/>
        <v>611</v>
      </c>
      <c r="P913">
        <f t="shared" ca="1" si="237"/>
        <v>2695</v>
      </c>
      <c r="Q913" t="s">
        <v>155</v>
      </c>
      <c r="R913">
        <f t="shared" ca="1" si="238"/>
        <v>619</v>
      </c>
      <c r="S913">
        <f t="shared" ca="1" si="239"/>
        <v>38</v>
      </c>
      <c r="T913" t="s">
        <v>152</v>
      </c>
    </row>
    <row r="914" spans="1:20" x14ac:dyDescent="0.25">
      <c r="A914" s="1">
        <v>44378</v>
      </c>
      <c r="B914">
        <f t="shared" ca="1" si="224"/>
        <v>118</v>
      </c>
      <c r="C914">
        <f t="shared" ca="1" si="225"/>
        <v>2</v>
      </c>
      <c r="D914">
        <f t="shared" ca="1" si="226"/>
        <v>16</v>
      </c>
      <c r="E914">
        <f t="shared" ca="1" si="227"/>
        <v>1318</v>
      </c>
      <c r="F914">
        <f t="shared" ca="1" si="228"/>
        <v>1921</v>
      </c>
      <c r="G914">
        <f t="shared" ca="1" si="229"/>
        <v>47</v>
      </c>
      <c r="H914">
        <f t="shared" ca="1" si="230"/>
        <v>24</v>
      </c>
      <c r="I914">
        <f t="shared" ca="1" si="231"/>
        <v>89</v>
      </c>
      <c r="J914">
        <f t="shared" ca="1" si="232"/>
        <v>5</v>
      </c>
      <c r="K914">
        <f t="shared" ca="1" si="233"/>
        <v>1208</v>
      </c>
      <c r="L914">
        <f t="shared" ca="1" si="234"/>
        <v>1640</v>
      </c>
      <c r="M914">
        <f t="shared" ca="1" si="235"/>
        <v>1183</v>
      </c>
      <c r="N914">
        <f t="shared" ca="1" si="236"/>
        <v>2463</v>
      </c>
      <c r="O914">
        <f t="shared" ca="1" si="236"/>
        <v>4680</v>
      </c>
      <c r="P914">
        <f t="shared" ca="1" si="237"/>
        <v>5298</v>
      </c>
      <c r="Q914" t="s">
        <v>148</v>
      </c>
      <c r="R914">
        <f t="shared" ca="1" si="238"/>
        <v>972</v>
      </c>
      <c r="S914">
        <f t="shared" ca="1" si="239"/>
        <v>97</v>
      </c>
      <c r="T914" t="s">
        <v>149</v>
      </c>
    </row>
    <row r="915" spans="1:20" x14ac:dyDescent="0.25">
      <c r="A915" s="1">
        <v>44379</v>
      </c>
      <c r="B915">
        <f t="shared" ca="1" si="224"/>
        <v>103</v>
      </c>
      <c r="C915">
        <f t="shared" ca="1" si="225"/>
        <v>25</v>
      </c>
      <c r="D915">
        <f t="shared" ca="1" si="226"/>
        <v>18</v>
      </c>
      <c r="E915">
        <f t="shared" ca="1" si="227"/>
        <v>1644</v>
      </c>
      <c r="F915">
        <f t="shared" ca="1" si="228"/>
        <v>2064</v>
      </c>
      <c r="G915">
        <f t="shared" ca="1" si="229"/>
        <v>39</v>
      </c>
      <c r="H915">
        <f t="shared" ca="1" si="230"/>
        <v>4</v>
      </c>
      <c r="I915">
        <f t="shared" ca="1" si="231"/>
        <v>93</v>
      </c>
      <c r="J915">
        <f t="shared" ca="1" si="232"/>
        <v>2</v>
      </c>
      <c r="K915">
        <f t="shared" ca="1" si="233"/>
        <v>485</v>
      </c>
      <c r="L915">
        <f t="shared" ca="1" si="234"/>
        <v>1087</v>
      </c>
      <c r="M915">
        <f t="shared" ca="1" si="235"/>
        <v>120</v>
      </c>
      <c r="N915">
        <f t="shared" ca="1" si="236"/>
        <v>4650</v>
      </c>
      <c r="O915">
        <f t="shared" ca="1" si="236"/>
        <v>4796</v>
      </c>
      <c r="P915">
        <f t="shared" ca="1" si="237"/>
        <v>5756</v>
      </c>
      <c r="Q915" t="s">
        <v>150</v>
      </c>
      <c r="R915">
        <f t="shared" ca="1" si="238"/>
        <v>546</v>
      </c>
      <c r="S915">
        <f t="shared" ca="1" si="239"/>
        <v>205</v>
      </c>
      <c r="T915" t="s">
        <v>149</v>
      </c>
    </row>
    <row r="916" spans="1:20" x14ac:dyDescent="0.25">
      <c r="A916" s="1">
        <v>44380</v>
      </c>
      <c r="B916">
        <f t="shared" ca="1" si="224"/>
        <v>14</v>
      </c>
      <c r="C916">
        <f t="shared" ca="1" si="225"/>
        <v>5</v>
      </c>
      <c r="D916">
        <f t="shared" ca="1" si="226"/>
        <v>9</v>
      </c>
      <c r="E916">
        <f t="shared" ca="1" si="227"/>
        <v>1238</v>
      </c>
      <c r="F916">
        <f t="shared" ca="1" si="228"/>
        <v>2059</v>
      </c>
      <c r="G916">
        <f t="shared" ca="1" si="229"/>
        <v>44</v>
      </c>
      <c r="H916">
        <f t="shared" ca="1" si="230"/>
        <v>13</v>
      </c>
      <c r="I916">
        <f t="shared" ca="1" si="231"/>
        <v>93</v>
      </c>
      <c r="J916">
        <f t="shared" ca="1" si="232"/>
        <v>6</v>
      </c>
      <c r="K916">
        <f t="shared" ca="1" si="233"/>
        <v>1145</v>
      </c>
      <c r="L916">
        <f t="shared" ca="1" si="234"/>
        <v>610</v>
      </c>
      <c r="M916">
        <f t="shared" ca="1" si="235"/>
        <v>137</v>
      </c>
      <c r="N916">
        <f t="shared" ca="1" si="236"/>
        <v>3569</v>
      </c>
      <c r="O916">
        <f t="shared" ca="1" si="236"/>
        <v>1159</v>
      </c>
      <c r="P916">
        <f t="shared" ca="1" si="237"/>
        <v>5665</v>
      </c>
      <c r="Q916" t="s">
        <v>151</v>
      </c>
      <c r="R916">
        <f t="shared" ca="1" si="238"/>
        <v>826</v>
      </c>
      <c r="S916">
        <f t="shared" ca="1" si="239"/>
        <v>239</v>
      </c>
      <c r="T916" t="s">
        <v>152</v>
      </c>
    </row>
    <row r="917" spans="1:20" x14ac:dyDescent="0.25">
      <c r="A917" s="1">
        <v>44381</v>
      </c>
      <c r="B917">
        <f t="shared" ca="1" si="224"/>
        <v>396</v>
      </c>
      <c r="C917">
        <f t="shared" ca="1" si="225"/>
        <v>7</v>
      </c>
      <c r="D917">
        <f t="shared" ca="1" si="226"/>
        <v>3</v>
      </c>
      <c r="E917">
        <f t="shared" ca="1" si="227"/>
        <v>1186</v>
      </c>
      <c r="F917">
        <f t="shared" ca="1" si="228"/>
        <v>2306</v>
      </c>
      <c r="G917">
        <f t="shared" ca="1" si="229"/>
        <v>22</v>
      </c>
      <c r="H917">
        <f t="shared" ca="1" si="230"/>
        <v>1</v>
      </c>
      <c r="I917">
        <f t="shared" ca="1" si="231"/>
        <v>84</v>
      </c>
      <c r="J917">
        <f t="shared" ca="1" si="232"/>
        <v>0</v>
      </c>
      <c r="K917">
        <f t="shared" ca="1" si="233"/>
        <v>750</v>
      </c>
      <c r="L917">
        <f t="shared" ca="1" si="234"/>
        <v>1491</v>
      </c>
      <c r="M917">
        <f t="shared" ca="1" si="235"/>
        <v>41</v>
      </c>
      <c r="N917">
        <f t="shared" ca="1" si="236"/>
        <v>2669</v>
      </c>
      <c r="O917">
        <f t="shared" ca="1" si="236"/>
        <v>1619</v>
      </c>
      <c r="P917">
        <f t="shared" ca="1" si="237"/>
        <v>3586</v>
      </c>
      <c r="Q917" t="s">
        <v>153</v>
      </c>
      <c r="R917">
        <f t="shared" ca="1" si="238"/>
        <v>549</v>
      </c>
      <c r="S917">
        <f t="shared" ca="1" si="239"/>
        <v>114</v>
      </c>
      <c r="T917" t="s">
        <v>149</v>
      </c>
    </row>
    <row r="918" spans="1:20" x14ac:dyDescent="0.25">
      <c r="A918" s="1">
        <v>44382</v>
      </c>
      <c r="B918">
        <f t="shared" ca="1" si="224"/>
        <v>82</v>
      </c>
      <c r="C918">
        <f t="shared" ca="1" si="225"/>
        <v>8</v>
      </c>
      <c r="D918">
        <f t="shared" ca="1" si="226"/>
        <v>7</v>
      </c>
      <c r="E918">
        <f t="shared" ca="1" si="227"/>
        <v>1530</v>
      </c>
      <c r="F918">
        <f t="shared" ca="1" si="228"/>
        <v>2383</v>
      </c>
      <c r="G918">
        <f t="shared" ca="1" si="229"/>
        <v>31</v>
      </c>
      <c r="H918">
        <f t="shared" ca="1" si="230"/>
        <v>20</v>
      </c>
      <c r="I918">
        <f t="shared" ca="1" si="231"/>
        <v>88</v>
      </c>
      <c r="J918">
        <f t="shared" ca="1" si="232"/>
        <v>2</v>
      </c>
      <c r="K918">
        <f t="shared" ca="1" si="233"/>
        <v>1847</v>
      </c>
      <c r="L918">
        <f t="shared" ca="1" si="234"/>
        <v>518</v>
      </c>
      <c r="M918">
        <f t="shared" ca="1" si="235"/>
        <v>608</v>
      </c>
      <c r="N918">
        <f t="shared" ca="1" si="236"/>
        <v>4175</v>
      </c>
      <c r="O918">
        <f t="shared" ca="1" si="236"/>
        <v>936</v>
      </c>
      <c r="P918">
        <f t="shared" ca="1" si="237"/>
        <v>3287</v>
      </c>
      <c r="Q918" t="s">
        <v>154</v>
      </c>
      <c r="R918">
        <f t="shared" ca="1" si="238"/>
        <v>100</v>
      </c>
      <c r="S918">
        <f t="shared" ca="1" si="239"/>
        <v>132</v>
      </c>
      <c r="T918" t="s">
        <v>149</v>
      </c>
    </row>
    <row r="919" spans="1:20" x14ac:dyDescent="0.25">
      <c r="A919" s="1">
        <v>44383</v>
      </c>
      <c r="B919">
        <f t="shared" ca="1" si="224"/>
        <v>96</v>
      </c>
      <c r="C919">
        <f t="shared" ca="1" si="225"/>
        <v>24</v>
      </c>
      <c r="D919">
        <f t="shared" ca="1" si="226"/>
        <v>7</v>
      </c>
      <c r="E919">
        <f t="shared" ca="1" si="227"/>
        <v>1552</v>
      </c>
      <c r="F919">
        <f t="shared" ca="1" si="228"/>
        <v>2569</v>
      </c>
      <c r="G919">
        <f t="shared" ca="1" si="229"/>
        <v>15</v>
      </c>
      <c r="H919">
        <f t="shared" ca="1" si="230"/>
        <v>22</v>
      </c>
      <c r="I919">
        <f t="shared" ca="1" si="231"/>
        <v>95</v>
      </c>
      <c r="J919">
        <f t="shared" ca="1" si="232"/>
        <v>3</v>
      </c>
      <c r="K919">
        <f t="shared" ca="1" si="233"/>
        <v>171</v>
      </c>
      <c r="L919">
        <f t="shared" ca="1" si="234"/>
        <v>939</v>
      </c>
      <c r="M919">
        <f t="shared" ca="1" si="235"/>
        <v>67</v>
      </c>
      <c r="N919">
        <f t="shared" ca="1" si="236"/>
        <v>2636</v>
      </c>
      <c r="O919">
        <f t="shared" ca="1" si="236"/>
        <v>3075</v>
      </c>
      <c r="P919">
        <f t="shared" ca="1" si="237"/>
        <v>5293</v>
      </c>
      <c r="Q919" t="s">
        <v>155</v>
      </c>
      <c r="R919">
        <f t="shared" ca="1" si="238"/>
        <v>961</v>
      </c>
      <c r="S919">
        <f t="shared" ca="1" si="239"/>
        <v>144</v>
      </c>
      <c r="T919" t="s">
        <v>152</v>
      </c>
    </row>
    <row r="920" spans="1:20" x14ac:dyDescent="0.25">
      <c r="A920" s="1">
        <v>44384</v>
      </c>
      <c r="B920">
        <f t="shared" ca="1" si="224"/>
        <v>278</v>
      </c>
      <c r="C920">
        <f t="shared" ca="1" si="225"/>
        <v>18</v>
      </c>
      <c r="D920">
        <f t="shared" ca="1" si="226"/>
        <v>14</v>
      </c>
      <c r="E920">
        <f t="shared" ca="1" si="227"/>
        <v>1695</v>
      </c>
      <c r="F920">
        <f t="shared" ca="1" si="228"/>
        <v>2363</v>
      </c>
      <c r="G920">
        <f t="shared" ca="1" si="229"/>
        <v>25</v>
      </c>
      <c r="H920">
        <f t="shared" ca="1" si="230"/>
        <v>17</v>
      </c>
      <c r="I920">
        <f t="shared" ca="1" si="231"/>
        <v>83</v>
      </c>
      <c r="J920">
        <f t="shared" ca="1" si="232"/>
        <v>7</v>
      </c>
      <c r="K920">
        <f t="shared" ca="1" si="233"/>
        <v>674</v>
      </c>
      <c r="L920">
        <f t="shared" ca="1" si="234"/>
        <v>793</v>
      </c>
      <c r="M920">
        <f t="shared" ca="1" si="235"/>
        <v>919</v>
      </c>
      <c r="N920">
        <f t="shared" ca="1" si="236"/>
        <v>4040</v>
      </c>
      <c r="O920">
        <f t="shared" ca="1" si="236"/>
        <v>2963</v>
      </c>
      <c r="P920">
        <f t="shared" ca="1" si="237"/>
        <v>2646</v>
      </c>
      <c r="Q920" t="s">
        <v>148</v>
      </c>
      <c r="R920">
        <f t="shared" ca="1" si="238"/>
        <v>862</v>
      </c>
      <c r="S920">
        <f t="shared" ca="1" si="239"/>
        <v>161</v>
      </c>
      <c r="T920" t="s">
        <v>149</v>
      </c>
    </row>
    <row r="921" spans="1:20" x14ac:dyDescent="0.25">
      <c r="A921" s="1">
        <v>44385</v>
      </c>
      <c r="B921">
        <f t="shared" ca="1" si="224"/>
        <v>152</v>
      </c>
      <c r="C921">
        <f t="shared" ca="1" si="225"/>
        <v>5</v>
      </c>
      <c r="D921">
        <f t="shared" ca="1" si="226"/>
        <v>8</v>
      </c>
      <c r="E921">
        <f t="shared" ca="1" si="227"/>
        <v>1846</v>
      </c>
      <c r="F921">
        <f t="shared" ca="1" si="228"/>
        <v>1502</v>
      </c>
      <c r="G921">
        <f t="shared" ca="1" si="229"/>
        <v>12</v>
      </c>
      <c r="H921">
        <f t="shared" ca="1" si="230"/>
        <v>9</v>
      </c>
      <c r="I921">
        <f t="shared" ca="1" si="231"/>
        <v>86</v>
      </c>
      <c r="J921">
        <f t="shared" ca="1" si="232"/>
        <v>7</v>
      </c>
      <c r="K921">
        <f t="shared" ca="1" si="233"/>
        <v>992</v>
      </c>
      <c r="L921">
        <f t="shared" ca="1" si="234"/>
        <v>1956</v>
      </c>
      <c r="M921">
        <f t="shared" ca="1" si="235"/>
        <v>434</v>
      </c>
      <c r="N921">
        <f t="shared" ca="1" si="236"/>
        <v>3402</v>
      </c>
      <c r="O921">
        <f t="shared" ca="1" si="236"/>
        <v>69</v>
      </c>
      <c r="P921">
        <f t="shared" ca="1" si="237"/>
        <v>2874</v>
      </c>
      <c r="Q921" t="s">
        <v>150</v>
      </c>
      <c r="R921">
        <f t="shared" ca="1" si="238"/>
        <v>824</v>
      </c>
      <c r="S921">
        <f t="shared" ca="1" si="239"/>
        <v>250</v>
      </c>
      <c r="T921" t="s">
        <v>149</v>
      </c>
    </row>
    <row r="922" spans="1:20" x14ac:dyDescent="0.25">
      <c r="A922" s="1">
        <v>44386</v>
      </c>
      <c r="B922">
        <f t="shared" ca="1" si="224"/>
        <v>85</v>
      </c>
      <c r="C922">
        <f t="shared" ca="1" si="225"/>
        <v>24</v>
      </c>
      <c r="D922">
        <f t="shared" ca="1" si="226"/>
        <v>3</v>
      </c>
      <c r="E922">
        <f t="shared" ca="1" si="227"/>
        <v>1630</v>
      </c>
      <c r="F922">
        <f t="shared" ca="1" si="228"/>
        <v>2289</v>
      </c>
      <c r="G922">
        <f t="shared" ca="1" si="229"/>
        <v>27</v>
      </c>
      <c r="H922">
        <f t="shared" ca="1" si="230"/>
        <v>21</v>
      </c>
      <c r="I922">
        <f t="shared" ca="1" si="231"/>
        <v>88</v>
      </c>
      <c r="J922">
        <f t="shared" ca="1" si="232"/>
        <v>3</v>
      </c>
      <c r="K922">
        <f t="shared" ca="1" si="233"/>
        <v>1723</v>
      </c>
      <c r="L922">
        <f t="shared" ca="1" si="234"/>
        <v>1127</v>
      </c>
      <c r="M922">
        <f t="shared" ca="1" si="235"/>
        <v>83</v>
      </c>
      <c r="N922">
        <f t="shared" ca="1" si="236"/>
        <v>2070</v>
      </c>
      <c r="O922">
        <f t="shared" ca="1" si="236"/>
        <v>2461</v>
      </c>
      <c r="P922">
        <f t="shared" ca="1" si="237"/>
        <v>1016</v>
      </c>
      <c r="Q922" t="s">
        <v>151</v>
      </c>
      <c r="R922">
        <f t="shared" ca="1" si="238"/>
        <v>770</v>
      </c>
      <c r="S922">
        <f t="shared" ca="1" si="239"/>
        <v>21</v>
      </c>
      <c r="T922" t="s">
        <v>152</v>
      </c>
    </row>
    <row r="923" spans="1:20" x14ac:dyDescent="0.25">
      <c r="A923" s="1">
        <v>44387</v>
      </c>
      <c r="B923">
        <f t="shared" ca="1" si="224"/>
        <v>319</v>
      </c>
      <c r="C923">
        <f t="shared" ca="1" si="225"/>
        <v>12</v>
      </c>
      <c r="D923">
        <f t="shared" ca="1" si="226"/>
        <v>10</v>
      </c>
      <c r="E923">
        <f t="shared" ca="1" si="227"/>
        <v>1121</v>
      </c>
      <c r="F923">
        <f t="shared" ca="1" si="228"/>
        <v>2913</v>
      </c>
      <c r="G923">
        <f t="shared" ca="1" si="229"/>
        <v>11</v>
      </c>
      <c r="H923">
        <f t="shared" ca="1" si="230"/>
        <v>24</v>
      </c>
      <c r="I923">
        <f t="shared" ca="1" si="231"/>
        <v>94</v>
      </c>
      <c r="J923">
        <f t="shared" ca="1" si="232"/>
        <v>2</v>
      </c>
      <c r="K923">
        <f t="shared" ca="1" si="233"/>
        <v>378</v>
      </c>
      <c r="L923">
        <f t="shared" ca="1" si="234"/>
        <v>954</v>
      </c>
      <c r="M923">
        <f t="shared" ca="1" si="235"/>
        <v>1839</v>
      </c>
      <c r="N923">
        <f t="shared" ca="1" si="236"/>
        <v>1232</v>
      </c>
      <c r="O923">
        <f t="shared" ca="1" si="236"/>
        <v>1145</v>
      </c>
      <c r="P923">
        <f t="shared" ca="1" si="237"/>
        <v>3779</v>
      </c>
      <c r="Q923" t="s">
        <v>153</v>
      </c>
      <c r="R923">
        <f t="shared" ca="1" si="238"/>
        <v>920</v>
      </c>
      <c r="S923">
        <f t="shared" ca="1" si="239"/>
        <v>160</v>
      </c>
      <c r="T923" t="s">
        <v>149</v>
      </c>
    </row>
    <row r="924" spans="1:20" x14ac:dyDescent="0.25">
      <c r="A924" s="1">
        <v>44388</v>
      </c>
      <c r="B924">
        <f t="shared" ca="1" si="224"/>
        <v>325</v>
      </c>
      <c r="C924">
        <f t="shared" ca="1" si="225"/>
        <v>9</v>
      </c>
      <c r="D924">
        <f t="shared" ca="1" si="226"/>
        <v>2</v>
      </c>
      <c r="E924">
        <f t="shared" ca="1" si="227"/>
        <v>1709</v>
      </c>
      <c r="F924">
        <f t="shared" ca="1" si="228"/>
        <v>2114</v>
      </c>
      <c r="G924">
        <f t="shared" ca="1" si="229"/>
        <v>12</v>
      </c>
      <c r="H924">
        <f t="shared" ca="1" si="230"/>
        <v>9</v>
      </c>
      <c r="I924">
        <f t="shared" ca="1" si="231"/>
        <v>96</v>
      </c>
      <c r="J924">
        <f t="shared" ca="1" si="232"/>
        <v>0</v>
      </c>
      <c r="K924">
        <f t="shared" ca="1" si="233"/>
        <v>214</v>
      </c>
      <c r="L924">
        <f t="shared" ca="1" si="234"/>
        <v>1839</v>
      </c>
      <c r="M924">
        <f t="shared" ca="1" si="235"/>
        <v>1486</v>
      </c>
      <c r="N924">
        <f t="shared" ca="1" si="236"/>
        <v>395</v>
      </c>
      <c r="O924">
        <f t="shared" ca="1" si="236"/>
        <v>2223</v>
      </c>
      <c r="P924">
        <f t="shared" ca="1" si="237"/>
        <v>3387</v>
      </c>
      <c r="Q924" t="s">
        <v>154</v>
      </c>
      <c r="R924">
        <f t="shared" ca="1" si="238"/>
        <v>862</v>
      </c>
      <c r="S924">
        <f t="shared" ca="1" si="239"/>
        <v>250</v>
      </c>
      <c r="T924" t="s">
        <v>149</v>
      </c>
    </row>
    <row r="925" spans="1:20" x14ac:dyDescent="0.25">
      <c r="A925" s="1">
        <v>44389</v>
      </c>
      <c r="B925">
        <f t="shared" ca="1" si="224"/>
        <v>420</v>
      </c>
      <c r="C925">
        <f t="shared" ca="1" si="225"/>
        <v>2</v>
      </c>
      <c r="D925">
        <f t="shared" ca="1" si="226"/>
        <v>9</v>
      </c>
      <c r="E925">
        <f t="shared" ca="1" si="227"/>
        <v>1698</v>
      </c>
      <c r="F925">
        <f t="shared" ca="1" si="228"/>
        <v>1760</v>
      </c>
      <c r="G925">
        <f t="shared" ca="1" si="229"/>
        <v>29</v>
      </c>
      <c r="H925">
        <f t="shared" ca="1" si="230"/>
        <v>19</v>
      </c>
      <c r="I925">
        <f t="shared" ca="1" si="231"/>
        <v>80</v>
      </c>
      <c r="J925">
        <f t="shared" ca="1" si="232"/>
        <v>2</v>
      </c>
      <c r="K925">
        <f t="shared" ca="1" si="233"/>
        <v>340</v>
      </c>
      <c r="L925">
        <f t="shared" ca="1" si="234"/>
        <v>981</v>
      </c>
      <c r="M925">
        <f t="shared" ca="1" si="235"/>
        <v>367</v>
      </c>
      <c r="N925">
        <f t="shared" ca="1" si="236"/>
        <v>2627</v>
      </c>
      <c r="O925">
        <f t="shared" ca="1" si="236"/>
        <v>2464</v>
      </c>
      <c r="P925">
        <f t="shared" ca="1" si="237"/>
        <v>3627</v>
      </c>
      <c r="Q925" t="s">
        <v>155</v>
      </c>
      <c r="R925">
        <f t="shared" ca="1" si="238"/>
        <v>780</v>
      </c>
      <c r="S925">
        <f t="shared" ca="1" si="239"/>
        <v>104</v>
      </c>
      <c r="T925" t="s">
        <v>152</v>
      </c>
    </row>
    <row r="926" spans="1:20" x14ac:dyDescent="0.25">
      <c r="A926" s="1">
        <v>44390</v>
      </c>
      <c r="B926">
        <f t="shared" ca="1" si="224"/>
        <v>312</v>
      </c>
      <c r="C926">
        <f t="shared" ca="1" si="225"/>
        <v>15</v>
      </c>
      <c r="D926">
        <f t="shared" ca="1" si="226"/>
        <v>6</v>
      </c>
      <c r="E926">
        <f t="shared" ca="1" si="227"/>
        <v>1411</v>
      </c>
      <c r="F926">
        <f t="shared" ca="1" si="228"/>
        <v>2736</v>
      </c>
      <c r="G926">
        <f t="shared" ca="1" si="229"/>
        <v>25</v>
      </c>
      <c r="H926">
        <f t="shared" ca="1" si="230"/>
        <v>15</v>
      </c>
      <c r="I926">
        <f t="shared" ca="1" si="231"/>
        <v>92</v>
      </c>
      <c r="J926">
        <f t="shared" ca="1" si="232"/>
        <v>4</v>
      </c>
      <c r="K926">
        <f t="shared" ca="1" si="233"/>
        <v>349</v>
      </c>
      <c r="L926">
        <f t="shared" ca="1" si="234"/>
        <v>1039</v>
      </c>
      <c r="M926">
        <f t="shared" ca="1" si="235"/>
        <v>765</v>
      </c>
      <c r="N926">
        <f t="shared" ca="1" si="236"/>
        <v>2470</v>
      </c>
      <c r="O926">
        <f t="shared" ca="1" si="236"/>
        <v>1195</v>
      </c>
      <c r="P926">
        <f t="shared" ca="1" si="237"/>
        <v>924</v>
      </c>
      <c r="Q926" t="s">
        <v>148</v>
      </c>
      <c r="R926">
        <f t="shared" ca="1" si="238"/>
        <v>514</v>
      </c>
      <c r="S926">
        <f t="shared" ca="1" si="239"/>
        <v>75</v>
      </c>
      <c r="T926" t="s">
        <v>149</v>
      </c>
    </row>
    <row r="927" spans="1:20" x14ac:dyDescent="0.25">
      <c r="A927" s="1">
        <v>44391</v>
      </c>
      <c r="B927">
        <f t="shared" ca="1" si="224"/>
        <v>67</v>
      </c>
      <c r="C927">
        <f t="shared" ca="1" si="225"/>
        <v>22</v>
      </c>
      <c r="D927">
        <f t="shared" ca="1" si="226"/>
        <v>18</v>
      </c>
      <c r="E927">
        <f t="shared" ca="1" si="227"/>
        <v>1928</v>
      </c>
      <c r="F927">
        <f t="shared" ca="1" si="228"/>
        <v>1765</v>
      </c>
      <c r="G927">
        <f t="shared" ca="1" si="229"/>
        <v>16</v>
      </c>
      <c r="H927">
        <f t="shared" ca="1" si="230"/>
        <v>24</v>
      </c>
      <c r="I927">
        <f t="shared" ca="1" si="231"/>
        <v>97</v>
      </c>
      <c r="J927">
        <f t="shared" ca="1" si="232"/>
        <v>5</v>
      </c>
      <c r="K927">
        <f t="shared" ca="1" si="233"/>
        <v>110</v>
      </c>
      <c r="L927">
        <f t="shared" ca="1" si="234"/>
        <v>1425</v>
      </c>
      <c r="M927">
        <f t="shared" ca="1" si="235"/>
        <v>1644</v>
      </c>
      <c r="N927">
        <f t="shared" ca="1" si="236"/>
        <v>3438</v>
      </c>
      <c r="O927">
        <f t="shared" ca="1" si="236"/>
        <v>3315</v>
      </c>
      <c r="P927">
        <f t="shared" ca="1" si="237"/>
        <v>308</v>
      </c>
      <c r="Q927" t="s">
        <v>150</v>
      </c>
      <c r="R927">
        <f t="shared" ca="1" si="238"/>
        <v>576</v>
      </c>
      <c r="S927">
        <f t="shared" ca="1" si="239"/>
        <v>169</v>
      </c>
      <c r="T927" t="s">
        <v>149</v>
      </c>
    </row>
    <row r="928" spans="1:20" x14ac:dyDescent="0.25">
      <c r="A928" s="1">
        <v>44392</v>
      </c>
      <c r="B928">
        <f t="shared" ca="1" si="224"/>
        <v>303</v>
      </c>
      <c r="C928">
        <f t="shared" ca="1" si="225"/>
        <v>15</v>
      </c>
      <c r="D928">
        <f t="shared" ca="1" si="226"/>
        <v>4</v>
      </c>
      <c r="E928">
        <f t="shared" ca="1" si="227"/>
        <v>1668</v>
      </c>
      <c r="F928">
        <f t="shared" ca="1" si="228"/>
        <v>1511</v>
      </c>
      <c r="G928">
        <f t="shared" ca="1" si="229"/>
        <v>49</v>
      </c>
      <c r="H928">
        <f t="shared" ca="1" si="230"/>
        <v>15</v>
      </c>
      <c r="I928">
        <f t="shared" ca="1" si="231"/>
        <v>79</v>
      </c>
      <c r="J928">
        <f t="shared" ca="1" si="232"/>
        <v>1</v>
      </c>
      <c r="K928">
        <f t="shared" ca="1" si="233"/>
        <v>1118</v>
      </c>
      <c r="L928">
        <f t="shared" ca="1" si="234"/>
        <v>670</v>
      </c>
      <c r="M928">
        <f t="shared" ca="1" si="235"/>
        <v>155</v>
      </c>
      <c r="N928">
        <f t="shared" ca="1" si="236"/>
        <v>1338</v>
      </c>
      <c r="O928">
        <f t="shared" ca="1" si="236"/>
        <v>2137</v>
      </c>
      <c r="P928">
        <f t="shared" ca="1" si="237"/>
        <v>2026</v>
      </c>
      <c r="Q928" t="s">
        <v>151</v>
      </c>
      <c r="R928">
        <f t="shared" ca="1" si="238"/>
        <v>727</v>
      </c>
      <c r="S928">
        <f t="shared" ca="1" si="239"/>
        <v>162</v>
      </c>
      <c r="T928" t="s">
        <v>152</v>
      </c>
    </row>
    <row r="929" spans="1:20" x14ac:dyDescent="0.25">
      <c r="A929" s="1">
        <v>44393</v>
      </c>
      <c r="B929">
        <f t="shared" ca="1" si="224"/>
        <v>339</v>
      </c>
      <c r="C929">
        <f t="shared" ca="1" si="225"/>
        <v>24</v>
      </c>
      <c r="D929">
        <f t="shared" ca="1" si="226"/>
        <v>14</v>
      </c>
      <c r="E929">
        <f t="shared" ca="1" si="227"/>
        <v>1147</v>
      </c>
      <c r="F929">
        <f t="shared" ca="1" si="228"/>
        <v>2626</v>
      </c>
      <c r="G929">
        <f t="shared" ca="1" si="229"/>
        <v>42</v>
      </c>
      <c r="H929">
        <f t="shared" ca="1" si="230"/>
        <v>3</v>
      </c>
      <c r="I929">
        <f t="shared" ca="1" si="231"/>
        <v>92</v>
      </c>
      <c r="J929">
        <f t="shared" ca="1" si="232"/>
        <v>10</v>
      </c>
      <c r="K929">
        <f t="shared" ca="1" si="233"/>
        <v>875</v>
      </c>
      <c r="L929">
        <f t="shared" ca="1" si="234"/>
        <v>943</v>
      </c>
      <c r="M929">
        <f t="shared" ca="1" si="235"/>
        <v>1035</v>
      </c>
      <c r="N929">
        <f t="shared" ca="1" si="236"/>
        <v>1547</v>
      </c>
      <c r="O929">
        <f t="shared" ca="1" si="236"/>
        <v>2298</v>
      </c>
      <c r="P929">
        <f t="shared" ca="1" si="237"/>
        <v>4585</v>
      </c>
      <c r="Q929" t="s">
        <v>153</v>
      </c>
      <c r="R929">
        <f t="shared" ca="1" si="238"/>
        <v>703</v>
      </c>
      <c r="S929">
        <f t="shared" ca="1" si="239"/>
        <v>66</v>
      </c>
      <c r="T929" t="s">
        <v>149</v>
      </c>
    </row>
    <row r="930" spans="1:20" x14ac:dyDescent="0.25">
      <c r="A930" s="1">
        <v>44394</v>
      </c>
      <c r="B930">
        <f t="shared" ca="1" si="224"/>
        <v>230</v>
      </c>
      <c r="C930">
        <f t="shared" ca="1" si="225"/>
        <v>16</v>
      </c>
      <c r="D930">
        <f t="shared" ca="1" si="226"/>
        <v>2</v>
      </c>
      <c r="E930">
        <f t="shared" ca="1" si="227"/>
        <v>1181</v>
      </c>
      <c r="F930">
        <f t="shared" ca="1" si="228"/>
        <v>1915</v>
      </c>
      <c r="G930">
        <f t="shared" ca="1" si="229"/>
        <v>6</v>
      </c>
      <c r="H930">
        <f t="shared" ca="1" si="230"/>
        <v>10</v>
      </c>
      <c r="I930">
        <f t="shared" ca="1" si="231"/>
        <v>92</v>
      </c>
      <c r="J930">
        <f t="shared" ca="1" si="232"/>
        <v>9</v>
      </c>
      <c r="K930">
        <f t="shared" ca="1" si="233"/>
        <v>1007</v>
      </c>
      <c r="L930">
        <f t="shared" ca="1" si="234"/>
        <v>1068</v>
      </c>
      <c r="M930">
        <f t="shared" ca="1" si="235"/>
        <v>1404</v>
      </c>
      <c r="N930">
        <f t="shared" ca="1" si="236"/>
        <v>2859</v>
      </c>
      <c r="O930">
        <f t="shared" ca="1" si="236"/>
        <v>4268</v>
      </c>
      <c r="P930">
        <f t="shared" ca="1" si="237"/>
        <v>3466</v>
      </c>
      <c r="Q930" t="s">
        <v>154</v>
      </c>
      <c r="R930">
        <f t="shared" ca="1" si="238"/>
        <v>79</v>
      </c>
      <c r="S930">
        <f t="shared" ca="1" si="239"/>
        <v>23</v>
      </c>
      <c r="T930" t="s">
        <v>149</v>
      </c>
    </row>
    <row r="931" spans="1:20" x14ac:dyDescent="0.25">
      <c r="A931" s="1">
        <v>44395</v>
      </c>
      <c r="B931">
        <f t="shared" ca="1" si="224"/>
        <v>402</v>
      </c>
      <c r="C931">
        <f t="shared" ca="1" si="225"/>
        <v>16</v>
      </c>
      <c r="D931">
        <f t="shared" ca="1" si="226"/>
        <v>16</v>
      </c>
      <c r="E931">
        <f t="shared" ca="1" si="227"/>
        <v>1778</v>
      </c>
      <c r="F931">
        <f t="shared" ca="1" si="228"/>
        <v>1899</v>
      </c>
      <c r="G931">
        <f t="shared" ca="1" si="229"/>
        <v>5</v>
      </c>
      <c r="H931">
        <f t="shared" ca="1" si="230"/>
        <v>9</v>
      </c>
      <c r="I931">
        <f t="shared" ca="1" si="231"/>
        <v>75</v>
      </c>
      <c r="J931">
        <f t="shared" ca="1" si="232"/>
        <v>6</v>
      </c>
      <c r="K931">
        <f t="shared" ca="1" si="233"/>
        <v>1486</v>
      </c>
      <c r="L931">
        <f t="shared" ca="1" si="234"/>
        <v>967</v>
      </c>
      <c r="M931">
        <f t="shared" ca="1" si="235"/>
        <v>1082</v>
      </c>
      <c r="N931">
        <f t="shared" ca="1" si="236"/>
        <v>3153</v>
      </c>
      <c r="O931">
        <f t="shared" ca="1" si="236"/>
        <v>3467</v>
      </c>
      <c r="P931">
        <f t="shared" ca="1" si="237"/>
        <v>5067</v>
      </c>
      <c r="Q931" t="s">
        <v>155</v>
      </c>
      <c r="R931">
        <f t="shared" ca="1" si="238"/>
        <v>50</v>
      </c>
      <c r="S931">
        <f t="shared" ca="1" si="239"/>
        <v>132</v>
      </c>
      <c r="T931" t="s">
        <v>152</v>
      </c>
    </row>
    <row r="932" spans="1:20" x14ac:dyDescent="0.25">
      <c r="A932" s="1">
        <v>44396</v>
      </c>
      <c r="B932">
        <f t="shared" ca="1" si="224"/>
        <v>495</v>
      </c>
      <c r="C932">
        <f t="shared" ca="1" si="225"/>
        <v>12</v>
      </c>
      <c r="D932">
        <f t="shared" ca="1" si="226"/>
        <v>7</v>
      </c>
      <c r="E932">
        <f t="shared" ca="1" si="227"/>
        <v>1563</v>
      </c>
      <c r="F932">
        <f t="shared" ca="1" si="228"/>
        <v>1878</v>
      </c>
      <c r="G932">
        <f t="shared" ca="1" si="229"/>
        <v>4</v>
      </c>
      <c r="H932">
        <f t="shared" ca="1" si="230"/>
        <v>21</v>
      </c>
      <c r="I932">
        <f t="shared" ca="1" si="231"/>
        <v>84</v>
      </c>
      <c r="J932">
        <f t="shared" ca="1" si="232"/>
        <v>2</v>
      </c>
      <c r="K932">
        <f t="shared" ca="1" si="233"/>
        <v>309</v>
      </c>
      <c r="L932">
        <f t="shared" ca="1" si="234"/>
        <v>600</v>
      </c>
      <c r="M932">
        <f t="shared" ca="1" si="235"/>
        <v>1906</v>
      </c>
      <c r="N932">
        <f t="shared" ca="1" si="236"/>
        <v>2060</v>
      </c>
      <c r="O932">
        <f t="shared" ca="1" si="236"/>
        <v>599</v>
      </c>
      <c r="P932">
        <f t="shared" ca="1" si="237"/>
        <v>4788</v>
      </c>
      <c r="Q932" t="s">
        <v>148</v>
      </c>
      <c r="R932">
        <f t="shared" ca="1" si="238"/>
        <v>258</v>
      </c>
      <c r="S932">
        <f t="shared" ca="1" si="239"/>
        <v>137</v>
      </c>
      <c r="T932" t="s">
        <v>149</v>
      </c>
    </row>
    <row r="933" spans="1:20" x14ac:dyDescent="0.25">
      <c r="A933" s="1">
        <v>44397</v>
      </c>
      <c r="B933">
        <f t="shared" ca="1" si="224"/>
        <v>301</v>
      </c>
      <c r="C933">
        <f t="shared" ca="1" si="225"/>
        <v>25</v>
      </c>
      <c r="D933">
        <f t="shared" ca="1" si="226"/>
        <v>9</v>
      </c>
      <c r="E933">
        <f t="shared" ca="1" si="227"/>
        <v>1195</v>
      </c>
      <c r="F933">
        <f t="shared" ca="1" si="228"/>
        <v>2503</v>
      </c>
      <c r="G933">
        <f t="shared" ca="1" si="229"/>
        <v>27</v>
      </c>
      <c r="H933">
        <f t="shared" ca="1" si="230"/>
        <v>15</v>
      </c>
      <c r="I933">
        <f t="shared" ca="1" si="231"/>
        <v>87</v>
      </c>
      <c r="J933">
        <f t="shared" ca="1" si="232"/>
        <v>2</v>
      </c>
      <c r="K933">
        <f t="shared" ca="1" si="233"/>
        <v>780</v>
      </c>
      <c r="L933">
        <f t="shared" ca="1" si="234"/>
        <v>1866</v>
      </c>
      <c r="M933">
        <f t="shared" ca="1" si="235"/>
        <v>197</v>
      </c>
      <c r="N933">
        <f t="shared" ca="1" si="236"/>
        <v>1527</v>
      </c>
      <c r="O933">
        <f t="shared" ca="1" si="236"/>
        <v>4888</v>
      </c>
      <c r="P933">
        <f t="shared" ca="1" si="237"/>
        <v>1861</v>
      </c>
      <c r="Q933" t="s">
        <v>150</v>
      </c>
      <c r="R933">
        <f t="shared" ca="1" si="238"/>
        <v>339</v>
      </c>
      <c r="S933">
        <f t="shared" ca="1" si="239"/>
        <v>170</v>
      </c>
      <c r="T933" t="s">
        <v>149</v>
      </c>
    </row>
    <row r="934" spans="1:20" x14ac:dyDescent="0.25">
      <c r="A934" s="1">
        <v>44398</v>
      </c>
      <c r="B934">
        <f t="shared" ca="1" si="224"/>
        <v>299</v>
      </c>
      <c r="C934">
        <f t="shared" ca="1" si="225"/>
        <v>15</v>
      </c>
      <c r="D934">
        <f t="shared" ca="1" si="226"/>
        <v>6</v>
      </c>
      <c r="E934">
        <f t="shared" ca="1" si="227"/>
        <v>1556</v>
      </c>
      <c r="F934">
        <f t="shared" ca="1" si="228"/>
        <v>2416</v>
      </c>
      <c r="G934">
        <f t="shared" ca="1" si="229"/>
        <v>48</v>
      </c>
      <c r="H934">
        <f t="shared" ca="1" si="230"/>
        <v>18</v>
      </c>
      <c r="I934">
        <f t="shared" ca="1" si="231"/>
        <v>93</v>
      </c>
      <c r="J934">
        <f t="shared" ca="1" si="232"/>
        <v>2</v>
      </c>
      <c r="K934">
        <f t="shared" ca="1" si="233"/>
        <v>323</v>
      </c>
      <c r="L934">
        <f t="shared" ca="1" si="234"/>
        <v>1192</v>
      </c>
      <c r="M934">
        <f t="shared" ca="1" si="235"/>
        <v>1171</v>
      </c>
      <c r="N934">
        <f t="shared" ca="1" si="236"/>
        <v>81</v>
      </c>
      <c r="O934">
        <f t="shared" ca="1" si="236"/>
        <v>691</v>
      </c>
      <c r="P934">
        <f t="shared" ca="1" si="237"/>
        <v>1432</v>
      </c>
      <c r="Q934" t="s">
        <v>151</v>
      </c>
      <c r="R934">
        <f t="shared" ca="1" si="238"/>
        <v>176</v>
      </c>
      <c r="S934">
        <f t="shared" ca="1" si="239"/>
        <v>91</v>
      </c>
      <c r="T934" t="s">
        <v>152</v>
      </c>
    </row>
    <row r="935" spans="1:20" x14ac:dyDescent="0.25">
      <c r="A935" s="1">
        <v>44399</v>
      </c>
      <c r="B935">
        <f t="shared" ca="1" si="224"/>
        <v>20</v>
      </c>
      <c r="C935">
        <f t="shared" ca="1" si="225"/>
        <v>19</v>
      </c>
      <c r="D935">
        <f t="shared" ca="1" si="226"/>
        <v>11</v>
      </c>
      <c r="E935">
        <f t="shared" ca="1" si="227"/>
        <v>1400</v>
      </c>
      <c r="F935">
        <f t="shared" ca="1" si="228"/>
        <v>2885</v>
      </c>
      <c r="G935">
        <f t="shared" ca="1" si="229"/>
        <v>18</v>
      </c>
      <c r="H935">
        <f t="shared" ca="1" si="230"/>
        <v>16</v>
      </c>
      <c r="I935">
        <f t="shared" ca="1" si="231"/>
        <v>81</v>
      </c>
      <c r="J935">
        <f t="shared" ca="1" si="232"/>
        <v>7</v>
      </c>
      <c r="K935">
        <f t="shared" ca="1" si="233"/>
        <v>1203</v>
      </c>
      <c r="L935">
        <f t="shared" ca="1" si="234"/>
        <v>1066</v>
      </c>
      <c r="M935">
        <f t="shared" ca="1" si="235"/>
        <v>1295</v>
      </c>
      <c r="N935">
        <f t="shared" ca="1" si="236"/>
        <v>1384</v>
      </c>
      <c r="O935">
        <f t="shared" ca="1" si="236"/>
        <v>2834</v>
      </c>
      <c r="P935">
        <f t="shared" ca="1" si="237"/>
        <v>2865</v>
      </c>
      <c r="Q935" t="s">
        <v>153</v>
      </c>
      <c r="R935">
        <f t="shared" ca="1" si="238"/>
        <v>877</v>
      </c>
      <c r="S935">
        <f t="shared" ca="1" si="239"/>
        <v>136</v>
      </c>
      <c r="T935" t="s">
        <v>149</v>
      </c>
    </row>
    <row r="936" spans="1:20" x14ac:dyDescent="0.25">
      <c r="A936" s="1">
        <v>44400</v>
      </c>
      <c r="B936">
        <f t="shared" ca="1" si="224"/>
        <v>49</v>
      </c>
      <c r="C936">
        <f t="shared" ca="1" si="225"/>
        <v>6</v>
      </c>
      <c r="D936">
        <f t="shared" ca="1" si="226"/>
        <v>9</v>
      </c>
      <c r="E936">
        <f t="shared" ca="1" si="227"/>
        <v>1190</v>
      </c>
      <c r="F936">
        <f t="shared" ca="1" si="228"/>
        <v>2853</v>
      </c>
      <c r="G936">
        <f t="shared" ca="1" si="229"/>
        <v>2</v>
      </c>
      <c r="H936">
        <f t="shared" ca="1" si="230"/>
        <v>7</v>
      </c>
      <c r="I936">
        <f t="shared" ca="1" si="231"/>
        <v>96</v>
      </c>
      <c r="J936">
        <f t="shared" ca="1" si="232"/>
        <v>9</v>
      </c>
      <c r="K936">
        <f t="shared" ca="1" si="233"/>
        <v>769</v>
      </c>
      <c r="L936">
        <f t="shared" ca="1" si="234"/>
        <v>1028</v>
      </c>
      <c r="M936">
        <f t="shared" ca="1" si="235"/>
        <v>1735</v>
      </c>
      <c r="N936">
        <f t="shared" ca="1" si="236"/>
        <v>2250</v>
      </c>
      <c r="O936">
        <f t="shared" ca="1" si="236"/>
        <v>823</v>
      </c>
      <c r="P936">
        <f t="shared" ca="1" si="237"/>
        <v>4659</v>
      </c>
      <c r="Q936" t="s">
        <v>154</v>
      </c>
      <c r="R936">
        <f t="shared" ca="1" si="238"/>
        <v>699</v>
      </c>
      <c r="S936">
        <f t="shared" ca="1" si="239"/>
        <v>11</v>
      </c>
      <c r="T936" t="s">
        <v>149</v>
      </c>
    </row>
    <row r="937" spans="1:20" x14ac:dyDescent="0.25">
      <c r="A937" s="1">
        <v>44401</v>
      </c>
      <c r="B937">
        <f t="shared" ca="1" si="224"/>
        <v>67</v>
      </c>
      <c r="C937">
        <f t="shared" ca="1" si="225"/>
        <v>23</v>
      </c>
      <c r="D937">
        <f t="shared" ca="1" si="226"/>
        <v>2</v>
      </c>
      <c r="E937">
        <f t="shared" ca="1" si="227"/>
        <v>1571</v>
      </c>
      <c r="F937">
        <f t="shared" ca="1" si="228"/>
        <v>2674</v>
      </c>
      <c r="G937">
        <f t="shared" ca="1" si="229"/>
        <v>24</v>
      </c>
      <c r="H937">
        <f t="shared" ca="1" si="230"/>
        <v>24</v>
      </c>
      <c r="I937">
        <f t="shared" ca="1" si="231"/>
        <v>80</v>
      </c>
      <c r="J937">
        <f t="shared" ca="1" si="232"/>
        <v>7</v>
      </c>
      <c r="K937">
        <f t="shared" ca="1" si="233"/>
        <v>336</v>
      </c>
      <c r="L937">
        <f t="shared" ca="1" si="234"/>
        <v>848</v>
      </c>
      <c r="M937">
        <f t="shared" ca="1" si="235"/>
        <v>1528</v>
      </c>
      <c r="N937">
        <f t="shared" ca="1" si="236"/>
        <v>4729</v>
      </c>
      <c r="O937">
        <f t="shared" ca="1" si="236"/>
        <v>519</v>
      </c>
      <c r="P937">
        <f t="shared" ca="1" si="237"/>
        <v>231</v>
      </c>
      <c r="Q937" t="s">
        <v>155</v>
      </c>
      <c r="R937">
        <f t="shared" ca="1" si="238"/>
        <v>801</v>
      </c>
      <c r="S937">
        <f t="shared" ca="1" si="239"/>
        <v>226</v>
      </c>
      <c r="T937" t="s">
        <v>152</v>
      </c>
    </row>
    <row r="938" spans="1:20" x14ac:dyDescent="0.25">
      <c r="A938" s="1">
        <v>44402</v>
      </c>
      <c r="B938">
        <f t="shared" ca="1" si="224"/>
        <v>23</v>
      </c>
      <c r="C938">
        <f t="shared" ca="1" si="225"/>
        <v>25</v>
      </c>
      <c r="D938">
        <f t="shared" ca="1" si="226"/>
        <v>10</v>
      </c>
      <c r="E938">
        <f t="shared" ca="1" si="227"/>
        <v>1222</v>
      </c>
      <c r="F938">
        <f t="shared" ca="1" si="228"/>
        <v>1913</v>
      </c>
      <c r="G938">
        <f t="shared" ca="1" si="229"/>
        <v>45</v>
      </c>
      <c r="H938">
        <f t="shared" ca="1" si="230"/>
        <v>19</v>
      </c>
      <c r="I938">
        <f t="shared" ca="1" si="231"/>
        <v>75</v>
      </c>
      <c r="J938">
        <f t="shared" ca="1" si="232"/>
        <v>3</v>
      </c>
      <c r="K938">
        <f t="shared" ca="1" si="233"/>
        <v>66</v>
      </c>
      <c r="L938">
        <f t="shared" ca="1" si="234"/>
        <v>1168</v>
      </c>
      <c r="M938">
        <f t="shared" ca="1" si="235"/>
        <v>165</v>
      </c>
      <c r="N938">
        <f t="shared" ca="1" si="236"/>
        <v>3372</v>
      </c>
      <c r="O938">
        <f t="shared" ca="1" si="236"/>
        <v>3938</v>
      </c>
      <c r="P938">
        <f t="shared" ca="1" si="237"/>
        <v>2846</v>
      </c>
      <c r="Q938" t="s">
        <v>148</v>
      </c>
      <c r="R938">
        <f t="shared" ca="1" si="238"/>
        <v>94</v>
      </c>
      <c r="S938">
        <f t="shared" ca="1" si="239"/>
        <v>15</v>
      </c>
      <c r="T938" t="s">
        <v>149</v>
      </c>
    </row>
    <row r="939" spans="1:20" x14ac:dyDescent="0.25">
      <c r="A939" s="1">
        <v>44403</v>
      </c>
      <c r="B939">
        <f t="shared" ca="1" si="224"/>
        <v>136</v>
      </c>
      <c r="C939">
        <f t="shared" ca="1" si="225"/>
        <v>2</v>
      </c>
      <c r="D939">
        <f t="shared" ca="1" si="226"/>
        <v>14</v>
      </c>
      <c r="E939">
        <f t="shared" ca="1" si="227"/>
        <v>1260</v>
      </c>
      <c r="F939">
        <f t="shared" ca="1" si="228"/>
        <v>1875</v>
      </c>
      <c r="G939">
        <f t="shared" ca="1" si="229"/>
        <v>7</v>
      </c>
      <c r="H939">
        <f t="shared" ca="1" si="230"/>
        <v>24</v>
      </c>
      <c r="I939">
        <f t="shared" ca="1" si="231"/>
        <v>78</v>
      </c>
      <c r="J939">
        <f t="shared" ca="1" si="232"/>
        <v>6</v>
      </c>
      <c r="K939">
        <f t="shared" ca="1" si="233"/>
        <v>1538</v>
      </c>
      <c r="L939">
        <f t="shared" ca="1" si="234"/>
        <v>977</v>
      </c>
      <c r="M939">
        <f t="shared" ca="1" si="235"/>
        <v>1056</v>
      </c>
      <c r="N939">
        <f t="shared" ca="1" si="236"/>
        <v>1369</v>
      </c>
      <c r="O939">
        <f t="shared" ca="1" si="236"/>
        <v>1866</v>
      </c>
      <c r="P939">
        <f t="shared" ca="1" si="237"/>
        <v>4573</v>
      </c>
      <c r="Q939" t="s">
        <v>150</v>
      </c>
      <c r="R939">
        <f t="shared" ca="1" si="238"/>
        <v>812</v>
      </c>
      <c r="S939">
        <f t="shared" ca="1" si="239"/>
        <v>214</v>
      </c>
      <c r="T939" t="s">
        <v>149</v>
      </c>
    </row>
    <row r="940" spans="1:20" x14ac:dyDescent="0.25">
      <c r="A940" s="1">
        <v>44404</v>
      </c>
      <c r="B940">
        <f t="shared" ca="1" si="224"/>
        <v>21</v>
      </c>
      <c r="C940">
        <f t="shared" ca="1" si="225"/>
        <v>21</v>
      </c>
      <c r="D940">
        <f t="shared" ca="1" si="226"/>
        <v>2</v>
      </c>
      <c r="E940">
        <f t="shared" ca="1" si="227"/>
        <v>1288</v>
      </c>
      <c r="F940">
        <f t="shared" ca="1" si="228"/>
        <v>2181</v>
      </c>
      <c r="G940">
        <f t="shared" ca="1" si="229"/>
        <v>18</v>
      </c>
      <c r="H940">
        <f t="shared" ca="1" si="230"/>
        <v>5</v>
      </c>
      <c r="I940">
        <f t="shared" ca="1" si="231"/>
        <v>97</v>
      </c>
      <c r="J940">
        <f t="shared" ca="1" si="232"/>
        <v>5</v>
      </c>
      <c r="K940">
        <f t="shared" ca="1" si="233"/>
        <v>1534</v>
      </c>
      <c r="L940">
        <f t="shared" ca="1" si="234"/>
        <v>961</v>
      </c>
      <c r="M940">
        <f t="shared" ca="1" si="235"/>
        <v>1690</v>
      </c>
      <c r="N940">
        <f t="shared" ca="1" si="236"/>
        <v>1744</v>
      </c>
      <c r="O940">
        <f t="shared" ca="1" si="236"/>
        <v>123</v>
      </c>
      <c r="P940">
        <f t="shared" ca="1" si="237"/>
        <v>200</v>
      </c>
      <c r="Q940" t="s">
        <v>151</v>
      </c>
      <c r="R940">
        <f t="shared" ca="1" si="238"/>
        <v>991</v>
      </c>
      <c r="S940">
        <f t="shared" ca="1" si="239"/>
        <v>86</v>
      </c>
      <c r="T940" t="s">
        <v>152</v>
      </c>
    </row>
    <row r="941" spans="1:20" x14ac:dyDescent="0.25">
      <c r="A941" s="1">
        <v>44405</v>
      </c>
      <c r="B941">
        <f t="shared" ca="1" si="224"/>
        <v>109</v>
      </c>
      <c r="C941">
        <f t="shared" ca="1" si="225"/>
        <v>11</v>
      </c>
      <c r="D941">
        <f t="shared" ca="1" si="226"/>
        <v>11</v>
      </c>
      <c r="E941">
        <f t="shared" ca="1" si="227"/>
        <v>1990</v>
      </c>
      <c r="F941">
        <f t="shared" ca="1" si="228"/>
        <v>1826</v>
      </c>
      <c r="G941">
        <f t="shared" ca="1" si="229"/>
        <v>45</v>
      </c>
      <c r="H941">
        <f t="shared" ca="1" si="230"/>
        <v>18</v>
      </c>
      <c r="I941">
        <f t="shared" ca="1" si="231"/>
        <v>86</v>
      </c>
      <c r="J941">
        <f t="shared" ca="1" si="232"/>
        <v>2</v>
      </c>
      <c r="K941">
        <f t="shared" ca="1" si="233"/>
        <v>1475</v>
      </c>
      <c r="L941">
        <f t="shared" ca="1" si="234"/>
        <v>1949</v>
      </c>
      <c r="M941">
        <f t="shared" ca="1" si="235"/>
        <v>76</v>
      </c>
      <c r="N941">
        <f t="shared" ca="1" si="236"/>
        <v>1099</v>
      </c>
      <c r="O941">
        <f t="shared" ca="1" si="236"/>
        <v>2767</v>
      </c>
      <c r="P941">
        <f t="shared" ca="1" si="237"/>
        <v>1203</v>
      </c>
      <c r="Q941" t="s">
        <v>153</v>
      </c>
      <c r="R941">
        <f t="shared" ca="1" si="238"/>
        <v>618</v>
      </c>
      <c r="S941">
        <f t="shared" ca="1" si="239"/>
        <v>25</v>
      </c>
      <c r="T941" t="s">
        <v>149</v>
      </c>
    </row>
    <row r="942" spans="1:20" x14ac:dyDescent="0.25">
      <c r="A942" s="1">
        <v>44406</v>
      </c>
      <c r="B942">
        <f t="shared" ca="1" si="224"/>
        <v>320</v>
      </c>
      <c r="C942">
        <f t="shared" ca="1" si="225"/>
        <v>5</v>
      </c>
      <c r="D942">
        <f t="shared" ca="1" si="226"/>
        <v>2</v>
      </c>
      <c r="E942">
        <f t="shared" ca="1" si="227"/>
        <v>1006</v>
      </c>
      <c r="F942">
        <f t="shared" ca="1" si="228"/>
        <v>2991</v>
      </c>
      <c r="G942">
        <f t="shared" ca="1" si="229"/>
        <v>0</v>
      </c>
      <c r="H942">
        <f t="shared" ca="1" si="230"/>
        <v>13</v>
      </c>
      <c r="I942">
        <f t="shared" ca="1" si="231"/>
        <v>78</v>
      </c>
      <c r="J942">
        <f t="shared" ca="1" si="232"/>
        <v>5</v>
      </c>
      <c r="K942">
        <f t="shared" ca="1" si="233"/>
        <v>1426</v>
      </c>
      <c r="L942">
        <f t="shared" ca="1" si="234"/>
        <v>1426</v>
      </c>
      <c r="M942">
        <f t="shared" ca="1" si="235"/>
        <v>981</v>
      </c>
      <c r="N942">
        <f t="shared" ca="1" si="236"/>
        <v>3811</v>
      </c>
      <c r="O942">
        <f t="shared" ca="1" si="236"/>
        <v>4271</v>
      </c>
      <c r="P942">
        <f t="shared" ca="1" si="237"/>
        <v>2421</v>
      </c>
      <c r="Q942" t="s">
        <v>154</v>
      </c>
      <c r="R942">
        <f t="shared" ca="1" si="238"/>
        <v>794</v>
      </c>
      <c r="S942">
        <f t="shared" ca="1" si="239"/>
        <v>213</v>
      </c>
      <c r="T942" t="s">
        <v>149</v>
      </c>
    </row>
    <row r="943" spans="1:20" x14ac:dyDescent="0.25">
      <c r="A943" s="1">
        <v>44407</v>
      </c>
      <c r="B943">
        <f t="shared" ca="1" si="224"/>
        <v>31</v>
      </c>
      <c r="C943">
        <f t="shared" ca="1" si="225"/>
        <v>16</v>
      </c>
      <c r="D943">
        <f t="shared" ca="1" si="226"/>
        <v>7</v>
      </c>
      <c r="E943">
        <f t="shared" ca="1" si="227"/>
        <v>1973</v>
      </c>
      <c r="F943">
        <f t="shared" ca="1" si="228"/>
        <v>2015</v>
      </c>
      <c r="G943">
        <f t="shared" ca="1" si="229"/>
        <v>9</v>
      </c>
      <c r="H943">
        <f t="shared" ca="1" si="230"/>
        <v>0</v>
      </c>
      <c r="I943">
        <f t="shared" ca="1" si="231"/>
        <v>99</v>
      </c>
      <c r="J943">
        <f t="shared" ca="1" si="232"/>
        <v>1</v>
      </c>
      <c r="K943">
        <f t="shared" ca="1" si="233"/>
        <v>1180</v>
      </c>
      <c r="L943">
        <f t="shared" ca="1" si="234"/>
        <v>1978</v>
      </c>
      <c r="M943">
        <f t="shared" ca="1" si="235"/>
        <v>1221</v>
      </c>
      <c r="N943">
        <f t="shared" ca="1" si="236"/>
        <v>2869</v>
      </c>
      <c r="O943">
        <f t="shared" ca="1" si="236"/>
        <v>1558</v>
      </c>
      <c r="P943">
        <f t="shared" ca="1" si="237"/>
        <v>813</v>
      </c>
      <c r="Q943" t="s">
        <v>155</v>
      </c>
      <c r="R943">
        <f t="shared" ca="1" si="238"/>
        <v>263</v>
      </c>
      <c r="S943">
        <f t="shared" ca="1" si="239"/>
        <v>230</v>
      </c>
      <c r="T943" t="s">
        <v>152</v>
      </c>
    </row>
    <row r="944" spans="1:20" x14ac:dyDescent="0.25">
      <c r="A944" s="1">
        <v>44408</v>
      </c>
      <c r="B944">
        <f t="shared" ca="1" si="224"/>
        <v>47</v>
      </c>
      <c r="C944">
        <f t="shared" ca="1" si="225"/>
        <v>14</v>
      </c>
      <c r="D944">
        <f t="shared" ca="1" si="226"/>
        <v>17</v>
      </c>
      <c r="E944">
        <f t="shared" ca="1" si="227"/>
        <v>1528</v>
      </c>
      <c r="F944">
        <f t="shared" ca="1" si="228"/>
        <v>2455</v>
      </c>
      <c r="G944">
        <f t="shared" ca="1" si="229"/>
        <v>17</v>
      </c>
      <c r="H944">
        <f t="shared" ca="1" si="230"/>
        <v>3</v>
      </c>
      <c r="I944">
        <f t="shared" ca="1" si="231"/>
        <v>75</v>
      </c>
      <c r="J944">
        <f t="shared" ca="1" si="232"/>
        <v>10</v>
      </c>
      <c r="K944">
        <f t="shared" ca="1" si="233"/>
        <v>1350</v>
      </c>
      <c r="L944">
        <f t="shared" ca="1" si="234"/>
        <v>1301</v>
      </c>
      <c r="M944">
        <f t="shared" ca="1" si="235"/>
        <v>157</v>
      </c>
      <c r="N944">
        <f t="shared" ca="1" si="236"/>
        <v>3440</v>
      </c>
      <c r="O944">
        <f t="shared" ca="1" si="236"/>
        <v>2103</v>
      </c>
      <c r="P944">
        <f t="shared" ca="1" si="237"/>
        <v>925</v>
      </c>
      <c r="Q944" t="s">
        <v>148</v>
      </c>
      <c r="R944">
        <f t="shared" ca="1" si="238"/>
        <v>865</v>
      </c>
      <c r="S944">
        <f t="shared" ca="1" si="239"/>
        <v>246</v>
      </c>
      <c r="T944" t="s">
        <v>149</v>
      </c>
    </row>
    <row r="945" spans="1:20" x14ac:dyDescent="0.25">
      <c r="A945" s="1">
        <v>44409</v>
      </c>
      <c r="B945">
        <f t="shared" ca="1" si="224"/>
        <v>218</v>
      </c>
      <c r="C945">
        <f t="shared" ca="1" si="225"/>
        <v>15</v>
      </c>
      <c r="D945">
        <f t="shared" ca="1" si="226"/>
        <v>16</v>
      </c>
      <c r="E945">
        <f t="shared" ca="1" si="227"/>
        <v>1705</v>
      </c>
      <c r="F945">
        <f t="shared" ca="1" si="228"/>
        <v>1930</v>
      </c>
      <c r="G945">
        <f t="shared" ca="1" si="229"/>
        <v>22</v>
      </c>
      <c r="H945">
        <f t="shared" ca="1" si="230"/>
        <v>25</v>
      </c>
      <c r="I945">
        <f t="shared" ca="1" si="231"/>
        <v>99</v>
      </c>
      <c r="J945">
        <f t="shared" ca="1" si="232"/>
        <v>7</v>
      </c>
      <c r="K945">
        <f t="shared" ca="1" si="233"/>
        <v>778</v>
      </c>
      <c r="L945">
        <f t="shared" ca="1" si="234"/>
        <v>1208</v>
      </c>
      <c r="M945">
        <f t="shared" ca="1" si="235"/>
        <v>1435</v>
      </c>
      <c r="N945">
        <f t="shared" ca="1" si="236"/>
        <v>4898</v>
      </c>
      <c r="O945">
        <f t="shared" ca="1" si="236"/>
        <v>1533</v>
      </c>
      <c r="P945">
        <f t="shared" ca="1" si="237"/>
        <v>1324</v>
      </c>
      <c r="Q945" t="s">
        <v>150</v>
      </c>
      <c r="R945">
        <f t="shared" ca="1" si="238"/>
        <v>319</v>
      </c>
      <c r="S945">
        <f t="shared" ca="1" si="239"/>
        <v>117</v>
      </c>
      <c r="T945" t="s">
        <v>149</v>
      </c>
    </row>
    <row r="946" spans="1:20" x14ac:dyDescent="0.25">
      <c r="A946" s="1">
        <v>44410</v>
      </c>
      <c r="B946">
        <f t="shared" ca="1" si="224"/>
        <v>120</v>
      </c>
      <c r="C946">
        <f t="shared" ca="1" si="225"/>
        <v>18</v>
      </c>
      <c r="D946">
        <f t="shared" ca="1" si="226"/>
        <v>6</v>
      </c>
      <c r="E946">
        <f t="shared" ca="1" si="227"/>
        <v>1096</v>
      </c>
      <c r="F946">
        <f t="shared" ca="1" si="228"/>
        <v>1887</v>
      </c>
      <c r="G946">
        <f t="shared" ca="1" si="229"/>
        <v>40</v>
      </c>
      <c r="H946">
        <f t="shared" ca="1" si="230"/>
        <v>6</v>
      </c>
      <c r="I946">
        <f t="shared" ca="1" si="231"/>
        <v>80</v>
      </c>
      <c r="J946">
        <f t="shared" ca="1" si="232"/>
        <v>10</v>
      </c>
      <c r="K946">
        <f t="shared" ca="1" si="233"/>
        <v>1842</v>
      </c>
      <c r="L946">
        <f t="shared" ca="1" si="234"/>
        <v>1621</v>
      </c>
      <c r="M946">
        <f t="shared" ca="1" si="235"/>
        <v>907</v>
      </c>
      <c r="N946">
        <f t="shared" ca="1" si="236"/>
        <v>1747</v>
      </c>
      <c r="O946">
        <f t="shared" ca="1" si="236"/>
        <v>1555</v>
      </c>
      <c r="P946">
        <f t="shared" ca="1" si="237"/>
        <v>4133</v>
      </c>
      <c r="Q946" t="s">
        <v>151</v>
      </c>
      <c r="R946">
        <f t="shared" ca="1" si="238"/>
        <v>647</v>
      </c>
      <c r="S946">
        <f t="shared" ca="1" si="239"/>
        <v>136</v>
      </c>
      <c r="T946" t="s">
        <v>152</v>
      </c>
    </row>
    <row r="947" spans="1:20" x14ac:dyDescent="0.25">
      <c r="A947" s="1">
        <v>44411</v>
      </c>
      <c r="B947">
        <f t="shared" ca="1" si="224"/>
        <v>351</v>
      </c>
      <c r="C947">
        <f t="shared" ca="1" si="225"/>
        <v>14</v>
      </c>
      <c r="D947">
        <f t="shared" ca="1" si="226"/>
        <v>0</v>
      </c>
      <c r="E947">
        <f t="shared" ca="1" si="227"/>
        <v>1346</v>
      </c>
      <c r="F947">
        <f t="shared" ca="1" si="228"/>
        <v>3000</v>
      </c>
      <c r="G947">
        <f t="shared" ca="1" si="229"/>
        <v>3</v>
      </c>
      <c r="H947">
        <f t="shared" ca="1" si="230"/>
        <v>12</v>
      </c>
      <c r="I947">
        <f t="shared" ca="1" si="231"/>
        <v>91</v>
      </c>
      <c r="J947">
        <f t="shared" ca="1" si="232"/>
        <v>2</v>
      </c>
      <c r="K947">
        <f t="shared" ca="1" si="233"/>
        <v>1871</v>
      </c>
      <c r="L947">
        <f t="shared" ca="1" si="234"/>
        <v>1470</v>
      </c>
      <c r="M947">
        <f t="shared" ca="1" si="235"/>
        <v>1699</v>
      </c>
      <c r="N947">
        <f t="shared" ca="1" si="236"/>
        <v>2505</v>
      </c>
      <c r="O947">
        <f t="shared" ca="1" si="236"/>
        <v>3646</v>
      </c>
      <c r="P947">
        <f t="shared" ca="1" si="237"/>
        <v>4617</v>
      </c>
      <c r="Q947" t="s">
        <v>153</v>
      </c>
      <c r="R947">
        <f t="shared" ca="1" si="238"/>
        <v>531</v>
      </c>
      <c r="S947">
        <f t="shared" ca="1" si="239"/>
        <v>65</v>
      </c>
      <c r="T947" t="s">
        <v>149</v>
      </c>
    </row>
    <row r="948" spans="1:20" x14ac:dyDescent="0.25">
      <c r="A948" s="1">
        <v>44412</v>
      </c>
      <c r="B948">
        <f t="shared" ca="1" si="224"/>
        <v>383</v>
      </c>
      <c r="C948">
        <f t="shared" ca="1" si="225"/>
        <v>25</v>
      </c>
      <c r="D948">
        <f t="shared" ca="1" si="226"/>
        <v>14</v>
      </c>
      <c r="E948">
        <f t="shared" ca="1" si="227"/>
        <v>1665</v>
      </c>
      <c r="F948">
        <f t="shared" ca="1" si="228"/>
        <v>2154</v>
      </c>
      <c r="G948">
        <f t="shared" ca="1" si="229"/>
        <v>17</v>
      </c>
      <c r="H948">
        <f t="shared" ca="1" si="230"/>
        <v>11</v>
      </c>
      <c r="I948">
        <f t="shared" ca="1" si="231"/>
        <v>78</v>
      </c>
      <c r="J948">
        <f t="shared" ca="1" si="232"/>
        <v>9</v>
      </c>
      <c r="K948">
        <f t="shared" ca="1" si="233"/>
        <v>1373</v>
      </c>
      <c r="L948">
        <f t="shared" ca="1" si="234"/>
        <v>726</v>
      </c>
      <c r="M948">
        <f t="shared" ca="1" si="235"/>
        <v>244</v>
      </c>
      <c r="N948">
        <f t="shared" ca="1" si="236"/>
        <v>691</v>
      </c>
      <c r="O948">
        <f t="shared" ca="1" si="236"/>
        <v>760</v>
      </c>
      <c r="P948">
        <f t="shared" ca="1" si="237"/>
        <v>3872</v>
      </c>
      <c r="Q948" t="s">
        <v>154</v>
      </c>
      <c r="R948">
        <f t="shared" ca="1" si="238"/>
        <v>499</v>
      </c>
      <c r="S948">
        <f t="shared" ca="1" si="239"/>
        <v>92</v>
      </c>
      <c r="T948" t="s">
        <v>149</v>
      </c>
    </row>
    <row r="949" spans="1:20" x14ac:dyDescent="0.25">
      <c r="A949" s="1">
        <v>44413</v>
      </c>
      <c r="B949">
        <f t="shared" ca="1" si="224"/>
        <v>396</v>
      </c>
      <c r="C949">
        <f t="shared" ca="1" si="225"/>
        <v>16</v>
      </c>
      <c r="D949">
        <f t="shared" ca="1" si="226"/>
        <v>4</v>
      </c>
      <c r="E949">
        <f t="shared" ca="1" si="227"/>
        <v>1242</v>
      </c>
      <c r="F949">
        <f t="shared" ca="1" si="228"/>
        <v>2975</v>
      </c>
      <c r="G949">
        <f t="shared" ca="1" si="229"/>
        <v>12</v>
      </c>
      <c r="H949">
        <f t="shared" ca="1" si="230"/>
        <v>23</v>
      </c>
      <c r="I949">
        <f t="shared" ca="1" si="231"/>
        <v>92</v>
      </c>
      <c r="J949">
        <f t="shared" ca="1" si="232"/>
        <v>8</v>
      </c>
      <c r="K949">
        <f t="shared" ca="1" si="233"/>
        <v>825</v>
      </c>
      <c r="L949">
        <f t="shared" ca="1" si="234"/>
        <v>1438</v>
      </c>
      <c r="M949">
        <f t="shared" ca="1" si="235"/>
        <v>677</v>
      </c>
      <c r="N949">
        <f t="shared" ca="1" si="236"/>
        <v>4575</v>
      </c>
      <c r="O949">
        <f t="shared" ca="1" si="236"/>
        <v>848</v>
      </c>
      <c r="P949">
        <f t="shared" ca="1" si="237"/>
        <v>5436</v>
      </c>
      <c r="Q949" t="s">
        <v>155</v>
      </c>
      <c r="R949">
        <f t="shared" ca="1" si="238"/>
        <v>951</v>
      </c>
      <c r="S949">
        <f t="shared" ca="1" si="239"/>
        <v>247</v>
      </c>
      <c r="T949" t="s">
        <v>152</v>
      </c>
    </row>
    <row r="950" spans="1:20" x14ac:dyDescent="0.25">
      <c r="A950" s="1">
        <v>44414</v>
      </c>
      <c r="B950">
        <f t="shared" ca="1" si="224"/>
        <v>424</v>
      </c>
      <c r="C950">
        <f t="shared" ca="1" si="225"/>
        <v>14</v>
      </c>
      <c r="D950">
        <f t="shared" ca="1" si="226"/>
        <v>14</v>
      </c>
      <c r="E950">
        <f t="shared" ca="1" si="227"/>
        <v>1746</v>
      </c>
      <c r="F950">
        <f t="shared" ca="1" si="228"/>
        <v>2607</v>
      </c>
      <c r="G950">
        <f t="shared" ca="1" si="229"/>
        <v>39</v>
      </c>
      <c r="H950">
        <f t="shared" ca="1" si="230"/>
        <v>0</v>
      </c>
      <c r="I950">
        <f t="shared" ca="1" si="231"/>
        <v>76</v>
      </c>
      <c r="J950">
        <f t="shared" ca="1" si="232"/>
        <v>8</v>
      </c>
      <c r="K950">
        <f t="shared" ca="1" si="233"/>
        <v>997</v>
      </c>
      <c r="L950">
        <f t="shared" ca="1" si="234"/>
        <v>1265</v>
      </c>
      <c r="M950">
        <f t="shared" ca="1" si="235"/>
        <v>562</v>
      </c>
      <c r="N950">
        <f t="shared" ca="1" si="236"/>
        <v>1748</v>
      </c>
      <c r="O950">
        <f t="shared" ca="1" si="236"/>
        <v>713</v>
      </c>
      <c r="P950">
        <f t="shared" ca="1" si="237"/>
        <v>4794</v>
      </c>
      <c r="Q950" t="s">
        <v>148</v>
      </c>
      <c r="R950">
        <f t="shared" ca="1" si="238"/>
        <v>284</v>
      </c>
      <c r="S950">
        <f t="shared" ca="1" si="239"/>
        <v>189</v>
      </c>
      <c r="T950" t="s">
        <v>149</v>
      </c>
    </row>
    <row r="951" spans="1:20" x14ac:dyDescent="0.25">
      <c r="A951" s="1">
        <v>44415</v>
      </c>
      <c r="B951">
        <f t="shared" ca="1" si="224"/>
        <v>145</v>
      </c>
      <c r="C951">
        <f t="shared" ca="1" si="225"/>
        <v>14</v>
      </c>
      <c r="D951">
        <f t="shared" ca="1" si="226"/>
        <v>9</v>
      </c>
      <c r="E951">
        <f t="shared" ca="1" si="227"/>
        <v>1864</v>
      </c>
      <c r="F951">
        <f t="shared" ca="1" si="228"/>
        <v>2518</v>
      </c>
      <c r="G951">
        <f t="shared" ca="1" si="229"/>
        <v>37</v>
      </c>
      <c r="H951">
        <f t="shared" ca="1" si="230"/>
        <v>0</v>
      </c>
      <c r="I951">
        <f t="shared" ca="1" si="231"/>
        <v>90</v>
      </c>
      <c r="J951">
        <f t="shared" ca="1" si="232"/>
        <v>6</v>
      </c>
      <c r="K951">
        <f t="shared" ca="1" si="233"/>
        <v>60</v>
      </c>
      <c r="L951">
        <f t="shared" ca="1" si="234"/>
        <v>1754</v>
      </c>
      <c r="M951">
        <f t="shared" ca="1" si="235"/>
        <v>1208</v>
      </c>
      <c r="N951">
        <f t="shared" ca="1" si="236"/>
        <v>2542</v>
      </c>
      <c r="O951">
        <f t="shared" ca="1" si="236"/>
        <v>473</v>
      </c>
      <c r="P951">
        <f t="shared" ca="1" si="237"/>
        <v>3483</v>
      </c>
      <c r="Q951" t="s">
        <v>150</v>
      </c>
      <c r="R951">
        <f t="shared" ca="1" si="238"/>
        <v>689</v>
      </c>
      <c r="S951">
        <f t="shared" ca="1" si="239"/>
        <v>233</v>
      </c>
      <c r="T951" t="s">
        <v>149</v>
      </c>
    </row>
    <row r="952" spans="1:20" x14ac:dyDescent="0.25">
      <c r="A952" s="1">
        <v>44416</v>
      </c>
      <c r="B952">
        <f t="shared" ca="1" si="224"/>
        <v>137</v>
      </c>
      <c r="C952">
        <f t="shared" ca="1" si="225"/>
        <v>16</v>
      </c>
      <c r="D952">
        <f t="shared" ca="1" si="226"/>
        <v>18</v>
      </c>
      <c r="E952">
        <f t="shared" ca="1" si="227"/>
        <v>1505</v>
      </c>
      <c r="F952">
        <f t="shared" ca="1" si="228"/>
        <v>1767</v>
      </c>
      <c r="G952">
        <f t="shared" ca="1" si="229"/>
        <v>39</v>
      </c>
      <c r="H952">
        <f t="shared" ca="1" si="230"/>
        <v>12</v>
      </c>
      <c r="I952">
        <f t="shared" ca="1" si="231"/>
        <v>83</v>
      </c>
      <c r="J952">
        <f t="shared" ca="1" si="232"/>
        <v>7</v>
      </c>
      <c r="K952">
        <f t="shared" ca="1" si="233"/>
        <v>628</v>
      </c>
      <c r="L952">
        <f t="shared" ca="1" si="234"/>
        <v>1548</v>
      </c>
      <c r="M952">
        <f t="shared" ca="1" si="235"/>
        <v>1466</v>
      </c>
      <c r="N952">
        <f t="shared" ca="1" si="236"/>
        <v>1158</v>
      </c>
      <c r="O952">
        <f t="shared" ca="1" si="236"/>
        <v>914</v>
      </c>
      <c r="P952">
        <f t="shared" ca="1" si="237"/>
        <v>1400</v>
      </c>
      <c r="Q952" t="s">
        <v>151</v>
      </c>
      <c r="R952">
        <f t="shared" ca="1" si="238"/>
        <v>512</v>
      </c>
      <c r="S952">
        <f t="shared" ca="1" si="239"/>
        <v>3</v>
      </c>
      <c r="T952" t="s">
        <v>152</v>
      </c>
    </row>
    <row r="953" spans="1:20" x14ac:dyDescent="0.25">
      <c r="A953" s="1">
        <v>44417</v>
      </c>
      <c r="B953">
        <f t="shared" ca="1" si="224"/>
        <v>111</v>
      </c>
      <c r="C953">
        <f t="shared" ca="1" si="225"/>
        <v>20</v>
      </c>
      <c r="D953">
        <f t="shared" ca="1" si="226"/>
        <v>2</v>
      </c>
      <c r="E953">
        <f t="shared" ca="1" si="227"/>
        <v>1571</v>
      </c>
      <c r="F953">
        <f t="shared" ca="1" si="228"/>
        <v>2116</v>
      </c>
      <c r="G953">
        <f t="shared" ca="1" si="229"/>
        <v>7</v>
      </c>
      <c r="H953">
        <f t="shared" ca="1" si="230"/>
        <v>14</v>
      </c>
      <c r="I953">
        <f t="shared" ca="1" si="231"/>
        <v>98</v>
      </c>
      <c r="J953">
        <f t="shared" ca="1" si="232"/>
        <v>1</v>
      </c>
      <c r="K953">
        <f t="shared" ca="1" si="233"/>
        <v>284</v>
      </c>
      <c r="L953">
        <f t="shared" ca="1" si="234"/>
        <v>1122</v>
      </c>
      <c r="M953">
        <f t="shared" ca="1" si="235"/>
        <v>1415</v>
      </c>
      <c r="N953">
        <f t="shared" ca="1" si="236"/>
        <v>32</v>
      </c>
      <c r="O953">
        <f t="shared" ca="1" si="236"/>
        <v>1401</v>
      </c>
      <c r="P953">
        <f t="shared" ca="1" si="237"/>
        <v>2832</v>
      </c>
      <c r="Q953" t="s">
        <v>153</v>
      </c>
      <c r="R953">
        <f t="shared" ca="1" si="238"/>
        <v>461</v>
      </c>
      <c r="S953">
        <f t="shared" ca="1" si="239"/>
        <v>199</v>
      </c>
      <c r="T953" t="s">
        <v>149</v>
      </c>
    </row>
    <row r="954" spans="1:20" x14ac:dyDescent="0.25">
      <c r="A954" s="1">
        <v>44418</v>
      </c>
      <c r="B954">
        <f t="shared" ca="1" si="224"/>
        <v>97</v>
      </c>
      <c r="C954">
        <f t="shared" ca="1" si="225"/>
        <v>15</v>
      </c>
      <c r="D954">
        <f t="shared" ca="1" si="226"/>
        <v>14</v>
      </c>
      <c r="E954">
        <f t="shared" ca="1" si="227"/>
        <v>1960</v>
      </c>
      <c r="F954">
        <f t="shared" ca="1" si="228"/>
        <v>2964</v>
      </c>
      <c r="G954">
        <f t="shared" ca="1" si="229"/>
        <v>11</v>
      </c>
      <c r="H954">
        <f t="shared" ca="1" si="230"/>
        <v>1</v>
      </c>
      <c r="I954">
        <f t="shared" ca="1" si="231"/>
        <v>90</v>
      </c>
      <c r="J954">
        <f t="shared" ca="1" si="232"/>
        <v>9</v>
      </c>
      <c r="K954">
        <f t="shared" ca="1" si="233"/>
        <v>1954</v>
      </c>
      <c r="L954">
        <f t="shared" ca="1" si="234"/>
        <v>1593</v>
      </c>
      <c r="M954">
        <f t="shared" ca="1" si="235"/>
        <v>792</v>
      </c>
      <c r="N954">
        <f t="shared" ca="1" si="236"/>
        <v>1101</v>
      </c>
      <c r="O954">
        <f t="shared" ca="1" si="236"/>
        <v>1699</v>
      </c>
      <c r="P954">
        <f t="shared" ca="1" si="237"/>
        <v>2952</v>
      </c>
      <c r="Q954" t="s">
        <v>154</v>
      </c>
      <c r="R954">
        <f t="shared" ca="1" si="238"/>
        <v>753</v>
      </c>
      <c r="S954">
        <f t="shared" ca="1" si="239"/>
        <v>96</v>
      </c>
      <c r="T954" t="s">
        <v>149</v>
      </c>
    </row>
    <row r="955" spans="1:20" x14ac:dyDescent="0.25">
      <c r="A955" s="1">
        <v>44419</v>
      </c>
      <c r="B955">
        <f t="shared" ca="1" si="224"/>
        <v>154</v>
      </c>
      <c r="C955">
        <f t="shared" ca="1" si="225"/>
        <v>19</v>
      </c>
      <c r="D955">
        <f t="shared" ca="1" si="226"/>
        <v>8</v>
      </c>
      <c r="E955">
        <f t="shared" ca="1" si="227"/>
        <v>1281</v>
      </c>
      <c r="F955">
        <f t="shared" ca="1" si="228"/>
        <v>2763</v>
      </c>
      <c r="G955">
        <f t="shared" ca="1" si="229"/>
        <v>14</v>
      </c>
      <c r="H955">
        <f t="shared" ca="1" si="230"/>
        <v>18</v>
      </c>
      <c r="I955">
        <f t="shared" ca="1" si="231"/>
        <v>76</v>
      </c>
      <c r="J955">
        <f t="shared" ca="1" si="232"/>
        <v>9</v>
      </c>
      <c r="K955">
        <f t="shared" ca="1" si="233"/>
        <v>495</v>
      </c>
      <c r="L955">
        <f t="shared" ca="1" si="234"/>
        <v>612</v>
      </c>
      <c r="M955">
        <f t="shared" ca="1" si="235"/>
        <v>771</v>
      </c>
      <c r="N955">
        <f t="shared" ca="1" si="236"/>
        <v>2823</v>
      </c>
      <c r="O955">
        <f t="shared" ca="1" si="236"/>
        <v>978</v>
      </c>
      <c r="P955">
        <f t="shared" ca="1" si="237"/>
        <v>1133</v>
      </c>
      <c r="Q955" t="s">
        <v>155</v>
      </c>
      <c r="R955">
        <f t="shared" ca="1" si="238"/>
        <v>840</v>
      </c>
      <c r="S955">
        <f t="shared" ca="1" si="239"/>
        <v>4</v>
      </c>
      <c r="T955" t="s">
        <v>152</v>
      </c>
    </row>
    <row r="956" spans="1:20" x14ac:dyDescent="0.25">
      <c r="A956" s="1">
        <v>44420</v>
      </c>
      <c r="B956">
        <f t="shared" ca="1" si="224"/>
        <v>7</v>
      </c>
      <c r="C956">
        <f t="shared" ca="1" si="225"/>
        <v>19</v>
      </c>
      <c r="D956">
        <f t="shared" ca="1" si="226"/>
        <v>12</v>
      </c>
      <c r="E956">
        <f t="shared" ca="1" si="227"/>
        <v>1704</v>
      </c>
      <c r="F956">
        <f t="shared" ca="1" si="228"/>
        <v>2844</v>
      </c>
      <c r="G956">
        <f t="shared" ca="1" si="229"/>
        <v>36</v>
      </c>
      <c r="H956">
        <f t="shared" ca="1" si="230"/>
        <v>5</v>
      </c>
      <c r="I956">
        <f t="shared" ca="1" si="231"/>
        <v>95</v>
      </c>
      <c r="J956">
        <f t="shared" ca="1" si="232"/>
        <v>7</v>
      </c>
      <c r="K956">
        <f t="shared" ca="1" si="233"/>
        <v>363</v>
      </c>
      <c r="L956">
        <f t="shared" ca="1" si="234"/>
        <v>597</v>
      </c>
      <c r="M956">
        <f t="shared" ca="1" si="235"/>
        <v>135</v>
      </c>
      <c r="N956">
        <f t="shared" ca="1" si="236"/>
        <v>1612</v>
      </c>
      <c r="O956">
        <f t="shared" ca="1" si="236"/>
        <v>3276</v>
      </c>
      <c r="P956">
        <f t="shared" ca="1" si="237"/>
        <v>4666</v>
      </c>
      <c r="Q956" t="s">
        <v>148</v>
      </c>
      <c r="R956">
        <f t="shared" ca="1" si="238"/>
        <v>9</v>
      </c>
      <c r="S956">
        <f t="shared" ca="1" si="239"/>
        <v>82</v>
      </c>
      <c r="T956" t="s">
        <v>149</v>
      </c>
    </row>
    <row r="957" spans="1:20" x14ac:dyDescent="0.25">
      <c r="A957" s="1">
        <v>44421</v>
      </c>
      <c r="B957">
        <f t="shared" ca="1" si="224"/>
        <v>111</v>
      </c>
      <c r="C957">
        <f t="shared" ca="1" si="225"/>
        <v>12</v>
      </c>
      <c r="D957">
        <f t="shared" ca="1" si="226"/>
        <v>3</v>
      </c>
      <c r="E957">
        <f t="shared" ca="1" si="227"/>
        <v>1669</v>
      </c>
      <c r="F957">
        <f t="shared" ca="1" si="228"/>
        <v>2982</v>
      </c>
      <c r="G957">
        <f t="shared" ca="1" si="229"/>
        <v>45</v>
      </c>
      <c r="H957">
        <f t="shared" ca="1" si="230"/>
        <v>9</v>
      </c>
      <c r="I957">
        <f t="shared" ca="1" si="231"/>
        <v>75</v>
      </c>
      <c r="J957">
        <f t="shared" ca="1" si="232"/>
        <v>1</v>
      </c>
      <c r="K957">
        <f t="shared" ca="1" si="233"/>
        <v>1486</v>
      </c>
      <c r="L957">
        <f t="shared" ca="1" si="234"/>
        <v>1895</v>
      </c>
      <c r="M957">
        <f t="shared" ca="1" si="235"/>
        <v>1037</v>
      </c>
      <c r="N957">
        <f t="shared" ca="1" si="236"/>
        <v>4806</v>
      </c>
      <c r="O957">
        <f t="shared" ca="1" si="236"/>
        <v>26</v>
      </c>
      <c r="P957">
        <f t="shared" ca="1" si="237"/>
        <v>2124</v>
      </c>
      <c r="Q957" t="s">
        <v>150</v>
      </c>
      <c r="R957">
        <f t="shared" ca="1" si="238"/>
        <v>228</v>
      </c>
      <c r="S957">
        <f t="shared" ca="1" si="239"/>
        <v>92</v>
      </c>
      <c r="T957" t="s">
        <v>149</v>
      </c>
    </row>
    <row r="958" spans="1:20" x14ac:dyDescent="0.25">
      <c r="A958" s="1">
        <v>44422</v>
      </c>
      <c r="B958">
        <f t="shared" ca="1" si="224"/>
        <v>60</v>
      </c>
      <c r="C958">
        <f t="shared" ca="1" si="225"/>
        <v>16</v>
      </c>
      <c r="D958">
        <f t="shared" ca="1" si="226"/>
        <v>5</v>
      </c>
      <c r="E958">
        <f t="shared" ca="1" si="227"/>
        <v>1312</v>
      </c>
      <c r="F958">
        <f t="shared" ca="1" si="228"/>
        <v>2019</v>
      </c>
      <c r="G958">
        <f t="shared" ca="1" si="229"/>
        <v>27</v>
      </c>
      <c r="H958">
        <f t="shared" ca="1" si="230"/>
        <v>11</v>
      </c>
      <c r="I958">
        <f t="shared" ca="1" si="231"/>
        <v>89</v>
      </c>
      <c r="J958">
        <f t="shared" ca="1" si="232"/>
        <v>8</v>
      </c>
      <c r="K958">
        <f t="shared" ca="1" si="233"/>
        <v>460</v>
      </c>
      <c r="L958">
        <f t="shared" ca="1" si="234"/>
        <v>1668</v>
      </c>
      <c r="M958">
        <f t="shared" ca="1" si="235"/>
        <v>739</v>
      </c>
      <c r="N958">
        <f t="shared" ca="1" si="236"/>
        <v>4396</v>
      </c>
      <c r="O958">
        <f t="shared" ca="1" si="236"/>
        <v>580</v>
      </c>
      <c r="P958">
        <f t="shared" ca="1" si="237"/>
        <v>5958</v>
      </c>
      <c r="Q958" t="s">
        <v>151</v>
      </c>
      <c r="R958">
        <f t="shared" ca="1" si="238"/>
        <v>379</v>
      </c>
      <c r="S958">
        <f t="shared" ca="1" si="239"/>
        <v>213</v>
      </c>
      <c r="T958" t="s">
        <v>152</v>
      </c>
    </row>
    <row r="959" spans="1:20" x14ac:dyDescent="0.25">
      <c r="A959" s="1">
        <v>44423</v>
      </c>
      <c r="B959">
        <f t="shared" ca="1" si="224"/>
        <v>270</v>
      </c>
      <c r="C959">
        <f t="shared" ca="1" si="225"/>
        <v>10</v>
      </c>
      <c r="D959">
        <f t="shared" ca="1" si="226"/>
        <v>13</v>
      </c>
      <c r="E959">
        <f t="shared" ca="1" si="227"/>
        <v>1600</v>
      </c>
      <c r="F959">
        <f t="shared" ca="1" si="228"/>
        <v>1900</v>
      </c>
      <c r="G959">
        <f t="shared" ca="1" si="229"/>
        <v>12</v>
      </c>
      <c r="H959">
        <f t="shared" ca="1" si="230"/>
        <v>24</v>
      </c>
      <c r="I959">
        <f t="shared" ca="1" si="231"/>
        <v>86</v>
      </c>
      <c r="J959">
        <f t="shared" ca="1" si="232"/>
        <v>8</v>
      </c>
      <c r="K959">
        <f t="shared" ca="1" si="233"/>
        <v>161</v>
      </c>
      <c r="L959">
        <f t="shared" ca="1" si="234"/>
        <v>1484</v>
      </c>
      <c r="M959">
        <f t="shared" ca="1" si="235"/>
        <v>1021</v>
      </c>
      <c r="N959">
        <f t="shared" ca="1" si="236"/>
        <v>2121</v>
      </c>
      <c r="O959">
        <f t="shared" ca="1" si="236"/>
        <v>3892</v>
      </c>
      <c r="P959">
        <f t="shared" ca="1" si="237"/>
        <v>3877</v>
      </c>
      <c r="Q959" t="s">
        <v>153</v>
      </c>
      <c r="R959">
        <f t="shared" ca="1" si="238"/>
        <v>784</v>
      </c>
      <c r="S959">
        <f t="shared" ca="1" si="239"/>
        <v>8</v>
      </c>
      <c r="T959" t="s">
        <v>149</v>
      </c>
    </row>
    <row r="960" spans="1:20" x14ac:dyDescent="0.25">
      <c r="A960" s="1">
        <v>44424</v>
      </c>
      <c r="B960">
        <f t="shared" ca="1" si="224"/>
        <v>36</v>
      </c>
      <c r="C960">
        <f t="shared" ca="1" si="225"/>
        <v>3</v>
      </c>
      <c r="D960">
        <f t="shared" ca="1" si="226"/>
        <v>15</v>
      </c>
      <c r="E960">
        <f t="shared" ca="1" si="227"/>
        <v>1717</v>
      </c>
      <c r="F960">
        <f t="shared" ca="1" si="228"/>
        <v>2904</v>
      </c>
      <c r="G960">
        <f t="shared" ca="1" si="229"/>
        <v>45</v>
      </c>
      <c r="H960">
        <f t="shared" ca="1" si="230"/>
        <v>23</v>
      </c>
      <c r="I960">
        <f t="shared" ca="1" si="231"/>
        <v>81</v>
      </c>
      <c r="J960">
        <f t="shared" ca="1" si="232"/>
        <v>0</v>
      </c>
      <c r="K960">
        <f t="shared" ca="1" si="233"/>
        <v>1844</v>
      </c>
      <c r="L960">
        <f t="shared" ca="1" si="234"/>
        <v>1293</v>
      </c>
      <c r="M960">
        <f t="shared" ca="1" si="235"/>
        <v>850</v>
      </c>
      <c r="N960">
        <f t="shared" ca="1" si="236"/>
        <v>803</v>
      </c>
      <c r="O960">
        <f t="shared" ca="1" si="236"/>
        <v>2039</v>
      </c>
      <c r="P960">
        <f t="shared" ca="1" si="237"/>
        <v>4198</v>
      </c>
      <c r="Q960" t="s">
        <v>154</v>
      </c>
      <c r="R960">
        <f t="shared" ca="1" si="238"/>
        <v>891</v>
      </c>
      <c r="S960">
        <f t="shared" ca="1" si="239"/>
        <v>43</v>
      </c>
      <c r="T960" t="s">
        <v>149</v>
      </c>
    </row>
    <row r="961" spans="1:20" x14ac:dyDescent="0.25">
      <c r="A961" s="1">
        <v>44425</v>
      </c>
      <c r="B961">
        <f t="shared" ca="1" si="224"/>
        <v>364</v>
      </c>
      <c r="C961">
        <f t="shared" ca="1" si="225"/>
        <v>16</v>
      </c>
      <c r="D961">
        <f t="shared" ca="1" si="226"/>
        <v>10</v>
      </c>
      <c r="E961">
        <f t="shared" ca="1" si="227"/>
        <v>1333</v>
      </c>
      <c r="F961">
        <f t="shared" ca="1" si="228"/>
        <v>1644</v>
      </c>
      <c r="G961">
        <f t="shared" ca="1" si="229"/>
        <v>10</v>
      </c>
      <c r="H961">
        <f t="shared" ca="1" si="230"/>
        <v>20</v>
      </c>
      <c r="I961">
        <f t="shared" ca="1" si="231"/>
        <v>76</v>
      </c>
      <c r="J961">
        <f t="shared" ca="1" si="232"/>
        <v>0</v>
      </c>
      <c r="K961">
        <f t="shared" ca="1" si="233"/>
        <v>55</v>
      </c>
      <c r="L961">
        <f t="shared" ca="1" si="234"/>
        <v>860</v>
      </c>
      <c r="M961">
        <f t="shared" ca="1" si="235"/>
        <v>1361</v>
      </c>
      <c r="N961">
        <f t="shared" ca="1" si="236"/>
        <v>1264</v>
      </c>
      <c r="O961">
        <f t="shared" ca="1" si="236"/>
        <v>3230</v>
      </c>
      <c r="P961">
        <f t="shared" ca="1" si="237"/>
        <v>1613</v>
      </c>
      <c r="Q961" t="s">
        <v>155</v>
      </c>
      <c r="R961">
        <f t="shared" ca="1" si="238"/>
        <v>155</v>
      </c>
      <c r="S961">
        <f t="shared" ca="1" si="239"/>
        <v>225</v>
      </c>
      <c r="T961" t="s">
        <v>152</v>
      </c>
    </row>
    <row r="962" spans="1:20" x14ac:dyDescent="0.25">
      <c r="A962" s="1">
        <v>44426</v>
      </c>
      <c r="B962">
        <f t="shared" ca="1" si="224"/>
        <v>306</v>
      </c>
      <c r="C962">
        <f t="shared" ca="1" si="225"/>
        <v>11</v>
      </c>
      <c r="D962">
        <f t="shared" ca="1" si="226"/>
        <v>10</v>
      </c>
      <c r="E962">
        <f t="shared" ca="1" si="227"/>
        <v>1066</v>
      </c>
      <c r="F962">
        <f t="shared" ca="1" si="228"/>
        <v>2900</v>
      </c>
      <c r="G962">
        <f t="shared" ca="1" si="229"/>
        <v>19</v>
      </c>
      <c r="H962">
        <f t="shared" ca="1" si="230"/>
        <v>8</v>
      </c>
      <c r="I962">
        <f t="shared" ca="1" si="231"/>
        <v>96</v>
      </c>
      <c r="J962">
        <f t="shared" ca="1" si="232"/>
        <v>5</v>
      </c>
      <c r="K962">
        <f t="shared" ca="1" si="233"/>
        <v>1870</v>
      </c>
      <c r="L962">
        <f t="shared" ca="1" si="234"/>
        <v>1978</v>
      </c>
      <c r="M962">
        <f t="shared" ca="1" si="235"/>
        <v>1285</v>
      </c>
      <c r="N962">
        <f t="shared" ca="1" si="236"/>
        <v>4091</v>
      </c>
      <c r="O962">
        <f t="shared" ca="1" si="236"/>
        <v>934</v>
      </c>
      <c r="P962">
        <f t="shared" ca="1" si="237"/>
        <v>1007</v>
      </c>
      <c r="Q962" t="s">
        <v>148</v>
      </c>
      <c r="R962">
        <f t="shared" ca="1" si="238"/>
        <v>29</v>
      </c>
      <c r="S962">
        <f t="shared" ca="1" si="239"/>
        <v>77</v>
      </c>
      <c r="T962" t="s">
        <v>149</v>
      </c>
    </row>
    <row r="963" spans="1:20" x14ac:dyDescent="0.25">
      <c r="A963" s="1">
        <v>44427</v>
      </c>
      <c r="B963">
        <f t="shared" ref="B963:B1026" ca="1" si="240">RANDBETWEEN(0,500)</f>
        <v>487</v>
      </c>
      <c r="C963">
        <f t="shared" ref="C963:C1026" ca="1" si="241">RANDBETWEEN(0,25)</f>
        <v>7</v>
      </c>
      <c r="D963">
        <f t="shared" ref="D963:D1026" ca="1" si="242">RANDBETWEEN(0,18)</f>
        <v>11</v>
      </c>
      <c r="E963">
        <f t="shared" ref="E963:E1026" ca="1" si="243">RANDBETWEEN(1000,2000)</f>
        <v>1697</v>
      </c>
      <c r="F963">
        <f t="shared" ref="F963:F1026" ca="1" si="244">RANDBETWEEN(1500,3000)</f>
        <v>1509</v>
      </c>
      <c r="G963">
        <f t="shared" ref="G963:G1026" ca="1" si="245">RANDBETWEEN(0,50)</f>
        <v>3</v>
      </c>
      <c r="H963">
        <f t="shared" ref="H963:H1026" ca="1" si="246">RANDBETWEEN(0,25)</f>
        <v>12</v>
      </c>
      <c r="I963">
        <f t="shared" ref="I963:I1026" ca="1" si="247">RANDBETWEEN(75,100)</f>
        <v>80</v>
      </c>
      <c r="J963">
        <f t="shared" ref="J963:J1026" ca="1" si="248">RANDBETWEEN(0,10)</f>
        <v>5</v>
      </c>
      <c r="K963">
        <f t="shared" ref="K963:K1026" ca="1" si="249">RANDBETWEEN(2,2000)</f>
        <v>532</v>
      </c>
      <c r="L963">
        <f t="shared" ref="L963:L1026" ca="1" si="250">RANDBETWEEN(500,2000)</f>
        <v>791</v>
      </c>
      <c r="M963">
        <f t="shared" ref="M963:M1026" ca="1" si="251">RANDBETWEEN(0,2000)</f>
        <v>1417</v>
      </c>
      <c r="N963">
        <f t="shared" ref="N963:O1026" ca="1" si="252">RANDBETWEEN(0,5000)</f>
        <v>900</v>
      </c>
      <c r="O963">
        <f t="shared" ca="1" si="252"/>
        <v>2992</v>
      </c>
      <c r="P963">
        <f t="shared" ref="P963:P1026" ca="1" si="253">RANDBETWEEN(0,6000)</f>
        <v>54</v>
      </c>
      <c r="Q963" t="s">
        <v>150</v>
      </c>
      <c r="R963">
        <f t="shared" ref="R963:R1026" ca="1" si="254">RANDBETWEEN(0,1000)</f>
        <v>727</v>
      </c>
      <c r="S963">
        <f t="shared" ref="S963:S1026" ca="1" si="255">RANDBETWEEN(0,250)</f>
        <v>122</v>
      </c>
      <c r="T963" t="s">
        <v>149</v>
      </c>
    </row>
    <row r="964" spans="1:20" x14ac:dyDescent="0.25">
      <c r="A964" s="1">
        <v>44428</v>
      </c>
      <c r="B964">
        <f t="shared" ca="1" si="240"/>
        <v>46</v>
      </c>
      <c r="C964">
        <f t="shared" ca="1" si="241"/>
        <v>13</v>
      </c>
      <c r="D964">
        <f t="shared" ca="1" si="242"/>
        <v>10</v>
      </c>
      <c r="E964">
        <f t="shared" ca="1" si="243"/>
        <v>1579</v>
      </c>
      <c r="F964">
        <f t="shared" ca="1" si="244"/>
        <v>1878</v>
      </c>
      <c r="G964">
        <f t="shared" ca="1" si="245"/>
        <v>29</v>
      </c>
      <c r="H964">
        <f t="shared" ca="1" si="246"/>
        <v>15</v>
      </c>
      <c r="I964">
        <f t="shared" ca="1" si="247"/>
        <v>78</v>
      </c>
      <c r="J964">
        <f t="shared" ca="1" si="248"/>
        <v>7</v>
      </c>
      <c r="K964">
        <f t="shared" ca="1" si="249"/>
        <v>1815</v>
      </c>
      <c r="L964">
        <f t="shared" ca="1" si="250"/>
        <v>1003</v>
      </c>
      <c r="M964">
        <f t="shared" ca="1" si="251"/>
        <v>629</v>
      </c>
      <c r="N964">
        <f t="shared" ca="1" si="252"/>
        <v>2268</v>
      </c>
      <c r="O964">
        <f t="shared" ca="1" si="252"/>
        <v>1743</v>
      </c>
      <c r="P964">
        <f t="shared" ca="1" si="253"/>
        <v>309</v>
      </c>
      <c r="Q964" t="s">
        <v>151</v>
      </c>
      <c r="R964">
        <f t="shared" ca="1" si="254"/>
        <v>144</v>
      </c>
      <c r="S964">
        <f t="shared" ca="1" si="255"/>
        <v>92</v>
      </c>
      <c r="T964" t="s">
        <v>152</v>
      </c>
    </row>
    <row r="965" spans="1:20" x14ac:dyDescent="0.25">
      <c r="A965" s="1">
        <v>44429</v>
      </c>
      <c r="B965">
        <f t="shared" ca="1" si="240"/>
        <v>2</v>
      </c>
      <c r="C965">
        <f t="shared" ca="1" si="241"/>
        <v>25</v>
      </c>
      <c r="D965">
        <f t="shared" ca="1" si="242"/>
        <v>14</v>
      </c>
      <c r="E965">
        <f t="shared" ca="1" si="243"/>
        <v>1455</v>
      </c>
      <c r="F965">
        <f t="shared" ca="1" si="244"/>
        <v>2675</v>
      </c>
      <c r="G965">
        <f t="shared" ca="1" si="245"/>
        <v>21</v>
      </c>
      <c r="H965">
        <f t="shared" ca="1" si="246"/>
        <v>20</v>
      </c>
      <c r="I965">
        <f t="shared" ca="1" si="247"/>
        <v>99</v>
      </c>
      <c r="J965">
        <f t="shared" ca="1" si="248"/>
        <v>5</v>
      </c>
      <c r="K965">
        <f t="shared" ca="1" si="249"/>
        <v>433</v>
      </c>
      <c r="L965">
        <f t="shared" ca="1" si="250"/>
        <v>653</v>
      </c>
      <c r="M965">
        <f t="shared" ca="1" si="251"/>
        <v>252</v>
      </c>
      <c r="N965">
        <f t="shared" ca="1" si="252"/>
        <v>2992</v>
      </c>
      <c r="O965">
        <f t="shared" ca="1" si="252"/>
        <v>3833</v>
      </c>
      <c r="P965">
        <f t="shared" ca="1" si="253"/>
        <v>452</v>
      </c>
      <c r="Q965" t="s">
        <v>153</v>
      </c>
      <c r="R965">
        <f t="shared" ca="1" si="254"/>
        <v>430</v>
      </c>
      <c r="S965">
        <f t="shared" ca="1" si="255"/>
        <v>156</v>
      </c>
      <c r="T965" t="s">
        <v>149</v>
      </c>
    </row>
    <row r="966" spans="1:20" x14ac:dyDescent="0.25">
      <c r="A966" s="1">
        <v>44430</v>
      </c>
      <c r="B966">
        <f t="shared" ca="1" si="240"/>
        <v>300</v>
      </c>
      <c r="C966">
        <f t="shared" ca="1" si="241"/>
        <v>3</v>
      </c>
      <c r="D966">
        <f t="shared" ca="1" si="242"/>
        <v>8</v>
      </c>
      <c r="E966">
        <f t="shared" ca="1" si="243"/>
        <v>1426</v>
      </c>
      <c r="F966">
        <f t="shared" ca="1" si="244"/>
        <v>1893</v>
      </c>
      <c r="G966">
        <f t="shared" ca="1" si="245"/>
        <v>32</v>
      </c>
      <c r="H966">
        <f t="shared" ca="1" si="246"/>
        <v>25</v>
      </c>
      <c r="I966">
        <f t="shared" ca="1" si="247"/>
        <v>84</v>
      </c>
      <c r="J966">
        <f t="shared" ca="1" si="248"/>
        <v>7</v>
      </c>
      <c r="K966">
        <f t="shared" ca="1" si="249"/>
        <v>779</v>
      </c>
      <c r="L966">
        <f t="shared" ca="1" si="250"/>
        <v>565</v>
      </c>
      <c r="M966">
        <f t="shared" ca="1" si="251"/>
        <v>630</v>
      </c>
      <c r="N966">
        <f t="shared" ca="1" si="252"/>
        <v>1399</v>
      </c>
      <c r="O966">
        <f t="shared" ca="1" si="252"/>
        <v>1665</v>
      </c>
      <c r="P966">
        <f t="shared" ca="1" si="253"/>
        <v>3397</v>
      </c>
      <c r="Q966" t="s">
        <v>154</v>
      </c>
      <c r="R966">
        <f t="shared" ca="1" si="254"/>
        <v>778</v>
      </c>
      <c r="S966">
        <f t="shared" ca="1" si="255"/>
        <v>24</v>
      </c>
      <c r="T966" t="s">
        <v>149</v>
      </c>
    </row>
    <row r="967" spans="1:20" x14ac:dyDescent="0.25">
      <c r="A967" s="1">
        <v>44431</v>
      </c>
      <c r="B967">
        <f t="shared" ca="1" si="240"/>
        <v>331</v>
      </c>
      <c r="C967">
        <f t="shared" ca="1" si="241"/>
        <v>14</v>
      </c>
      <c r="D967">
        <f t="shared" ca="1" si="242"/>
        <v>2</v>
      </c>
      <c r="E967">
        <f t="shared" ca="1" si="243"/>
        <v>1444</v>
      </c>
      <c r="F967">
        <f t="shared" ca="1" si="244"/>
        <v>1560</v>
      </c>
      <c r="G967">
        <f t="shared" ca="1" si="245"/>
        <v>17</v>
      </c>
      <c r="H967">
        <f t="shared" ca="1" si="246"/>
        <v>20</v>
      </c>
      <c r="I967">
        <f t="shared" ca="1" si="247"/>
        <v>77</v>
      </c>
      <c r="J967">
        <f t="shared" ca="1" si="248"/>
        <v>3</v>
      </c>
      <c r="K967">
        <f t="shared" ca="1" si="249"/>
        <v>118</v>
      </c>
      <c r="L967">
        <f t="shared" ca="1" si="250"/>
        <v>1950</v>
      </c>
      <c r="M967">
        <f t="shared" ca="1" si="251"/>
        <v>1346</v>
      </c>
      <c r="N967">
        <f t="shared" ca="1" si="252"/>
        <v>375</v>
      </c>
      <c r="O967">
        <f t="shared" ca="1" si="252"/>
        <v>4695</v>
      </c>
      <c r="P967">
        <f t="shared" ca="1" si="253"/>
        <v>52</v>
      </c>
      <c r="Q967" t="s">
        <v>155</v>
      </c>
      <c r="R967">
        <f t="shared" ca="1" si="254"/>
        <v>37</v>
      </c>
      <c r="S967">
        <f t="shared" ca="1" si="255"/>
        <v>201</v>
      </c>
      <c r="T967" t="s">
        <v>152</v>
      </c>
    </row>
    <row r="968" spans="1:20" x14ac:dyDescent="0.25">
      <c r="A968" s="1">
        <v>44432</v>
      </c>
      <c r="B968">
        <f t="shared" ca="1" si="240"/>
        <v>127</v>
      </c>
      <c r="C968">
        <f t="shared" ca="1" si="241"/>
        <v>21</v>
      </c>
      <c r="D968">
        <f t="shared" ca="1" si="242"/>
        <v>3</v>
      </c>
      <c r="E968">
        <f t="shared" ca="1" si="243"/>
        <v>1776</v>
      </c>
      <c r="F968">
        <f t="shared" ca="1" si="244"/>
        <v>2267</v>
      </c>
      <c r="G968">
        <f t="shared" ca="1" si="245"/>
        <v>4</v>
      </c>
      <c r="H968">
        <f t="shared" ca="1" si="246"/>
        <v>20</v>
      </c>
      <c r="I968">
        <f t="shared" ca="1" si="247"/>
        <v>87</v>
      </c>
      <c r="J968">
        <f t="shared" ca="1" si="248"/>
        <v>3</v>
      </c>
      <c r="K968">
        <f t="shared" ca="1" si="249"/>
        <v>221</v>
      </c>
      <c r="L968">
        <f t="shared" ca="1" si="250"/>
        <v>702</v>
      </c>
      <c r="M968">
        <f t="shared" ca="1" si="251"/>
        <v>1481</v>
      </c>
      <c r="N968">
        <f t="shared" ca="1" si="252"/>
        <v>615</v>
      </c>
      <c r="O968">
        <f t="shared" ca="1" si="252"/>
        <v>2712</v>
      </c>
      <c r="P968">
        <f t="shared" ca="1" si="253"/>
        <v>5888</v>
      </c>
      <c r="Q968" t="s">
        <v>148</v>
      </c>
      <c r="R968">
        <f t="shared" ca="1" si="254"/>
        <v>154</v>
      </c>
      <c r="S968">
        <f t="shared" ca="1" si="255"/>
        <v>192</v>
      </c>
      <c r="T968" t="s">
        <v>149</v>
      </c>
    </row>
    <row r="969" spans="1:20" x14ac:dyDescent="0.25">
      <c r="A969" s="1">
        <v>44433</v>
      </c>
      <c r="B969">
        <f t="shared" ca="1" si="240"/>
        <v>278</v>
      </c>
      <c r="C969">
        <f t="shared" ca="1" si="241"/>
        <v>4</v>
      </c>
      <c r="D969">
        <f t="shared" ca="1" si="242"/>
        <v>9</v>
      </c>
      <c r="E969">
        <f t="shared" ca="1" si="243"/>
        <v>1347</v>
      </c>
      <c r="F969">
        <f t="shared" ca="1" si="244"/>
        <v>1726</v>
      </c>
      <c r="G969">
        <f t="shared" ca="1" si="245"/>
        <v>16</v>
      </c>
      <c r="H969">
        <f t="shared" ca="1" si="246"/>
        <v>25</v>
      </c>
      <c r="I969">
        <f t="shared" ca="1" si="247"/>
        <v>96</v>
      </c>
      <c r="J969">
        <f t="shared" ca="1" si="248"/>
        <v>4</v>
      </c>
      <c r="K969">
        <f t="shared" ca="1" si="249"/>
        <v>268</v>
      </c>
      <c r="L969">
        <f t="shared" ca="1" si="250"/>
        <v>1393</v>
      </c>
      <c r="M969">
        <f t="shared" ca="1" si="251"/>
        <v>1572</v>
      </c>
      <c r="N969">
        <f t="shared" ca="1" si="252"/>
        <v>1400</v>
      </c>
      <c r="O969">
        <f t="shared" ca="1" si="252"/>
        <v>4987</v>
      </c>
      <c r="P969">
        <f t="shared" ca="1" si="253"/>
        <v>572</v>
      </c>
      <c r="Q969" t="s">
        <v>150</v>
      </c>
      <c r="R969">
        <f t="shared" ca="1" si="254"/>
        <v>746</v>
      </c>
      <c r="S969">
        <f t="shared" ca="1" si="255"/>
        <v>2</v>
      </c>
      <c r="T969" t="s">
        <v>149</v>
      </c>
    </row>
    <row r="970" spans="1:20" x14ac:dyDescent="0.25">
      <c r="A970" s="1">
        <v>44434</v>
      </c>
      <c r="B970">
        <f t="shared" ca="1" si="240"/>
        <v>381</v>
      </c>
      <c r="C970">
        <f t="shared" ca="1" si="241"/>
        <v>17</v>
      </c>
      <c r="D970">
        <f t="shared" ca="1" si="242"/>
        <v>8</v>
      </c>
      <c r="E970">
        <f t="shared" ca="1" si="243"/>
        <v>1190</v>
      </c>
      <c r="F970">
        <f t="shared" ca="1" si="244"/>
        <v>1860</v>
      </c>
      <c r="G970">
        <f t="shared" ca="1" si="245"/>
        <v>1</v>
      </c>
      <c r="H970">
        <f t="shared" ca="1" si="246"/>
        <v>4</v>
      </c>
      <c r="I970">
        <f t="shared" ca="1" si="247"/>
        <v>92</v>
      </c>
      <c r="J970">
        <f t="shared" ca="1" si="248"/>
        <v>4</v>
      </c>
      <c r="K970">
        <f t="shared" ca="1" si="249"/>
        <v>1793</v>
      </c>
      <c r="L970">
        <f t="shared" ca="1" si="250"/>
        <v>1025</v>
      </c>
      <c r="M970">
        <f t="shared" ca="1" si="251"/>
        <v>113</v>
      </c>
      <c r="N970">
        <f t="shared" ca="1" si="252"/>
        <v>2041</v>
      </c>
      <c r="O970">
        <f t="shared" ca="1" si="252"/>
        <v>1316</v>
      </c>
      <c r="P970">
        <f t="shared" ca="1" si="253"/>
        <v>4253</v>
      </c>
      <c r="Q970" t="s">
        <v>151</v>
      </c>
      <c r="R970">
        <f t="shared" ca="1" si="254"/>
        <v>454</v>
      </c>
      <c r="S970">
        <f t="shared" ca="1" si="255"/>
        <v>239</v>
      </c>
      <c r="T970" t="s">
        <v>152</v>
      </c>
    </row>
    <row r="971" spans="1:20" x14ac:dyDescent="0.25">
      <c r="A971" s="1">
        <v>44435</v>
      </c>
      <c r="B971">
        <f t="shared" ca="1" si="240"/>
        <v>100</v>
      </c>
      <c r="C971">
        <f t="shared" ca="1" si="241"/>
        <v>18</v>
      </c>
      <c r="D971">
        <f t="shared" ca="1" si="242"/>
        <v>12</v>
      </c>
      <c r="E971">
        <f t="shared" ca="1" si="243"/>
        <v>1110</v>
      </c>
      <c r="F971">
        <f t="shared" ca="1" si="244"/>
        <v>2731</v>
      </c>
      <c r="G971">
        <f t="shared" ca="1" si="245"/>
        <v>48</v>
      </c>
      <c r="H971">
        <f t="shared" ca="1" si="246"/>
        <v>2</v>
      </c>
      <c r="I971">
        <f t="shared" ca="1" si="247"/>
        <v>89</v>
      </c>
      <c r="J971">
        <f t="shared" ca="1" si="248"/>
        <v>3</v>
      </c>
      <c r="K971">
        <f t="shared" ca="1" si="249"/>
        <v>411</v>
      </c>
      <c r="L971">
        <f t="shared" ca="1" si="250"/>
        <v>903</v>
      </c>
      <c r="M971">
        <f t="shared" ca="1" si="251"/>
        <v>344</v>
      </c>
      <c r="N971">
        <f t="shared" ca="1" si="252"/>
        <v>4610</v>
      </c>
      <c r="O971">
        <f t="shared" ca="1" si="252"/>
        <v>3836</v>
      </c>
      <c r="P971">
        <f t="shared" ca="1" si="253"/>
        <v>2762</v>
      </c>
      <c r="Q971" t="s">
        <v>153</v>
      </c>
      <c r="R971">
        <f t="shared" ca="1" si="254"/>
        <v>144</v>
      </c>
      <c r="S971">
        <f t="shared" ca="1" si="255"/>
        <v>117</v>
      </c>
      <c r="T971" t="s">
        <v>149</v>
      </c>
    </row>
    <row r="972" spans="1:20" x14ac:dyDescent="0.25">
      <c r="A972" s="1">
        <v>44436</v>
      </c>
      <c r="B972">
        <f t="shared" ca="1" si="240"/>
        <v>188</v>
      </c>
      <c r="C972">
        <f t="shared" ca="1" si="241"/>
        <v>13</v>
      </c>
      <c r="D972">
        <f t="shared" ca="1" si="242"/>
        <v>14</v>
      </c>
      <c r="E972">
        <f t="shared" ca="1" si="243"/>
        <v>1731</v>
      </c>
      <c r="F972">
        <f t="shared" ca="1" si="244"/>
        <v>2701</v>
      </c>
      <c r="G972">
        <f t="shared" ca="1" si="245"/>
        <v>49</v>
      </c>
      <c r="H972">
        <f t="shared" ca="1" si="246"/>
        <v>17</v>
      </c>
      <c r="I972">
        <f t="shared" ca="1" si="247"/>
        <v>98</v>
      </c>
      <c r="J972">
        <f t="shared" ca="1" si="248"/>
        <v>1</v>
      </c>
      <c r="K972">
        <f t="shared" ca="1" si="249"/>
        <v>1104</v>
      </c>
      <c r="L972">
        <f t="shared" ca="1" si="250"/>
        <v>1283</v>
      </c>
      <c r="M972">
        <f t="shared" ca="1" si="251"/>
        <v>228</v>
      </c>
      <c r="N972">
        <f t="shared" ca="1" si="252"/>
        <v>1302</v>
      </c>
      <c r="O972">
        <f t="shared" ca="1" si="252"/>
        <v>1498</v>
      </c>
      <c r="P972">
        <f t="shared" ca="1" si="253"/>
        <v>5526</v>
      </c>
      <c r="Q972" t="s">
        <v>154</v>
      </c>
      <c r="R972">
        <f t="shared" ca="1" si="254"/>
        <v>67</v>
      </c>
      <c r="S972">
        <f t="shared" ca="1" si="255"/>
        <v>90</v>
      </c>
      <c r="T972" t="s">
        <v>149</v>
      </c>
    </row>
    <row r="973" spans="1:20" x14ac:dyDescent="0.25">
      <c r="A973" s="1">
        <v>44437</v>
      </c>
      <c r="B973">
        <f t="shared" ca="1" si="240"/>
        <v>83</v>
      </c>
      <c r="C973">
        <f t="shared" ca="1" si="241"/>
        <v>24</v>
      </c>
      <c r="D973">
        <f t="shared" ca="1" si="242"/>
        <v>16</v>
      </c>
      <c r="E973">
        <f t="shared" ca="1" si="243"/>
        <v>1533</v>
      </c>
      <c r="F973">
        <f t="shared" ca="1" si="244"/>
        <v>1888</v>
      </c>
      <c r="G973">
        <f t="shared" ca="1" si="245"/>
        <v>27</v>
      </c>
      <c r="H973">
        <f t="shared" ca="1" si="246"/>
        <v>2</v>
      </c>
      <c r="I973">
        <f t="shared" ca="1" si="247"/>
        <v>83</v>
      </c>
      <c r="J973">
        <f t="shared" ca="1" si="248"/>
        <v>6</v>
      </c>
      <c r="K973">
        <f t="shared" ca="1" si="249"/>
        <v>660</v>
      </c>
      <c r="L973">
        <f t="shared" ca="1" si="250"/>
        <v>550</v>
      </c>
      <c r="M973">
        <f t="shared" ca="1" si="251"/>
        <v>341</v>
      </c>
      <c r="N973">
        <f t="shared" ca="1" si="252"/>
        <v>3192</v>
      </c>
      <c r="O973">
        <f t="shared" ca="1" si="252"/>
        <v>1805</v>
      </c>
      <c r="P973">
        <f t="shared" ca="1" si="253"/>
        <v>1894</v>
      </c>
      <c r="Q973" t="s">
        <v>155</v>
      </c>
      <c r="R973">
        <f t="shared" ca="1" si="254"/>
        <v>114</v>
      </c>
      <c r="S973">
        <f t="shared" ca="1" si="255"/>
        <v>218</v>
      </c>
      <c r="T973" t="s">
        <v>152</v>
      </c>
    </row>
    <row r="974" spans="1:20" x14ac:dyDescent="0.25">
      <c r="A974" s="1">
        <v>44438</v>
      </c>
      <c r="B974">
        <f t="shared" ca="1" si="240"/>
        <v>436</v>
      </c>
      <c r="C974">
        <f t="shared" ca="1" si="241"/>
        <v>7</v>
      </c>
      <c r="D974">
        <f t="shared" ca="1" si="242"/>
        <v>10</v>
      </c>
      <c r="E974">
        <f t="shared" ca="1" si="243"/>
        <v>1468</v>
      </c>
      <c r="F974">
        <f t="shared" ca="1" si="244"/>
        <v>1558</v>
      </c>
      <c r="G974">
        <f t="shared" ca="1" si="245"/>
        <v>23</v>
      </c>
      <c r="H974">
        <f t="shared" ca="1" si="246"/>
        <v>13</v>
      </c>
      <c r="I974">
        <f t="shared" ca="1" si="247"/>
        <v>95</v>
      </c>
      <c r="J974">
        <f t="shared" ca="1" si="248"/>
        <v>9</v>
      </c>
      <c r="K974">
        <f t="shared" ca="1" si="249"/>
        <v>5</v>
      </c>
      <c r="L974">
        <f t="shared" ca="1" si="250"/>
        <v>1790</v>
      </c>
      <c r="M974">
        <f t="shared" ca="1" si="251"/>
        <v>1907</v>
      </c>
      <c r="N974">
        <f t="shared" ca="1" si="252"/>
        <v>590</v>
      </c>
      <c r="O974">
        <f t="shared" ca="1" si="252"/>
        <v>1990</v>
      </c>
      <c r="P974">
        <f t="shared" ca="1" si="253"/>
        <v>980</v>
      </c>
      <c r="Q974" t="s">
        <v>148</v>
      </c>
      <c r="R974">
        <f t="shared" ca="1" si="254"/>
        <v>566</v>
      </c>
      <c r="S974">
        <f t="shared" ca="1" si="255"/>
        <v>157</v>
      </c>
      <c r="T974" t="s">
        <v>149</v>
      </c>
    </row>
    <row r="975" spans="1:20" x14ac:dyDescent="0.25">
      <c r="A975" s="1">
        <v>44439</v>
      </c>
      <c r="B975">
        <f t="shared" ca="1" si="240"/>
        <v>335</v>
      </c>
      <c r="C975">
        <f t="shared" ca="1" si="241"/>
        <v>12</v>
      </c>
      <c r="D975">
        <f t="shared" ca="1" si="242"/>
        <v>17</v>
      </c>
      <c r="E975">
        <f t="shared" ca="1" si="243"/>
        <v>1679</v>
      </c>
      <c r="F975">
        <f t="shared" ca="1" si="244"/>
        <v>2860</v>
      </c>
      <c r="G975">
        <f t="shared" ca="1" si="245"/>
        <v>8</v>
      </c>
      <c r="H975">
        <f t="shared" ca="1" si="246"/>
        <v>3</v>
      </c>
      <c r="I975">
        <f t="shared" ca="1" si="247"/>
        <v>93</v>
      </c>
      <c r="J975">
        <f t="shared" ca="1" si="248"/>
        <v>2</v>
      </c>
      <c r="K975">
        <f t="shared" ca="1" si="249"/>
        <v>1789</v>
      </c>
      <c r="L975">
        <f t="shared" ca="1" si="250"/>
        <v>938</v>
      </c>
      <c r="M975">
        <f t="shared" ca="1" si="251"/>
        <v>1962</v>
      </c>
      <c r="N975">
        <f t="shared" ca="1" si="252"/>
        <v>2227</v>
      </c>
      <c r="O975">
        <f t="shared" ca="1" si="252"/>
        <v>1517</v>
      </c>
      <c r="P975">
        <f t="shared" ca="1" si="253"/>
        <v>275</v>
      </c>
      <c r="Q975" t="s">
        <v>150</v>
      </c>
      <c r="R975">
        <f t="shared" ca="1" si="254"/>
        <v>980</v>
      </c>
      <c r="S975">
        <f t="shared" ca="1" si="255"/>
        <v>193</v>
      </c>
      <c r="T975" t="s">
        <v>149</v>
      </c>
    </row>
    <row r="976" spans="1:20" x14ac:dyDescent="0.25">
      <c r="A976" s="1">
        <v>44440</v>
      </c>
      <c r="B976">
        <f t="shared" ca="1" si="240"/>
        <v>40</v>
      </c>
      <c r="C976">
        <f t="shared" ca="1" si="241"/>
        <v>6</v>
      </c>
      <c r="D976">
        <f t="shared" ca="1" si="242"/>
        <v>5</v>
      </c>
      <c r="E976">
        <f t="shared" ca="1" si="243"/>
        <v>1066</v>
      </c>
      <c r="F976">
        <f t="shared" ca="1" si="244"/>
        <v>2722</v>
      </c>
      <c r="G976">
        <f t="shared" ca="1" si="245"/>
        <v>1</v>
      </c>
      <c r="H976">
        <f t="shared" ca="1" si="246"/>
        <v>25</v>
      </c>
      <c r="I976">
        <f t="shared" ca="1" si="247"/>
        <v>78</v>
      </c>
      <c r="J976">
        <f t="shared" ca="1" si="248"/>
        <v>5</v>
      </c>
      <c r="K976">
        <f t="shared" ca="1" si="249"/>
        <v>517</v>
      </c>
      <c r="L976">
        <f t="shared" ca="1" si="250"/>
        <v>591</v>
      </c>
      <c r="M976">
        <f t="shared" ca="1" si="251"/>
        <v>1344</v>
      </c>
      <c r="N976">
        <f t="shared" ca="1" si="252"/>
        <v>605</v>
      </c>
      <c r="O976">
        <f t="shared" ca="1" si="252"/>
        <v>71</v>
      </c>
      <c r="P976">
        <f t="shared" ca="1" si="253"/>
        <v>1079</v>
      </c>
      <c r="Q976" t="s">
        <v>151</v>
      </c>
      <c r="R976">
        <f t="shared" ca="1" si="254"/>
        <v>894</v>
      </c>
      <c r="S976">
        <f t="shared" ca="1" si="255"/>
        <v>204</v>
      </c>
      <c r="T976" t="s">
        <v>152</v>
      </c>
    </row>
    <row r="977" spans="1:20" x14ac:dyDescent="0.25">
      <c r="A977" s="1">
        <v>44441</v>
      </c>
      <c r="B977">
        <f t="shared" ca="1" si="240"/>
        <v>109</v>
      </c>
      <c r="C977">
        <f t="shared" ca="1" si="241"/>
        <v>11</v>
      </c>
      <c r="D977">
        <f t="shared" ca="1" si="242"/>
        <v>12</v>
      </c>
      <c r="E977">
        <f t="shared" ca="1" si="243"/>
        <v>1026</v>
      </c>
      <c r="F977">
        <f t="shared" ca="1" si="244"/>
        <v>2996</v>
      </c>
      <c r="G977">
        <f t="shared" ca="1" si="245"/>
        <v>36</v>
      </c>
      <c r="H977">
        <f t="shared" ca="1" si="246"/>
        <v>19</v>
      </c>
      <c r="I977">
        <f t="shared" ca="1" si="247"/>
        <v>92</v>
      </c>
      <c r="J977">
        <f t="shared" ca="1" si="248"/>
        <v>7</v>
      </c>
      <c r="K977">
        <f t="shared" ca="1" si="249"/>
        <v>1215</v>
      </c>
      <c r="L977">
        <f t="shared" ca="1" si="250"/>
        <v>1207</v>
      </c>
      <c r="M977">
        <f t="shared" ca="1" si="251"/>
        <v>775</v>
      </c>
      <c r="N977">
        <f t="shared" ca="1" si="252"/>
        <v>2275</v>
      </c>
      <c r="O977">
        <f t="shared" ca="1" si="252"/>
        <v>4630</v>
      </c>
      <c r="P977">
        <f t="shared" ca="1" si="253"/>
        <v>2104</v>
      </c>
      <c r="Q977" t="s">
        <v>153</v>
      </c>
      <c r="R977">
        <f t="shared" ca="1" si="254"/>
        <v>658</v>
      </c>
      <c r="S977">
        <f t="shared" ca="1" si="255"/>
        <v>209</v>
      </c>
      <c r="T977" t="s">
        <v>149</v>
      </c>
    </row>
    <row r="978" spans="1:20" x14ac:dyDescent="0.25">
      <c r="A978" s="1">
        <v>44442</v>
      </c>
      <c r="B978">
        <f t="shared" ca="1" si="240"/>
        <v>378</v>
      </c>
      <c r="C978">
        <f t="shared" ca="1" si="241"/>
        <v>0</v>
      </c>
      <c r="D978">
        <f t="shared" ca="1" si="242"/>
        <v>10</v>
      </c>
      <c r="E978">
        <f t="shared" ca="1" si="243"/>
        <v>1250</v>
      </c>
      <c r="F978">
        <f t="shared" ca="1" si="244"/>
        <v>2090</v>
      </c>
      <c r="G978">
        <f t="shared" ca="1" si="245"/>
        <v>40</v>
      </c>
      <c r="H978">
        <f t="shared" ca="1" si="246"/>
        <v>0</v>
      </c>
      <c r="I978">
        <f t="shared" ca="1" si="247"/>
        <v>78</v>
      </c>
      <c r="J978">
        <f t="shared" ca="1" si="248"/>
        <v>5</v>
      </c>
      <c r="K978">
        <f t="shared" ca="1" si="249"/>
        <v>855</v>
      </c>
      <c r="L978">
        <f t="shared" ca="1" si="250"/>
        <v>1646</v>
      </c>
      <c r="M978">
        <f t="shared" ca="1" si="251"/>
        <v>917</v>
      </c>
      <c r="N978">
        <f t="shared" ca="1" si="252"/>
        <v>1918</v>
      </c>
      <c r="O978">
        <f t="shared" ca="1" si="252"/>
        <v>4747</v>
      </c>
      <c r="P978">
        <f t="shared" ca="1" si="253"/>
        <v>539</v>
      </c>
      <c r="Q978" t="s">
        <v>154</v>
      </c>
      <c r="R978">
        <f t="shared" ca="1" si="254"/>
        <v>423</v>
      </c>
      <c r="S978">
        <f t="shared" ca="1" si="255"/>
        <v>3</v>
      </c>
      <c r="T978" t="s">
        <v>149</v>
      </c>
    </row>
    <row r="979" spans="1:20" x14ac:dyDescent="0.25">
      <c r="A979" s="1">
        <v>44443</v>
      </c>
      <c r="B979">
        <f t="shared" ca="1" si="240"/>
        <v>106</v>
      </c>
      <c r="C979">
        <f t="shared" ca="1" si="241"/>
        <v>19</v>
      </c>
      <c r="D979">
        <f t="shared" ca="1" si="242"/>
        <v>14</v>
      </c>
      <c r="E979">
        <f t="shared" ca="1" si="243"/>
        <v>1300</v>
      </c>
      <c r="F979">
        <f t="shared" ca="1" si="244"/>
        <v>1946</v>
      </c>
      <c r="G979">
        <f t="shared" ca="1" si="245"/>
        <v>25</v>
      </c>
      <c r="H979">
        <f t="shared" ca="1" si="246"/>
        <v>25</v>
      </c>
      <c r="I979">
        <f t="shared" ca="1" si="247"/>
        <v>79</v>
      </c>
      <c r="J979">
        <f t="shared" ca="1" si="248"/>
        <v>5</v>
      </c>
      <c r="K979">
        <f t="shared" ca="1" si="249"/>
        <v>17</v>
      </c>
      <c r="L979">
        <f t="shared" ca="1" si="250"/>
        <v>1129</v>
      </c>
      <c r="M979">
        <f t="shared" ca="1" si="251"/>
        <v>1417</v>
      </c>
      <c r="N979">
        <f t="shared" ca="1" si="252"/>
        <v>3299</v>
      </c>
      <c r="O979">
        <f t="shared" ca="1" si="252"/>
        <v>2380</v>
      </c>
      <c r="P979">
        <f t="shared" ca="1" si="253"/>
        <v>1059</v>
      </c>
      <c r="Q979" t="s">
        <v>155</v>
      </c>
      <c r="R979">
        <f t="shared" ca="1" si="254"/>
        <v>342</v>
      </c>
      <c r="S979">
        <f t="shared" ca="1" si="255"/>
        <v>131</v>
      </c>
      <c r="T979" t="s">
        <v>152</v>
      </c>
    </row>
    <row r="980" spans="1:20" x14ac:dyDescent="0.25">
      <c r="A980" s="1">
        <v>44444</v>
      </c>
      <c r="B980">
        <f t="shared" ca="1" si="240"/>
        <v>302</v>
      </c>
      <c r="C980">
        <f t="shared" ca="1" si="241"/>
        <v>20</v>
      </c>
      <c r="D980">
        <f t="shared" ca="1" si="242"/>
        <v>2</v>
      </c>
      <c r="E980">
        <f t="shared" ca="1" si="243"/>
        <v>1368</v>
      </c>
      <c r="F980">
        <f t="shared" ca="1" si="244"/>
        <v>2607</v>
      </c>
      <c r="G980">
        <f t="shared" ca="1" si="245"/>
        <v>44</v>
      </c>
      <c r="H980">
        <f t="shared" ca="1" si="246"/>
        <v>17</v>
      </c>
      <c r="I980">
        <f t="shared" ca="1" si="247"/>
        <v>80</v>
      </c>
      <c r="J980">
        <f t="shared" ca="1" si="248"/>
        <v>3</v>
      </c>
      <c r="K980">
        <f t="shared" ca="1" si="249"/>
        <v>577</v>
      </c>
      <c r="L980">
        <f t="shared" ca="1" si="250"/>
        <v>1375</v>
      </c>
      <c r="M980">
        <f t="shared" ca="1" si="251"/>
        <v>1709</v>
      </c>
      <c r="N980">
        <f t="shared" ca="1" si="252"/>
        <v>1769</v>
      </c>
      <c r="O980">
        <f t="shared" ca="1" si="252"/>
        <v>490</v>
      </c>
      <c r="P980">
        <f t="shared" ca="1" si="253"/>
        <v>2949</v>
      </c>
      <c r="Q980" t="s">
        <v>148</v>
      </c>
      <c r="R980">
        <f t="shared" ca="1" si="254"/>
        <v>320</v>
      </c>
      <c r="S980">
        <f t="shared" ca="1" si="255"/>
        <v>115</v>
      </c>
      <c r="T980" t="s">
        <v>149</v>
      </c>
    </row>
    <row r="981" spans="1:20" x14ac:dyDescent="0.25">
      <c r="A981" s="1">
        <v>44445</v>
      </c>
      <c r="B981">
        <f t="shared" ca="1" si="240"/>
        <v>255</v>
      </c>
      <c r="C981">
        <f t="shared" ca="1" si="241"/>
        <v>4</v>
      </c>
      <c r="D981">
        <f t="shared" ca="1" si="242"/>
        <v>4</v>
      </c>
      <c r="E981">
        <f t="shared" ca="1" si="243"/>
        <v>1309</v>
      </c>
      <c r="F981">
        <f t="shared" ca="1" si="244"/>
        <v>2424</v>
      </c>
      <c r="G981">
        <f t="shared" ca="1" si="245"/>
        <v>41</v>
      </c>
      <c r="H981">
        <f t="shared" ca="1" si="246"/>
        <v>22</v>
      </c>
      <c r="I981">
        <f t="shared" ca="1" si="247"/>
        <v>77</v>
      </c>
      <c r="J981">
        <f t="shared" ca="1" si="248"/>
        <v>9</v>
      </c>
      <c r="K981">
        <f t="shared" ca="1" si="249"/>
        <v>1915</v>
      </c>
      <c r="L981">
        <f t="shared" ca="1" si="250"/>
        <v>1289</v>
      </c>
      <c r="M981">
        <f t="shared" ca="1" si="251"/>
        <v>1006</v>
      </c>
      <c r="N981">
        <f t="shared" ca="1" si="252"/>
        <v>1865</v>
      </c>
      <c r="O981">
        <f t="shared" ca="1" si="252"/>
        <v>4325</v>
      </c>
      <c r="P981">
        <f t="shared" ca="1" si="253"/>
        <v>5936</v>
      </c>
      <c r="Q981" t="s">
        <v>150</v>
      </c>
      <c r="R981">
        <f t="shared" ca="1" si="254"/>
        <v>895</v>
      </c>
      <c r="S981">
        <f t="shared" ca="1" si="255"/>
        <v>67</v>
      </c>
      <c r="T981" t="s">
        <v>149</v>
      </c>
    </row>
    <row r="982" spans="1:20" x14ac:dyDescent="0.25">
      <c r="A982" s="1">
        <v>44446</v>
      </c>
      <c r="B982">
        <f t="shared" ca="1" si="240"/>
        <v>477</v>
      </c>
      <c r="C982">
        <f t="shared" ca="1" si="241"/>
        <v>7</v>
      </c>
      <c r="D982">
        <f t="shared" ca="1" si="242"/>
        <v>14</v>
      </c>
      <c r="E982">
        <f t="shared" ca="1" si="243"/>
        <v>1499</v>
      </c>
      <c r="F982">
        <f t="shared" ca="1" si="244"/>
        <v>2492</v>
      </c>
      <c r="G982">
        <f t="shared" ca="1" si="245"/>
        <v>28</v>
      </c>
      <c r="H982">
        <f t="shared" ca="1" si="246"/>
        <v>5</v>
      </c>
      <c r="I982">
        <f t="shared" ca="1" si="247"/>
        <v>98</v>
      </c>
      <c r="J982">
        <f t="shared" ca="1" si="248"/>
        <v>5</v>
      </c>
      <c r="K982">
        <f t="shared" ca="1" si="249"/>
        <v>1970</v>
      </c>
      <c r="L982">
        <f t="shared" ca="1" si="250"/>
        <v>927</v>
      </c>
      <c r="M982">
        <f t="shared" ca="1" si="251"/>
        <v>1564</v>
      </c>
      <c r="N982">
        <f t="shared" ca="1" si="252"/>
        <v>3673</v>
      </c>
      <c r="O982">
        <f t="shared" ca="1" si="252"/>
        <v>3388</v>
      </c>
      <c r="P982">
        <f t="shared" ca="1" si="253"/>
        <v>198</v>
      </c>
      <c r="Q982" t="s">
        <v>151</v>
      </c>
      <c r="R982">
        <f t="shared" ca="1" si="254"/>
        <v>478</v>
      </c>
      <c r="S982">
        <f t="shared" ca="1" si="255"/>
        <v>173</v>
      </c>
      <c r="T982" t="s">
        <v>152</v>
      </c>
    </row>
    <row r="983" spans="1:20" x14ac:dyDescent="0.25">
      <c r="A983" s="1">
        <v>44447</v>
      </c>
      <c r="B983">
        <f t="shared" ca="1" si="240"/>
        <v>221</v>
      </c>
      <c r="C983">
        <f t="shared" ca="1" si="241"/>
        <v>9</v>
      </c>
      <c r="D983">
        <f t="shared" ca="1" si="242"/>
        <v>14</v>
      </c>
      <c r="E983">
        <f t="shared" ca="1" si="243"/>
        <v>1429</v>
      </c>
      <c r="F983">
        <f t="shared" ca="1" si="244"/>
        <v>2803</v>
      </c>
      <c r="G983">
        <f t="shared" ca="1" si="245"/>
        <v>37</v>
      </c>
      <c r="H983">
        <f t="shared" ca="1" si="246"/>
        <v>6</v>
      </c>
      <c r="I983">
        <f t="shared" ca="1" si="247"/>
        <v>99</v>
      </c>
      <c r="J983">
        <f t="shared" ca="1" si="248"/>
        <v>10</v>
      </c>
      <c r="K983">
        <f t="shared" ca="1" si="249"/>
        <v>1187</v>
      </c>
      <c r="L983">
        <f t="shared" ca="1" si="250"/>
        <v>1745</v>
      </c>
      <c r="M983">
        <f t="shared" ca="1" si="251"/>
        <v>381</v>
      </c>
      <c r="N983">
        <f t="shared" ca="1" si="252"/>
        <v>729</v>
      </c>
      <c r="O983">
        <f t="shared" ca="1" si="252"/>
        <v>2646</v>
      </c>
      <c r="P983">
        <f t="shared" ca="1" si="253"/>
        <v>2288</v>
      </c>
      <c r="Q983" t="s">
        <v>153</v>
      </c>
      <c r="R983">
        <f t="shared" ca="1" si="254"/>
        <v>649</v>
      </c>
      <c r="S983">
        <f t="shared" ca="1" si="255"/>
        <v>68</v>
      </c>
      <c r="T983" t="s">
        <v>149</v>
      </c>
    </row>
    <row r="984" spans="1:20" x14ac:dyDescent="0.25">
      <c r="A984" s="1">
        <v>44448</v>
      </c>
      <c r="B984">
        <f t="shared" ca="1" si="240"/>
        <v>353</v>
      </c>
      <c r="C984">
        <f t="shared" ca="1" si="241"/>
        <v>10</v>
      </c>
      <c r="D984">
        <f t="shared" ca="1" si="242"/>
        <v>8</v>
      </c>
      <c r="E984">
        <f t="shared" ca="1" si="243"/>
        <v>1021</v>
      </c>
      <c r="F984">
        <f t="shared" ca="1" si="244"/>
        <v>2055</v>
      </c>
      <c r="G984">
        <f t="shared" ca="1" si="245"/>
        <v>15</v>
      </c>
      <c r="H984">
        <f t="shared" ca="1" si="246"/>
        <v>21</v>
      </c>
      <c r="I984">
        <f t="shared" ca="1" si="247"/>
        <v>87</v>
      </c>
      <c r="J984">
        <f t="shared" ca="1" si="248"/>
        <v>6</v>
      </c>
      <c r="K984">
        <f t="shared" ca="1" si="249"/>
        <v>1640</v>
      </c>
      <c r="L984">
        <f t="shared" ca="1" si="250"/>
        <v>1772</v>
      </c>
      <c r="M984">
        <f t="shared" ca="1" si="251"/>
        <v>1706</v>
      </c>
      <c r="N984">
        <f t="shared" ca="1" si="252"/>
        <v>2506</v>
      </c>
      <c r="O984">
        <f t="shared" ca="1" si="252"/>
        <v>567</v>
      </c>
      <c r="P984">
        <f t="shared" ca="1" si="253"/>
        <v>3103</v>
      </c>
      <c r="Q984" t="s">
        <v>154</v>
      </c>
      <c r="R984">
        <f t="shared" ca="1" si="254"/>
        <v>993</v>
      </c>
      <c r="S984">
        <f t="shared" ca="1" si="255"/>
        <v>92</v>
      </c>
      <c r="T984" t="s">
        <v>149</v>
      </c>
    </row>
    <row r="985" spans="1:20" x14ac:dyDescent="0.25">
      <c r="A985" s="1">
        <v>44449</v>
      </c>
      <c r="B985">
        <f t="shared" ca="1" si="240"/>
        <v>162</v>
      </c>
      <c r="C985">
        <f t="shared" ca="1" si="241"/>
        <v>17</v>
      </c>
      <c r="D985">
        <f t="shared" ca="1" si="242"/>
        <v>10</v>
      </c>
      <c r="E985">
        <f t="shared" ca="1" si="243"/>
        <v>1670</v>
      </c>
      <c r="F985">
        <f t="shared" ca="1" si="244"/>
        <v>2436</v>
      </c>
      <c r="G985">
        <f t="shared" ca="1" si="245"/>
        <v>46</v>
      </c>
      <c r="H985">
        <f t="shared" ca="1" si="246"/>
        <v>17</v>
      </c>
      <c r="I985">
        <f t="shared" ca="1" si="247"/>
        <v>96</v>
      </c>
      <c r="J985">
        <f t="shared" ca="1" si="248"/>
        <v>10</v>
      </c>
      <c r="K985">
        <f t="shared" ca="1" si="249"/>
        <v>907</v>
      </c>
      <c r="L985">
        <f t="shared" ca="1" si="250"/>
        <v>1632</v>
      </c>
      <c r="M985">
        <f t="shared" ca="1" si="251"/>
        <v>1918</v>
      </c>
      <c r="N985">
        <f t="shared" ca="1" si="252"/>
        <v>1501</v>
      </c>
      <c r="O985">
        <f t="shared" ca="1" si="252"/>
        <v>1861</v>
      </c>
      <c r="P985">
        <f t="shared" ca="1" si="253"/>
        <v>793</v>
      </c>
      <c r="Q985" t="s">
        <v>155</v>
      </c>
      <c r="R985">
        <f t="shared" ca="1" si="254"/>
        <v>108</v>
      </c>
      <c r="S985">
        <f t="shared" ca="1" si="255"/>
        <v>187</v>
      </c>
      <c r="T985" t="s">
        <v>152</v>
      </c>
    </row>
    <row r="986" spans="1:20" x14ac:dyDescent="0.25">
      <c r="A986" s="1">
        <v>44450</v>
      </c>
      <c r="B986">
        <f t="shared" ca="1" si="240"/>
        <v>499</v>
      </c>
      <c r="C986">
        <f t="shared" ca="1" si="241"/>
        <v>4</v>
      </c>
      <c r="D986">
        <f t="shared" ca="1" si="242"/>
        <v>6</v>
      </c>
      <c r="E986">
        <f t="shared" ca="1" si="243"/>
        <v>1972</v>
      </c>
      <c r="F986">
        <f t="shared" ca="1" si="244"/>
        <v>2681</v>
      </c>
      <c r="G986">
        <f t="shared" ca="1" si="245"/>
        <v>48</v>
      </c>
      <c r="H986">
        <f t="shared" ca="1" si="246"/>
        <v>15</v>
      </c>
      <c r="I986">
        <f t="shared" ca="1" si="247"/>
        <v>86</v>
      </c>
      <c r="J986">
        <f t="shared" ca="1" si="248"/>
        <v>9</v>
      </c>
      <c r="K986">
        <f t="shared" ca="1" si="249"/>
        <v>1933</v>
      </c>
      <c r="L986">
        <f t="shared" ca="1" si="250"/>
        <v>878</v>
      </c>
      <c r="M986">
        <f t="shared" ca="1" si="251"/>
        <v>1198</v>
      </c>
      <c r="N986">
        <f t="shared" ca="1" si="252"/>
        <v>1647</v>
      </c>
      <c r="O986">
        <f t="shared" ca="1" si="252"/>
        <v>3516</v>
      </c>
      <c r="P986">
        <f t="shared" ca="1" si="253"/>
        <v>5751</v>
      </c>
      <c r="Q986" t="s">
        <v>148</v>
      </c>
      <c r="R986">
        <f t="shared" ca="1" si="254"/>
        <v>441</v>
      </c>
      <c r="S986">
        <f t="shared" ca="1" si="255"/>
        <v>153</v>
      </c>
      <c r="T986" t="s">
        <v>149</v>
      </c>
    </row>
    <row r="987" spans="1:20" x14ac:dyDescent="0.25">
      <c r="A987" s="1">
        <v>44451</v>
      </c>
      <c r="B987">
        <f t="shared" ca="1" si="240"/>
        <v>368</v>
      </c>
      <c r="C987">
        <f t="shared" ca="1" si="241"/>
        <v>22</v>
      </c>
      <c r="D987">
        <f t="shared" ca="1" si="242"/>
        <v>18</v>
      </c>
      <c r="E987">
        <f t="shared" ca="1" si="243"/>
        <v>1845</v>
      </c>
      <c r="F987">
        <f t="shared" ca="1" si="244"/>
        <v>2673</v>
      </c>
      <c r="G987">
        <f t="shared" ca="1" si="245"/>
        <v>34</v>
      </c>
      <c r="H987">
        <f t="shared" ca="1" si="246"/>
        <v>6</v>
      </c>
      <c r="I987">
        <f t="shared" ca="1" si="247"/>
        <v>93</v>
      </c>
      <c r="J987">
        <f t="shared" ca="1" si="248"/>
        <v>7</v>
      </c>
      <c r="K987">
        <f t="shared" ca="1" si="249"/>
        <v>1606</v>
      </c>
      <c r="L987">
        <f t="shared" ca="1" si="250"/>
        <v>911</v>
      </c>
      <c r="M987">
        <f t="shared" ca="1" si="251"/>
        <v>845</v>
      </c>
      <c r="N987">
        <f t="shared" ca="1" si="252"/>
        <v>1067</v>
      </c>
      <c r="O987">
        <f t="shared" ca="1" si="252"/>
        <v>4897</v>
      </c>
      <c r="P987">
        <f t="shared" ca="1" si="253"/>
        <v>4699</v>
      </c>
      <c r="Q987" t="s">
        <v>150</v>
      </c>
      <c r="R987">
        <f t="shared" ca="1" si="254"/>
        <v>593</v>
      </c>
      <c r="S987">
        <f t="shared" ca="1" si="255"/>
        <v>238</v>
      </c>
      <c r="T987" t="s">
        <v>149</v>
      </c>
    </row>
    <row r="988" spans="1:20" x14ac:dyDescent="0.25">
      <c r="A988" s="1">
        <v>44452</v>
      </c>
      <c r="B988">
        <f t="shared" ca="1" si="240"/>
        <v>158</v>
      </c>
      <c r="C988">
        <f t="shared" ca="1" si="241"/>
        <v>1</v>
      </c>
      <c r="D988">
        <f t="shared" ca="1" si="242"/>
        <v>18</v>
      </c>
      <c r="E988">
        <f t="shared" ca="1" si="243"/>
        <v>1900</v>
      </c>
      <c r="F988">
        <f t="shared" ca="1" si="244"/>
        <v>1804</v>
      </c>
      <c r="G988">
        <f t="shared" ca="1" si="245"/>
        <v>20</v>
      </c>
      <c r="H988">
        <f t="shared" ca="1" si="246"/>
        <v>13</v>
      </c>
      <c r="I988">
        <f t="shared" ca="1" si="247"/>
        <v>86</v>
      </c>
      <c r="J988">
        <f t="shared" ca="1" si="248"/>
        <v>2</v>
      </c>
      <c r="K988">
        <f t="shared" ca="1" si="249"/>
        <v>923</v>
      </c>
      <c r="L988">
        <f t="shared" ca="1" si="250"/>
        <v>1623</v>
      </c>
      <c r="M988">
        <f t="shared" ca="1" si="251"/>
        <v>1821</v>
      </c>
      <c r="N988">
        <f t="shared" ca="1" si="252"/>
        <v>3312</v>
      </c>
      <c r="O988">
        <f t="shared" ca="1" si="252"/>
        <v>2203</v>
      </c>
      <c r="P988">
        <f t="shared" ca="1" si="253"/>
        <v>3358</v>
      </c>
      <c r="Q988" t="s">
        <v>151</v>
      </c>
      <c r="R988">
        <f t="shared" ca="1" si="254"/>
        <v>162</v>
      </c>
      <c r="S988">
        <f t="shared" ca="1" si="255"/>
        <v>199</v>
      </c>
      <c r="T988" t="s">
        <v>152</v>
      </c>
    </row>
    <row r="989" spans="1:20" x14ac:dyDescent="0.25">
      <c r="A989" s="1">
        <v>44453</v>
      </c>
      <c r="B989">
        <f t="shared" ca="1" si="240"/>
        <v>65</v>
      </c>
      <c r="C989">
        <f t="shared" ca="1" si="241"/>
        <v>1</v>
      </c>
      <c r="D989">
        <f t="shared" ca="1" si="242"/>
        <v>16</v>
      </c>
      <c r="E989">
        <f t="shared" ca="1" si="243"/>
        <v>1181</v>
      </c>
      <c r="F989">
        <f t="shared" ca="1" si="244"/>
        <v>2776</v>
      </c>
      <c r="G989">
        <f t="shared" ca="1" si="245"/>
        <v>20</v>
      </c>
      <c r="H989">
        <f t="shared" ca="1" si="246"/>
        <v>11</v>
      </c>
      <c r="I989">
        <f t="shared" ca="1" si="247"/>
        <v>77</v>
      </c>
      <c r="J989">
        <f t="shared" ca="1" si="248"/>
        <v>8</v>
      </c>
      <c r="K989">
        <f t="shared" ca="1" si="249"/>
        <v>1370</v>
      </c>
      <c r="L989">
        <f t="shared" ca="1" si="250"/>
        <v>1773</v>
      </c>
      <c r="M989">
        <f t="shared" ca="1" si="251"/>
        <v>509</v>
      </c>
      <c r="N989">
        <f t="shared" ca="1" si="252"/>
        <v>4496</v>
      </c>
      <c r="O989">
        <f t="shared" ca="1" si="252"/>
        <v>477</v>
      </c>
      <c r="P989">
        <f t="shared" ca="1" si="253"/>
        <v>2963</v>
      </c>
      <c r="Q989" t="s">
        <v>153</v>
      </c>
      <c r="R989">
        <f t="shared" ca="1" si="254"/>
        <v>612</v>
      </c>
      <c r="S989">
        <f t="shared" ca="1" si="255"/>
        <v>32</v>
      </c>
      <c r="T989" t="s">
        <v>149</v>
      </c>
    </row>
    <row r="990" spans="1:20" x14ac:dyDescent="0.25">
      <c r="A990" s="1">
        <v>44454</v>
      </c>
      <c r="B990">
        <f t="shared" ca="1" si="240"/>
        <v>177</v>
      </c>
      <c r="C990">
        <f t="shared" ca="1" si="241"/>
        <v>16</v>
      </c>
      <c r="D990">
        <f t="shared" ca="1" si="242"/>
        <v>16</v>
      </c>
      <c r="E990">
        <f t="shared" ca="1" si="243"/>
        <v>1671</v>
      </c>
      <c r="F990">
        <f t="shared" ca="1" si="244"/>
        <v>1886</v>
      </c>
      <c r="G990">
        <f t="shared" ca="1" si="245"/>
        <v>12</v>
      </c>
      <c r="H990">
        <f t="shared" ca="1" si="246"/>
        <v>7</v>
      </c>
      <c r="I990">
        <f t="shared" ca="1" si="247"/>
        <v>78</v>
      </c>
      <c r="J990">
        <f t="shared" ca="1" si="248"/>
        <v>1</v>
      </c>
      <c r="K990">
        <f t="shared" ca="1" si="249"/>
        <v>356</v>
      </c>
      <c r="L990">
        <f t="shared" ca="1" si="250"/>
        <v>710</v>
      </c>
      <c r="M990">
        <f t="shared" ca="1" si="251"/>
        <v>3</v>
      </c>
      <c r="N990">
        <f t="shared" ca="1" si="252"/>
        <v>1567</v>
      </c>
      <c r="O990">
        <f t="shared" ca="1" si="252"/>
        <v>3288</v>
      </c>
      <c r="P990">
        <f t="shared" ca="1" si="253"/>
        <v>4956</v>
      </c>
      <c r="Q990" t="s">
        <v>154</v>
      </c>
      <c r="R990">
        <f t="shared" ca="1" si="254"/>
        <v>681</v>
      </c>
      <c r="S990">
        <f t="shared" ca="1" si="255"/>
        <v>178</v>
      </c>
      <c r="T990" t="s">
        <v>149</v>
      </c>
    </row>
    <row r="991" spans="1:20" x14ac:dyDescent="0.25">
      <c r="A991" s="1">
        <v>44455</v>
      </c>
      <c r="B991">
        <f t="shared" ca="1" si="240"/>
        <v>472</v>
      </c>
      <c r="C991">
        <f t="shared" ca="1" si="241"/>
        <v>11</v>
      </c>
      <c r="D991">
        <f t="shared" ca="1" si="242"/>
        <v>15</v>
      </c>
      <c r="E991">
        <f t="shared" ca="1" si="243"/>
        <v>1048</v>
      </c>
      <c r="F991">
        <f t="shared" ca="1" si="244"/>
        <v>1541</v>
      </c>
      <c r="G991">
        <f t="shared" ca="1" si="245"/>
        <v>27</v>
      </c>
      <c r="H991">
        <f t="shared" ca="1" si="246"/>
        <v>10</v>
      </c>
      <c r="I991">
        <f t="shared" ca="1" si="247"/>
        <v>100</v>
      </c>
      <c r="J991">
        <f t="shared" ca="1" si="248"/>
        <v>4</v>
      </c>
      <c r="K991">
        <f t="shared" ca="1" si="249"/>
        <v>1898</v>
      </c>
      <c r="L991">
        <f t="shared" ca="1" si="250"/>
        <v>1206</v>
      </c>
      <c r="M991">
        <f t="shared" ca="1" si="251"/>
        <v>1554</v>
      </c>
      <c r="N991">
        <f t="shared" ca="1" si="252"/>
        <v>2936</v>
      </c>
      <c r="O991">
        <f t="shared" ca="1" si="252"/>
        <v>224</v>
      </c>
      <c r="P991">
        <f t="shared" ca="1" si="253"/>
        <v>1829</v>
      </c>
      <c r="Q991" t="s">
        <v>155</v>
      </c>
      <c r="R991">
        <f t="shared" ca="1" si="254"/>
        <v>680</v>
      </c>
      <c r="S991">
        <f t="shared" ca="1" si="255"/>
        <v>159</v>
      </c>
      <c r="T991" t="s">
        <v>152</v>
      </c>
    </row>
    <row r="992" spans="1:20" x14ac:dyDescent="0.25">
      <c r="A992" s="1">
        <v>44456</v>
      </c>
      <c r="B992">
        <f t="shared" ca="1" si="240"/>
        <v>477</v>
      </c>
      <c r="C992">
        <f t="shared" ca="1" si="241"/>
        <v>13</v>
      </c>
      <c r="D992">
        <f t="shared" ca="1" si="242"/>
        <v>9</v>
      </c>
      <c r="E992">
        <f t="shared" ca="1" si="243"/>
        <v>1704</v>
      </c>
      <c r="F992">
        <f t="shared" ca="1" si="244"/>
        <v>1945</v>
      </c>
      <c r="G992">
        <f t="shared" ca="1" si="245"/>
        <v>45</v>
      </c>
      <c r="H992">
        <f t="shared" ca="1" si="246"/>
        <v>2</v>
      </c>
      <c r="I992">
        <f t="shared" ca="1" si="247"/>
        <v>89</v>
      </c>
      <c r="J992">
        <f t="shared" ca="1" si="248"/>
        <v>4</v>
      </c>
      <c r="K992">
        <f t="shared" ca="1" si="249"/>
        <v>1486</v>
      </c>
      <c r="L992">
        <f t="shared" ca="1" si="250"/>
        <v>506</v>
      </c>
      <c r="M992">
        <f t="shared" ca="1" si="251"/>
        <v>1437</v>
      </c>
      <c r="N992">
        <f t="shared" ca="1" si="252"/>
        <v>3160</v>
      </c>
      <c r="O992">
        <f t="shared" ca="1" si="252"/>
        <v>549</v>
      </c>
      <c r="P992">
        <f t="shared" ca="1" si="253"/>
        <v>3403</v>
      </c>
      <c r="Q992" t="s">
        <v>148</v>
      </c>
      <c r="R992">
        <f t="shared" ca="1" si="254"/>
        <v>939</v>
      </c>
      <c r="S992">
        <f t="shared" ca="1" si="255"/>
        <v>197</v>
      </c>
      <c r="T992" t="s">
        <v>149</v>
      </c>
    </row>
    <row r="993" spans="1:20" x14ac:dyDescent="0.25">
      <c r="A993" s="1">
        <v>44457</v>
      </c>
      <c r="B993">
        <f t="shared" ca="1" si="240"/>
        <v>397</v>
      </c>
      <c r="C993">
        <f t="shared" ca="1" si="241"/>
        <v>21</v>
      </c>
      <c r="D993">
        <f t="shared" ca="1" si="242"/>
        <v>9</v>
      </c>
      <c r="E993">
        <f t="shared" ca="1" si="243"/>
        <v>1309</v>
      </c>
      <c r="F993">
        <f t="shared" ca="1" si="244"/>
        <v>2394</v>
      </c>
      <c r="G993">
        <f t="shared" ca="1" si="245"/>
        <v>39</v>
      </c>
      <c r="H993">
        <f t="shared" ca="1" si="246"/>
        <v>7</v>
      </c>
      <c r="I993">
        <f t="shared" ca="1" si="247"/>
        <v>82</v>
      </c>
      <c r="J993">
        <f t="shared" ca="1" si="248"/>
        <v>2</v>
      </c>
      <c r="K993">
        <f t="shared" ca="1" si="249"/>
        <v>1706</v>
      </c>
      <c r="L993">
        <f t="shared" ca="1" si="250"/>
        <v>1155</v>
      </c>
      <c r="M993">
        <f t="shared" ca="1" si="251"/>
        <v>1461</v>
      </c>
      <c r="N993">
        <f t="shared" ca="1" si="252"/>
        <v>3725</v>
      </c>
      <c r="O993">
        <f t="shared" ca="1" si="252"/>
        <v>537</v>
      </c>
      <c r="P993">
        <f t="shared" ca="1" si="253"/>
        <v>4021</v>
      </c>
      <c r="Q993" t="s">
        <v>150</v>
      </c>
      <c r="R993">
        <f t="shared" ca="1" si="254"/>
        <v>29</v>
      </c>
      <c r="S993">
        <f t="shared" ca="1" si="255"/>
        <v>183</v>
      </c>
      <c r="T993" t="s">
        <v>149</v>
      </c>
    </row>
    <row r="994" spans="1:20" x14ac:dyDescent="0.25">
      <c r="A994" s="1">
        <v>44458</v>
      </c>
      <c r="B994">
        <f t="shared" ca="1" si="240"/>
        <v>300</v>
      </c>
      <c r="C994">
        <f t="shared" ca="1" si="241"/>
        <v>12</v>
      </c>
      <c r="D994">
        <f t="shared" ca="1" si="242"/>
        <v>2</v>
      </c>
      <c r="E994">
        <f t="shared" ca="1" si="243"/>
        <v>1737</v>
      </c>
      <c r="F994">
        <f t="shared" ca="1" si="244"/>
        <v>2697</v>
      </c>
      <c r="G994">
        <f t="shared" ca="1" si="245"/>
        <v>6</v>
      </c>
      <c r="H994">
        <f t="shared" ca="1" si="246"/>
        <v>4</v>
      </c>
      <c r="I994">
        <f t="shared" ca="1" si="247"/>
        <v>88</v>
      </c>
      <c r="J994">
        <f t="shared" ca="1" si="248"/>
        <v>2</v>
      </c>
      <c r="K994">
        <f t="shared" ca="1" si="249"/>
        <v>124</v>
      </c>
      <c r="L994">
        <f t="shared" ca="1" si="250"/>
        <v>648</v>
      </c>
      <c r="M994">
        <f t="shared" ca="1" si="251"/>
        <v>717</v>
      </c>
      <c r="N994">
        <f t="shared" ca="1" si="252"/>
        <v>4520</v>
      </c>
      <c r="O994">
        <f t="shared" ca="1" si="252"/>
        <v>4388</v>
      </c>
      <c r="P994">
        <f t="shared" ca="1" si="253"/>
        <v>1997</v>
      </c>
      <c r="Q994" t="s">
        <v>151</v>
      </c>
      <c r="R994">
        <f t="shared" ca="1" si="254"/>
        <v>344</v>
      </c>
      <c r="S994">
        <f t="shared" ca="1" si="255"/>
        <v>83</v>
      </c>
      <c r="T994" t="s">
        <v>152</v>
      </c>
    </row>
    <row r="995" spans="1:20" x14ac:dyDescent="0.25">
      <c r="A995" s="1">
        <v>44459</v>
      </c>
      <c r="B995">
        <f t="shared" ca="1" si="240"/>
        <v>142</v>
      </c>
      <c r="C995">
        <f t="shared" ca="1" si="241"/>
        <v>13</v>
      </c>
      <c r="D995">
        <f t="shared" ca="1" si="242"/>
        <v>1</v>
      </c>
      <c r="E995">
        <f t="shared" ca="1" si="243"/>
        <v>1414</v>
      </c>
      <c r="F995">
        <f t="shared" ca="1" si="244"/>
        <v>2268</v>
      </c>
      <c r="G995">
        <f t="shared" ca="1" si="245"/>
        <v>36</v>
      </c>
      <c r="H995">
        <f t="shared" ca="1" si="246"/>
        <v>6</v>
      </c>
      <c r="I995">
        <f t="shared" ca="1" si="247"/>
        <v>90</v>
      </c>
      <c r="J995">
        <f t="shared" ca="1" si="248"/>
        <v>2</v>
      </c>
      <c r="K995">
        <f t="shared" ca="1" si="249"/>
        <v>1274</v>
      </c>
      <c r="L995">
        <f t="shared" ca="1" si="250"/>
        <v>1893</v>
      </c>
      <c r="M995">
        <f t="shared" ca="1" si="251"/>
        <v>1466</v>
      </c>
      <c r="N995">
        <f t="shared" ca="1" si="252"/>
        <v>2072</v>
      </c>
      <c r="O995">
        <f t="shared" ca="1" si="252"/>
        <v>1321</v>
      </c>
      <c r="P995">
        <f t="shared" ca="1" si="253"/>
        <v>1654</v>
      </c>
      <c r="Q995" t="s">
        <v>153</v>
      </c>
      <c r="R995">
        <f t="shared" ca="1" si="254"/>
        <v>951</v>
      </c>
      <c r="S995">
        <f t="shared" ca="1" si="255"/>
        <v>130</v>
      </c>
      <c r="T995" t="s">
        <v>149</v>
      </c>
    </row>
    <row r="996" spans="1:20" x14ac:dyDescent="0.25">
      <c r="A996" s="1">
        <v>44460</v>
      </c>
      <c r="B996">
        <f t="shared" ca="1" si="240"/>
        <v>135</v>
      </c>
      <c r="C996">
        <f t="shared" ca="1" si="241"/>
        <v>1</v>
      </c>
      <c r="D996">
        <f t="shared" ca="1" si="242"/>
        <v>17</v>
      </c>
      <c r="E996">
        <f t="shared" ca="1" si="243"/>
        <v>1807</v>
      </c>
      <c r="F996">
        <f t="shared" ca="1" si="244"/>
        <v>2857</v>
      </c>
      <c r="G996">
        <f t="shared" ca="1" si="245"/>
        <v>6</v>
      </c>
      <c r="H996">
        <f t="shared" ca="1" si="246"/>
        <v>8</v>
      </c>
      <c r="I996">
        <f t="shared" ca="1" si="247"/>
        <v>78</v>
      </c>
      <c r="J996">
        <f t="shared" ca="1" si="248"/>
        <v>1</v>
      </c>
      <c r="K996">
        <f t="shared" ca="1" si="249"/>
        <v>814</v>
      </c>
      <c r="L996">
        <f t="shared" ca="1" si="250"/>
        <v>1888</v>
      </c>
      <c r="M996">
        <f t="shared" ca="1" si="251"/>
        <v>1647</v>
      </c>
      <c r="N996">
        <f t="shared" ca="1" si="252"/>
        <v>4205</v>
      </c>
      <c r="O996">
        <f t="shared" ca="1" si="252"/>
        <v>3212</v>
      </c>
      <c r="P996">
        <f t="shared" ca="1" si="253"/>
        <v>5156</v>
      </c>
      <c r="Q996" t="s">
        <v>154</v>
      </c>
      <c r="R996">
        <f t="shared" ca="1" si="254"/>
        <v>423</v>
      </c>
      <c r="S996">
        <f t="shared" ca="1" si="255"/>
        <v>12</v>
      </c>
      <c r="T996" t="s">
        <v>149</v>
      </c>
    </row>
    <row r="997" spans="1:20" x14ac:dyDescent="0.25">
      <c r="A997" s="1">
        <v>44461</v>
      </c>
      <c r="B997">
        <f t="shared" ca="1" si="240"/>
        <v>358</v>
      </c>
      <c r="C997">
        <f t="shared" ca="1" si="241"/>
        <v>20</v>
      </c>
      <c r="D997">
        <f t="shared" ca="1" si="242"/>
        <v>17</v>
      </c>
      <c r="E997">
        <f t="shared" ca="1" si="243"/>
        <v>1183</v>
      </c>
      <c r="F997">
        <f t="shared" ca="1" si="244"/>
        <v>1529</v>
      </c>
      <c r="G997">
        <f t="shared" ca="1" si="245"/>
        <v>36</v>
      </c>
      <c r="H997">
        <f t="shared" ca="1" si="246"/>
        <v>2</v>
      </c>
      <c r="I997">
        <f t="shared" ca="1" si="247"/>
        <v>88</v>
      </c>
      <c r="J997">
        <f t="shared" ca="1" si="248"/>
        <v>0</v>
      </c>
      <c r="K997">
        <f t="shared" ca="1" si="249"/>
        <v>1355</v>
      </c>
      <c r="L997">
        <f t="shared" ca="1" si="250"/>
        <v>517</v>
      </c>
      <c r="M997">
        <f t="shared" ca="1" si="251"/>
        <v>1704</v>
      </c>
      <c r="N997">
        <f t="shared" ca="1" si="252"/>
        <v>4611</v>
      </c>
      <c r="O997">
        <f t="shared" ca="1" si="252"/>
        <v>1535</v>
      </c>
      <c r="P997">
        <f t="shared" ca="1" si="253"/>
        <v>2179</v>
      </c>
      <c r="Q997" t="s">
        <v>155</v>
      </c>
      <c r="R997">
        <f t="shared" ca="1" si="254"/>
        <v>852</v>
      </c>
      <c r="S997">
        <f t="shared" ca="1" si="255"/>
        <v>126</v>
      </c>
      <c r="T997" t="s">
        <v>152</v>
      </c>
    </row>
    <row r="998" spans="1:20" x14ac:dyDescent="0.25">
      <c r="A998" s="1">
        <v>44462</v>
      </c>
      <c r="B998">
        <f t="shared" ca="1" si="240"/>
        <v>314</v>
      </c>
      <c r="C998">
        <f t="shared" ca="1" si="241"/>
        <v>3</v>
      </c>
      <c r="D998">
        <f t="shared" ca="1" si="242"/>
        <v>9</v>
      </c>
      <c r="E998">
        <f t="shared" ca="1" si="243"/>
        <v>1918</v>
      </c>
      <c r="F998">
        <f t="shared" ca="1" si="244"/>
        <v>2698</v>
      </c>
      <c r="G998">
        <f t="shared" ca="1" si="245"/>
        <v>21</v>
      </c>
      <c r="H998">
        <f t="shared" ca="1" si="246"/>
        <v>10</v>
      </c>
      <c r="I998">
        <f t="shared" ca="1" si="247"/>
        <v>95</v>
      </c>
      <c r="J998">
        <f t="shared" ca="1" si="248"/>
        <v>9</v>
      </c>
      <c r="K998">
        <f t="shared" ca="1" si="249"/>
        <v>1994</v>
      </c>
      <c r="L998">
        <f t="shared" ca="1" si="250"/>
        <v>1896</v>
      </c>
      <c r="M998">
        <f t="shared" ca="1" si="251"/>
        <v>1013</v>
      </c>
      <c r="N998">
        <f t="shared" ca="1" si="252"/>
        <v>2863</v>
      </c>
      <c r="O998">
        <f t="shared" ca="1" si="252"/>
        <v>2290</v>
      </c>
      <c r="P998">
        <f t="shared" ca="1" si="253"/>
        <v>548</v>
      </c>
      <c r="Q998" t="s">
        <v>148</v>
      </c>
      <c r="R998">
        <f t="shared" ca="1" si="254"/>
        <v>802</v>
      </c>
      <c r="S998">
        <f t="shared" ca="1" si="255"/>
        <v>239</v>
      </c>
      <c r="T998" t="s">
        <v>149</v>
      </c>
    </row>
    <row r="999" spans="1:20" x14ac:dyDescent="0.25">
      <c r="A999" s="1">
        <v>44463</v>
      </c>
      <c r="B999">
        <f t="shared" ca="1" si="240"/>
        <v>320</v>
      </c>
      <c r="C999">
        <f t="shared" ca="1" si="241"/>
        <v>9</v>
      </c>
      <c r="D999">
        <f t="shared" ca="1" si="242"/>
        <v>14</v>
      </c>
      <c r="E999">
        <f t="shared" ca="1" si="243"/>
        <v>1557</v>
      </c>
      <c r="F999">
        <f t="shared" ca="1" si="244"/>
        <v>2879</v>
      </c>
      <c r="G999">
        <f t="shared" ca="1" si="245"/>
        <v>0</v>
      </c>
      <c r="H999">
        <f t="shared" ca="1" si="246"/>
        <v>5</v>
      </c>
      <c r="I999">
        <f t="shared" ca="1" si="247"/>
        <v>98</v>
      </c>
      <c r="J999">
        <f t="shared" ca="1" si="248"/>
        <v>6</v>
      </c>
      <c r="K999">
        <f t="shared" ca="1" si="249"/>
        <v>1765</v>
      </c>
      <c r="L999">
        <f t="shared" ca="1" si="250"/>
        <v>658</v>
      </c>
      <c r="M999">
        <f t="shared" ca="1" si="251"/>
        <v>456</v>
      </c>
      <c r="N999">
        <f t="shared" ca="1" si="252"/>
        <v>4818</v>
      </c>
      <c r="O999">
        <f t="shared" ca="1" si="252"/>
        <v>427</v>
      </c>
      <c r="P999">
        <f t="shared" ca="1" si="253"/>
        <v>1940</v>
      </c>
      <c r="Q999" t="s">
        <v>150</v>
      </c>
      <c r="R999">
        <f t="shared" ca="1" si="254"/>
        <v>121</v>
      </c>
      <c r="S999">
        <f t="shared" ca="1" si="255"/>
        <v>9</v>
      </c>
      <c r="T999" t="s">
        <v>149</v>
      </c>
    </row>
    <row r="1000" spans="1:20" x14ac:dyDescent="0.25">
      <c r="A1000" s="1">
        <v>44464</v>
      </c>
      <c r="B1000">
        <f t="shared" ca="1" si="240"/>
        <v>308</v>
      </c>
      <c r="C1000">
        <f t="shared" ca="1" si="241"/>
        <v>5</v>
      </c>
      <c r="D1000">
        <f t="shared" ca="1" si="242"/>
        <v>1</v>
      </c>
      <c r="E1000">
        <f t="shared" ca="1" si="243"/>
        <v>1529</v>
      </c>
      <c r="F1000">
        <f t="shared" ca="1" si="244"/>
        <v>2220</v>
      </c>
      <c r="G1000">
        <f t="shared" ca="1" si="245"/>
        <v>13</v>
      </c>
      <c r="H1000">
        <f t="shared" ca="1" si="246"/>
        <v>13</v>
      </c>
      <c r="I1000">
        <f t="shared" ca="1" si="247"/>
        <v>79</v>
      </c>
      <c r="J1000">
        <f t="shared" ca="1" si="248"/>
        <v>10</v>
      </c>
      <c r="K1000">
        <f t="shared" ca="1" si="249"/>
        <v>377</v>
      </c>
      <c r="L1000">
        <f t="shared" ca="1" si="250"/>
        <v>1826</v>
      </c>
      <c r="M1000">
        <f t="shared" ca="1" si="251"/>
        <v>1846</v>
      </c>
      <c r="N1000">
        <f t="shared" ca="1" si="252"/>
        <v>123</v>
      </c>
      <c r="O1000">
        <f t="shared" ca="1" si="252"/>
        <v>3798</v>
      </c>
      <c r="P1000">
        <f t="shared" ca="1" si="253"/>
        <v>859</v>
      </c>
      <c r="Q1000" t="s">
        <v>151</v>
      </c>
      <c r="R1000">
        <f t="shared" ca="1" si="254"/>
        <v>940</v>
      </c>
      <c r="S1000">
        <f t="shared" ca="1" si="255"/>
        <v>242</v>
      </c>
      <c r="T1000" t="s">
        <v>152</v>
      </c>
    </row>
    <row r="1001" spans="1:20" x14ac:dyDescent="0.25">
      <c r="A1001" s="1">
        <v>44465</v>
      </c>
      <c r="B1001">
        <f t="shared" ca="1" si="240"/>
        <v>350</v>
      </c>
      <c r="C1001">
        <f t="shared" ca="1" si="241"/>
        <v>22</v>
      </c>
      <c r="D1001">
        <f t="shared" ca="1" si="242"/>
        <v>7</v>
      </c>
      <c r="E1001">
        <f t="shared" ca="1" si="243"/>
        <v>1917</v>
      </c>
      <c r="F1001">
        <f t="shared" ca="1" si="244"/>
        <v>2606</v>
      </c>
      <c r="G1001">
        <f t="shared" ca="1" si="245"/>
        <v>11</v>
      </c>
      <c r="H1001">
        <f t="shared" ca="1" si="246"/>
        <v>20</v>
      </c>
      <c r="I1001">
        <f t="shared" ca="1" si="247"/>
        <v>79</v>
      </c>
      <c r="J1001">
        <f t="shared" ca="1" si="248"/>
        <v>10</v>
      </c>
      <c r="K1001">
        <f t="shared" ca="1" si="249"/>
        <v>1698</v>
      </c>
      <c r="L1001">
        <f t="shared" ca="1" si="250"/>
        <v>1644</v>
      </c>
      <c r="M1001">
        <f t="shared" ca="1" si="251"/>
        <v>1083</v>
      </c>
      <c r="N1001">
        <f t="shared" ca="1" si="252"/>
        <v>1596</v>
      </c>
      <c r="O1001">
        <f t="shared" ca="1" si="252"/>
        <v>4651</v>
      </c>
      <c r="P1001">
        <f t="shared" ca="1" si="253"/>
        <v>2998</v>
      </c>
      <c r="Q1001" t="s">
        <v>153</v>
      </c>
      <c r="R1001">
        <f t="shared" ca="1" si="254"/>
        <v>944</v>
      </c>
      <c r="S1001">
        <f t="shared" ca="1" si="255"/>
        <v>242</v>
      </c>
      <c r="T1001" t="s">
        <v>149</v>
      </c>
    </row>
    <row r="1002" spans="1:20" x14ac:dyDescent="0.25">
      <c r="A1002" s="1">
        <v>44466</v>
      </c>
      <c r="B1002">
        <f t="shared" ca="1" si="240"/>
        <v>257</v>
      </c>
      <c r="C1002">
        <f t="shared" ca="1" si="241"/>
        <v>23</v>
      </c>
      <c r="D1002">
        <f t="shared" ca="1" si="242"/>
        <v>12</v>
      </c>
      <c r="E1002">
        <f t="shared" ca="1" si="243"/>
        <v>1097</v>
      </c>
      <c r="F1002">
        <f t="shared" ca="1" si="244"/>
        <v>2501</v>
      </c>
      <c r="G1002">
        <f t="shared" ca="1" si="245"/>
        <v>40</v>
      </c>
      <c r="H1002">
        <f t="shared" ca="1" si="246"/>
        <v>16</v>
      </c>
      <c r="I1002">
        <f t="shared" ca="1" si="247"/>
        <v>80</v>
      </c>
      <c r="J1002">
        <f t="shared" ca="1" si="248"/>
        <v>9</v>
      </c>
      <c r="K1002">
        <f t="shared" ca="1" si="249"/>
        <v>545</v>
      </c>
      <c r="L1002">
        <f t="shared" ca="1" si="250"/>
        <v>1795</v>
      </c>
      <c r="M1002">
        <f t="shared" ca="1" si="251"/>
        <v>348</v>
      </c>
      <c r="N1002">
        <f t="shared" ca="1" si="252"/>
        <v>3335</v>
      </c>
      <c r="O1002">
        <f t="shared" ca="1" si="252"/>
        <v>1888</v>
      </c>
      <c r="P1002">
        <f t="shared" ca="1" si="253"/>
        <v>3212</v>
      </c>
      <c r="Q1002" t="s">
        <v>154</v>
      </c>
      <c r="R1002">
        <f t="shared" ca="1" si="254"/>
        <v>975</v>
      </c>
      <c r="S1002">
        <f t="shared" ca="1" si="255"/>
        <v>68</v>
      </c>
      <c r="T1002" t="s">
        <v>149</v>
      </c>
    </row>
    <row r="1003" spans="1:20" x14ac:dyDescent="0.25">
      <c r="A1003" s="1">
        <v>44467</v>
      </c>
      <c r="B1003">
        <f t="shared" ca="1" si="240"/>
        <v>106</v>
      </c>
      <c r="C1003">
        <f t="shared" ca="1" si="241"/>
        <v>14</v>
      </c>
      <c r="D1003">
        <f t="shared" ca="1" si="242"/>
        <v>18</v>
      </c>
      <c r="E1003">
        <f t="shared" ca="1" si="243"/>
        <v>1426</v>
      </c>
      <c r="F1003">
        <f t="shared" ca="1" si="244"/>
        <v>1893</v>
      </c>
      <c r="G1003">
        <f t="shared" ca="1" si="245"/>
        <v>6</v>
      </c>
      <c r="H1003">
        <f t="shared" ca="1" si="246"/>
        <v>0</v>
      </c>
      <c r="I1003">
        <f t="shared" ca="1" si="247"/>
        <v>91</v>
      </c>
      <c r="J1003">
        <f t="shared" ca="1" si="248"/>
        <v>3</v>
      </c>
      <c r="K1003">
        <f t="shared" ca="1" si="249"/>
        <v>1601</v>
      </c>
      <c r="L1003">
        <f t="shared" ca="1" si="250"/>
        <v>1598</v>
      </c>
      <c r="M1003">
        <f t="shared" ca="1" si="251"/>
        <v>31</v>
      </c>
      <c r="N1003">
        <f t="shared" ca="1" si="252"/>
        <v>3558</v>
      </c>
      <c r="O1003">
        <f t="shared" ca="1" si="252"/>
        <v>398</v>
      </c>
      <c r="P1003">
        <f t="shared" ca="1" si="253"/>
        <v>4863</v>
      </c>
      <c r="Q1003" t="s">
        <v>155</v>
      </c>
      <c r="R1003">
        <f t="shared" ca="1" si="254"/>
        <v>762</v>
      </c>
      <c r="S1003">
        <f t="shared" ca="1" si="255"/>
        <v>191</v>
      </c>
      <c r="T1003" t="s">
        <v>152</v>
      </c>
    </row>
    <row r="1004" spans="1:20" x14ac:dyDescent="0.25">
      <c r="A1004" s="1">
        <v>44468</v>
      </c>
      <c r="B1004">
        <f t="shared" ca="1" si="240"/>
        <v>53</v>
      </c>
      <c r="C1004">
        <f t="shared" ca="1" si="241"/>
        <v>15</v>
      </c>
      <c r="D1004">
        <f t="shared" ca="1" si="242"/>
        <v>5</v>
      </c>
      <c r="E1004">
        <f t="shared" ca="1" si="243"/>
        <v>1353</v>
      </c>
      <c r="F1004">
        <f t="shared" ca="1" si="244"/>
        <v>2456</v>
      </c>
      <c r="G1004">
        <f t="shared" ca="1" si="245"/>
        <v>4</v>
      </c>
      <c r="H1004">
        <f t="shared" ca="1" si="246"/>
        <v>25</v>
      </c>
      <c r="I1004">
        <f t="shared" ca="1" si="247"/>
        <v>90</v>
      </c>
      <c r="J1004">
        <f t="shared" ca="1" si="248"/>
        <v>4</v>
      </c>
      <c r="K1004">
        <f t="shared" ca="1" si="249"/>
        <v>1616</v>
      </c>
      <c r="L1004">
        <f t="shared" ca="1" si="250"/>
        <v>801</v>
      </c>
      <c r="M1004">
        <f t="shared" ca="1" si="251"/>
        <v>156</v>
      </c>
      <c r="N1004">
        <f t="shared" ca="1" si="252"/>
        <v>475</v>
      </c>
      <c r="O1004">
        <f t="shared" ca="1" si="252"/>
        <v>2825</v>
      </c>
      <c r="P1004">
        <f t="shared" ca="1" si="253"/>
        <v>5862</v>
      </c>
      <c r="Q1004" t="s">
        <v>148</v>
      </c>
      <c r="R1004">
        <f t="shared" ca="1" si="254"/>
        <v>189</v>
      </c>
      <c r="S1004">
        <f t="shared" ca="1" si="255"/>
        <v>162</v>
      </c>
      <c r="T1004" t="s">
        <v>149</v>
      </c>
    </row>
    <row r="1005" spans="1:20" x14ac:dyDescent="0.25">
      <c r="A1005" s="1">
        <v>44469</v>
      </c>
      <c r="B1005">
        <f t="shared" ca="1" si="240"/>
        <v>208</v>
      </c>
      <c r="C1005">
        <f t="shared" ca="1" si="241"/>
        <v>21</v>
      </c>
      <c r="D1005">
        <f t="shared" ca="1" si="242"/>
        <v>13</v>
      </c>
      <c r="E1005">
        <f t="shared" ca="1" si="243"/>
        <v>1713</v>
      </c>
      <c r="F1005">
        <f t="shared" ca="1" si="244"/>
        <v>1635</v>
      </c>
      <c r="G1005">
        <f t="shared" ca="1" si="245"/>
        <v>35</v>
      </c>
      <c r="H1005">
        <f t="shared" ca="1" si="246"/>
        <v>13</v>
      </c>
      <c r="I1005">
        <f t="shared" ca="1" si="247"/>
        <v>93</v>
      </c>
      <c r="J1005">
        <f t="shared" ca="1" si="248"/>
        <v>0</v>
      </c>
      <c r="K1005">
        <f t="shared" ca="1" si="249"/>
        <v>1430</v>
      </c>
      <c r="L1005">
        <f t="shared" ca="1" si="250"/>
        <v>752</v>
      </c>
      <c r="M1005">
        <f t="shared" ca="1" si="251"/>
        <v>1043</v>
      </c>
      <c r="N1005">
        <f t="shared" ca="1" si="252"/>
        <v>1817</v>
      </c>
      <c r="O1005">
        <f t="shared" ca="1" si="252"/>
        <v>2916</v>
      </c>
      <c r="P1005">
        <f t="shared" ca="1" si="253"/>
        <v>2213</v>
      </c>
      <c r="Q1005" t="s">
        <v>150</v>
      </c>
      <c r="R1005">
        <f t="shared" ca="1" si="254"/>
        <v>734</v>
      </c>
      <c r="S1005">
        <f t="shared" ca="1" si="255"/>
        <v>69</v>
      </c>
      <c r="T1005" t="s">
        <v>149</v>
      </c>
    </row>
    <row r="1006" spans="1:20" x14ac:dyDescent="0.25">
      <c r="A1006" s="1">
        <v>44470</v>
      </c>
      <c r="B1006">
        <f t="shared" ca="1" si="240"/>
        <v>405</v>
      </c>
      <c r="C1006">
        <f t="shared" ca="1" si="241"/>
        <v>23</v>
      </c>
      <c r="D1006">
        <f t="shared" ca="1" si="242"/>
        <v>0</v>
      </c>
      <c r="E1006">
        <f t="shared" ca="1" si="243"/>
        <v>1253</v>
      </c>
      <c r="F1006">
        <f t="shared" ca="1" si="244"/>
        <v>2910</v>
      </c>
      <c r="G1006">
        <f t="shared" ca="1" si="245"/>
        <v>27</v>
      </c>
      <c r="H1006">
        <f t="shared" ca="1" si="246"/>
        <v>11</v>
      </c>
      <c r="I1006">
        <f t="shared" ca="1" si="247"/>
        <v>95</v>
      </c>
      <c r="J1006">
        <f t="shared" ca="1" si="248"/>
        <v>8</v>
      </c>
      <c r="K1006">
        <f t="shared" ca="1" si="249"/>
        <v>996</v>
      </c>
      <c r="L1006">
        <f t="shared" ca="1" si="250"/>
        <v>1391</v>
      </c>
      <c r="M1006">
        <f t="shared" ca="1" si="251"/>
        <v>1011</v>
      </c>
      <c r="N1006">
        <f t="shared" ca="1" si="252"/>
        <v>197</v>
      </c>
      <c r="O1006">
        <f t="shared" ca="1" si="252"/>
        <v>4301</v>
      </c>
      <c r="P1006">
        <f t="shared" ca="1" si="253"/>
        <v>1574</v>
      </c>
      <c r="Q1006" t="s">
        <v>151</v>
      </c>
      <c r="R1006">
        <f t="shared" ca="1" si="254"/>
        <v>589</v>
      </c>
      <c r="S1006">
        <f t="shared" ca="1" si="255"/>
        <v>4</v>
      </c>
      <c r="T1006" t="s">
        <v>152</v>
      </c>
    </row>
    <row r="1007" spans="1:20" x14ac:dyDescent="0.25">
      <c r="A1007" s="1">
        <v>44471</v>
      </c>
      <c r="B1007">
        <f t="shared" ca="1" si="240"/>
        <v>311</v>
      </c>
      <c r="C1007">
        <f t="shared" ca="1" si="241"/>
        <v>17</v>
      </c>
      <c r="D1007">
        <f t="shared" ca="1" si="242"/>
        <v>3</v>
      </c>
      <c r="E1007">
        <f t="shared" ca="1" si="243"/>
        <v>1338</v>
      </c>
      <c r="F1007">
        <f t="shared" ca="1" si="244"/>
        <v>2364</v>
      </c>
      <c r="G1007">
        <f t="shared" ca="1" si="245"/>
        <v>43</v>
      </c>
      <c r="H1007">
        <f t="shared" ca="1" si="246"/>
        <v>14</v>
      </c>
      <c r="I1007">
        <f t="shared" ca="1" si="247"/>
        <v>76</v>
      </c>
      <c r="J1007">
        <f t="shared" ca="1" si="248"/>
        <v>2</v>
      </c>
      <c r="K1007">
        <f t="shared" ca="1" si="249"/>
        <v>1456</v>
      </c>
      <c r="L1007">
        <f t="shared" ca="1" si="250"/>
        <v>1683</v>
      </c>
      <c r="M1007">
        <f t="shared" ca="1" si="251"/>
        <v>1768</v>
      </c>
      <c r="N1007">
        <f t="shared" ca="1" si="252"/>
        <v>1880</v>
      </c>
      <c r="O1007">
        <f t="shared" ca="1" si="252"/>
        <v>2190</v>
      </c>
      <c r="P1007">
        <f t="shared" ca="1" si="253"/>
        <v>627</v>
      </c>
      <c r="Q1007" t="s">
        <v>153</v>
      </c>
      <c r="R1007">
        <f t="shared" ca="1" si="254"/>
        <v>179</v>
      </c>
      <c r="S1007">
        <f t="shared" ca="1" si="255"/>
        <v>22</v>
      </c>
      <c r="T1007" t="s">
        <v>149</v>
      </c>
    </row>
    <row r="1008" spans="1:20" x14ac:dyDescent="0.25">
      <c r="A1008" s="1">
        <v>44472</v>
      </c>
      <c r="B1008">
        <f t="shared" ca="1" si="240"/>
        <v>440</v>
      </c>
      <c r="C1008">
        <f t="shared" ca="1" si="241"/>
        <v>19</v>
      </c>
      <c r="D1008">
        <f t="shared" ca="1" si="242"/>
        <v>3</v>
      </c>
      <c r="E1008">
        <f t="shared" ca="1" si="243"/>
        <v>1666</v>
      </c>
      <c r="F1008">
        <f t="shared" ca="1" si="244"/>
        <v>2743</v>
      </c>
      <c r="G1008">
        <f t="shared" ca="1" si="245"/>
        <v>11</v>
      </c>
      <c r="H1008">
        <f t="shared" ca="1" si="246"/>
        <v>6</v>
      </c>
      <c r="I1008">
        <f t="shared" ca="1" si="247"/>
        <v>98</v>
      </c>
      <c r="J1008">
        <f t="shared" ca="1" si="248"/>
        <v>2</v>
      </c>
      <c r="K1008">
        <f t="shared" ca="1" si="249"/>
        <v>765</v>
      </c>
      <c r="L1008">
        <f t="shared" ca="1" si="250"/>
        <v>1265</v>
      </c>
      <c r="M1008">
        <f t="shared" ca="1" si="251"/>
        <v>1561</v>
      </c>
      <c r="N1008">
        <f t="shared" ca="1" si="252"/>
        <v>4846</v>
      </c>
      <c r="O1008">
        <f t="shared" ca="1" si="252"/>
        <v>538</v>
      </c>
      <c r="P1008">
        <f t="shared" ca="1" si="253"/>
        <v>4471</v>
      </c>
      <c r="Q1008" t="s">
        <v>154</v>
      </c>
      <c r="R1008">
        <f t="shared" ca="1" si="254"/>
        <v>26</v>
      </c>
      <c r="S1008">
        <f t="shared" ca="1" si="255"/>
        <v>196</v>
      </c>
      <c r="T1008" t="s">
        <v>149</v>
      </c>
    </row>
    <row r="1009" spans="1:20" x14ac:dyDescent="0.25">
      <c r="A1009" s="1">
        <v>44473</v>
      </c>
      <c r="B1009">
        <f t="shared" ca="1" si="240"/>
        <v>201</v>
      </c>
      <c r="C1009">
        <f t="shared" ca="1" si="241"/>
        <v>16</v>
      </c>
      <c r="D1009">
        <f t="shared" ca="1" si="242"/>
        <v>7</v>
      </c>
      <c r="E1009">
        <f t="shared" ca="1" si="243"/>
        <v>1033</v>
      </c>
      <c r="F1009">
        <f t="shared" ca="1" si="244"/>
        <v>2057</v>
      </c>
      <c r="G1009">
        <f t="shared" ca="1" si="245"/>
        <v>12</v>
      </c>
      <c r="H1009">
        <f t="shared" ca="1" si="246"/>
        <v>2</v>
      </c>
      <c r="I1009">
        <f t="shared" ca="1" si="247"/>
        <v>76</v>
      </c>
      <c r="J1009">
        <f t="shared" ca="1" si="248"/>
        <v>0</v>
      </c>
      <c r="K1009">
        <f t="shared" ca="1" si="249"/>
        <v>435</v>
      </c>
      <c r="L1009">
        <f t="shared" ca="1" si="250"/>
        <v>1780</v>
      </c>
      <c r="M1009">
        <f t="shared" ca="1" si="251"/>
        <v>541</v>
      </c>
      <c r="N1009">
        <f t="shared" ca="1" si="252"/>
        <v>4769</v>
      </c>
      <c r="O1009">
        <f t="shared" ca="1" si="252"/>
        <v>3370</v>
      </c>
      <c r="P1009">
        <f t="shared" ca="1" si="253"/>
        <v>3461</v>
      </c>
      <c r="Q1009" t="s">
        <v>155</v>
      </c>
      <c r="R1009">
        <f t="shared" ca="1" si="254"/>
        <v>971</v>
      </c>
      <c r="S1009">
        <f t="shared" ca="1" si="255"/>
        <v>176</v>
      </c>
      <c r="T1009" t="s">
        <v>152</v>
      </c>
    </row>
    <row r="1010" spans="1:20" x14ac:dyDescent="0.25">
      <c r="A1010" s="1">
        <v>44474</v>
      </c>
      <c r="B1010">
        <f t="shared" ca="1" si="240"/>
        <v>252</v>
      </c>
      <c r="C1010">
        <f t="shared" ca="1" si="241"/>
        <v>7</v>
      </c>
      <c r="D1010">
        <f t="shared" ca="1" si="242"/>
        <v>12</v>
      </c>
      <c r="E1010">
        <f t="shared" ca="1" si="243"/>
        <v>1346</v>
      </c>
      <c r="F1010">
        <f t="shared" ca="1" si="244"/>
        <v>2283</v>
      </c>
      <c r="G1010">
        <f t="shared" ca="1" si="245"/>
        <v>33</v>
      </c>
      <c r="H1010">
        <f t="shared" ca="1" si="246"/>
        <v>13</v>
      </c>
      <c r="I1010">
        <f t="shared" ca="1" si="247"/>
        <v>87</v>
      </c>
      <c r="J1010">
        <f t="shared" ca="1" si="248"/>
        <v>4</v>
      </c>
      <c r="K1010">
        <f t="shared" ca="1" si="249"/>
        <v>862</v>
      </c>
      <c r="L1010">
        <f t="shared" ca="1" si="250"/>
        <v>677</v>
      </c>
      <c r="M1010">
        <f t="shared" ca="1" si="251"/>
        <v>1695</v>
      </c>
      <c r="N1010">
        <f t="shared" ca="1" si="252"/>
        <v>3753</v>
      </c>
      <c r="O1010">
        <f t="shared" ca="1" si="252"/>
        <v>2114</v>
      </c>
      <c r="P1010">
        <f t="shared" ca="1" si="253"/>
        <v>3598</v>
      </c>
      <c r="Q1010" t="s">
        <v>148</v>
      </c>
      <c r="R1010">
        <f t="shared" ca="1" si="254"/>
        <v>534</v>
      </c>
      <c r="S1010">
        <f t="shared" ca="1" si="255"/>
        <v>187</v>
      </c>
      <c r="T1010" t="s">
        <v>149</v>
      </c>
    </row>
    <row r="1011" spans="1:20" x14ac:dyDescent="0.25">
      <c r="A1011" s="1">
        <v>44475</v>
      </c>
      <c r="B1011">
        <f t="shared" ca="1" si="240"/>
        <v>500</v>
      </c>
      <c r="C1011">
        <f t="shared" ca="1" si="241"/>
        <v>14</v>
      </c>
      <c r="D1011">
        <f t="shared" ca="1" si="242"/>
        <v>7</v>
      </c>
      <c r="E1011">
        <f t="shared" ca="1" si="243"/>
        <v>1228</v>
      </c>
      <c r="F1011">
        <f t="shared" ca="1" si="244"/>
        <v>2048</v>
      </c>
      <c r="G1011">
        <f t="shared" ca="1" si="245"/>
        <v>1</v>
      </c>
      <c r="H1011">
        <f t="shared" ca="1" si="246"/>
        <v>9</v>
      </c>
      <c r="I1011">
        <f t="shared" ca="1" si="247"/>
        <v>83</v>
      </c>
      <c r="J1011">
        <f t="shared" ca="1" si="248"/>
        <v>7</v>
      </c>
      <c r="K1011">
        <f t="shared" ca="1" si="249"/>
        <v>435</v>
      </c>
      <c r="L1011">
        <f t="shared" ca="1" si="250"/>
        <v>1717</v>
      </c>
      <c r="M1011">
        <f t="shared" ca="1" si="251"/>
        <v>1668</v>
      </c>
      <c r="N1011">
        <f t="shared" ca="1" si="252"/>
        <v>741</v>
      </c>
      <c r="O1011">
        <f t="shared" ca="1" si="252"/>
        <v>3656</v>
      </c>
      <c r="P1011">
        <f t="shared" ca="1" si="253"/>
        <v>1708</v>
      </c>
      <c r="Q1011" t="s">
        <v>150</v>
      </c>
      <c r="R1011">
        <f t="shared" ca="1" si="254"/>
        <v>322</v>
      </c>
      <c r="S1011">
        <f t="shared" ca="1" si="255"/>
        <v>93</v>
      </c>
      <c r="T1011" t="s">
        <v>149</v>
      </c>
    </row>
    <row r="1012" spans="1:20" x14ac:dyDescent="0.25">
      <c r="A1012" s="1">
        <v>44476</v>
      </c>
      <c r="B1012">
        <f t="shared" ca="1" si="240"/>
        <v>394</v>
      </c>
      <c r="C1012">
        <f t="shared" ca="1" si="241"/>
        <v>3</v>
      </c>
      <c r="D1012">
        <f t="shared" ca="1" si="242"/>
        <v>16</v>
      </c>
      <c r="E1012">
        <f t="shared" ca="1" si="243"/>
        <v>1697</v>
      </c>
      <c r="F1012">
        <f t="shared" ca="1" si="244"/>
        <v>2296</v>
      </c>
      <c r="G1012">
        <f t="shared" ca="1" si="245"/>
        <v>16</v>
      </c>
      <c r="H1012">
        <f t="shared" ca="1" si="246"/>
        <v>20</v>
      </c>
      <c r="I1012">
        <f t="shared" ca="1" si="247"/>
        <v>82</v>
      </c>
      <c r="J1012">
        <f t="shared" ca="1" si="248"/>
        <v>1</v>
      </c>
      <c r="K1012">
        <f t="shared" ca="1" si="249"/>
        <v>1485</v>
      </c>
      <c r="L1012">
        <f t="shared" ca="1" si="250"/>
        <v>973</v>
      </c>
      <c r="M1012">
        <f t="shared" ca="1" si="251"/>
        <v>1854</v>
      </c>
      <c r="N1012">
        <f t="shared" ca="1" si="252"/>
        <v>1543</v>
      </c>
      <c r="O1012">
        <f t="shared" ca="1" si="252"/>
        <v>2035</v>
      </c>
      <c r="P1012">
        <f t="shared" ca="1" si="253"/>
        <v>5114</v>
      </c>
      <c r="Q1012" t="s">
        <v>151</v>
      </c>
      <c r="R1012">
        <f t="shared" ca="1" si="254"/>
        <v>146</v>
      </c>
      <c r="S1012">
        <f t="shared" ca="1" si="255"/>
        <v>160</v>
      </c>
      <c r="T1012" t="s">
        <v>152</v>
      </c>
    </row>
    <row r="1013" spans="1:20" x14ac:dyDescent="0.25">
      <c r="A1013" s="1">
        <v>44477</v>
      </c>
      <c r="B1013">
        <f t="shared" ca="1" si="240"/>
        <v>361</v>
      </c>
      <c r="C1013">
        <f t="shared" ca="1" si="241"/>
        <v>6</v>
      </c>
      <c r="D1013">
        <f t="shared" ca="1" si="242"/>
        <v>17</v>
      </c>
      <c r="E1013">
        <f t="shared" ca="1" si="243"/>
        <v>1670</v>
      </c>
      <c r="F1013">
        <f t="shared" ca="1" si="244"/>
        <v>2406</v>
      </c>
      <c r="G1013">
        <f t="shared" ca="1" si="245"/>
        <v>39</v>
      </c>
      <c r="H1013">
        <f t="shared" ca="1" si="246"/>
        <v>11</v>
      </c>
      <c r="I1013">
        <f t="shared" ca="1" si="247"/>
        <v>82</v>
      </c>
      <c r="J1013">
        <f t="shared" ca="1" si="248"/>
        <v>1</v>
      </c>
      <c r="K1013">
        <f t="shared" ca="1" si="249"/>
        <v>92</v>
      </c>
      <c r="L1013">
        <f t="shared" ca="1" si="250"/>
        <v>985</v>
      </c>
      <c r="M1013">
        <f t="shared" ca="1" si="251"/>
        <v>1435</v>
      </c>
      <c r="N1013">
        <f t="shared" ca="1" si="252"/>
        <v>2758</v>
      </c>
      <c r="O1013">
        <f t="shared" ca="1" si="252"/>
        <v>2476</v>
      </c>
      <c r="P1013">
        <f t="shared" ca="1" si="253"/>
        <v>4317</v>
      </c>
      <c r="Q1013" t="s">
        <v>153</v>
      </c>
      <c r="R1013">
        <f t="shared" ca="1" si="254"/>
        <v>774</v>
      </c>
      <c r="S1013">
        <f t="shared" ca="1" si="255"/>
        <v>107</v>
      </c>
      <c r="T1013" t="s">
        <v>149</v>
      </c>
    </row>
    <row r="1014" spans="1:20" x14ac:dyDescent="0.25">
      <c r="A1014" s="1">
        <v>44478</v>
      </c>
      <c r="B1014">
        <f t="shared" ca="1" si="240"/>
        <v>285</v>
      </c>
      <c r="C1014">
        <f t="shared" ca="1" si="241"/>
        <v>8</v>
      </c>
      <c r="D1014">
        <f t="shared" ca="1" si="242"/>
        <v>18</v>
      </c>
      <c r="E1014">
        <f t="shared" ca="1" si="243"/>
        <v>1718</v>
      </c>
      <c r="F1014">
        <f t="shared" ca="1" si="244"/>
        <v>1987</v>
      </c>
      <c r="G1014">
        <f t="shared" ca="1" si="245"/>
        <v>33</v>
      </c>
      <c r="H1014">
        <f t="shared" ca="1" si="246"/>
        <v>13</v>
      </c>
      <c r="I1014">
        <f t="shared" ca="1" si="247"/>
        <v>89</v>
      </c>
      <c r="J1014">
        <f t="shared" ca="1" si="248"/>
        <v>5</v>
      </c>
      <c r="K1014">
        <f t="shared" ca="1" si="249"/>
        <v>1320</v>
      </c>
      <c r="L1014">
        <f t="shared" ca="1" si="250"/>
        <v>1972</v>
      </c>
      <c r="M1014">
        <f t="shared" ca="1" si="251"/>
        <v>894</v>
      </c>
      <c r="N1014">
        <f t="shared" ca="1" si="252"/>
        <v>256</v>
      </c>
      <c r="O1014">
        <f t="shared" ca="1" si="252"/>
        <v>1600</v>
      </c>
      <c r="P1014">
        <f t="shared" ca="1" si="253"/>
        <v>5303</v>
      </c>
      <c r="Q1014" t="s">
        <v>154</v>
      </c>
      <c r="R1014">
        <f t="shared" ca="1" si="254"/>
        <v>485</v>
      </c>
      <c r="S1014">
        <f t="shared" ca="1" si="255"/>
        <v>204</v>
      </c>
      <c r="T1014" t="s">
        <v>149</v>
      </c>
    </row>
    <row r="1015" spans="1:20" x14ac:dyDescent="0.25">
      <c r="A1015" s="1">
        <v>44479</v>
      </c>
      <c r="B1015">
        <f t="shared" ca="1" si="240"/>
        <v>487</v>
      </c>
      <c r="C1015">
        <f t="shared" ca="1" si="241"/>
        <v>6</v>
      </c>
      <c r="D1015">
        <f t="shared" ca="1" si="242"/>
        <v>6</v>
      </c>
      <c r="E1015">
        <f t="shared" ca="1" si="243"/>
        <v>1545</v>
      </c>
      <c r="F1015">
        <f t="shared" ca="1" si="244"/>
        <v>2450</v>
      </c>
      <c r="G1015">
        <f t="shared" ca="1" si="245"/>
        <v>38</v>
      </c>
      <c r="H1015">
        <f t="shared" ca="1" si="246"/>
        <v>6</v>
      </c>
      <c r="I1015">
        <f t="shared" ca="1" si="247"/>
        <v>78</v>
      </c>
      <c r="J1015">
        <f t="shared" ca="1" si="248"/>
        <v>6</v>
      </c>
      <c r="K1015">
        <f t="shared" ca="1" si="249"/>
        <v>1024</v>
      </c>
      <c r="L1015">
        <f t="shared" ca="1" si="250"/>
        <v>1478</v>
      </c>
      <c r="M1015">
        <f t="shared" ca="1" si="251"/>
        <v>748</v>
      </c>
      <c r="N1015">
        <f t="shared" ca="1" si="252"/>
        <v>1263</v>
      </c>
      <c r="O1015">
        <f t="shared" ca="1" si="252"/>
        <v>1570</v>
      </c>
      <c r="P1015">
        <f t="shared" ca="1" si="253"/>
        <v>4796</v>
      </c>
      <c r="Q1015" t="s">
        <v>155</v>
      </c>
      <c r="R1015">
        <f t="shared" ca="1" si="254"/>
        <v>634</v>
      </c>
      <c r="S1015">
        <f t="shared" ca="1" si="255"/>
        <v>63</v>
      </c>
      <c r="T1015" t="s">
        <v>152</v>
      </c>
    </row>
    <row r="1016" spans="1:20" x14ac:dyDescent="0.25">
      <c r="A1016" s="1">
        <v>44480</v>
      </c>
      <c r="B1016">
        <f t="shared" ca="1" si="240"/>
        <v>167</v>
      </c>
      <c r="C1016">
        <f t="shared" ca="1" si="241"/>
        <v>13</v>
      </c>
      <c r="D1016">
        <f t="shared" ca="1" si="242"/>
        <v>6</v>
      </c>
      <c r="E1016">
        <f t="shared" ca="1" si="243"/>
        <v>1405</v>
      </c>
      <c r="F1016">
        <f t="shared" ca="1" si="244"/>
        <v>2568</v>
      </c>
      <c r="G1016">
        <f t="shared" ca="1" si="245"/>
        <v>27</v>
      </c>
      <c r="H1016">
        <f t="shared" ca="1" si="246"/>
        <v>19</v>
      </c>
      <c r="I1016">
        <f t="shared" ca="1" si="247"/>
        <v>77</v>
      </c>
      <c r="J1016">
        <f t="shared" ca="1" si="248"/>
        <v>4</v>
      </c>
      <c r="K1016">
        <f t="shared" ca="1" si="249"/>
        <v>1647</v>
      </c>
      <c r="L1016">
        <f t="shared" ca="1" si="250"/>
        <v>1085</v>
      </c>
      <c r="M1016">
        <f t="shared" ca="1" si="251"/>
        <v>1464</v>
      </c>
      <c r="N1016">
        <f t="shared" ca="1" si="252"/>
        <v>1792</v>
      </c>
      <c r="O1016">
        <f t="shared" ca="1" si="252"/>
        <v>1094</v>
      </c>
      <c r="P1016">
        <f t="shared" ca="1" si="253"/>
        <v>1958</v>
      </c>
      <c r="Q1016" t="s">
        <v>148</v>
      </c>
      <c r="R1016">
        <f t="shared" ca="1" si="254"/>
        <v>600</v>
      </c>
      <c r="S1016">
        <f t="shared" ca="1" si="255"/>
        <v>175</v>
      </c>
      <c r="T1016" t="s">
        <v>149</v>
      </c>
    </row>
    <row r="1017" spans="1:20" x14ac:dyDescent="0.25">
      <c r="A1017" s="1">
        <v>44481</v>
      </c>
      <c r="B1017">
        <f t="shared" ca="1" si="240"/>
        <v>24</v>
      </c>
      <c r="C1017">
        <f t="shared" ca="1" si="241"/>
        <v>24</v>
      </c>
      <c r="D1017">
        <f t="shared" ca="1" si="242"/>
        <v>7</v>
      </c>
      <c r="E1017">
        <f t="shared" ca="1" si="243"/>
        <v>1713</v>
      </c>
      <c r="F1017">
        <f t="shared" ca="1" si="244"/>
        <v>2522</v>
      </c>
      <c r="G1017">
        <f t="shared" ca="1" si="245"/>
        <v>23</v>
      </c>
      <c r="H1017">
        <f t="shared" ca="1" si="246"/>
        <v>22</v>
      </c>
      <c r="I1017">
        <f t="shared" ca="1" si="247"/>
        <v>95</v>
      </c>
      <c r="J1017">
        <f t="shared" ca="1" si="248"/>
        <v>8</v>
      </c>
      <c r="K1017">
        <f t="shared" ca="1" si="249"/>
        <v>438</v>
      </c>
      <c r="L1017">
        <f t="shared" ca="1" si="250"/>
        <v>980</v>
      </c>
      <c r="M1017">
        <f t="shared" ca="1" si="251"/>
        <v>597</v>
      </c>
      <c r="N1017">
        <f t="shared" ca="1" si="252"/>
        <v>4460</v>
      </c>
      <c r="O1017">
        <f t="shared" ca="1" si="252"/>
        <v>68</v>
      </c>
      <c r="P1017">
        <f t="shared" ca="1" si="253"/>
        <v>3697</v>
      </c>
      <c r="Q1017" t="s">
        <v>150</v>
      </c>
      <c r="R1017">
        <f t="shared" ca="1" si="254"/>
        <v>332</v>
      </c>
      <c r="S1017">
        <f t="shared" ca="1" si="255"/>
        <v>148</v>
      </c>
      <c r="T1017" t="s">
        <v>149</v>
      </c>
    </row>
    <row r="1018" spans="1:20" x14ac:dyDescent="0.25">
      <c r="A1018" s="1">
        <v>44482</v>
      </c>
      <c r="B1018">
        <f t="shared" ca="1" si="240"/>
        <v>279</v>
      </c>
      <c r="C1018">
        <f t="shared" ca="1" si="241"/>
        <v>6</v>
      </c>
      <c r="D1018">
        <f t="shared" ca="1" si="242"/>
        <v>13</v>
      </c>
      <c r="E1018">
        <f t="shared" ca="1" si="243"/>
        <v>1229</v>
      </c>
      <c r="F1018">
        <f t="shared" ca="1" si="244"/>
        <v>2615</v>
      </c>
      <c r="G1018">
        <f t="shared" ca="1" si="245"/>
        <v>47</v>
      </c>
      <c r="H1018">
        <f t="shared" ca="1" si="246"/>
        <v>8</v>
      </c>
      <c r="I1018">
        <f t="shared" ca="1" si="247"/>
        <v>80</v>
      </c>
      <c r="J1018">
        <f t="shared" ca="1" si="248"/>
        <v>0</v>
      </c>
      <c r="K1018">
        <f t="shared" ca="1" si="249"/>
        <v>1167</v>
      </c>
      <c r="L1018">
        <f t="shared" ca="1" si="250"/>
        <v>1000</v>
      </c>
      <c r="M1018">
        <f t="shared" ca="1" si="251"/>
        <v>48</v>
      </c>
      <c r="N1018">
        <f t="shared" ca="1" si="252"/>
        <v>4947</v>
      </c>
      <c r="O1018">
        <f t="shared" ca="1" si="252"/>
        <v>850</v>
      </c>
      <c r="P1018">
        <f t="shared" ca="1" si="253"/>
        <v>4992</v>
      </c>
      <c r="Q1018" t="s">
        <v>151</v>
      </c>
      <c r="R1018">
        <f t="shared" ca="1" si="254"/>
        <v>842</v>
      </c>
      <c r="S1018">
        <f t="shared" ca="1" si="255"/>
        <v>97</v>
      </c>
      <c r="T1018" t="s">
        <v>152</v>
      </c>
    </row>
    <row r="1019" spans="1:20" x14ac:dyDescent="0.25">
      <c r="A1019" s="1">
        <v>44483</v>
      </c>
      <c r="B1019">
        <f t="shared" ca="1" si="240"/>
        <v>455</v>
      </c>
      <c r="C1019">
        <f t="shared" ca="1" si="241"/>
        <v>3</v>
      </c>
      <c r="D1019">
        <f t="shared" ca="1" si="242"/>
        <v>13</v>
      </c>
      <c r="E1019">
        <f t="shared" ca="1" si="243"/>
        <v>1052</v>
      </c>
      <c r="F1019">
        <f t="shared" ca="1" si="244"/>
        <v>2305</v>
      </c>
      <c r="G1019">
        <f t="shared" ca="1" si="245"/>
        <v>19</v>
      </c>
      <c r="H1019">
        <f t="shared" ca="1" si="246"/>
        <v>2</v>
      </c>
      <c r="I1019">
        <f t="shared" ca="1" si="247"/>
        <v>98</v>
      </c>
      <c r="J1019">
        <f t="shared" ca="1" si="248"/>
        <v>6</v>
      </c>
      <c r="K1019">
        <f t="shared" ca="1" si="249"/>
        <v>1047</v>
      </c>
      <c r="L1019">
        <f t="shared" ca="1" si="250"/>
        <v>1284</v>
      </c>
      <c r="M1019">
        <f t="shared" ca="1" si="251"/>
        <v>1840</v>
      </c>
      <c r="N1019">
        <f t="shared" ca="1" si="252"/>
        <v>2543</v>
      </c>
      <c r="O1019">
        <f t="shared" ca="1" si="252"/>
        <v>653</v>
      </c>
      <c r="P1019">
        <f t="shared" ca="1" si="253"/>
        <v>4833</v>
      </c>
      <c r="Q1019" t="s">
        <v>153</v>
      </c>
      <c r="R1019">
        <f t="shared" ca="1" si="254"/>
        <v>154</v>
      </c>
      <c r="S1019">
        <f t="shared" ca="1" si="255"/>
        <v>230</v>
      </c>
      <c r="T1019" t="s">
        <v>149</v>
      </c>
    </row>
    <row r="1020" spans="1:20" x14ac:dyDescent="0.25">
      <c r="A1020" s="1">
        <v>44484</v>
      </c>
      <c r="B1020">
        <f t="shared" ca="1" si="240"/>
        <v>156</v>
      </c>
      <c r="C1020">
        <f t="shared" ca="1" si="241"/>
        <v>15</v>
      </c>
      <c r="D1020">
        <f t="shared" ca="1" si="242"/>
        <v>15</v>
      </c>
      <c r="E1020">
        <f t="shared" ca="1" si="243"/>
        <v>1773</v>
      </c>
      <c r="F1020">
        <f t="shared" ca="1" si="244"/>
        <v>2368</v>
      </c>
      <c r="G1020">
        <f t="shared" ca="1" si="245"/>
        <v>21</v>
      </c>
      <c r="H1020">
        <f t="shared" ca="1" si="246"/>
        <v>9</v>
      </c>
      <c r="I1020">
        <f t="shared" ca="1" si="247"/>
        <v>91</v>
      </c>
      <c r="J1020">
        <f t="shared" ca="1" si="248"/>
        <v>4</v>
      </c>
      <c r="K1020">
        <f t="shared" ca="1" si="249"/>
        <v>741</v>
      </c>
      <c r="L1020">
        <f t="shared" ca="1" si="250"/>
        <v>1728</v>
      </c>
      <c r="M1020">
        <f t="shared" ca="1" si="251"/>
        <v>480</v>
      </c>
      <c r="N1020">
        <f t="shared" ca="1" si="252"/>
        <v>429</v>
      </c>
      <c r="O1020">
        <f t="shared" ca="1" si="252"/>
        <v>851</v>
      </c>
      <c r="P1020">
        <f t="shared" ca="1" si="253"/>
        <v>5565</v>
      </c>
      <c r="Q1020" t="s">
        <v>154</v>
      </c>
      <c r="R1020">
        <f t="shared" ca="1" si="254"/>
        <v>643</v>
      </c>
      <c r="S1020">
        <f t="shared" ca="1" si="255"/>
        <v>85</v>
      </c>
      <c r="T1020" t="s">
        <v>149</v>
      </c>
    </row>
    <row r="1021" spans="1:20" x14ac:dyDescent="0.25">
      <c r="A1021" s="1">
        <v>44485</v>
      </c>
      <c r="B1021">
        <f t="shared" ca="1" si="240"/>
        <v>250</v>
      </c>
      <c r="C1021">
        <f t="shared" ca="1" si="241"/>
        <v>19</v>
      </c>
      <c r="D1021">
        <f t="shared" ca="1" si="242"/>
        <v>10</v>
      </c>
      <c r="E1021">
        <f t="shared" ca="1" si="243"/>
        <v>1308</v>
      </c>
      <c r="F1021">
        <f t="shared" ca="1" si="244"/>
        <v>2395</v>
      </c>
      <c r="G1021">
        <f t="shared" ca="1" si="245"/>
        <v>24</v>
      </c>
      <c r="H1021">
        <f t="shared" ca="1" si="246"/>
        <v>15</v>
      </c>
      <c r="I1021">
        <f t="shared" ca="1" si="247"/>
        <v>98</v>
      </c>
      <c r="J1021">
        <f t="shared" ca="1" si="248"/>
        <v>4</v>
      </c>
      <c r="K1021">
        <f t="shared" ca="1" si="249"/>
        <v>1359</v>
      </c>
      <c r="L1021">
        <f t="shared" ca="1" si="250"/>
        <v>1596</v>
      </c>
      <c r="M1021">
        <f t="shared" ca="1" si="251"/>
        <v>1220</v>
      </c>
      <c r="N1021">
        <f t="shared" ca="1" si="252"/>
        <v>3508</v>
      </c>
      <c r="O1021">
        <f t="shared" ca="1" si="252"/>
        <v>200</v>
      </c>
      <c r="P1021">
        <f t="shared" ca="1" si="253"/>
        <v>5897</v>
      </c>
      <c r="Q1021" t="s">
        <v>155</v>
      </c>
      <c r="R1021">
        <f t="shared" ca="1" si="254"/>
        <v>307</v>
      </c>
      <c r="S1021">
        <f t="shared" ca="1" si="255"/>
        <v>208</v>
      </c>
      <c r="T1021" t="s">
        <v>152</v>
      </c>
    </row>
    <row r="1022" spans="1:20" x14ac:dyDescent="0.25">
      <c r="A1022" s="1">
        <v>44486</v>
      </c>
      <c r="B1022">
        <f t="shared" ca="1" si="240"/>
        <v>250</v>
      </c>
      <c r="C1022">
        <f t="shared" ca="1" si="241"/>
        <v>25</v>
      </c>
      <c r="D1022">
        <f t="shared" ca="1" si="242"/>
        <v>2</v>
      </c>
      <c r="E1022">
        <f t="shared" ca="1" si="243"/>
        <v>1550</v>
      </c>
      <c r="F1022">
        <f t="shared" ca="1" si="244"/>
        <v>2911</v>
      </c>
      <c r="G1022">
        <f t="shared" ca="1" si="245"/>
        <v>14</v>
      </c>
      <c r="H1022">
        <f t="shared" ca="1" si="246"/>
        <v>11</v>
      </c>
      <c r="I1022">
        <f t="shared" ca="1" si="247"/>
        <v>94</v>
      </c>
      <c r="J1022">
        <f t="shared" ca="1" si="248"/>
        <v>0</v>
      </c>
      <c r="K1022">
        <f t="shared" ca="1" si="249"/>
        <v>1509</v>
      </c>
      <c r="L1022">
        <f t="shared" ca="1" si="250"/>
        <v>828</v>
      </c>
      <c r="M1022">
        <f t="shared" ca="1" si="251"/>
        <v>595</v>
      </c>
      <c r="N1022">
        <f t="shared" ca="1" si="252"/>
        <v>105</v>
      </c>
      <c r="O1022">
        <f t="shared" ca="1" si="252"/>
        <v>4850</v>
      </c>
      <c r="P1022">
        <f t="shared" ca="1" si="253"/>
        <v>100</v>
      </c>
      <c r="Q1022" t="s">
        <v>148</v>
      </c>
      <c r="R1022">
        <f t="shared" ca="1" si="254"/>
        <v>765</v>
      </c>
      <c r="S1022">
        <f t="shared" ca="1" si="255"/>
        <v>74</v>
      </c>
      <c r="T1022" t="s">
        <v>149</v>
      </c>
    </row>
    <row r="1023" spans="1:20" x14ac:dyDescent="0.25">
      <c r="A1023" s="1">
        <v>44487</v>
      </c>
      <c r="B1023">
        <f t="shared" ca="1" si="240"/>
        <v>61</v>
      </c>
      <c r="C1023">
        <f t="shared" ca="1" si="241"/>
        <v>24</v>
      </c>
      <c r="D1023">
        <f t="shared" ca="1" si="242"/>
        <v>5</v>
      </c>
      <c r="E1023">
        <f t="shared" ca="1" si="243"/>
        <v>1819</v>
      </c>
      <c r="F1023">
        <f t="shared" ca="1" si="244"/>
        <v>1664</v>
      </c>
      <c r="G1023">
        <f t="shared" ca="1" si="245"/>
        <v>5</v>
      </c>
      <c r="H1023">
        <f t="shared" ca="1" si="246"/>
        <v>14</v>
      </c>
      <c r="I1023">
        <f t="shared" ca="1" si="247"/>
        <v>87</v>
      </c>
      <c r="J1023">
        <f t="shared" ca="1" si="248"/>
        <v>3</v>
      </c>
      <c r="K1023">
        <f t="shared" ca="1" si="249"/>
        <v>913</v>
      </c>
      <c r="L1023">
        <f t="shared" ca="1" si="250"/>
        <v>1009</v>
      </c>
      <c r="M1023">
        <f t="shared" ca="1" si="251"/>
        <v>803</v>
      </c>
      <c r="N1023">
        <f t="shared" ca="1" si="252"/>
        <v>2013</v>
      </c>
      <c r="O1023">
        <f t="shared" ca="1" si="252"/>
        <v>2457</v>
      </c>
      <c r="P1023">
        <f t="shared" ca="1" si="253"/>
        <v>5665</v>
      </c>
      <c r="Q1023" t="s">
        <v>150</v>
      </c>
      <c r="R1023">
        <f t="shared" ca="1" si="254"/>
        <v>552</v>
      </c>
      <c r="S1023">
        <f t="shared" ca="1" si="255"/>
        <v>10</v>
      </c>
      <c r="T1023" t="s">
        <v>149</v>
      </c>
    </row>
    <row r="1024" spans="1:20" x14ac:dyDescent="0.25">
      <c r="A1024" s="1">
        <v>44488</v>
      </c>
      <c r="B1024">
        <f t="shared" ca="1" si="240"/>
        <v>123</v>
      </c>
      <c r="C1024">
        <f t="shared" ca="1" si="241"/>
        <v>6</v>
      </c>
      <c r="D1024">
        <f t="shared" ca="1" si="242"/>
        <v>15</v>
      </c>
      <c r="E1024">
        <f t="shared" ca="1" si="243"/>
        <v>1690</v>
      </c>
      <c r="F1024">
        <f t="shared" ca="1" si="244"/>
        <v>2636</v>
      </c>
      <c r="G1024">
        <f t="shared" ca="1" si="245"/>
        <v>24</v>
      </c>
      <c r="H1024">
        <f t="shared" ca="1" si="246"/>
        <v>15</v>
      </c>
      <c r="I1024">
        <f t="shared" ca="1" si="247"/>
        <v>83</v>
      </c>
      <c r="J1024">
        <f t="shared" ca="1" si="248"/>
        <v>4</v>
      </c>
      <c r="K1024">
        <f t="shared" ca="1" si="249"/>
        <v>1966</v>
      </c>
      <c r="L1024">
        <f t="shared" ca="1" si="250"/>
        <v>657</v>
      </c>
      <c r="M1024">
        <f t="shared" ca="1" si="251"/>
        <v>1966</v>
      </c>
      <c r="N1024">
        <f t="shared" ca="1" si="252"/>
        <v>406</v>
      </c>
      <c r="O1024">
        <f t="shared" ca="1" si="252"/>
        <v>1045</v>
      </c>
      <c r="P1024">
        <f t="shared" ca="1" si="253"/>
        <v>1653</v>
      </c>
      <c r="Q1024" t="s">
        <v>151</v>
      </c>
      <c r="R1024">
        <f t="shared" ca="1" si="254"/>
        <v>710</v>
      </c>
      <c r="S1024">
        <f t="shared" ca="1" si="255"/>
        <v>77</v>
      </c>
      <c r="T1024" t="s">
        <v>152</v>
      </c>
    </row>
    <row r="1025" spans="1:20" x14ac:dyDescent="0.25">
      <c r="A1025" s="1">
        <v>44489</v>
      </c>
      <c r="B1025">
        <f t="shared" ca="1" si="240"/>
        <v>194</v>
      </c>
      <c r="C1025">
        <f t="shared" ca="1" si="241"/>
        <v>12</v>
      </c>
      <c r="D1025">
        <f t="shared" ca="1" si="242"/>
        <v>17</v>
      </c>
      <c r="E1025">
        <f t="shared" ca="1" si="243"/>
        <v>1572</v>
      </c>
      <c r="F1025">
        <f t="shared" ca="1" si="244"/>
        <v>2328</v>
      </c>
      <c r="G1025">
        <f t="shared" ca="1" si="245"/>
        <v>9</v>
      </c>
      <c r="H1025">
        <f t="shared" ca="1" si="246"/>
        <v>4</v>
      </c>
      <c r="I1025">
        <f t="shared" ca="1" si="247"/>
        <v>99</v>
      </c>
      <c r="J1025">
        <f t="shared" ca="1" si="248"/>
        <v>2</v>
      </c>
      <c r="K1025">
        <f t="shared" ca="1" si="249"/>
        <v>333</v>
      </c>
      <c r="L1025">
        <f t="shared" ca="1" si="250"/>
        <v>1144</v>
      </c>
      <c r="M1025">
        <f t="shared" ca="1" si="251"/>
        <v>1181</v>
      </c>
      <c r="N1025">
        <f t="shared" ca="1" si="252"/>
        <v>1413</v>
      </c>
      <c r="O1025">
        <f t="shared" ca="1" si="252"/>
        <v>569</v>
      </c>
      <c r="P1025">
        <f t="shared" ca="1" si="253"/>
        <v>4786</v>
      </c>
      <c r="Q1025" t="s">
        <v>153</v>
      </c>
      <c r="R1025">
        <f t="shared" ca="1" si="254"/>
        <v>80</v>
      </c>
      <c r="S1025">
        <f t="shared" ca="1" si="255"/>
        <v>218</v>
      </c>
      <c r="T1025" t="s">
        <v>149</v>
      </c>
    </row>
    <row r="1026" spans="1:20" x14ac:dyDescent="0.25">
      <c r="A1026" s="1">
        <v>44490</v>
      </c>
      <c r="B1026">
        <f t="shared" ca="1" si="240"/>
        <v>145</v>
      </c>
      <c r="C1026">
        <f t="shared" ca="1" si="241"/>
        <v>2</v>
      </c>
      <c r="D1026">
        <f t="shared" ca="1" si="242"/>
        <v>5</v>
      </c>
      <c r="E1026">
        <f t="shared" ca="1" si="243"/>
        <v>1725</v>
      </c>
      <c r="F1026">
        <f t="shared" ca="1" si="244"/>
        <v>2202</v>
      </c>
      <c r="G1026">
        <f t="shared" ca="1" si="245"/>
        <v>37</v>
      </c>
      <c r="H1026">
        <f t="shared" ca="1" si="246"/>
        <v>4</v>
      </c>
      <c r="I1026">
        <f t="shared" ca="1" si="247"/>
        <v>83</v>
      </c>
      <c r="J1026">
        <f t="shared" ca="1" si="248"/>
        <v>7</v>
      </c>
      <c r="K1026">
        <f t="shared" ca="1" si="249"/>
        <v>783</v>
      </c>
      <c r="L1026">
        <f t="shared" ca="1" si="250"/>
        <v>1769</v>
      </c>
      <c r="M1026">
        <f t="shared" ca="1" si="251"/>
        <v>22</v>
      </c>
      <c r="N1026">
        <f t="shared" ca="1" si="252"/>
        <v>1631</v>
      </c>
      <c r="O1026">
        <f t="shared" ca="1" si="252"/>
        <v>3054</v>
      </c>
      <c r="P1026">
        <f t="shared" ca="1" si="253"/>
        <v>2250</v>
      </c>
      <c r="Q1026" t="s">
        <v>154</v>
      </c>
      <c r="R1026">
        <f t="shared" ca="1" si="254"/>
        <v>120</v>
      </c>
      <c r="S1026">
        <f t="shared" ca="1" si="255"/>
        <v>86</v>
      </c>
      <c r="T1026" t="s">
        <v>149</v>
      </c>
    </row>
    <row r="1027" spans="1:20" x14ac:dyDescent="0.25">
      <c r="A1027" s="1">
        <v>44491</v>
      </c>
      <c r="B1027">
        <f t="shared" ref="B1027:B1090" ca="1" si="256">RANDBETWEEN(0,500)</f>
        <v>400</v>
      </c>
      <c r="C1027">
        <f t="shared" ref="C1027:C1090" ca="1" si="257">RANDBETWEEN(0,25)</f>
        <v>6</v>
      </c>
      <c r="D1027">
        <f t="shared" ref="D1027:D1090" ca="1" si="258">RANDBETWEEN(0,18)</f>
        <v>12</v>
      </c>
      <c r="E1027">
        <f t="shared" ref="E1027:E1090" ca="1" si="259">RANDBETWEEN(1000,2000)</f>
        <v>1615</v>
      </c>
      <c r="F1027">
        <f t="shared" ref="F1027:F1090" ca="1" si="260">RANDBETWEEN(1500,3000)</f>
        <v>2691</v>
      </c>
      <c r="G1027">
        <f t="shared" ref="G1027:G1090" ca="1" si="261">RANDBETWEEN(0,50)</f>
        <v>48</v>
      </c>
      <c r="H1027">
        <f t="shared" ref="H1027:H1090" ca="1" si="262">RANDBETWEEN(0,25)</f>
        <v>8</v>
      </c>
      <c r="I1027">
        <f t="shared" ref="I1027:I1090" ca="1" si="263">RANDBETWEEN(75,100)</f>
        <v>94</v>
      </c>
      <c r="J1027">
        <f t="shared" ref="J1027:J1090" ca="1" si="264">RANDBETWEEN(0,10)</f>
        <v>9</v>
      </c>
      <c r="K1027">
        <f t="shared" ref="K1027:K1090" ca="1" si="265">RANDBETWEEN(2,2000)</f>
        <v>326</v>
      </c>
      <c r="L1027">
        <f t="shared" ref="L1027:L1090" ca="1" si="266">RANDBETWEEN(500,2000)</f>
        <v>1917</v>
      </c>
      <c r="M1027">
        <f t="shared" ref="M1027:M1090" ca="1" si="267">RANDBETWEEN(0,2000)</f>
        <v>784</v>
      </c>
      <c r="N1027">
        <f t="shared" ref="N1027:O1090" ca="1" si="268">RANDBETWEEN(0,5000)</f>
        <v>3409</v>
      </c>
      <c r="O1027">
        <f t="shared" ca="1" si="268"/>
        <v>2911</v>
      </c>
      <c r="P1027">
        <f t="shared" ref="P1027:P1090" ca="1" si="269">RANDBETWEEN(0,6000)</f>
        <v>1953</v>
      </c>
      <c r="Q1027" t="s">
        <v>155</v>
      </c>
      <c r="R1027">
        <f t="shared" ref="R1027:R1090" ca="1" si="270">RANDBETWEEN(0,1000)</f>
        <v>614</v>
      </c>
      <c r="S1027">
        <f t="shared" ref="S1027:S1090" ca="1" si="271">RANDBETWEEN(0,250)</f>
        <v>18</v>
      </c>
      <c r="T1027" t="s">
        <v>152</v>
      </c>
    </row>
    <row r="1028" spans="1:20" x14ac:dyDescent="0.25">
      <c r="A1028" s="1">
        <v>44492</v>
      </c>
      <c r="B1028">
        <f t="shared" ca="1" si="256"/>
        <v>259</v>
      </c>
      <c r="C1028">
        <f t="shared" ca="1" si="257"/>
        <v>7</v>
      </c>
      <c r="D1028">
        <f t="shared" ca="1" si="258"/>
        <v>7</v>
      </c>
      <c r="E1028">
        <f t="shared" ca="1" si="259"/>
        <v>1898</v>
      </c>
      <c r="F1028">
        <f t="shared" ca="1" si="260"/>
        <v>2010</v>
      </c>
      <c r="G1028">
        <f t="shared" ca="1" si="261"/>
        <v>33</v>
      </c>
      <c r="H1028">
        <f t="shared" ca="1" si="262"/>
        <v>6</v>
      </c>
      <c r="I1028">
        <f t="shared" ca="1" si="263"/>
        <v>80</v>
      </c>
      <c r="J1028">
        <f t="shared" ca="1" si="264"/>
        <v>9</v>
      </c>
      <c r="K1028">
        <f t="shared" ca="1" si="265"/>
        <v>1398</v>
      </c>
      <c r="L1028">
        <f t="shared" ca="1" si="266"/>
        <v>991</v>
      </c>
      <c r="M1028">
        <f t="shared" ca="1" si="267"/>
        <v>1390</v>
      </c>
      <c r="N1028">
        <f t="shared" ca="1" si="268"/>
        <v>4421</v>
      </c>
      <c r="O1028">
        <f t="shared" ca="1" si="268"/>
        <v>4378</v>
      </c>
      <c r="P1028">
        <f t="shared" ca="1" si="269"/>
        <v>650</v>
      </c>
      <c r="Q1028" t="s">
        <v>148</v>
      </c>
      <c r="R1028">
        <f t="shared" ca="1" si="270"/>
        <v>266</v>
      </c>
      <c r="S1028">
        <f t="shared" ca="1" si="271"/>
        <v>96</v>
      </c>
      <c r="T1028" t="s">
        <v>149</v>
      </c>
    </row>
    <row r="1029" spans="1:20" x14ac:dyDescent="0.25">
      <c r="A1029" s="1">
        <v>44493</v>
      </c>
      <c r="B1029">
        <f t="shared" ca="1" si="256"/>
        <v>122</v>
      </c>
      <c r="C1029">
        <f t="shared" ca="1" si="257"/>
        <v>9</v>
      </c>
      <c r="D1029">
        <f t="shared" ca="1" si="258"/>
        <v>8</v>
      </c>
      <c r="E1029">
        <f t="shared" ca="1" si="259"/>
        <v>1967</v>
      </c>
      <c r="F1029">
        <f t="shared" ca="1" si="260"/>
        <v>1505</v>
      </c>
      <c r="G1029">
        <f t="shared" ca="1" si="261"/>
        <v>33</v>
      </c>
      <c r="H1029">
        <f t="shared" ca="1" si="262"/>
        <v>25</v>
      </c>
      <c r="I1029">
        <f t="shared" ca="1" si="263"/>
        <v>89</v>
      </c>
      <c r="J1029">
        <f t="shared" ca="1" si="264"/>
        <v>6</v>
      </c>
      <c r="K1029">
        <f t="shared" ca="1" si="265"/>
        <v>660</v>
      </c>
      <c r="L1029">
        <f t="shared" ca="1" si="266"/>
        <v>1660</v>
      </c>
      <c r="M1029">
        <f t="shared" ca="1" si="267"/>
        <v>558</v>
      </c>
      <c r="N1029">
        <f t="shared" ca="1" si="268"/>
        <v>2752</v>
      </c>
      <c r="O1029">
        <f t="shared" ca="1" si="268"/>
        <v>2291</v>
      </c>
      <c r="P1029">
        <f t="shared" ca="1" si="269"/>
        <v>3265</v>
      </c>
      <c r="Q1029" t="s">
        <v>150</v>
      </c>
      <c r="R1029">
        <f t="shared" ca="1" si="270"/>
        <v>572</v>
      </c>
      <c r="S1029">
        <f t="shared" ca="1" si="271"/>
        <v>161</v>
      </c>
      <c r="T1029" t="s">
        <v>149</v>
      </c>
    </row>
    <row r="1030" spans="1:20" x14ac:dyDescent="0.25">
      <c r="A1030" s="1">
        <v>44494</v>
      </c>
      <c r="B1030">
        <f t="shared" ca="1" si="256"/>
        <v>273</v>
      </c>
      <c r="C1030">
        <f t="shared" ca="1" si="257"/>
        <v>2</v>
      </c>
      <c r="D1030">
        <f t="shared" ca="1" si="258"/>
        <v>6</v>
      </c>
      <c r="E1030">
        <f t="shared" ca="1" si="259"/>
        <v>1375</v>
      </c>
      <c r="F1030">
        <f t="shared" ca="1" si="260"/>
        <v>2616</v>
      </c>
      <c r="G1030">
        <f t="shared" ca="1" si="261"/>
        <v>46</v>
      </c>
      <c r="H1030">
        <f t="shared" ca="1" si="262"/>
        <v>6</v>
      </c>
      <c r="I1030">
        <f t="shared" ca="1" si="263"/>
        <v>90</v>
      </c>
      <c r="J1030">
        <f t="shared" ca="1" si="264"/>
        <v>2</v>
      </c>
      <c r="K1030">
        <f t="shared" ca="1" si="265"/>
        <v>1510</v>
      </c>
      <c r="L1030">
        <f t="shared" ca="1" si="266"/>
        <v>1387</v>
      </c>
      <c r="M1030">
        <f t="shared" ca="1" si="267"/>
        <v>369</v>
      </c>
      <c r="N1030">
        <f t="shared" ca="1" si="268"/>
        <v>3805</v>
      </c>
      <c r="O1030">
        <f t="shared" ca="1" si="268"/>
        <v>4917</v>
      </c>
      <c r="P1030">
        <f t="shared" ca="1" si="269"/>
        <v>3676</v>
      </c>
      <c r="Q1030" t="s">
        <v>151</v>
      </c>
      <c r="R1030">
        <f t="shared" ca="1" si="270"/>
        <v>177</v>
      </c>
      <c r="S1030">
        <f t="shared" ca="1" si="271"/>
        <v>206</v>
      </c>
      <c r="T1030" t="s">
        <v>152</v>
      </c>
    </row>
    <row r="1031" spans="1:20" x14ac:dyDescent="0.25">
      <c r="A1031" s="1">
        <v>44495</v>
      </c>
      <c r="B1031">
        <f t="shared" ca="1" si="256"/>
        <v>396</v>
      </c>
      <c r="C1031">
        <f t="shared" ca="1" si="257"/>
        <v>9</v>
      </c>
      <c r="D1031">
        <f t="shared" ca="1" si="258"/>
        <v>4</v>
      </c>
      <c r="E1031">
        <f t="shared" ca="1" si="259"/>
        <v>1046</v>
      </c>
      <c r="F1031">
        <f t="shared" ca="1" si="260"/>
        <v>1596</v>
      </c>
      <c r="G1031">
        <f t="shared" ca="1" si="261"/>
        <v>36</v>
      </c>
      <c r="H1031">
        <f t="shared" ca="1" si="262"/>
        <v>17</v>
      </c>
      <c r="I1031">
        <f t="shared" ca="1" si="263"/>
        <v>89</v>
      </c>
      <c r="J1031">
        <f t="shared" ca="1" si="264"/>
        <v>1</v>
      </c>
      <c r="K1031">
        <f t="shared" ca="1" si="265"/>
        <v>1472</v>
      </c>
      <c r="L1031">
        <f t="shared" ca="1" si="266"/>
        <v>819</v>
      </c>
      <c r="M1031">
        <f t="shared" ca="1" si="267"/>
        <v>1084</v>
      </c>
      <c r="N1031">
        <f t="shared" ca="1" si="268"/>
        <v>1958</v>
      </c>
      <c r="O1031">
        <f t="shared" ca="1" si="268"/>
        <v>3644</v>
      </c>
      <c r="P1031">
        <f t="shared" ca="1" si="269"/>
        <v>5743</v>
      </c>
      <c r="Q1031" t="s">
        <v>153</v>
      </c>
      <c r="R1031">
        <f t="shared" ca="1" si="270"/>
        <v>237</v>
      </c>
      <c r="S1031">
        <f t="shared" ca="1" si="271"/>
        <v>89</v>
      </c>
      <c r="T1031" t="s">
        <v>149</v>
      </c>
    </row>
    <row r="1032" spans="1:20" x14ac:dyDescent="0.25">
      <c r="A1032" s="1">
        <v>44496</v>
      </c>
      <c r="B1032">
        <f t="shared" ca="1" si="256"/>
        <v>332</v>
      </c>
      <c r="C1032">
        <f t="shared" ca="1" si="257"/>
        <v>11</v>
      </c>
      <c r="D1032">
        <f t="shared" ca="1" si="258"/>
        <v>5</v>
      </c>
      <c r="E1032">
        <f t="shared" ca="1" si="259"/>
        <v>1050</v>
      </c>
      <c r="F1032">
        <f t="shared" ca="1" si="260"/>
        <v>2472</v>
      </c>
      <c r="G1032">
        <f t="shared" ca="1" si="261"/>
        <v>44</v>
      </c>
      <c r="H1032">
        <f t="shared" ca="1" si="262"/>
        <v>1</v>
      </c>
      <c r="I1032">
        <f t="shared" ca="1" si="263"/>
        <v>88</v>
      </c>
      <c r="J1032">
        <f t="shared" ca="1" si="264"/>
        <v>6</v>
      </c>
      <c r="K1032">
        <f t="shared" ca="1" si="265"/>
        <v>187</v>
      </c>
      <c r="L1032">
        <f t="shared" ca="1" si="266"/>
        <v>603</v>
      </c>
      <c r="M1032">
        <f t="shared" ca="1" si="267"/>
        <v>1471</v>
      </c>
      <c r="N1032">
        <f t="shared" ca="1" si="268"/>
        <v>323</v>
      </c>
      <c r="O1032">
        <f t="shared" ca="1" si="268"/>
        <v>4266</v>
      </c>
      <c r="P1032">
        <f t="shared" ca="1" si="269"/>
        <v>1114</v>
      </c>
      <c r="Q1032" t="s">
        <v>154</v>
      </c>
      <c r="R1032">
        <f t="shared" ca="1" si="270"/>
        <v>143</v>
      </c>
      <c r="S1032">
        <f t="shared" ca="1" si="271"/>
        <v>22</v>
      </c>
      <c r="T1032" t="s">
        <v>149</v>
      </c>
    </row>
    <row r="1033" spans="1:20" x14ac:dyDescent="0.25">
      <c r="A1033" s="1">
        <v>44497</v>
      </c>
      <c r="B1033">
        <f t="shared" ca="1" si="256"/>
        <v>449</v>
      </c>
      <c r="C1033">
        <f t="shared" ca="1" si="257"/>
        <v>7</v>
      </c>
      <c r="D1033">
        <f t="shared" ca="1" si="258"/>
        <v>0</v>
      </c>
      <c r="E1033">
        <f t="shared" ca="1" si="259"/>
        <v>1795</v>
      </c>
      <c r="F1033">
        <f t="shared" ca="1" si="260"/>
        <v>2355</v>
      </c>
      <c r="G1033">
        <f t="shared" ca="1" si="261"/>
        <v>5</v>
      </c>
      <c r="H1033">
        <f t="shared" ca="1" si="262"/>
        <v>18</v>
      </c>
      <c r="I1033">
        <f t="shared" ca="1" si="263"/>
        <v>89</v>
      </c>
      <c r="J1033">
        <f t="shared" ca="1" si="264"/>
        <v>9</v>
      </c>
      <c r="K1033">
        <f t="shared" ca="1" si="265"/>
        <v>169</v>
      </c>
      <c r="L1033">
        <f t="shared" ca="1" si="266"/>
        <v>726</v>
      </c>
      <c r="M1033">
        <f t="shared" ca="1" si="267"/>
        <v>981</v>
      </c>
      <c r="N1033">
        <f t="shared" ca="1" si="268"/>
        <v>3059</v>
      </c>
      <c r="O1033">
        <f t="shared" ca="1" si="268"/>
        <v>1423</v>
      </c>
      <c r="P1033">
        <f t="shared" ca="1" si="269"/>
        <v>5596</v>
      </c>
      <c r="Q1033" t="s">
        <v>155</v>
      </c>
      <c r="R1033">
        <f t="shared" ca="1" si="270"/>
        <v>655</v>
      </c>
      <c r="S1033">
        <f t="shared" ca="1" si="271"/>
        <v>124</v>
      </c>
      <c r="T1033" t="s">
        <v>152</v>
      </c>
    </row>
    <row r="1034" spans="1:20" x14ac:dyDescent="0.25">
      <c r="A1034" s="1">
        <v>44498</v>
      </c>
      <c r="B1034">
        <f t="shared" ca="1" si="256"/>
        <v>201</v>
      </c>
      <c r="C1034">
        <f t="shared" ca="1" si="257"/>
        <v>10</v>
      </c>
      <c r="D1034">
        <f t="shared" ca="1" si="258"/>
        <v>17</v>
      </c>
      <c r="E1034">
        <f t="shared" ca="1" si="259"/>
        <v>1462</v>
      </c>
      <c r="F1034">
        <f t="shared" ca="1" si="260"/>
        <v>1802</v>
      </c>
      <c r="G1034">
        <f t="shared" ca="1" si="261"/>
        <v>17</v>
      </c>
      <c r="H1034">
        <f t="shared" ca="1" si="262"/>
        <v>15</v>
      </c>
      <c r="I1034">
        <f t="shared" ca="1" si="263"/>
        <v>95</v>
      </c>
      <c r="J1034">
        <f t="shared" ca="1" si="264"/>
        <v>3</v>
      </c>
      <c r="K1034">
        <f t="shared" ca="1" si="265"/>
        <v>587</v>
      </c>
      <c r="L1034">
        <f t="shared" ca="1" si="266"/>
        <v>527</v>
      </c>
      <c r="M1034">
        <f t="shared" ca="1" si="267"/>
        <v>1200</v>
      </c>
      <c r="N1034">
        <f t="shared" ca="1" si="268"/>
        <v>4393</v>
      </c>
      <c r="O1034">
        <f t="shared" ca="1" si="268"/>
        <v>4497</v>
      </c>
      <c r="P1034">
        <f t="shared" ca="1" si="269"/>
        <v>2979</v>
      </c>
      <c r="Q1034" t="s">
        <v>148</v>
      </c>
      <c r="R1034">
        <f t="shared" ca="1" si="270"/>
        <v>532</v>
      </c>
      <c r="S1034">
        <f t="shared" ca="1" si="271"/>
        <v>245</v>
      </c>
      <c r="T1034" t="s">
        <v>149</v>
      </c>
    </row>
    <row r="1035" spans="1:20" x14ac:dyDescent="0.25">
      <c r="A1035" s="1">
        <v>44499</v>
      </c>
      <c r="B1035">
        <f t="shared" ca="1" si="256"/>
        <v>314</v>
      </c>
      <c r="C1035">
        <f t="shared" ca="1" si="257"/>
        <v>25</v>
      </c>
      <c r="D1035">
        <f t="shared" ca="1" si="258"/>
        <v>2</v>
      </c>
      <c r="E1035">
        <f t="shared" ca="1" si="259"/>
        <v>1434</v>
      </c>
      <c r="F1035">
        <f t="shared" ca="1" si="260"/>
        <v>1679</v>
      </c>
      <c r="G1035">
        <f t="shared" ca="1" si="261"/>
        <v>31</v>
      </c>
      <c r="H1035">
        <f t="shared" ca="1" si="262"/>
        <v>10</v>
      </c>
      <c r="I1035">
        <f t="shared" ca="1" si="263"/>
        <v>93</v>
      </c>
      <c r="J1035">
        <f t="shared" ca="1" si="264"/>
        <v>1</v>
      </c>
      <c r="K1035">
        <f t="shared" ca="1" si="265"/>
        <v>1183</v>
      </c>
      <c r="L1035">
        <f t="shared" ca="1" si="266"/>
        <v>1392</v>
      </c>
      <c r="M1035">
        <f t="shared" ca="1" si="267"/>
        <v>1873</v>
      </c>
      <c r="N1035">
        <f t="shared" ca="1" si="268"/>
        <v>1045</v>
      </c>
      <c r="O1035">
        <f t="shared" ca="1" si="268"/>
        <v>4984</v>
      </c>
      <c r="P1035">
        <f t="shared" ca="1" si="269"/>
        <v>3879</v>
      </c>
      <c r="Q1035" t="s">
        <v>150</v>
      </c>
      <c r="R1035">
        <f t="shared" ca="1" si="270"/>
        <v>95</v>
      </c>
      <c r="S1035">
        <f t="shared" ca="1" si="271"/>
        <v>98</v>
      </c>
      <c r="T1035" t="s">
        <v>149</v>
      </c>
    </row>
    <row r="1036" spans="1:20" x14ac:dyDescent="0.25">
      <c r="A1036" s="1">
        <v>44500</v>
      </c>
      <c r="B1036">
        <f t="shared" ca="1" si="256"/>
        <v>350</v>
      </c>
      <c r="C1036">
        <f t="shared" ca="1" si="257"/>
        <v>3</v>
      </c>
      <c r="D1036">
        <f t="shared" ca="1" si="258"/>
        <v>16</v>
      </c>
      <c r="E1036">
        <f t="shared" ca="1" si="259"/>
        <v>1264</v>
      </c>
      <c r="F1036">
        <f t="shared" ca="1" si="260"/>
        <v>2311</v>
      </c>
      <c r="G1036">
        <f t="shared" ca="1" si="261"/>
        <v>49</v>
      </c>
      <c r="H1036">
        <f t="shared" ca="1" si="262"/>
        <v>25</v>
      </c>
      <c r="I1036">
        <f t="shared" ca="1" si="263"/>
        <v>90</v>
      </c>
      <c r="J1036">
        <f t="shared" ca="1" si="264"/>
        <v>6</v>
      </c>
      <c r="K1036">
        <f t="shared" ca="1" si="265"/>
        <v>600</v>
      </c>
      <c r="L1036">
        <f t="shared" ca="1" si="266"/>
        <v>1591</v>
      </c>
      <c r="M1036">
        <f t="shared" ca="1" si="267"/>
        <v>1976</v>
      </c>
      <c r="N1036">
        <f t="shared" ca="1" si="268"/>
        <v>2757</v>
      </c>
      <c r="O1036">
        <f t="shared" ca="1" si="268"/>
        <v>1445</v>
      </c>
      <c r="P1036">
        <f t="shared" ca="1" si="269"/>
        <v>5536</v>
      </c>
      <c r="Q1036" t="s">
        <v>151</v>
      </c>
      <c r="R1036">
        <f t="shared" ca="1" si="270"/>
        <v>783</v>
      </c>
      <c r="S1036">
        <f t="shared" ca="1" si="271"/>
        <v>115</v>
      </c>
      <c r="T1036" t="s">
        <v>152</v>
      </c>
    </row>
    <row r="1037" spans="1:20" x14ac:dyDescent="0.25">
      <c r="A1037" s="1">
        <v>44501</v>
      </c>
      <c r="B1037">
        <f t="shared" ca="1" si="256"/>
        <v>175</v>
      </c>
      <c r="C1037">
        <f t="shared" ca="1" si="257"/>
        <v>15</v>
      </c>
      <c r="D1037">
        <f t="shared" ca="1" si="258"/>
        <v>7</v>
      </c>
      <c r="E1037">
        <f t="shared" ca="1" si="259"/>
        <v>1060</v>
      </c>
      <c r="F1037">
        <f t="shared" ca="1" si="260"/>
        <v>2485</v>
      </c>
      <c r="G1037">
        <f t="shared" ca="1" si="261"/>
        <v>6</v>
      </c>
      <c r="H1037">
        <f t="shared" ca="1" si="262"/>
        <v>22</v>
      </c>
      <c r="I1037">
        <f t="shared" ca="1" si="263"/>
        <v>90</v>
      </c>
      <c r="J1037">
        <f t="shared" ca="1" si="264"/>
        <v>10</v>
      </c>
      <c r="K1037">
        <f t="shared" ca="1" si="265"/>
        <v>1273</v>
      </c>
      <c r="L1037">
        <f t="shared" ca="1" si="266"/>
        <v>585</v>
      </c>
      <c r="M1037">
        <f t="shared" ca="1" si="267"/>
        <v>152</v>
      </c>
      <c r="N1037">
        <f t="shared" ca="1" si="268"/>
        <v>2519</v>
      </c>
      <c r="O1037">
        <f t="shared" ca="1" si="268"/>
        <v>4145</v>
      </c>
      <c r="P1037">
        <f t="shared" ca="1" si="269"/>
        <v>2663</v>
      </c>
      <c r="Q1037" t="s">
        <v>153</v>
      </c>
      <c r="R1037">
        <f t="shared" ca="1" si="270"/>
        <v>354</v>
      </c>
      <c r="S1037">
        <f t="shared" ca="1" si="271"/>
        <v>42</v>
      </c>
      <c r="T1037" t="s">
        <v>149</v>
      </c>
    </row>
    <row r="1038" spans="1:20" x14ac:dyDescent="0.25">
      <c r="A1038" s="1">
        <v>44502</v>
      </c>
      <c r="B1038">
        <f t="shared" ca="1" si="256"/>
        <v>347</v>
      </c>
      <c r="C1038">
        <f t="shared" ca="1" si="257"/>
        <v>4</v>
      </c>
      <c r="D1038">
        <f t="shared" ca="1" si="258"/>
        <v>14</v>
      </c>
      <c r="E1038">
        <f t="shared" ca="1" si="259"/>
        <v>1877</v>
      </c>
      <c r="F1038">
        <f t="shared" ca="1" si="260"/>
        <v>2743</v>
      </c>
      <c r="G1038">
        <f t="shared" ca="1" si="261"/>
        <v>29</v>
      </c>
      <c r="H1038">
        <f t="shared" ca="1" si="262"/>
        <v>9</v>
      </c>
      <c r="I1038">
        <f t="shared" ca="1" si="263"/>
        <v>89</v>
      </c>
      <c r="J1038">
        <f t="shared" ca="1" si="264"/>
        <v>4</v>
      </c>
      <c r="K1038">
        <f t="shared" ca="1" si="265"/>
        <v>1119</v>
      </c>
      <c r="L1038">
        <f t="shared" ca="1" si="266"/>
        <v>980</v>
      </c>
      <c r="M1038">
        <f t="shared" ca="1" si="267"/>
        <v>997</v>
      </c>
      <c r="N1038">
        <f t="shared" ca="1" si="268"/>
        <v>2700</v>
      </c>
      <c r="O1038">
        <f t="shared" ca="1" si="268"/>
        <v>3224</v>
      </c>
      <c r="P1038">
        <f t="shared" ca="1" si="269"/>
        <v>3422</v>
      </c>
      <c r="Q1038" t="s">
        <v>154</v>
      </c>
      <c r="R1038">
        <f t="shared" ca="1" si="270"/>
        <v>723</v>
      </c>
      <c r="S1038">
        <f t="shared" ca="1" si="271"/>
        <v>17</v>
      </c>
      <c r="T1038" t="s">
        <v>149</v>
      </c>
    </row>
    <row r="1039" spans="1:20" x14ac:dyDescent="0.25">
      <c r="A1039" s="1">
        <v>44503</v>
      </c>
      <c r="B1039">
        <f t="shared" ca="1" si="256"/>
        <v>484</v>
      </c>
      <c r="C1039">
        <f t="shared" ca="1" si="257"/>
        <v>24</v>
      </c>
      <c r="D1039">
        <f t="shared" ca="1" si="258"/>
        <v>18</v>
      </c>
      <c r="E1039">
        <f t="shared" ca="1" si="259"/>
        <v>1220</v>
      </c>
      <c r="F1039">
        <f t="shared" ca="1" si="260"/>
        <v>2666</v>
      </c>
      <c r="G1039">
        <f t="shared" ca="1" si="261"/>
        <v>48</v>
      </c>
      <c r="H1039">
        <f t="shared" ca="1" si="262"/>
        <v>17</v>
      </c>
      <c r="I1039">
        <f t="shared" ca="1" si="263"/>
        <v>92</v>
      </c>
      <c r="J1039">
        <f t="shared" ca="1" si="264"/>
        <v>6</v>
      </c>
      <c r="K1039">
        <f t="shared" ca="1" si="265"/>
        <v>268</v>
      </c>
      <c r="L1039">
        <f t="shared" ca="1" si="266"/>
        <v>1284</v>
      </c>
      <c r="M1039">
        <f t="shared" ca="1" si="267"/>
        <v>1069</v>
      </c>
      <c r="N1039">
        <f t="shared" ca="1" si="268"/>
        <v>3739</v>
      </c>
      <c r="O1039">
        <f t="shared" ca="1" si="268"/>
        <v>3351</v>
      </c>
      <c r="P1039">
        <f t="shared" ca="1" si="269"/>
        <v>318</v>
      </c>
      <c r="Q1039" t="s">
        <v>155</v>
      </c>
      <c r="R1039">
        <f t="shared" ca="1" si="270"/>
        <v>536</v>
      </c>
      <c r="S1039">
        <f t="shared" ca="1" si="271"/>
        <v>182</v>
      </c>
      <c r="T1039" t="s">
        <v>152</v>
      </c>
    </row>
    <row r="1040" spans="1:20" x14ac:dyDescent="0.25">
      <c r="A1040" s="1">
        <v>44504</v>
      </c>
      <c r="B1040">
        <f t="shared" ca="1" si="256"/>
        <v>45</v>
      </c>
      <c r="C1040">
        <f t="shared" ca="1" si="257"/>
        <v>19</v>
      </c>
      <c r="D1040">
        <f t="shared" ca="1" si="258"/>
        <v>2</v>
      </c>
      <c r="E1040">
        <f t="shared" ca="1" si="259"/>
        <v>1273</v>
      </c>
      <c r="F1040">
        <f t="shared" ca="1" si="260"/>
        <v>2364</v>
      </c>
      <c r="G1040">
        <f t="shared" ca="1" si="261"/>
        <v>25</v>
      </c>
      <c r="H1040">
        <f t="shared" ca="1" si="262"/>
        <v>25</v>
      </c>
      <c r="I1040">
        <f t="shared" ca="1" si="263"/>
        <v>96</v>
      </c>
      <c r="J1040">
        <f t="shared" ca="1" si="264"/>
        <v>2</v>
      </c>
      <c r="K1040">
        <f t="shared" ca="1" si="265"/>
        <v>220</v>
      </c>
      <c r="L1040">
        <f t="shared" ca="1" si="266"/>
        <v>1791</v>
      </c>
      <c r="M1040">
        <f t="shared" ca="1" si="267"/>
        <v>1910</v>
      </c>
      <c r="N1040">
        <f t="shared" ca="1" si="268"/>
        <v>3321</v>
      </c>
      <c r="O1040">
        <f t="shared" ca="1" si="268"/>
        <v>2062</v>
      </c>
      <c r="P1040">
        <f t="shared" ca="1" si="269"/>
        <v>5966</v>
      </c>
      <c r="Q1040" t="s">
        <v>148</v>
      </c>
      <c r="R1040">
        <f t="shared" ca="1" si="270"/>
        <v>183</v>
      </c>
      <c r="S1040">
        <f t="shared" ca="1" si="271"/>
        <v>158</v>
      </c>
      <c r="T1040" t="s">
        <v>149</v>
      </c>
    </row>
    <row r="1041" spans="1:20" x14ac:dyDescent="0.25">
      <c r="A1041" s="1">
        <v>44505</v>
      </c>
      <c r="B1041">
        <f t="shared" ca="1" si="256"/>
        <v>470</v>
      </c>
      <c r="C1041">
        <f t="shared" ca="1" si="257"/>
        <v>8</v>
      </c>
      <c r="D1041">
        <f t="shared" ca="1" si="258"/>
        <v>18</v>
      </c>
      <c r="E1041">
        <f t="shared" ca="1" si="259"/>
        <v>1445</v>
      </c>
      <c r="F1041">
        <f t="shared" ca="1" si="260"/>
        <v>2579</v>
      </c>
      <c r="G1041">
        <f t="shared" ca="1" si="261"/>
        <v>2</v>
      </c>
      <c r="H1041">
        <f t="shared" ca="1" si="262"/>
        <v>21</v>
      </c>
      <c r="I1041">
        <f t="shared" ca="1" si="263"/>
        <v>90</v>
      </c>
      <c r="J1041">
        <f t="shared" ca="1" si="264"/>
        <v>4</v>
      </c>
      <c r="K1041">
        <f t="shared" ca="1" si="265"/>
        <v>1775</v>
      </c>
      <c r="L1041">
        <f t="shared" ca="1" si="266"/>
        <v>1719</v>
      </c>
      <c r="M1041">
        <f t="shared" ca="1" si="267"/>
        <v>1303</v>
      </c>
      <c r="N1041">
        <f t="shared" ca="1" si="268"/>
        <v>2960</v>
      </c>
      <c r="O1041">
        <f t="shared" ca="1" si="268"/>
        <v>206</v>
      </c>
      <c r="P1041">
        <f t="shared" ca="1" si="269"/>
        <v>3139</v>
      </c>
      <c r="Q1041" t="s">
        <v>150</v>
      </c>
      <c r="R1041">
        <f t="shared" ca="1" si="270"/>
        <v>844</v>
      </c>
      <c r="S1041">
        <f t="shared" ca="1" si="271"/>
        <v>159</v>
      </c>
      <c r="T1041" t="s">
        <v>149</v>
      </c>
    </row>
    <row r="1042" spans="1:20" x14ac:dyDescent="0.25">
      <c r="A1042" s="1">
        <v>44506</v>
      </c>
      <c r="B1042">
        <f t="shared" ca="1" si="256"/>
        <v>98</v>
      </c>
      <c r="C1042">
        <f t="shared" ca="1" si="257"/>
        <v>3</v>
      </c>
      <c r="D1042">
        <f t="shared" ca="1" si="258"/>
        <v>13</v>
      </c>
      <c r="E1042">
        <f t="shared" ca="1" si="259"/>
        <v>1869</v>
      </c>
      <c r="F1042">
        <f t="shared" ca="1" si="260"/>
        <v>2364</v>
      </c>
      <c r="G1042">
        <f t="shared" ca="1" si="261"/>
        <v>11</v>
      </c>
      <c r="H1042">
        <f t="shared" ca="1" si="262"/>
        <v>15</v>
      </c>
      <c r="I1042">
        <f t="shared" ca="1" si="263"/>
        <v>78</v>
      </c>
      <c r="J1042">
        <f t="shared" ca="1" si="264"/>
        <v>5</v>
      </c>
      <c r="K1042">
        <f t="shared" ca="1" si="265"/>
        <v>133</v>
      </c>
      <c r="L1042">
        <f t="shared" ca="1" si="266"/>
        <v>769</v>
      </c>
      <c r="M1042">
        <f t="shared" ca="1" si="267"/>
        <v>1745</v>
      </c>
      <c r="N1042">
        <f t="shared" ca="1" si="268"/>
        <v>3782</v>
      </c>
      <c r="O1042">
        <f t="shared" ca="1" si="268"/>
        <v>1100</v>
      </c>
      <c r="P1042">
        <f t="shared" ca="1" si="269"/>
        <v>864</v>
      </c>
      <c r="Q1042" t="s">
        <v>151</v>
      </c>
      <c r="R1042">
        <f t="shared" ca="1" si="270"/>
        <v>465</v>
      </c>
      <c r="S1042">
        <f t="shared" ca="1" si="271"/>
        <v>199</v>
      </c>
      <c r="T1042" t="s">
        <v>152</v>
      </c>
    </row>
    <row r="1043" spans="1:20" x14ac:dyDescent="0.25">
      <c r="A1043" s="1">
        <v>44507</v>
      </c>
      <c r="B1043">
        <f t="shared" ca="1" si="256"/>
        <v>338</v>
      </c>
      <c r="C1043">
        <f t="shared" ca="1" si="257"/>
        <v>6</v>
      </c>
      <c r="D1043">
        <f t="shared" ca="1" si="258"/>
        <v>17</v>
      </c>
      <c r="E1043">
        <f t="shared" ca="1" si="259"/>
        <v>1025</v>
      </c>
      <c r="F1043">
        <f t="shared" ca="1" si="260"/>
        <v>2822</v>
      </c>
      <c r="G1043">
        <f t="shared" ca="1" si="261"/>
        <v>21</v>
      </c>
      <c r="H1043">
        <f t="shared" ca="1" si="262"/>
        <v>0</v>
      </c>
      <c r="I1043">
        <f t="shared" ca="1" si="263"/>
        <v>86</v>
      </c>
      <c r="J1043">
        <f t="shared" ca="1" si="264"/>
        <v>8</v>
      </c>
      <c r="K1043">
        <f t="shared" ca="1" si="265"/>
        <v>166</v>
      </c>
      <c r="L1043">
        <f t="shared" ca="1" si="266"/>
        <v>645</v>
      </c>
      <c r="M1043">
        <f t="shared" ca="1" si="267"/>
        <v>157</v>
      </c>
      <c r="N1043">
        <f t="shared" ca="1" si="268"/>
        <v>1588</v>
      </c>
      <c r="O1043">
        <f t="shared" ca="1" si="268"/>
        <v>3643</v>
      </c>
      <c r="P1043">
        <f t="shared" ca="1" si="269"/>
        <v>3028</v>
      </c>
      <c r="Q1043" t="s">
        <v>153</v>
      </c>
      <c r="R1043">
        <f t="shared" ca="1" si="270"/>
        <v>992</v>
      </c>
      <c r="S1043">
        <f t="shared" ca="1" si="271"/>
        <v>111</v>
      </c>
      <c r="T1043" t="s">
        <v>149</v>
      </c>
    </row>
    <row r="1044" spans="1:20" x14ac:dyDescent="0.25">
      <c r="A1044" s="1">
        <v>44508</v>
      </c>
      <c r="B1044">
        <f t="shared" ca="1" si="256"/>
        <v>202</v>
      </c>
      <c r="C1044">
        <f t="shared" ca="1" si="257"/>
        <v>5</v>
      </c>
      <c r="D1044">
        <f t="shared" ca="1" si="258"/>
        <v>4</v>
      </c>
      <c r="E1044">
        <f t="shared" ca="1" si="259"/>
        <v>1963</v>
      </c>
      <c r="F1044">
        <f t="shared" ca="1" si="260"/>
        <v>2400</v>
      </c>
      <c r="G1044">
        <f t="shared" ca="1" si="261"/>
        <v>39</v>
      </c>
      <c r="H1044">
        <f t="shared" ca="1" si="262"/>
        <v>5</v>
      </c>
      <c r="I1044">
        <f t="shared" ca="1" si="263"/>
        <v>92</v>
      </c>
      <c r="J1044">
        <f t="shared" ca="1" si="264"/>
        <v>9</v>
      </c>
      <c r="K1044">
        <f t="shared" ca="1" si="265"/>
        <v>1257</v>
      </c>
      <c r="L1044">
        <f t="shared" ca="1" si="266"/>
        <v>943</v>
      </c>
      <c r="M1044">
        <f t="shared" ca="1" si="267"/>
        <v>926</v>
      </c>
      <c r="N1044">
        <f t="shared" ca="1" si="268"/>
        <v>389</v>
      </c>
      <c r="O1044">
        <f t="shared" ca="1" si="268"/>
        <v>1741</v>
      </c>
      <c r="P1044">
        <f t="shared" ca="1" si="269"/>
        <v>5416</v>
      </c>
      <c r="Q1044" t="s">
        <v>154</v>
      </c>
      <c r="R1044">
        <f t="shared" ca="1" si="270"/>
        <v>190</v>
      </c>
      <c r="S1044">
        <f t="shared" ca="1" si="271"/>
        <v>118</v>
      </c>
      <c r="T1044" t="s">
        <v>149</v>
      </c>
    </row>
    <row r="1045" spans="1:20" x14ac:dyDescent="0.25">
      <c r="A1045" s="1">
        <v>44509</v>
      </c>
      <c r="B1045">
        <f t="shared" ca="1" si="256"/>
        <v>89</v>
      </c>
      <c r="C1045">
        <f t="shared" ca="1" si="257"/>
        <v>22</v>
      </c>
      <c r="D1045">
        <f t="shared" ca="1" si="258"/>
        <v>5</v>
      </c>
      <c r="E1045">
        <f t="shared" ca="1" si="259"/>
        <v>1033</v>
      </c>
      <c r="F1045">
        <f t="shared" ca="1" si="260"/>
        <v>2571</v>
      </c>
      <c r="G1045">
        <f t="shared" ca="1" si="261"/>
        <v>50</v>
      </c>
      <c r="H1045">
        <f t="shared" ca="1" si="262"/>
        <v>18</v>
      </c>
      <c r="I1045">
        <f t="shared" ca="1" si="263"/>
        <v>95</v>
      </c>
      <c r="J1045">
        <f t="shared" ca="1" si="264"/>
        <v>10</v>
      </c>
      <c r="K1045">
        <f t="shared" ca="1" si="265"/>
        <v>148</v>
      </c>
      <c r="L1045">
        <f t="shared" ca="1" si="266"/>
        <v>1298</v>
      </c>
      <c r="M1045">
        <f t="shared" ca="1" si="267"/>
        <v>371</v>
      </c>
      <c r="N1045">
        <f t="shared" ca="1" si="268"/>
        <v>227</v>
      </c>
      <c r="O1045">
        <f t="shared" ca="1" si="268"/>
        <v>4786</v>
      </c>
      <c r="P1045">
        <f t="shared" ca="1" si="269"/>
        <v>5280</v>
      </c>
      <c r="Q1045" t="s">
        <v>155</v>
      </c>
      <c r="R1045">
        <f t="shared" ca="1" si="270"/>
        <v>38</v>
      </c>
      <c r="S1045">
        <f t="shared" ca="1" si="271"/>
        <v>235</v>
      </c>
      <c r="T1045" t="s">
        <v>152</v>
      </c>
    </row>
    <row r="1046" spans="1:20" x14ac:dyDescent="0.25">
      <c r="A1046" s="1">
        <v>44510</v>
      </c>
      <c r="B1046">
        <f t="shared" ca="1" si="256"/>
        <v>251</v>
      </c>
      <c r="C1046">
        <f t="shared" ca="1" si="257"/>
        <v>17</v>
      </c>
      <c r="D1046">
        <f t="shared" ca="1" si="258"/>
        <v>2</v>
      </c>
      <c r="E1046">
        <f t="shared" ca="1" si="259"/>
        <v>1507</v>
      </c>
      <c r="F1046">
        <f t="shared" ca="1" si="260"/>
        <v>1503</v>
      </c>
      <c r="G1046">
        <f t="shared" ca="1" si="261"/>
        <v>37</v>
      </c>
      <c r="H1046">
        <f t="shared" ca="1" si="262"/>
        <v>7</v>
      </c>
      <c r="I1046">
        <f t="shared" ca="1" si="263"/>
        <v>98</v>
      </c>
      <c r="J1046">
        <f t="shared" ca="1" si="264"/>
        <v>10</v>
      </c>
      <c r="K1046">
        <f t="shared" ca="1" si="265"/>
        <v>1180</v>
      </c>
      <c r="L1046">
        <f t="shared" ca="1" si="266"/>
        <v>1903</v>
      </c>
      <c r="M1046">
        <f t="shared" ca="1" si="267"/>
        <v>662</v>
      </c>
      <c r="N1046">
        <f t="shared" ca="1" si="268"/>
        <v>3159</v>
      </c>
      <c r="O1046">
        <f t="shared" ca="1" si="268"/>
        <v>787</v>
      </c>
      <c r="P1046">
        <f t="shared" ca="1" si="269"/>
        <v>2586</v>
      </c>
      <c r="Q1046" t="s">
        <v>148</v>
      </c>
      <c r="R1046">
        <f t="shared" ca="1" si="270"/>
        <v>638</v>
      </c>
      <c r="S1046">
        <f t="shared" ca="1" si="271"/>
        <v>177</v>
      </c>
      <c r="T1046" t="s">
        <v>149</v>
      </c>
    </row>
    <row r="1047" spans="1:20" x14ac:dyDescent="0.25">
      <c r="A1047" s="1">
        <v>44511</v>
      </c>
      <c r="B1047">
        <f t="shared" ca="1" si="256"/>
        <v>262</v>
      </c>
      <c r="C1047">
        <f t="shared" ca="1" si="257"/>
        <v>2</v>
      </c>
      <c r="D1047">
        <f t="shared" ca="1" si="258"/>
        <v>17</v>
      </c>
      <c r="E1047">
        <f t="shared" ca="1" si="259"/>
        <v>1107</v>
      </c>
      <c r="F1047">
        <f t="shared" ca="1" si="260"/>
        <v>2617</v>
      </c>
      <c r="G1047">
        <f t="shared" ca="1" si="261"/>
        <v>38</v>
      </c>
      <c r="H1047">
        <f t="shared" ca="1" si="262"/>
        <v>21</v>
      </c>
      <c r="I1047">
        <f t="shared" ca="1" si="263"/>
        <v>95</v>
      </c>
      <c r="J1047">
        <f t="shared" ca="1" si="264"/>
        <v>7</v>
      </c>
      <c r="K1047">
        <f t="shared" ca="1" si="265"/>
        <v>1321</v>
      </c>
      <c r="L1047">
        <f t="shared" ca="1" si="266"/>
        <v>1015</v>
      </c>
      <c r="M1047">
        <f t="shared" ca="1" si="267"/>
        <v>1477</v>
      </c>
      <c r="N1047">
        <f t="shared" ca="1" si="268"/>
        <v>4078</v>
      </c>
      <c r="O1047">
        <f t="shared" ca="1" si="268"/>
        <v>3169</v>
      </c>
      <c r="P1047">
        <f t="shared" ca="1" si="269"/>
        <v>42</v>
      </c>
      <c r="Q1047" t="s">
        <v>150</v>
      </c>
      <c r="R1047">
        <f t="shared" ca="1" si="270"/>
        <v>246</v>
      </c>
      <c r="S1047">
        <f t="shared" ca="1" si="271"/>
        <v>102</v>
      </c>
      <c r="T1047" t="s">
        <v>149</v>
      </c>
    </row>
    <row r="1048" spans="1:20" x14ac:dyDescent="0.25">
      <c r="A1048" s="1">
        <v>44512</v>
      </c>
      <c r="B1048">
        <f t="shared" ca="1" si="256"/>
        <v>411</v>
      </c>
      <c r="C1048">
        <f t="shared" ca="1" si="257"/>
        <v>20</v>
      </c>
      <c r="D1048">
        <f t="shared" ca="1" si="258"/>
        <v>12</v>
      </c>
      <c r="E1048">
        <f t="shared" ca="1" si="259"/>
        <v>1062</v>
      </c>
      <c r="F1048">
        <f t="shared" ca="1" si="260"/>
        <v>2458</v>
      </c>
      <c r="G1048">
        <f t="shared" ca="1" si="261"/>
        <v>48</v>
      </c>
      <c r="H1048">
        <f t="shared" ca="1" si="262"/>
        <v>2</v>
      </c>
      <c r="I1048">
        <f t="shared" ca="1" si="263"/>
        <v>77</v>
      </c>
      <c r="J1048">
        <f t="shared" ca="1" si="264"/>
        <v>8</v>
      </c>
      <c r="K1048">
        <f t="shared" ca="1" si="265"/>
        <v>617</v>
      </c>
      <c r="L1048">
        <f t="shared" ca="1" si="266"/>
        <v>1003</v>
      </c>
      <c r="M1048">
        <f t="shared" ca="1" si="267"/>
        <v>977</v>
      </c>
      <c r="N1048">
        <f t="shared" ca="1" si="268"/>
        <v>3975</v>
      </c>
      <c r="O1048">
        <f t="shared" ca="1" si="268"/>
        <v>120</v>
      </c>
      <c r="P1048">
        <f t="shared" ca="1" si="269"/>
        <v>858</v>
      </c>
      <c r="Q1048" t="s">
        <v>151</v>
      </c>
      <c r="R1048">
        <f t="shared" ca="1" si="270"/>
        <v>349</v>
      </c>
      <c r="S1048">
        <f t="shared" ca="1" si="271"/>
        <v>212</v>
      </c>
      <c r="T1048" t="s">
        <v>152</v>
      </c>
    </row>
    <row r="1049" spans="1:20" x14ac:dyDescent="0.25">
      <c r="A1049" s="1">
        <v>44513</v>
      </c>
      <c r="B1049">
        <f t="shared" ca="1" si="256"/>
        <v>355</v>
      </c>
      <c r="C1049">
        <f t="shared" ca="1" si="257"/>
        <v>12</v>
      </c>
      <c r="D1049">
        <f t="shared" ca="1" si="258"/>
        <v>13</v>
      </c>
      <c r="E1049">
        <f t="shared" ca="1" si="259"/>
        <v>1291</v>
      </c>
      <c r="F1049">
        <f t="shared" ca="1" si="260"/>
        <v>1685</v>
      </c>
      <c r="G1049">
        <f t="shared" ca="1" si="261"/>
        <v>13</v>
      </c>
      <c r="H1049">
        <f t="shared" ca="1" si="262"/>
        <v>9</v>
      </c>
      <c r="I1049">
        <f t="shared" ca="1" si="263"/>
        <v>84</v>
      </c>
      <c r="J1049">
        <f t="shared" ca="1" si="264"/>
        <v>7</v>
      </c>
      <c r="K1049">
        <f t="shared" ca="1" si="265"/>
        <v>319</v>
      </c>
      <c r="L1049">
        <f t="shared" ca="1" si="266"/>
        <v>558</v>
      </c>
      <c r="M1049">
        <f t="shared" ca="1" si="267"/>
        <v>369</v>
      </c>
      <c r="N1049">
        <f t="shared" ca="1" si="268"/>
        <v>1522</v>
      </c>
      <c r="O1049">
        <f t="shared" ca="1" si="268"/>
        <v>689</v>
      </c>
      <c r="P1049">
        <f t="shared" ca="1" si="269"/>
        <v>3489</v>
      </c>
      <c r="Q1049" t="s">
        <v>153</v>
      </c>
      <c r="R1049">
        <f t="shared" ca="1" si="270"/>
        <v>300</v>
      </c>
      <c r="S1049">
        <f t="shared" ca="1" si="271"/>
        <v>236</v>
      </c>
      <c r="T1049" t="s">
        <v>149</v>
      </c>
    </row>
    <row r="1050" spans="1:20" x14ac:dyDescent="0.25">
      <c r="A1050" s="1">
        <v>44514</v>
      </c>
      <c r="B1050">
        <f t="shared" ca="1" si="256"/>
        <v>22</v>
      </c>
      <c r="C1050">
        <f t="shared" ca="1" si="257"/>
        <v>9</v>
      </c>
      <c r="D1050">
        <f t="shared" ca="1" si="258"/>
        <v>2</v>
      </c>
      <c r="E1050">
        <f t="shared" ca="1" si="259"/>
        <v>1544</v>
      </c>
      <c r="F1050">
        <f t="shared" ca="1" si="260"/>
        <v>2403</v>
      </c>
      <c r="G1050">
        <f t="shared" ca="1" si="261"/>
        <v>37</v>
      </c>
      <c r="H1050">
        <f t="shared" ca="1" si="262"/>
        <v>21</v>
      </c>
      <c r="I1050">
        <f t="shared" ca="1" si="263"/>
        <v>93</v>
      </c>
      <c r="J1050">
        <f t="shared" ca="1" si="264"/>
        <v>3</v>
      </c>
      <c r="K1050">
        <f t="shared" ca="1" si="265"/>
        <v>233</v>
      </c>
      <c r="L1050">
        <f t="shared" ca="1" si="266"/>
        <v>1660</v>
      </c>
      <c r="M1050">
        <f t="shared" ca="1" si="267"/>
        <v>79</v>
      </c>
      <c r="N1050">
        <f t="shared" ca="1" si="268"/>
        <v>4620</v>
      </c>
      <c r="O1050">
        <f t="shared" ca="1" si="268"/>
        <v>2566</v>
      </c>
      <c r="P1050">
        <f t="shared" ca="1" si="269"/>
        <v>1916</v>
      </c>
      <c r="Q1050" t="s">
        <v>154</v>
      </c>
      <c r="R1050">
        <f t="shared" ca="1" si="270"/>
        <v>687</v>
      </c>
      <c r="S1050">
        <f t="shared" ca="1" si="271"/>
        <v>9</v>
      </c>
      <c r="T1050" t="s">
        <v>149</v>
      </c>
    </row>
    <row r="1051" spans="1:20" x14ac:dyDescent="0.25">
      <c r="A1051" s="1">
        <v>44515</v>
      </c>
      <c r="B1051">
        <f t="shared" ca="1" si="256"/>
        <v>67</v>
      </c>
      <c r="C1051">
        <f t="shared" ca="1" si="257"/>
        <v>9</v>
      </c>
      <c r="D1051">
        <f t="shared" ca="1" si="258"/>
        <v>3</v>
      </c>
      <c r="E1051">
        <f t="shared" ca="1" si="259"/>
        <v>1867</v>
      </c>
      <c r="F1051">
        <f t="shared" ca="1" si="260"/>
        <v>2849</v>
      </c>
      <c r="G1051">
        <f t="shared" ca="1" si="261"/>
        <v>40</v>
      </c>
      <c r="H1051">
        <f t="shared" ca="1" si="262"/>
        <v>8</v>
      </c>
      <c r="I1051">
        <f t="shared" ca="1" si="263"/>
        <v>93</v>
      </c>
      <c r="J1051">
        <f t="shared" ca="1" si="264"/>
        <v>0</v>
      </c>
      <c r="K1051">
        <f t="shared" ca="1" si="265"/>
        <v>885</v>
      </c>
      <c r="L1051">
        <f t="shared" ca="1" si="266"/>
        <v>1093</v>
      </c>
      <c r="M1051">
        <f t="shared" ca="1" si="267"/>
        <v>1890</v>
      </c>
      <c r="N1051">
        <f t="shared" ca="1" si="268"/>
        <v>4300</v>
      </c>
      <c r="O1051">
        <f t="shared" ca="1" si="268"/>
        <v>3099</v>
      </c>
      <c r="P1051">
        <f t="shared" ca="1" si="269"/>
        <v>1098</v>
      </c>
      <c r="Q1051" t="s">
        <v>155</v>
      </c>
      <c r="R1051">
        <f t="shared" ca="1" si="270"/>
        <v>4</v>
      </c>
      <c r="S1051">
        <f t="shared" ca="1" si="271"/>
        <v>161</v>
      </c>
      <c r="T1051" t="s">
        <v>152</v>
      </c>
    </row>
    <row r="1052" spans="1:20" x14ac:dyDescent="0.25">
      <c r="A1052" s="1">
        <v>44516</v>
      </c>
      <c r="B1052">
        <f t="shared" ca="1" si="256"/>
        <v>288</v>
      </c>
      <c r="C1052">
        <f t="shared" ca="1" si="257"/>
        <v>21</v>
      </c>
      <c r="D1052">
        <f t="shared" ca="1" si="258"/>
        <v>6</v>
      </c>
      <c r="E1052">
        <f t="shared" ca="1" si="259"/>
        <v>1903</v>
      </c>
      <c r="F1052">
        <f t="shared" ca="1" si="260"/>
        <v>2454</v>
      </c>
      <c r="G1052">
        <f t="shared" ca="1" si="261"/>
        <v>32</v>
      </c>
      <c r="H1052">
        <f t="shared" ca="1" si="262"/>
        <v>11</v>
      </c>
      <c r="I1052">
        <f t="shared" ca="1" si="263"/>
        <v>85</v>
      </c>
      <c r="J1052">
        <f t="shared" ca="1" si="264"/>
        <v>3</v>
      </c>
      <c r="K1052">
        <f t="shared" ca="1" si="265"/>
        <v>710</v>
      </c>
      <c r="L1052">
        <f t="shared" ca="1" si="266"/>
        <v>1495</v>
      </c>
      <c r="M1052">
        <f t="shared" ca="1" si="267"/>
        <v>1131</v>
      </c>
      <c r="N1052">
        <f t="shared" ca="1" si="268"/>
        <v>981</v>
      </c>
      <c r="O1052">
        <f t="shared" ca="1" si="268"/>
        <v>28</v>
      </c>
      <c r="P1052">
        <f t="shared" ca="1" si="269"/>
        <v>3956</v>
      </c>
      <c r="Q1052" t="s">
        <v>148</v>
      </c>
      <c r="R1052">
        <f t="shared" ca="1" si="270"/>
        <v>261</v>
      </c>
      <c r="S1052">
        <f t="shared" ca="1" si="271"/>
        <v>101</v>
      </c>
      <c r="T1052" t="s">
        <v>149</v>
      </c>
    </row>
    <row r="1053" spans="1:20" x14ac:dyDescent="0.25">
      <c r="A1053" s="1">
        <v>44517</v>
      </c>
      <c r="B1053">
        <f t="shared" ca="1" si="256"/>
        <v>4</v>
      </c>
      <c r="C1053">
        <f t="shared" ca="1" si="257"/>
        <v>0</v>
      </c>
      <c r="D1053">
        <f t="shared" ca="1" si="258"/>
        <v>13</v>
      </c>
      <c r="E1053">
        <f t="shared" ca="1" si="259"/>
        <v>1823</v>
      </c>
      <c r="F1053">
        <f t="shared" ca="1" si="260"/>
        <v>2416</v>
      </c>
      <c r="G1053">
        <f t="shared" ca="1" si="261"/>
        <v>11</v>
      </c>
      <c r="H1053">
        <f t="shared" ca="1" si="262"/>
        <v>5</v>
      </c>
      <c r="I1053">
        <f t="shared" ca="1" si="263"/>
        <v>96</v>
      </c>
      <c r="J1053">
        <f t="shared" ca="1" si="264"/>
        <v>6</v>
      </c>
      <c r="K1053">
        <f t="shared" ca="1" si="265"/>
        <v>1108</v>
      </c>
      <c r="L1053">
        <f t="shared" ca="1" si="266"/>
        <v>883</v>
      </c>
      <c r="M1053">
        <f t="shared" ca="1" si="267"/>
        <v>1024</v>
      </c>
      <c r="N1053">
        <f t="shared" ca="1" si="268"/>
        <v>3388</v>
      </c>
      <c r="O1053">
        <f t="shared" ca="1" si="268"/>
        <v>2032</v>
      </c>
      <c r="P1053">
        <f t="shared" ca="1" si="269"/>
        <v>618</v>
      </c>
      <c r="Q1053" t="s">
        <v>150</v>
      </c>
      <c r="R1053">
        <f t="shared" ca="1" si="270"/>
        <v>446</v>
      </c>
      <c r="S1053">
        <f t="shared" ca="1" si="271"/>
        <v>29</v>
      </c>
      <c r="T1053" t="s">
        <v>149</v>
      </c>
    </row>
    <row r="1054" spans="1:20" x14ac:dyDescent="0.25">
      <c r="A1054" s="1">
        <v>44518</v>
      </c>
      <c r="B1054">
        <f t="shared" ca="1" si="256"/>
        <v>467</v>
      </c>
      <c r="C1054">
        <f t="shared" ca="1" si="257"/>
        <v>7</v>
      </c>
      <c r="D1054">
        <f t="shared" ca="1" si="258"/>
        <v>10</v>
      </c>
      <c r="E1054">
        <f t="shared" ca="1" si="259"/>
        <v>1604</v>
      </c>
      <c r="F1054">
        <f t="shared" ca="1" si="260"/>
        <v>1685</v>
      </c>
      <c r="G1054">
        <f t="shared" ca="1" si="261"/>
        <v>41</v>
      </c>
      <c r="H1054">
        <f t="shared" ca="1" si="262"/>
        <v>2</v>
      </c>
      <c r="I1054">
        <f t="shared" ca="1" si="263"/>
        <v>76</v>
      </c>
      <c r="J1054">
        <f t="shared" ca="1" si="264"/>
        <v>5</v>
      </c>
      <c r="K1054">
        <f t="shared" ca="1" si="265"/>
        <v>1133</v>
      </c>
      <c r="L1054">
        <f t="shared" ca="1" si="266"/>
        <v>985</v>
      </c>
      <c r="M1054">
        <f t="shared" ca="1" si="267"/>
        <v>1884</v>
      </c>
      <c r="N1054">
        <f t="shared" ca="1" si="268"/>
        <v>2419</v>
      </c>
      <c r="O1054">
        <f t="shared" ca="1" si="268"/>
        <v>1589</v>
      </c>
      <c r="P1054">
        <f t="shared" ca="1" si="269"/>
        <v>2406</v>
      </c>
      <c r="Q1054" t="s">
        <v>151</v>
      </c>
      <c r="R1054">
        <f t="shared" ca="1" si="270"/>
        <v>111</v>
      </c>
      <c r="S1054">
        <f t="shared" ca="1" si="271"/>
        <v>17</v>
      </c>
      <c r="T1054" t="s">
        <v>152</v>
      </c>
    </row>
    <row r="1055" spans="1:20" x14ac:dyDescent="0.25">
      <c r="A1055" s="1">
        <v>44519</v>
      </c>
      <c r="B1055">
        <f t="shared" ca="1" si="256"/>
        <v>55</v>
      </c>
      <c r="C1055">
        <f t="shared" ca="1" si="257"/>
        <v>9</v>
      </c>
      <c r="D1055">
        <f t="shared" ca="1" si="258"/>
        <v>2</v>
      </c>
      <c r="E1055">
        <f t="shared" ca="1" si="259"/>
        <v>1005</v>
      </c>
      <c r="F1055">
        <f t="shared" ca="1" si="260"/>
        <v>1822</v>
      </c>
      <c r="G1055">
        <f t="shared" ca="1" si="261"/>
        <v>8</v>
      </c>
      <c r="H1055">
        <f t="shared" ca="1" si="262"/>
        <v>17</v>
      </c>
      <c r="I1055">
        <f t="shared" ca="1" si="263"/>
        <v>82</v>
      </c>
      <c r="J1055">
        <f t="shared" ca="1" si="264"/>
        <v>5</v>
      </c>
      <c r="K1055">
        <f t="shared" ca="1" si="265"/>
        <v>1264</v>
      </c>
      <c r="L1055">
        <f t="shared" ca="1" si="266"/>
        <v>723</v>
      </c>
      <c r="M1055">
        <f t="shared" ca="1" si="267"/>
        <v>710</v>
      </c>
      <c r="N1055">
        <f t="shared" ca="1" si="268"/>
        <v>2530</v>
      </c>
      <c r="O1055">
        <f t="shared" ca="1" si="268"/>
        <v>81</v>
      </c>
      <c r="P1055">
        <f t="shared" ca="1" si="269"/>
        <v>5300</v>
      </c>
      <c r="Q1055" t="s">
        <v>153</v>
      </c>
      <c r="R1055">
        <f t="shared" ca="1" si="270"/>
        <v>218</v>
      </c>
      <c r="S1055">
        <f t="shared" ca="1" si="271"/>
        <v>36</v>
      </c>
      <c r="T1055" t="s">
        <v>149</v>
      </c>
    </row>
    <row r="1056" spans="1:20" x14ac:dyDescent="0.25">
      <c r="A1056" s="1">
        <v>44520</v>
      </c>
      <c r="B1056">
        <f t="shared" ca="1" si="256"/>
        <v>435</v>
      </c>
      <c r="C1056">
        <f t="shared" ca="1" si="257"/>
        <v>3</v>
      </c>
      <c r="D1056">
        <f t="shared" ca="1" si="258"/>
        <v>14</v>
      </c>
      <c r="E1056">
        <f t="shared" ca="1" si="259"/>
        <v>1952</v>
      </c>
      <c r="F1056">
        <f t="shared" ca="1" si="260"/>
        <v>2128</v>
      </c>
      <c r="G1056">
        <f t="shared" ca="1" si="261"/>
        <v>38</v>
      </c>
      <c r="H1056">
        <f t="shared" ca="1" si="262"/>
        <v>19</v>
      </c>
      <c r="I1056">
        <f t="shared" ca="1" si="263"/>
        <v>85</v>
      </c>
      <c r="J1056">
        <f t="shared" ca="1" si="264"/>
        <v>6</v>
      </c>
      <c r="K1056">
        <f t="shared" ca="1" si="265"/>
        <v>277</v>
      </c>
      <c r="L1056">
        <f t="shared" ca="1" si="266"/>
        <v>543</v>
      </c>
      <c r="M1056">
        <f t="shared" ca="1" si="267"/>
        <v>401</v>
      </c>
      <c r="N1056">
        <f t="shared" ca="1" si="268"/>
        <v>1831</v>
      </c>
      <c r="O1056">
        <f t="shared" ca="1" si="268"/>
        <v>3759</v>
      </c>
      <c r="P1056">
        <f t="shared" ca="1" si="269"/>
        <v>1540</v>
      </c>
      <c r="Q1056" t="s">
        <v>154</v>
      </c>
      <c r="R1056">
        <f t="shared" ca="1" si="270"/>
        <v>880</v>
      </c>
      <c r="S1056">
        <f t="shared" ca="1" si="271"/>
        <v>171</v>
      </c>
      <c r="T1056" t="s">
        <v>149</v>
      </c>
    </row>
    <row r="1057" spans="1:20" x14ac:dyDescent="0.25">
      <c r="A1057" s="1">
        <v>44521</v>
      </c>
      <c r="B1057">
        <f t="shared" ca="1" si="256"/>
        <v>300</v>
      </c>
      <c r="C1057">
        <f t="shared" ca="1" si="257"/>
        <v>23</v>
      </c>
      <c r="D1057">
        <f t="shared" ca="1" si="258"/>
        <v>15</v>
      </c>
      <c r="E1057">
        <f t="shared" ca="1" si="259"/>
        <v>1220</v>
      </c>
      <c r="F1057">
        <f t="shared" ca="1" si="260"/>
        <v>2491</v>
      </c>
      <c r="G1057">
        <f t="shared" ca="1" si="261"/>
        <v>48</v>
      </c>
      <c r="H1057">
        <f t="shared" ca="1" si="262"/>
        <v>23</v>
      </c>
      <c r="I1057">
        <f t="shared" ca="1" si="263"/>
        <v>76</v>
      </c>
      <c r="J1057">
        <f t="shared" ca="1" si="264"/>
        <v>0</v>
      </c>
      <c r="K1057">
        <f t="shared" ca="1" si="265"/>
        <v>1065</v>
      </c>
      <c r="L1057">
        <f t="shared" ca="1" si="266"/>
        <v>1101</v>
      </c>
      <c r="M1057">
        <f t="shared" ca="1" si="267"/>
        <v>778</v>
      </c>
      <c r="N1057">
        <f t="shared" ca="1" si="268"/>
        <v>2774</v>
      </c>
      <c r="O1057">
        <f t="shared" ca="1" si="268"/>
        <v>2677</v>
      </c>
      <c r="P1057">
        <f t="shared" ca="1" si="269"/>
        <v>1664</v>
      </c>
      <c r="Q1057" t="s">
        <v>155</v>
      </c>
      <c r="R1057">
        <f t="shared" ca="1" si="270"/>
        <v>208</v>
      </c>
      <c r="S1057">
        <f t="shared" ca="1" si="271"/>
        <v>205</v>
      </c>
      <c r="T1057" t="s">
        <v>152</v>
      </c>
    </row>
    <row r="1058" spans="1:20" x14ac:dyDescent="0.25">
      <c r="A1058" s="1">
        <v>44522</v>
      </c>
      <c r="B1058">
        <f t="shared" ca="1" si="256"/>
        <v>210</v>
      </c>
      <c r="C1058">
        <f t="shared" ca="1" si="257"/>
        <v>12</v>
      </c>
      <c r="D1058">
        <f t="shared" ca="1" si="258"/>
        <v>1</v>
      </c>
      <c r="E1058">
        <f t="shared" ca="1" si="259"/>
        <v>1793</v>
      </c>
      <c r="F1058">
        <f t="shared" ca="1" si="260"/>
        <v>2744</v>
      </c>
      <c r="G1058">
        <f t="shared" ca="1" si="261"/>
        <v>24</v>
      </c>
      <c r="H1058">
        <f t="shared" ca="1" si="262"/>
        <v>22</v>
      </c>
      <c r="I1058">
        <f t="shared" ca="1" si="263"/>
        <v>97</v>
      </c>
      <c r="J1058">
        <f t="shared" ca="1" si="264"/>
        <v>1</v>
      </c>
      <c r="K1058">
        <f t="shared" ca="1" si="265"/>
        <v>526</v>
      </c>
      <c r="L1058">
        <f t="shared" ca="1" si="266"/>
        <v>1761</v>
      </c>
      <c r="M1058">
        <f t="shared" ca="1" si="267"/>
        <v>1618</v>
      </c>
      <c r="N1058">
        <f t="shared" ca="1" si="268"/>
        <v>259</v>
      </c>
      <c r="O1058">
        <f t="shared" ca="1" si="268"/>
        <v>1107</v>
      </c>
      <c r="P1058">
        <f t="shared" ca="1" si="269"/>
        <v>2648</v>
      </c>
      <c r="Q1058" t="s">
        <v>148</v>
      </c>
      <c r="R1058">
        <f t="shared" ca="1" si="270"/>
        <v>332</v>
      </c>
      <c r="S1058">
        <f t="shared" ca="1" si="271"/>
        <v>63</v>
      </c>
      <c r="T1058" t="s">
        <v>149</v>
      </c>
    </row>
    <row r="1059" spans="1:20" x14ac:dyDescent="0.25">
      <c r="A1059" s="1">
        <v>44523</v>
      </c>
      <c r="B1059">
        <f t="shared" ca="1" si="256"/>
        <v>2</v>
      </c>
      <c r="C1059">
        <f t="shared" ca="1" si="257"/>
        <v>18</v>
      </c>
      <c r="D1059">
        <f t="shared" ca="1" si="258"/>
        <v>4</v>
      </c>
      <c r="E1059">
        <f t="shared" ca="1" si="259"/>
        <v>1524</v>
      </c>
      <c r="F1059">
        <f t="shared" ca="1" si="260"/>
        <v>2469</v>
      </c>
      <c r="G1059">
        <f t="shared" ca="1" si="261"/>
        <v>3</v>
      </c>
      <c r="H1059">
        <f t="shared" ca="1" si="262"/>
        <v>2</v>
      </c>
      <c r="I1059">
        <f t="shared" ca="1" si="263"/>
        <v>78</v>
      </c>
      <c r="J1059">
        <f t="shared" ca="1" si="264"/>
        <v>7</v>
      </c>
      <c r="K1059">
        <f t="shared" ca="1" si="265"/>
        <v>1440</v>
      </c>
      <c r="L1059">
        <f t="shared" ca="1" si="266"/>
        <v>1493</v>
      </c>
      <c r="M1059">
        <f t="shared" ca="1" si="267"/>
        <v>215</v>
      </c>
      <c r="N1059">
        <f t="shared" ca="1" si="268"/>
        <v>1435</v>
      </c>
      <c r="O1059">
        <f t="shared" ca="1" si="268"/>
        <v>2380</v>
      </c>
      <c r="P1059">
        <f t="shared" ca="1" si="269"/>
        <v>3956</v>
      </c>
      <c r="Q1059" t="s">
        <v>150</v>
      </c>
      <c r="R1059">
        <f t="shared" ca="1" si="270"/>
        <v>7</v>
      </c>
      <c r="S1059">
        <f t="shared" ca="1" si="271"/>
        <v>93</v>
      </c>
      <c r="T1059" t="s">
        <v>149</v>
      </c>
    </row>
    <row r="1060" spans="1:20" x14ac:dyDescent="0.25">
      <c r="A1060" s="1">
        <v>44524</v>
      </c>
      <c r="B1060">
        <f t="shared" ca="1" si="256"/>
        <v>11</v>
      </c>
      <c r="C1060">
        <f t="shared" ca="1" si="257"/>
        <v>9</v>
      </c>
      <c r="D1060">
        <f t="shared" ca="1" si="258"/>
        <v>8</v>
      </c>
      <c r="E1060">
        <f t="shared" ca="1" si="259"/>
        <v>1709</v>
      </c>
      <c r="F1060">
        <f t="shared" ca="1" si="260"/>
        <v>2466</v>
      </c>
      <c r="G1060">
        <f t="shared" ca="1" si="261"/>
        <v>27</v>
      </c>
      <c r="H1060">
        <f t="shared" ca="1" si="262"/>
        <v>15</v>
      </c>
      <c r="I1060">
        <f t="shared" ca="1" si="263"/>
        <v>100</v>
      </c>
      <c r="J1060">
        <f t="shared" ca="1" si="264"/>
        <v>6</v>
      </c>
      <c r="K1060">
        <f t="shared" ca="1" si="265"/>
        <v>794</v>
      </c>
      <c r="L1060">
        <f t="shared" ca="1" si="266"/>
        <v>1843</v>
      </c>
      <c r="M1060">
        <f t="shared" ca="1" si="267"/>
        <v>1520</v>
      </c>
      <c r="N1060">
        <f t="shared" ca="1" si="268"/>
        <v>4218</v>
      </c>
      <c r="O1060">
        <f t="shared" ca="1" si="268"/>
        <v>4598</v>
      </c>
      <c r="P1060">
        <f t="shared" ca="1" si="269"/>
        <v>5961</v>
      </c>
      <c r="Q1060" t="s">
        <v>151</v>
      </c>
      <c r="R1060">
        <f t="shared" ca="1" si="270"/>
        <v>688</v>
      </c>
      <c r="S1060">
        <f t="shared" ca="1" si="271"/>
        <v>203</v>
      </c>
      <c r="T1060" t="s">
        <v>152</v>
      </c>
    </row>
    <row r="1061" spans="1:20" x14ac:dyDescent="0.25">
      <c r="A1061" s="1">
        <v>44525</v>
      </c>
      <c r="B1061">
        <f t="shared" ca="1" si="256"/>
        <v>150</v>
      </c>
      <c r="C1061">
        <f t="shared" ca="1" si="257"/>
        <v>6</v>
      </c>
      <c r="D1061">
        <f t="shared" ca="1" si="258"/>
        <v>10</v>
      </c>
      <c r="E1061">
        <f t="shared" ca="1" si="259"/>
        <v>1138</v>
      </c>
      <c r="F1061">
        <f t="shared" ca="1" si="260"/>
        <v>2169</v>
      </c>
      <c r="G1061">
        <f t="shared" ca="1" si="261"/>
        <v>43</v>
      </c>
      <c r="H1061">
        <f t="shared" ca="1" si="262"/>
        <v>0</v>
      </c>
      <c r="I1061">
        <f t="shared" ca="1" si="263"/>
        <v>86</v>
      </c>
      <c r="J1061">
        <f t="shared" ca="1" si="264"/>
        <v>9</v>
      </c>
      <c r="K1061">
        <f t="shared" ca="1" si="265"/>
        <v>1044</v>
      </c>
      <c r="L1061">
        <f t="shared" ca="1" si="266"/>
        <v>675</v>
      </c>
      <c r="M1061">
        <f t="shared" ca="1" si="267"/>
        <v>1666</v>
      </c>
      <c r="N1061">
        <f t="shared" ca="1" si="268"/>
        <v>1939</v>
      </c>
      <c r="O1061">
        <f t="shared" ca="1" si="268"/>
        <v>295</v>
      </c>
      <c r="P1061">
        <f t="shared" ca="1" si="269"/>
        <v>2253</v>
      </c>
      <c r="Q1061" t="s">
        <v>153</v>
      </c>
      <c r="R1061">
        <f t="shared" ca="1" si="270"/>
        <v>751</v>
      </c>
      <c r="S1061">
        <f t="shared" ca="1" si="271"/>
        <v>16</v>
      </c>
      <c r="T1061" t="s">
        <v>149</v>
      </c>
    </row>
    <row r="1062" spans="1:20" x14ac:dyDescent="0.25">
      <c r="A1062" s="1">
        <v>44526</v>
      </c>
      <c r="B1062">
        <f t="shared" ca="1" si="256"/>
        <v>176</v>
      </c>
      <c r="C1062">
        <f t="shared" ca="1" si="257"/>
        <v>13</v>
      </c>
      <c r="D1062">
        <f t="shared" ca="1" si="258"/>
        <v>0</v>
      </c>
      <c r="E1062">
        <f t="shared" ca="1" si="259"/>
        <v>1566</v>
      </c>
      <c r="F1062">
        <f t="shared" ca="1" si="260"/>
        <v>1772</v>
      </c>
      <c r="G1062">
        <f t="shared" ca="1" si="261"/>
        <v>46</v>
      </c>
      <c r="H1062">
        <f t="shared" ca="1" si="262"/>
        <v>21</v>
      </c>
      <c r="I1062">
        <f t="shared" ca="1" si="263"/>
        <v>96</v>
      </c>
      <c r="J1062">
        <f t="shared" ca="1" si="264"/>
        <v>9</v>
      </c>
      <c r="K1062">
        <f t="shared" ca="1" si="265"/>
        <v>1571</v>
      </c>
      <c r="L1062">
        <f t="shared" ca="1" si="266"/>
        <v>1588</v>
      </c>
      <c r="M1062">
        <f t="shared" ca="1" si="267"/>
        <v>108</v>
      </c>
      <c r="N1062">
        <f t="shared" ca="1" si="268"/>
        <v>1711</v>
      </c>
      <c r="O1062">
        <f t="shared" ca="1" si="268"/>
        <v>879</v>
      </c>
      <c r="P1062">
        <f t="shared" ca="1" si="269"/>
        <v>518</v>
      </c>
      <c r="Q1062" t="s">
        <v>154</v>
      </c>
      <c r="R1062">
        <f t="shared" ca="1" si="270"/>
        <v>377</v>
      </c>
      <c r="S1062">
        <f t="shared" ca="1" si="271"/>
        <v>215</v>
      </c>
      <c r="T1062" t="s">
        <v>149</v>
      </c>
    </row>
    <row r="1063" spans="1:20" x14ac:dyDescent="0.25">
      <c r="A1063" s="1">
        <v>44527</v>
      </c>
      <c r="B1063">
        <f t="shared" ca="1" si="256"/>
        <v>106</v>
      </c>
      <c r="C1063">
        <f t="shared" ca="1" si="257"/>
        <v>16</v>
      </c>
      <c r="D1063">
        <f t="shared" ca="1" si="258"/>
        <v>15</v>
      </c>
      <c r="E1063">
        <f t="shared" ca="1" si="259"/>
        <v>1713</v>
      </c>
      <c r="F1063">
        <f t="shared" ca="1" si="260"/>
        <v>2251</v>
      </c>
      <c r="G1063">
        <f t="shared" ca="1" si="261"/>
        <v>5</v>
      </c>
      <c r="H1063">
        <f t="shared" ca="1" si="262"/>
        <v>18</v>
      </c>
      <c r="I1063">
        <f t="shared" ca="1" si="263"/>
        <v>92</v>
      </c>
      <c r="J1063">
        <f t="shared" ca="1" si="264"/>
        <v>0</v>
      </c>
      <c r="K1063">
        <f t="shared" ca="1" si="265"/>
        <v>1859</v>
      </c>
      <c r="L1063">
        <f t="shared" ca="1" si="266"/>
        <v>1100</v>
      </c>
      <c r="M1063">
        <f t="shared" ca="1" si="267"/>
        <v>25</v>
      </c>
      <c r="N1063">
        <f t="shared" ca="1" si="268"/>
        <v>1546</v>
      </c>
      <c r="O1063">
        <f t="shared" ca="1" si="268"/>
        <v>3526</v>
      </c>
      <c r="P1063">
        <f t="shared" ca="1" si="269"/>
        <v>2712</v>
      </c>
      <c r="Q1063" t="s">
        <v>155</v>
      </c>
      <c r="R1063">
        <f t="shared" ca="1" si="270"/>
        <v>209</v>
      </c>
      <c r="S1063">
        <f t="shared" ca="1" si="271"/>
        <v>77</v>
      </c>
      <c r="T1063" t="s">
        <v>152</v>
      </c>
    </row>
    <row r="1064" spans="1:20" x14ac:dyDescent="0.25">
      <c r="A1064" s="1">
        <v>44528</v>
      </c>
      <c r="B1064">
        <f t="shared" ca="1" si="256"/>
        <v>20</v>
      </c>
      <c r="C1064">
        <f t="shared" ca="1" si="257"/>
        <v>14</v>
      </c>
      <c r="D1064">
        <f t="shared" ca="1" si="258"/>
        <v>13</v>
      </c>
      <c r="E1064">
        <f t="shared" ca="1" si="259"/>
        <v>1093</v>
      </c>
      <c r="F1064">
        <f t="shared" ca="1" si="260"/>
        <v>1610</v>
      </c>
      <c r="G1064">
        <f t="shared" ca="1" si="261"/>
        <v>41</v>
      </c>
      <c r="H1064">
        <f t="shared" ca="1" si="262"/>
        <v>6</v>
      </c>
      <c r="I1064">
        <f t="shared" ca="1" si="263"/>
        <v>87</v>
      </c>
      <c r="J1064">
        <f t="shared" ca="1" si="264"/>
        <v>5</v>
      </c>
      <c r="K1064">
        <f t="shared" ca="1" si="265"/>
        <v>141</v>
      </c>
      <c r="L1064">
        <f t="shared" ca="1" si="266"/>
        <v>1149</v>
      </c>
      <c r="M1064">
        <f t="shared" ca="1" si="267"/>
        <v>1966</v>
      </c>
      <c r="N1064">
        <f t="shared" ca="1" si="268"/>
        <v>4298</v>
      </c>
      <c r="O1064">
        <f t="shared" ca="1" si="268"/>
        <v>688</v>
      </c>
      <c r="P1064">
        <f t="shared" ca="1" si="269"/>
        <v>1195</v>
      </c>
      <c r="Q1064" t="s">
        <v>148</v>
      </c>
      <c r="R1064">
        <f t="shared" ca="1" si="270"/>
        <v>113</v>
      </c>
      <c r="S1064">
        <f t="shared" ca="1" si="271"/>
        <v>159</v>
      </c>
      <c r="T1064" t="s">
        <v>149</v>
      </c>
    </row>
    <row r="1065" spans="1:20" x14ac:dyDescent="0.25">
      <c r="A1065" s="1">
        <v>44529</v>
      </c>
      <c r="B1065">
        <f t="shared" ca="1" si="256"/>
        <v>27</v>
      </c>
      <c r="C1065">
        <f t="shared" ca="1" si="257"/>
        <v>14</v>
      </c>
      <c r="D1065">
        <f t="shared" ca="1" si="258"/>
        <v>6</v>
      </c>
      <c r="E1065">
        <f t="shared" ca="1" si="259"/>
        <v>1561</v>
      </c>
      <c r="F1065">
        <f t="shared" ca="1" si="260"/>
        <v>2484</v>
      </c>
      <c r="G1065">
        <f t="shared" ca="1" si="261"/>
        <v>15</v>
      </c>
      <c r="H1065">
        <f t="shared" ca="1" si="262"/>
        <v>14</v>
      </c>
      <c r="I1065">
        <f t="shared" ca="1" si="263"/>
        <v>87</v>
      </c>
      <c r="J1065">
        <f t="shared" ca="1" si="264"/>
        <v>6</v>
      </c>
      <c r="K1065">
        <f t="shared" ca="1" si="265"/>
        <v>948</v>
      </c>
      <c r="L1065">
        <f t="shared" ca="1" si="266"/>
        <v>1533</v>
      </c>
      <c r="M1065">
        <f t="shared" ca="1" si="267"/>
        <v>1523</v>
      </c>
      <c r="N1065">
        <f t="shared" ca="1" si="268"/>
        <v>1347</v>
      </c>
      <c r="O1065">
        <f t="shared" ca="1" si="268"/>
        <v>4427</v>
      </c>
      <c r="P1065">
        <f t="shared" ca="1" si="269"/>
        <v>4120</v>
      </c>
      <c r="Q1065" t="s">
        <v>150</v>
      </c>
      <c r="R1065">
        <f t="shared" ca="1" si="270"/>
        <v>521</v>
      </c>
      <c r="S1065">
        <f t="shared" ca="1" si="271"/>
        <v>45</v>
      </c>
      <c r="T1065" t="s">
        <v>149</v>
      </c>
    </row>
    <row r="1066" spans="1:20" x14ac:dyDescent="0.25">
      <c r="A1066" s="1">
        <v>44530</v>
      </c>
      <c r="B1066">
        <f t="shared" ca="1" si="256"/>
        <v>298</v>
      </c>
      <c r="C1066">
        <f t="shared" ca="1" si="257"/>
        <v>2</v>
      </c>
      <c r="D1066">
        <f t="shared" ca="1" si="258"/>
        <v>1</v>
      </c>
      <c r="E1066">
        <f t="shared" ca="1" si="259"/>
        <v>1221</v>
      </c>
      <c r="F1066">
        <f t="shared" ca="1" si="260"/>
        <v>2950</v>
      </c>
      <c r="G1066">
        <f t="shared" ca="1" si="261"/>
        <v>29</v>
      </c>
      <c r="H1066">
        <f t="shared" ca="1" si="262"/>
        <v>14</v>
      </c>
      <c r="I1066">
        <f t="shared" ca="1" si="263"/>
        <v>99</v>
      </c>
      <c r="J1066">
        <f t="shared" ca="1" si="264"/>
        <v>9</v>
      </c>
      <c r="K1066">
        <f t="shared" ca="1" si="265"/>
        <v>1598</v>
      </c>
      <c r="L1066">
        <f t="shared" ca="1" si="266"/>
        <v>1497</v>
      </c>
      <c r="M1066">
        <f t="shared" ca="1" si="267"/>
        <v>1029</v>
      </c>
      <c r="N1066">
        <f t="shared" ca="1" si="268"/>
        <v>557</v>
      </c>
      <c r="O1066">
        <f t="shared" ca="1" si="268"/>
        <v>4357</v>
      </c>
      <c r="P1066">
        <f t="shared" ca="1" si="269"/>
        <v>5744</v>
      </c>
      <c r="Q1066" t="s">
        <v>151</v>
      </c>
      <c r="R1066">
        <f t="shared" ca="1" si="270"/>
        <v>452</v>
      </c>
      <c r="S1066">
        <f t="shared" ca="1" si="271"/>
        <v>35</v>
      </c>
      <c r="T1066" t="s">
        <v>152</v>
      </c>
    </row>
    <row r="1067" spans="1:20" x14ac:dyDescent="0.25">
      <c r="A1067" s="1">
        <v>44531</v>
      </c>
      <c r="B1067">
        <f t="shared" ca="1" si="256"/>
        <v>195</v>
      </c>
      <c r="C1067">
        <f t="shared" ca="1" si="257"/>
        <v>5</v>
      </c>
      <c r="D1067">
        <f t="shared" ca="1" si="258"/>
        <v>4</v>
      </c>
      <c r="E1067">
        <f t="shared" ca="1" si="259"/>
        <v>1643</v>
      </c>
      <c r="F1067">
        <f t="shared" ca="1" si="260"/>
        <v>2943</v>
      </c>
      <c r="G1067">
        <f t="shared" ca="1" si="261"/>
        <v>32</v>
      </c>
      <c r="H1067">
        <f t="shared" ca="1" si="262"/>
        <v>5</v>
      </c>
      <c r="I1067">
        <f t="shared" ca="1" si="263"/>
        <v>83</v>
      </c>
      <c r="J1067">
        <f t="shared" ca="1" si="264"/>
        <v>9</v>
      </c>
      <c r="K1067">
        <f t="shared" ca="1" si="265"/>
        <v>1333</v>
      </c>
      <c r="L1067">
        <f t="shared" ca="1" si="266"/>
        <v>865</v>
      </c>
      <c r="M1067">
        <f t="shared" ca="1" si="267"/>
        <v>1385</v>
      </c>
      <c r="N1067">
        <f t="shared" ca="1" si="268"/>
        <v>1175</v>
      </c>
      <c r="O1067">
        <f t="shared" ca="1" si="268"/>
        <v>4417</v>
      </c>
      <c r="P1067">
        <f t="shared" ca="1" si="269"/>
        <v>4967</v>
      </c>
      <c r="Q1067" t="s">
        <v>153</v>
      </c>
      <c r="R1067">
        <f t="shared" ca="1" si="270"/>
        <v>797</v>
      </c>
      <c r="S1067">
        <f t="shared" ca="1" si="271"/>
        <v>142</v>
      </c>
      <c r="T1067" t="s">
        <v>149</v>
      </c>
    </row>
    <row r="1068" spans="1:20" x14ac:dyDescent="0.25">
      <c r="A1068" s="1">
        <v>44532</v>
      </c>
      <c r="B1068">
        <f t="shared" ca="1" si="256"/>
        <v>121</v>
      </c>
      <c r="C1068">
        <f t="shared" ca="1" si="257"/>
        <v>22</v>
      </c>
      <c r="D1068">
        <f t="shared" ca="1" si="258"/>
        <v>13</v>
      </c>
      <c r="E1068">
        <f t="shared" ca="1" si="259"/>
        <v>1288</v>
      </c>
      <c r="F1068">
        <f t="shared" ca="1" si="260"/>
        <v>1710</v>
      </c>
      <c r="G1068">
        <f t="shared" ca="1" si="261"/>
        <v>42</v>
      </c>
      <c r="H1068">
        <f t="shared" ca="1" si="262"/>
        <v>7</v>
      </c>
      <c r="I1068">
        <f t="shared" ca="1" si="263"/>
        <v>76</v>
      </c>
      <c r="J1068">
        <f t="shared" ca="1" si="264"/>
        <v>2</v>
      </c>
      <c r="K1068">
        <f t="shared" ca="1" si="265"/>
        <v>1482</v>
      </c>
      <c r="L1068">
        <f t="shared" ca="1" si="266"/>
        <v>1588</v>
      </c>
      <c r="M1068">
        <f t="shared" ca="1" si="267"/>
        <v>821</v>
      </c>
      <c r="N1068">
        <f t="shared" ca="1" si="268"/>
        <v>4848</v>
      </c>
      <c r="O1068">
        <f t="shared" ca="1" si="268"/>
        <v>3356</v>
      </c>
      <c r="P1068">
        <f t="shared" ca="1" si="269"/>
        <v>4049</v>
      </c>
      <c r="Q1068" t="s">
        <v>154</v>
      </c>
      <c r="R1068">
        <f t="shared" ca="1" si="270"/>
        <v>198</v>
      </c>
      <c r="S1068">
        <f t="shared" ca="1" si="271"/>
        <v>111</v>
      </c>
      <c r="T1068" t="s">
        <v>149</v>
      </c>
    </row>
    <row r="1069" spans="1:20" x14ac:dyDescent="0.25">
      <c r="A1069" s="1">
        <v>44533</v>
      </c>
      <c r="B1069">
        <f t="shared" ca="1" si="256"/>
        <v>33</v>
      </c>
      <c r="C1069">
        <f t="shared" ca="1" si="257"/>
        <v>17</v>
      </c>
      <c r="D1069">
        <f t="shared" ca="1" si="258"/>
        <v>5</v>
      </c>
      <c r="E1069">
        <f t="shared" ca="1" si="259"/>
        <v>1972</v>
      </c>
      <c r="F1069">
        <f t="shared" ca="1" si="260"/>
        <v>2608</v>
      </c>
      <c r="G1069">
        <f t="shared" ca="1" si="261"/>
        <v>47</v>
      </c>
      <c r="H1069">
        <f t="shared" ca="1" si="262"/>
        <v>2</v>
      </c>
      <c r="I1069">
        <f t="shared" ca="1" si="263"/>
        <v>87</v>
      </c>
      <c r="J1069">
        <f t="shared" ca="1" si="264"/>
        <v>3</v>
      </c>
      <c r="K1069">
        <f t="shared" ca="1" si="265"/>
        <v>724</v>
      </c>
      <c r="L1069">
        <f t="shared" ca="1" si="266"/>
        <v>1301</v>
      </c>
      <c r="M1069">
        <f t="shared" ca="1" si="267"/>
        <v>1304</v>
      </c>
      <c r="N1069">
        <f t="shared" ca="1" si="268"/>
        <v>2615</v>
      </c>
      <c r="O1069">
        <f t="shared" ca="1" si="268"/>
        <v>938</v>
      </c>
      <c r="P1069">
        <f t="shared" ca="1" si="269"/>
        <v>2041</v>
      </c>
      <c r="Q1069" t="s">
        <v>155</v>
      </c>
      <c r="R1069">
        <f t="shared" ca="1" si="270"/>
        <v>300</v>
      </c>
      <c r="S1069">
        <f t="shared" ca="1" si="271"/>
        <v>198</v>
      </c>
      <c r="T1069" t="s">
        <v>152</v>
      </c>
    </row>
    <row r="1070" spans="1:20" x14ac:dyDescent="0.25">
      <c r="A1070" s="1">
        <v>44534</v>
      </c>
      <c r="B1070">
        <f t="shared" ca="1" si="256"/>
        <v>395</v>
      </c>
      <c r="C1070">
        <f t="shared" ca="1" si="257"/>
        <v>7</v>
      </c>
      <c r="D1070">
        <f t="shared" ca="1" si="258"/>
        <v>18</v>
      </c>
      <c r="E1070">
        <f t="shared" ca="1" si="259"/>
        <v>1735</v>
      </c>
      <c r="F1070">
        <f t="shared" ca="1" si="260"/>
        <v>2664</v>
      </c>
      <c r="G1070">
        <f t="shared" ca="1" si="261"/>
        <v>23</v>
      </c>
      <c r="H1070">
        <f t="shared" ca="1" si="262"/>
        <v>14</v>
      </c>
      <c r="I1070">
        <f t="shared" ca="1" si="263"/>
        <v>100</v>
      </c>
      <c r="J1070">
        <f t="shared" ca="1" si="264"/>
        <v>4</v>
      </c>
      <c r="K1070">
        <f t="shared" ca="1" si="265"/>
        <v>820</v>
      </c>
      <c r="L1070">
        <f t="shared" ca="1" si="266"/>
        <v>929</v>
      </c>
      <c r="M1070">
        <f t="shared" ca="1" si="267"/>
        <v>1394</v>
      </c>
      <c r="N1070">
        <f t="shared" ca="1" si="268"/>
        <v>2521</v>
      </c>
      <c r="O1070">
        <f t="shared" ca="1" si="268"/>
        <v>4112</v>
      </c>
      <c r="P1070">
        <f t="shared" ca="1" si="269"/>
        <v>1336</v>
      </c>
      <c r="Q1070" t="s">
        <v>148</v>
      </c>
      <c r="R1070">
        <f t="shared" ca="1" si="270"/>
        <v>561</v>
      </c>
      <c r="S1070">
        <f t="shared" ca="1" si="271"/>
        <v>43</v>
      </c>
      <c r="T1070" t="s">
        <v>149</v>
      </c>
    </row>
    <row r="1071" spans="1:20" x14ac:dyDescent="0.25">
      <c r="A1071" s="1">
        <v>44535</v>
      </c>
      <c r="B1071">
        <f t="shared" ca="1" si="256"/>
        <v>47</v>
      </c>
      <c r="C1071">
        <f t="shared" ca="1" si="257"/>
        <v>18</v>
      </c>
      <c r="D1071">
        <f t="shared" ca="1" si="258"/>
        <v>8</v>
      </c>
      <c r="E1071">
        <f t="shared" ca="1" si="259"/>
        <v>1300</v>
      </c>
      <c r="F1071">
        <f t="shared" ca="1" si="260"/>
        <v>2344</v>
      </c>
      <c r="G1071">
        <f t="shared" ca="1" si="261"/>
        <v>14</v>
      </c>
      <c r="H1071">
        <f t="shared" ca="1" si="262"/>
        <v>1</v>
      </c>
      <c r="I1071">
        <f t="shared" ca="1" si="263"/>
        <v>94</v>
      </c>
      <c r="J1071">
        <f t="shared" ca="1" si="264"/>
        <v>0</v>
      </c>
      <c r="K1071">
        <f t="shared" ca="1" si="265"/>
        <v>1759</v>
      </c>
      <c r="L1071">
        <f t="shared" ca="1" si="266"/>
        <v>576</v>
      </c>
      <c r="M1071">
        <f t="shared" ca="1" si="267"/>
        <v>684</v>
      </c>
      <c r="N1071">
        <f t="shared" ca="1" si="268"/>
        <v>274</v>
      </c>
      <c r="O1071">
        <f t="shared" ca="1" si="268"/>
        <v>4423</v>
      </c>
      <c r="P1071">
        <f t="shared" ca="1" si="269"/>
        <v>5590</v>
      </c>
      <c r="Q1071" t="s">
        <v>150</v>
      </c>
      <c r="R1071">
        <f t="shared" ca="1" si="270"/>
        <v>337</v>
      </c>
      <c r="S1071">
        <f t="shared" ca="1" si="271"/>
        <v>43</v>
      </c>
      <c r="T1071" t="s">
        <v>149</v>
      </c>
    </row>
    <row r="1072" spans="1:20" x14ac:dyDescent="0.25">
      <c r="A1072" s="1">
        <v>44536</v>
      </c>
      <c r="B1072">
        <f t="shared" ca="1" si="256"/>
        <v>364</v>
      </c>
      <c r="C1072">
        <f t="shared" ca="1" si="257"/>
        <v>15</v>
      </c>
      <c r="D1072">
        <f t="shared" ca="1" si="258"/>
        <v>17</v>
      </c>
      <c r="E1072">
        <f t="shared" ca="1" si="259"/>
        <v>1560</v>
      </c>
      <c r="F1072">
        <f t="shared" ca="1" si="260"/>
        <v>2500</v>
      </c>
      <c r="G1072">
        <f t="shared" ca="1" si="261"/>
        <v>24</v>
      </c>
      <c r="H1072">
        <f t="shared" ca="1" si="262"/>
        <v>15</v>
      </c>
      <c r="I1072">
        <f t="shared" ca="1" si="263"/>
        <v>82</v>
      </c>
      <c r="J1072">
        <f t="shared" ca="1" si="264"/>
        <v>3</v>
      </c>
      <c r="K1072">
        <f t="shared" ca="1" si="265"/>
        <v>1762</v>
      </c>
      <c r="L1072">
        <f t="shared" ca="1" si="266"/>
        <v>1817</v>
      </c>
      <c r="M1072">
        <f t="shared" ca="1" si="267"/>
        <v>1638</v>
      </c>
      <c r="N1072">
        <f t="shared" ca="1" si="268"/>
        <v>4315</v>
      </c>
      <c r="O1072">
        <f t="shared" ca="1" si="268"/>
        <v>3316</v>
      </c>
      <c r="P1072">
        <f t="shared" ca="1" si="269"/>
        <v>2492</v>
      </c>
      <c r="Q1072" t="s">
        <v>151</v>
      </c>
      <c r="R1072">
        <f t="shared" ca="1" si="270"/>
        <v>297</v>
      </c>
      <c r="S1072">
        <f t="shared" ca="1" si="271"/>
        <v>122</v>
      </c>
      <c r="T1072" t="s">
        <v>152</v>
      </c>
    </row>
    <row r="1073" spans="1:20" x14ac:dyDescent="0.25">
      <c r="A1073" s="1">
        <v>44537</v>
      </c>
      <c r="B1073">
        <f t="shared" ca="1" si="256"/>
        <v>445</v>
      </c>
      <c r="C1073">
        <f t="shared" ca="1" si="257"/>
        <v>20</v>
      </c>
      <c r="D1073">
        <f t="shared" ca="1" si="258"/>
        <v>11</v>
      </c>
      <c r="E1073">
        <f t="shared" ca="1" si="259"/>
        <v>1099</v>
      </c>
      <c r="F1073">
        <f t="shared" ca="1" si="260"/>
        <v>2356</v>
      </c>
      <c r="G1073">
        <f t="shared" ca="1" si="261"/>
        <v>11</v>
      </c>
      <c r="H1073">
        <f t="shared" ca="1" si="262"/>
        <v>24</v>
      </c>
      <c r="I1073">
        <f t="shared" ca="1" si="263"/>
        <v>92</v>
      </c>
      <c r="J1073">
        <f t="shared" ca="1" si="264"/>
        <v>6</v>
      </c>
      <c r="K1073">
        <f t="shared" ca="1" si="265"/>
        <v>1478</v>
      </c>
      <c r="L1073">
        <f t="shared" ca="1" si="266"/>
        <v>1763</v>
      </c>
      <c r="M1073">
        <f t="shared" ca="1" si="267"/>
        <v>177</v>
      </c>
      <c r="N1073">
        <f t="shared" ca="1" si="268"/>
        <v>4752</v>
      </c>
      <c r="O1073">
        <f t="shared" ca="1" si="268"/>
        <v>986</v>
      </c>
      <c r="P1073">
        <f t="shared" ca="1" si="269"/>
        <v>5161</v>
      </c>
      <c r="Q1073" t="s">
        <v>153</v>
      </c>
      <c r="R1073">
        <f t="shared" ca="1" si="270"/>
        <v>930</v>
      </c>
      <c r="S1073">
        <f t="shared" ca="1" si="271"/>
        <v>193</v>
      </c>
      <c r="T1073" t="s">
        <v>149</v>
      </c>
    </row>
    <row r="1074" spans="1:20" x14ac:dyDescent="0.25">
      <c r="A1074" s="1">
        <v>44538</v>
      </c>
      <c r="B1074">
        <f t="shared" ca="1" si="256"/>
        <v>206</v>
      </c>
      <c r="C1074">
        <f t="shared" ca="1" si="257"/>
        <v>17</v>
      </c>
      <c r="D1074">
        <f t="shared" ca="1" si="258"/>
        <v>17</v>
      </c>
      <c r="E1074">
        <f t="shared" ca="1" si="259"/>
        <v>1794</v>
      </c>
      <c r="F1074">
        <f t="shared" ca="1" si="260"/>
        <v>1670</v>
      </c>
      <c r="G1074">
        <f t="shared" ca="1" si="261"/>
        <v>45</v>
      </c>
      <c r="H1074">
        <f t="shared" ca="1" si="262"/>
        <v>12</v>
      </c>
      <c r="I1074">
        <f t="shared" ca="1" si="263"/>
        <v>83</v>
      </c>
      <c r="J1074">
        <f t="shared" ca="1" si="264"/>
        <v>10</v>
      </c>
      <c r="K1074">
        <f t="shared" ca="1" si="265"/>
        <v>1522</v>
      </c>
      <c r="L1074">
        <f t="shared" ca="1" si="266"/>
        <v>624</v>
      </c>
      <c r="M1074">
        <f t="shared" ca="1" si="267"/>
        <v>1761</v>
      </c>
      <c r="N1074">
        <f t="shared" ca="1" si="268"/>
        <v>283</v>
      </c>
      <c r="O1074">
        <f t="shared" ca="1" si="268"/>
        <v>1313</v>
      </c>
      <c r="P1074">
        <f t="shared" ca="1" si="269"/>
        <v>2294</v>
      </c>
      <c r="Q1074" t="s">
        <v>154</v>
      </c>
      <c r="R1074">
        <f t="shared" ca="1" si="270"/>
        <v>453</v>
      </c>
      <c r="S1074">
        <f t="shared" ca="1" si="271"/>
        <v>220</v>
      </c>
      <c r="T1074" t="s">
        <v>149</v>
      </c>
    </row>
    <row r="1075" spans="1:20" x14ac:dyDescent="0.25">
      <c r="A1075" s="1">
        <v>44539</v>
      </c>
      <c r="B1075">
        <f t="shared" ca="1" si="256"/>
        <v>428</v>
      </c>
      <c r="C1075">
        <f t="shared" ca="1" si="257"/>
        <v>23</v>
      </c>
      <c r="D1075">
        <f t="shared" ca="1" si="258"/>
        <v>10</v>
      </c>
      <c r="E1075">
        <f t="shared" ca="1" si="259"/>
        <v>1606</v>
      </c>
      <c r="F1075">
        <f t="shared" ca="1" si="260"/>
        <v>2898</v>
      </c>
      <c r="G1075">
        <f t="shared" ca="1" si="261"/>
        <v>47</v>
      </c>
      <c r="H1075">
        <f t="shared" ca="1" si="262"/>
        <v>15</v>
      </c>
      <c r="I1075">
        <f t="shared" ca="1" si="263"/>
        <v>100</v>
      </c>
      <c r="J1075">
        <f t="shared" ca="1" si="264"/>
        <v>3</v>
      </c>
      <c r="K1075">
        <f t="shared" ca="1" si="265"/>
        <v>1199</v>
      </c>
      <c r="L1075">
        <f t="shared" ca="1" si="266"/>
        <v>792</v>
      </c>
      <c r="M1075">
        <f t="shared" ca="1" si="267"/>
        <v>74</v>
      </c>
      <c r="N1075">
        <f t="shared" ca="1" si="268"/>
        <v>728</v>
      </c>
      <c r="O1075">
        <f t="shared" ca="1" si="268"/>
        <v>1439</v>
      </c>
      <c r="P1075">
        <f t="shared" ca="1" si="269"/>
        <v>3076</v>
      </c>
      <c r="Q1075" t="s">
        <v>155</v>
      </c>
      <c r="R1075">
        <f t="shared" ca="1" si="270"/>
        <v>736</v>
      </c>
      <c r="S1075">
        <f t="shared" ca="1" si="271"/>
        <v>155</v>
      </c>
      <c r="T1075" t="s">
        <v>152</v>
      </c>
    </row>
    <row r="1076" spans="1:20" x14ac:dyDescent="0.25">
      <c r="A1076" s="1">
        <v>44540</v>
      </c>
      <c r="B1076">
        <f t="shared" ca="1" si="256"/>
        <v>238</v>
      </c>
      <c r="C1076">
        <f t="shared" ca="1" si="257"/>
        <v>24</v>
      </c>
      <c r="D1076">
        <f t="shared" ca="1" si="258"/>
        <v>11</v>
      </c>
      <c r="E1076">
        <f t="shared" ca="1" si="259"/>
        <v>1966</v>
      </c>
      <c r="F1076">
        <f t="shared" ca="1" si="260"/>
        <v>1914</v>
      </c>
      <c r="G1076">
        <f t="shared" ca="1" si="261"/>
        <v>10</v>
      </c>
      <c r="H1076">
        <f t="shared" ca="1" si="262"/>
        <v>15</v>
      </c>
      <c r="I1076">
        <f t="shared" ca="1" si="263"/>
        <v>98</v>
      </c>
      <c r="J1076">
        <f t="shared" ca="1" si="264"/>
        <v>6</v>
      </c>
      <c r="K1076">
        <f t="shared" ca="1" si="265"/>
        <v>1063</v>
      </c>
      <c r="L1076">
        <f t="shared" ca="1" si="266"/>
        <v>1538</v>
      </c>
      <c r="M1076">
        <f t="shared" ca="1" si="267"/>
        <v>142</v>
      </c>
      <c r="N1076">
        <f t="shared" ca="1" si="268"/>
        <v>346</v>
      </c>
      <c r="O1076">
        <f t="shared" ca="1" si="268"/>
        <v>4166</v>
      </c>
      <c r="P1076">
        <f t="shared" ca="1" si="269"/>
        <v>1632</v>
      </c>
      <c r="Q1076" t="s">
        <v>148</v>
      </c>
      <c r="R1076">
        <f t="shared" ca="1" si="270"/>
        <v>46</v>
      </c>
      <c r="S1076">
        <f t="shared" ca="1" si="271"/>
        <v>121</v>
      </c>
      <c r="T1076" t="s">
        <v>149</v>
      </c>
    </row>
    <row r="1077" spans="1:20" x14ac:dyDescent="0.25">
      <c r="A1077" s="1">
        <v>44541</v>
      </c>
      <c r="B1077">
        <f t="shared" ca="1" si="256"/>
        <v>309</v>
      </c>
      <c r="C1077">
        <f t="shared" ca="1" si="257"/>
        <v>20</v>
      </c>
      <c r="D1077">
        <f t="shared" ca="1" si="258"/>
        <v>16</v>
      </c>
      <c r="E1077">
        <f t="shared" ca="1" si="259"/>
        <v>1178</v>
      </c>
      <c r="F1077">
        <f t="shared" ca="1" si="260"/>
        <v>2988</v>
      </c>
      <c r="G1077">
        <f t="shared" ca="1" si="261"/>
        <v>29</v>
      </c>
      <c r="H1077">
        <f t="shared" ca="1" si="262"/>
        <v>25</v>
      </c>
      <c r="I1077">
        <f t="shared" ca="1" si="263"/>
        <v>76</v>
      </c>
      <c r="J1077">
        <f t="shared" ca="1" si="264"/>
        <v>2</v>
      </c>
      <c r="K1077">
        <f t="shared" ca="1" si="265"/>
        <v>614</v>
      </c>
      <c r="L1077">
        <f t="shared" ca="1" si="266"/>
        <v>925</v>
      </c>
      <c r="M1077">
        <f t="shared" ca="1" si="267"/>
        <v>1877</v>
      </c>
      <c r="N1077">
        <f t="shared" ca="1" si="268"/>
        <v>2798</v>
      </c>
      <c r="O1077">
        <f t="shared" ca="1" si="268"/>
        <v>4825</v>
      </c>
      <c r="P1077">
        <f t="shared" ca="1" si="269"/>
        <v>256</v>
      </c>
      <c r="Q1077" t="s">
        <v>150</v>
      </c>
      <c r="R1077">
        <f t="shared" ca="1" si="270"/>
        <v>610</v>
      </c>
      <c r="S1077">
        <f t="shared" ca="1" si="271"/>
        <v>194</v>
      </c>
      <c r="T1077" t="s">
        <v>149</v>
      </c>
    </row>
    <row r="1078" spans="1:20" x14ac:dyDescent="0.25">
      <c r="A1078" s="1">
        <v>44542</v>
      </c>
      <c r="B1078">
        <f t="shared" ca="1" si="256"/>
        <v>192</v>
      </c>
      <c r="C1078">
        <f t="shared" ca="1" si="257"/>
        <v>6</v>
      </c>
      <c r="D1078">
        <f t="shared" ca="1" si="258"/>
        <v>18</v>
      </c>
      <c r="E1078">
        <f t="shared" ca="1" si="259"/>
        <v>1248</v>
      </c>
      <c r="F1078">
        <f t="shared" ca="1" si="260"/>
        <v>1699</v>
      </c>
      <c r="G1078">
        <f t="shared" ca="1" si="261"/>
        <v>10</v>
      </c>
      <c r="H1078">
        <f t="shared" ca="1" si="262"/>
        <v>2</v>
      </c>
      <c r="I1078">
        <f t="shared" ca="1" si="263"/>
        <v>96</v>
      </c>
      <c r="J1078">
        <f t="shared" ca="1" si="264"/>
        <v>3</v>
      </c>
      <c r="K1078">
        <f t="shared" ca="1" si="265"/>
        <v>1717</v>
      </c>
      <c r="L1078">
        <f t="shared" ca="1" si="266"/>
        <v>1239</v>
      </c>
      <c r="M1078">
        <f t="shared" ca="1" si="267"/>
        <v>1563</v>
      </c>
      <c r="N1078">
        <f t="shared" ca="1" si="268"/>
        <v>3644</v>
      </c>
      <c r="O1078">
        <f t="shared" ca="1" si="268"/>
        <v>2873</v>
      </c>
      <c r="P1078">
        <f t="shared" ca="1" si="269"/>
        <v>4492</v>
      </c>
      <c r="Q1078" t="s">
        <v>151</v>
      </c>
      <c r="R1078">
        <f t="shared" ca="1" si="270"/>
        <v>283</v>
      </c>
      <c r="S1078">
        <f t="shared" ca="1" si="271"/>
        <v>172</v>
      </c>
      <c r="T1078" t="s">
        <v>152</v>
      </c>
    </row>
    <row r="1079" spans="1:20" x14ac:dyDescent="0.25">
      <c r="A1079" s="1">
        <v>44543</v>
      </c>
      <c r="B1079">
        <f t="shared" ca="1" si="256"/>
        <v>462</v>
      </c>
      <c r="C1079">
        <f t="shared" ca="1" si="257"/>
        <v>19</v>
      </c>
      <c r="D1079">
        <f t="shared" ca="1" si="258"/>
        <v>16</v>
      </c>
      <c r="E1079">
        <f t="shared" ca="1" si="259"/>
        <v>1571</v>
      </c>
      <c r="F1079">
        <f t="shared" ca="1" si="260"/>
        <v>2032</v>
      </c>
      <c r="G1079">
        <f t="shared" ca="1" si="261"/>
        <v>31</v>
      </c>
      <c r="H1079">
        <f t="shared" ca="1" si="262"/>
        <v>19</v>
      </c>
      <c r="I1079">
        <f t="shared" ca="1" si="263"/>
        <v>96</v>
      </c>
      <c r="J1079">
        <f t="shared" ca="1" si="264"/>
        <v>6</v>
      </c>
      <c r="K1079">
        <f t="shared" ca="1" si="265"/>
        <v>1074</v>
      </c>
      <c r="L1079">
        <f t="shared" ca="1" si="266"/>
        <v>1095</v>
      </c>
      <c r="M1079">
        <f t="shared" ca="1" si="267"/>
        <v>1420</v>
      </c>
      <c r="N1079">
        <f t="shared" ca="1" si="268"/>
        <v>885</v>
      </c>
      <c r="O1079">
        <f t="shared" ca="1" si="268"/>
        <v>4454</v>
      </c>
      <c r="P1079">
        <f t="shared" ca="1" si="269"/>
        <v>1744</v>
      </c>
      <c r="Q1079" t="s">
        <v>153</v>
      </c>
      <c r="R1079">
        <f t="shared" ca="1" si="270"/>
        <v>566</v>
      </c>
      <c r="S1079">
        <f t="shared" ca="1" si="271"/>
        <v>52</v>
      </c>
      <c r="T1079" t="s">
        <v>149</v>
      </c>
    </row>
    <row r="1080" spans="1:20" x14ac:dyDescent="0.25">
      <c r="A1080" s="1">
        <v>44544</v>
      </c>
      <c r="B1080">
        <f t="shared" ca="1" si="256"/>
        <v>113</v>
      </c>
      <c r="C1080">
        <f t="shared" ca="1" si="257"/>
        <v>8</v>
      </c>
      <c r="D1080">
        <f t="shared" ca="1" si="258"/>
        <v>4</v>
      </c>
      <c r="E1080">
        <f t="shared" ca="1" si="259"/>
        <v>1739</v>
      </c>
      <c r="F1080">
        <f t="shared" ca="1" si="260"/>
        <v>2348</v>
      </c>
      <c r="G1080">
        <f t="shared" ca="1" si="261"/>
        <v>22</v>
      </c>
      <c r="H1080">
        <f t="shared" ca="1" si="262"/>
        <v>6</v>
      </c>
      <c r="I1080">
        <f t="shared" ca="1" si="263"/>
        <v>95</v>
      </c>
      <c r="J1080">
        <f t="shared" ca="1" si="264"/>
        <v>1</v>
      </c>
      <c r="K1080">
        <f t="shared" ca="1" si="265"/>
        <v>365</v>
      </c>
      <c r="L1080">
        <f t="shared" ca="1" si="266"/>
        <v>1711</v>
      </c>
      <c r="M1080">
        <f t="shared" ca="1" si="267"/>
        <v>1887</v>
      </c>
      <c r="N1080">
        <f t="shared" ca="1" si="268"/>
        <v>3387</v>
      </c>
      <c r="O1080">
        <f t="shared" ca="1" si="268"/>
        <v>4976</v>
      </c>
      <c r="P1080">
        <f t="shared" ca="1" si="269"/>
        <v>5026</v>
      </c>
      <c r="Q1080" t="s">
        <v>154</v>
      </c>
      <c r="R1080">
        <f t="shared" ca="1" si="270"/>
        <v>753</v>
      </c>
      <c r="S1080">
        <f t="shared" ca="1" si="271"/>
        <v>71</v>
      </c>
      <c r="T1080" t="s">
        <v>149</v>
      </c>
    </row>
    <row r="1081" spans="1:20" x14ac:dyDescent="0.25">
      <c r="A1081" s="1">
        <v>44545</v>
      </c>
      <c r="B1081">
        <f t="shared" ca="1" si="256"/>
        <v>183</v>
      </c>
      <c r="C1081">
        <f t="shared" ca="1" si="257"/>
        <v>4</v>
      </c>
      <c r="D1081">
        <f t="shared" ca="1" si="258"/>
        <v>17</v>
      </c>
      <c r="E1081">
        <f t="shared" ca="1" si="259"/>
        <v>1513</v>
      </c>
      <c r="F1081">
        <f t="shared" ca="1" si="260"/>
        <v>2245</v>
      </c>
      <c r="G1081">
        <f t="shared" ca="1" si="261"/>
        <v>38</v>
      </c>
      <c r="H1081">
        <f t="shared" ca="1" si="262"/>
        <v>1</v>
      </c>
      <c r="I1081">
        <f t="shared" ca="1" si="263"/>
        <v>79</v>
      </c>
      <c r="J1081">
        <f t="shared" ca="1" si="264"/>
        <v>5</v>
      </c>
      <c r="K1081">
        <f t="shared" ca="1" si="265"/>
        <v>1186</v>
      </c>
      <c r="L1081">
        <f t="shared" ca="1" si="266"/>
        <v>1112</v>
      </c>
      <c r="M1081">
        <f t="shared" ca="1" si="267"/>
        <v>1634</v>
      </c>
      <c r="N1081">
        <f t="shared" ca="1" si="268"/>
        <v>3436</v>
      </c>
      <c r="O1081">
        <f t="shared" ca="1" si="268"/>
        <v>603</v>
      </c>
      <c r="P1081">
        <f t="shared" ca="1" si="269"/>
        <v>1798</v>
      </c>
      <c r="Q1081" t="s">
        <v>155</v>
      </c>
      <c r="R1081">
        <f t="shared" ca="1" si="270"/>
        <v>691</v>
      </c>
      <c r="S1081">
        <f t="shared" ca="1" si="271"/>
        <v>35</v>
      </c>
      <c r="T1081" t="s">
        <v>152</v>
      </c>
    </row>
    <row r="1082" spans="1:20" x14ac:dyDescent="0.25">
      <c r="A1082" s="1">
        <v>44546</v>
      </c>
      <c r="B1082">
        <f t="shared" ca="1" si="256"/>
        <v>462</v>
      </c>
      <c r="C1082">
        <f t="shared" ca="1" si="257"/>
        <v>7</v>
      </c>
      <c r="D1082">
        <f t="shared" ca="1" si="258"/>
        <v>8</v>
      </c>
      <c r="E1082">
        <f t="shared" ca="1" si="259"/>
        <v>1257</v>
      </c>
      <c r="F1082">
        <f t="shared" ca="1" si="260"/>
        <v>1725</v>
      </c>
      <c r="G1082">
        <f t="shared" ca="1" si="261"/>
        <v>35</v>
      </c>
      <c r="H1082">
        <f t="shared" ca="1" si="262"/>
        <v>19</v>
      </c>
      <c r="I1082">
        <f t="shared" ca="1" si="263"/>
        <v>99</v>
      </c>
      <c r="J1082">
        <f t="shared" ca="1" si="264"/>
        <v>10</v>
      </c>
      <c r="K1082">
        <f t="shared" ca="1" si="265"/>
        <v>1516</v>
      </c>
      <c r="L1082">
        <f t="shared" ca="1" si="266"/>
        <v>523</v>
      </c>
      <c r="M1082">
        <f t="shared" ca="1" si="267"/>
        <v>1355</v>
      </c>
      <c r="N1082">
        <f t="shared" ca="1" si="268"/>
        <v>4241</v>
      </c>
      <c r="O1082">
        <f t="shared" ca="1" si="268"/>
        <v>2289</v>
      </c>
      <c r="P1082">
        <f t="shared" ca="1" si="269"/>
        <v>5332</v>
      </c>
      <c r="Q1082" t="s">
        <v>148</v>
      </c>
      <c r="R1082">
        <f t="shared" ca="1" si="270"/>
        <v>990</v>
      </c>
      <c r="S1082">
        <f t="shared" ca="1" si="271"/>
        <v>117</v>
      </c>
      <c r="T1082" t="s">
        <v>149</v>
      </c>
    </row>
    <row r="1083" spans="1:20" x14ac:dyDescent="0.25">
      <c r="A1083" s="1">
        <v>44547</v>
      </c>
      <c r="B1083">
        <f t="shared" ca="1" si="256"/>
        <v>482</v>
      </c>
      <c r="C1083">
        <f t="shared" ca="1" si="257"/>
        <v>4</v>
      </c>
      <c r="D1083">
        <f t="shared" ca="1" si="258"/>
        <v>0</v>
      </c>
      <c r="E1083">
        <f t="shared" ca="1" si="259"/>
        <v>1269</v>
      </c>
      <c r="F1083">
        <f t="shared" ca="1" si="260"/>
        <v>1887</v>
      </c>
      <c r="G1083">
        <f t="shared" ca="1" si="261"/>
        <v>3</v>
      </c>
      <c r="H1083">
        <f t="shared" ca="1" si="262"/>
        <v>9</v>
      </c>
      <c r="I1083">
        <f t="shared" ca="1" si="263"/>
        <v>81</v>
      </c>
      <c r="J1083">
        <f t="shared" ca="1" si="264"/>
        <v>3</v>
      </c>
      <c r="K1083">
        <f t="shared" ca="1" si="265"/>
        <v>309</v>
      </c>
      <c r="L1083">
        <f t="shared" ca="1" si="266"/>
        <v>1035</v>
      </c>
      <c r="M1083">
        <f t="shared" ca="1" si="267"/>
        <v>1404</v>
      </c>
      <c r="N1083">
        <f t="shared" ca="1" si="268"/>
        <v>3534</v>
      </c>
      <c r="O1083">
        <f t="shared" ca="1" si="268"/>
        <v>1078</v>
      </c>
      <c r="P1083">
        <f t="shared" ca="1" si="269"/>
        <v>3822</v>
      </c>
      <c r="Q1083" t="s">
        <v>150</v>
      </c>
      <c r="R1083">
        <f t="shared" ca="1" si="270"/>
        <v>680</v>
      </c>
      <c r="S1083">
        <f t="shared" ca="1" si="271"/>
        <v>25</v>
      </c>
      <c r="T1083" t="s">
        <v>149</v>
      </c>
    </row>
    <row r="1084" spans="1:20" x14ac:dyDescent="0.25">
      <c r="A1084" s="1">
        <v>44548</v>
      </c>
      <c r="B1084">
        <f t="shared" ca="1" si="256"/>
        <v>224</v>
      </c>
      <c r="C1084">
        <f t="shared" ca="1" si="257"/>
        <v>14</v>
      </c>
      <c r="D1084">
        <f t="shared" ca="1" si="258"/>
        <v>9</v>
      </c>
      <c r="E1084">
        <f t="shared" ca="1" si="259"/>
        <v>1867</v>
      </c>
      <c r="F1084">
        <f t="shared" ca="1" si="260"/>
        <v>2193</v>
      </c>
      <c r="G1084">
        <f t="shared" ca="1" si="261"/>
        <v>11</v>
      </c>
      <c r="H1084">
        <f t="shared" ca="1" si="262"/>
        <v>14</v>
      </c>
      <c r="I1084">
        <f t="shared" ca="1" si="263"/>
        <v>81</v>
      </c>
      <c r="J1084">
        <f t="shared" ca="1" si="264"/>
        <v>6</v>
      </c>
      <c r="K1084">
        <f t="shared" ca="1" si="265"/>
        <v>946</v>
      </c>
      <c r="L1084">
        <f t="shared" ca="1" si="266"/>
        <v>1468</v>
      </c>
      <c r="M1084">
        <f t="shared" ca="1" si="267"/>
        <v>393</v>
      </c>
      <c r="N1084">
        <f t="shared" ca="1" si="268"/>
        <v>2046</v>
      </c>
      <c r="O1084">
        <f t="shared" ca="1" si="268"/>
        <v>4287</v>
      </c>
      <c r="P1084">
        <f t="shared" ca="1" si="269"/>
        <v>3386</v>
      </c>
      <c r="Q1084" t="s">
        <v>151</v>
      </c>
      <c r="R1084">
        <f t="shared" ca="1" si="270"/>
        <v>79</v>
      </c>
      <c r="S1084">
        <f t="shared" ca="1" si="271"/>
        <v>154</v>
      </c>
      <c r="T1084" t="s">
        <v>152</v>
      </c>
    </row>
    <row r="1085" spans="1:20" x14ac:dyDescent="0.25">
      <c r="A1085" s="1">
        <v>44549</v>
      </c>
      <c r="B1085">
        <f t="shared" ca="1" si="256"/>
        <v>449</v>
      </c>
      <c r="C1085">
        <f t="shared" ca="1" si="257"/>
        <v>9</v>
      </c>
      <c r="D1085">
        <f t="shared" ca="1" si="258"/>
        <v>16</v>
      </c>
      <c r="E1085">
        <f t="shared" ca="1" si="259"/>
        <v>1511</v>
      </c>
      <c r="F1085">
        <f t="shared" ca="1" si="260"/>
        <v>1784</v>
      </c>
      <c r="G1085">
        <f t="shared" ca="1" si="261"/>
        <v>27</v>
      </c>
      <c r="H1085">
        <f t="shared" ca="1" si="262"/>
        <v>18</v>
      </c>
      <c r="I1085">
        <f t="shared" ca="1" si="263"/>
        <v>86</v>
      </c>
      <c r="J1085">
        <f t="shared" ca="1" si="264"/>
        <v>10</v>
      </c>
      <c r="K1085">
        <f t="shared" ca="1" si="265"/>
        <v>556</v>
      </c>
      <c r="L1085">
        <f t="shared" ca="1" si="266"/>
        <v>579</v>
      </c>
      <c r="M1085">
        <f t="shared" ca="1" si="267"/>
        <v>1558</v>
      </c>
      <c r="N1085">
        <f t="shared" ca="1" si="268"/>
        <v>4475</v>
      </c>
      <c r="O1085">
        <f t="shared" ca="1" si="268"/>
        <v>2375</v>
      </c>
      <c r="P1085">
        <f t="shared" ca="1" si="269"/>
        <v>2269</v>
      </c>
      <c r="Q1085" t="s">
        <v>153</v>
      </c>
      <c r="R1085">
        <f t="shared" ca="1" si="270"/>
        <v>226</v>
      </c>
      <c r="S1085">
        <f t="shared" ca="1" si="271"/>
        <v>195</v>
      </c>
      <c r="T1085" t="s">
        <v>149</v>
      </c>
    </row>
    <row r="1086" spans="1:20" x14ac:dyDescent="0.25">
      <c r="A1086" s="1">
        <v>44550</v>
      </c>
      <c r="B1086">
        <f t="shared" ca="1" si="256"/>
        <v>254</v>
      </c>
      <c r="C1086">
        <f t="shared" ca="1" si="257"/>
        <v>24</v>
      </c>
      <c r="D1086">
        <f t="shared" ca="1" si="258"/>
        <v>16</v>
      </c>
      <c r="E1086">
        <f t="shared" ca="1" si="259"/>
        <v>1505</v>
      </c>
      <c r="F1086">
        <f t="shared" ca="1" si="260"/>
        <v>2861</v>
      </c>
      <c r="G1086">
        <f t="shared" ca="1" si="261"/>
        <v>48</v>
      </c>
      <c r="H1086">
        <f t="shared" ca="1" si="262"/>
        <v>10</v>
      </c>
      <c r="I1086">
        <f t="shared" ca="1" si="263"/>
        <v>84</v>
      </c>
      <c r="J1086">
        <f t="shared" ca="1" si="264"/>
        <v>1</v>
      </c>
      <c r="K1086">
        <f t="shared" ca="1" si="265"/>
        <v>374</v>
      </c>
      <c r="L1086">
        <f t="shared" ca="1" si="266"/>
        <v>1312</v>
      </c>
      <c r="M1086">
        <f t="shared" ca="1" si="267"/>
        <v>577</v>
      </c>
      <c r="N1086">
        <f t="shared" ca="1" si="268"/>
        <v>1368</v>
      </c>
      <c r="O1086">
        <f t="shared" ca="1" si="268"/>
        <v>1402</v>
      </c>
      <c r="P1086">
        <f t="shared" ca="1" si="269"/>
        <v>2483</v>
      </c>
      <c r="Q1086" t="s">
        <v>154</v>
      </c>
      <c r="R1086">
        <f t="shared" ca="1" si="270"/>
        <v>453</v>
      </c>
      <c r="S1086">
        <f t="shared" ca="1" si="271"/>
        <v>244</v>
      </c>
      <c r="T1086" t="s">
        <v>149</v>
      </c>
    </row>
    <row r="1087" spans="1:20" x14ac:dyDescent="0.25">
      <c r="A1087" s="1">
        <v>44551</v>
      </c>
      <c r="B1087">
        <f t="shared" ca="1" si="256"/>
        <v>489</v>
      </c>
      <c r="C1087">
        <f t="shared" ca="1" si="257"/>
        <v>3</v>
      </c>
      <c r="D1087">
        <f t="shared" ca="1" si="258"/>
        <v>7</v>
      </c>
      <c r="E1087">
        <f t="shared" ca="1" si="259"/>
        <v>1284</v>
      </c>
      <c r="F1087">
        <f t="shared" ca="1" si="260"/>
        <v>2972</v>
      </c>
      <c r="G1087">
        <f t="shared" ca="1" si="261"/>
        <v>21</v>
      </c>
      <c r="H1087">
        <f t="shared" ca="1" si="262"/>
        <v>13</v>
      </c>
      <c r="I1087">
        <f t="shared" ca="1" si="263"/>
        <v>76</v>
      </c>
      <c r="J1087">
        <f t="shared" ca="1" si="264"/>
        <v>1</v>
      </c>
      <c r="K1087">
        <f t="shared" ca="1" si="265"/>
        <v>594</v>
      </c>
      <c r="L1087">
        <f t="shared" ca="1" si="266"/>
        <v>1148</v>
      </c>
      <c r="M1087">
        <f t="shared" ca="1" si="267"/>
        <v>1981</v>
      </c>
      <c r="N1087">
        <f t="shared" ca="1" si="268"/>
        <v>2091</v>
      </c>
      <c r="O1087">
        <f t="shared" ca="1" si="268"/>
        <v>1688</v>
      </c>
      <c r="P1087">
        <f t="shared" ca="1" si="269"/>
        <v>2159</v>
      </c>
      <c r="Q1087" t="s">
        <v>155</v>
      </c>
      <c r="R1087">
        <f t="shared" ca="1" si="270"/>
        <v>564</v>
      </c>
      <c r="S1087">
        <f t="shared" ca="1" si="271"/>
        <v>132</v>
      </c>
      <c r="T1087" t="s">
        <v>152</v>
      </c>
    </row>
    <row r="1088" spans="1:20" x14ac:dyDescent="0.25">
      <c r="A1088" s="1">
        <v>44552</v>
      </c>
      <c r="B1088">
        <f t="shared" ca="1" si="256"/>
        <v>320</v>
      </c>
      <c r="C1088">
        <f t="shared" ca="1" si="257"/>
        <v>23</v>
      </c>
      <c r="D1088">
        <f t="shared" ca="1" si="258"/>
        <v>11</v>
      </c>
      <c r="E1088">
        <f t="shared" ca="1" si="259"/>
        <v>1909</v>
      </c>
      <c r="F1088">
        <f t="shared" ca="1" si="260"/>
        <v>2315</v>
      </c>
      <c r="G1088">
        <f t="shared" ca="1" si="261"/>
        <v>20</v>
      </c>
      <c r="H1088">
        <f t="shared" ca="1" si="262"/>
        <v>5</v>
      </c>
      <c r="I1088">
        <f t="shared" ca="1" si="263"/>
        <v>91</v>
      </c>
      <c r="J1088">
        <f t="shared" ca="1" si="264"/>
        <v>10</v>
      </c>
      <c r="K1088">
        <f t="shared" ca="1" si="265"/>
        <v>1934</v>
      </c>
      <c r="L1088">
        <f t="shared" ca="1" si="266"/>
        <v>904</v>
      </c>
      <c r="M1088">
        <f t="shared" ca="1" si="267"/>
        <v>283</v>
      </c>
      <c r="N1088">
        <f t="shared" ca="1" si="268"/>
        <v>1479</v>
      </c>
      <c r="O1088">
        <f t="shared" ca="1" si="268"/>
        <v>2796</v>
      </c>
      <c r="P1088">
        <f t="shared" ca="1" si="269"/>
        <v>4333</v>
      </c>
      <c r="Q1088" t="s">
        <v>148</v>
      </c>
      <c r="R1088">
        <f t="shared" ca="1" si="270"/>
        <v>622</v>
      </c>
      <c r="S1088">
        <f t="shared" ca="1" si="271"/>
        <v>229</v>
      </c>
      <c r="T1088" t="s">
        <v>149</v>
      </c>
    </row>
    <row r="1089" spans="1:20" x14ac:dyDescent="0.25">
      <c r="A1089" s="1">
        <v>44553</v>
      </c>
      <c r="B1089">
        <f t="shared" ca="1" si="256"/>
        <v>42</v>
      </c>
      <c r="C1089">
        <f t="shared" ca="1" si="257"/>
        <v>21</v>
      </c>
      <c r="D1089">
        <f t="shared" ca="1" si="258"/>
        <v>9</v>
      </c>
      <c r="E1089">
        <f t="shared" ca="1" si="259"/>
        <v>1805</v>
      </c>
      <c r="F1089">
        <f t="shared" ca="1" si="260"/>
        <v>1525</v>
      </c>
      <c r="G1089">
        <f t="shared" ca="1" si="261"/>
        <v>10</v>
      </c>
      <c r="H1089">
        <f t="shared" ca="1" si="262"/>
        <v>11</v>
      </c>
      <c r="I1089">
        <f t="shared" ca="1" si="263"/>
        <v>92</v>
      </c>
      <c r="J1089">
        <f t="shared" ca="1" si="264"/>
        <v>5</v>
      </c>
      <c r="K1089">
        <f t="shared" ca="1" si="265"/>
        <v>1633</v>
      </c>
      <c r="L1089">
        <f t="shared" ca="1" si="266"/>
        <v>1430</v>
      </c>
      <c r="M1089">
        <f t="shared" ca="1" si="267"/>
        <v>1873</v>
      </c>
      <c r="N1089">
        <f t="shared" ca="1" si="268"/>
        <v>2463</v>
      </c>
      <c r="O1089">
        <f t="shared" ca="1" si="268"/>
        <v>4036</v>
      </c>
      <c r="P1089">
        <f t="shared" ca="1" si="269"/>
        <v>4343</v>
      </c>
      <c r="Q1089" t="s">
        <v>150</v>
      </c>
      <c r="R1089">
        <f t="shared" ca="1" si="270"/>
        <v>888</v>
      </c>
      <c r="S1089">
        <f t="shared" ca="1" si="271"/>
        <v>91</v>
      </c>
      <c r="T1089" t="s">
        <v>149</v>
      </c>
    </row>
    <row r="1090" spans="1:20" x14ac:dyDescent="0.25">
      <c r="A1090" s="1">
        <v>44554</v>
      </c>
      <c r="B1090">
        <f t="shared" ca="1" si="256"/>
        <v>467</v>
      </c>
      <c r="C1090">
        <f t="shared" ca="1" si="257"/>
        <v>1</v>
      </c>
      <c r="D1090">
        <f t="shared" ca="1" si="258"/>
        <v>4</v>
      </c>
      <c r="E1090">
        <f t="shared" ca="1" si="259"/>
        <v>1330</v>
      </c>
      <c r="F1090">
        <f t="shared" ca="1" si="260"/>
        <v>1565</v>
      </c>
      <c r="G1090">
        <f t="shared" ca="1" si="261"/>
        <v>18</v>
      </c>
      <c r="H1090">
        <f t="shared" ca="1" si="262"/>
        <v>15</v>
      </c>
      <c r="I1090">
        <f t="shared" ca="1" si="263"/>
        <v>93</v>
      </c>
      <c r="J1090">
        <f t="shared" ca="1" si="264"/>
        <v>10</v>
      </c>
      <c r="K1090">
        <f t="shared" ca="1" si="265"/>
        <v>1378</v>
      </c>
      <c r="L1090">
        <f t="shared" ca="1" si="266"/>
        <v>1047</v>
      </c>
      <c r="M1090">
        <f t="shared" ca="1" si="267"/>
        <v>606</v>
      </c>
      <c r="N1090">
        <f t="shared" ca="1" si="268"/>
        <v>2556</v>
      </c>
      <c r="O1090">
        <f t="shared" ca="1" si="268"/>
        <v>1896</v>
      </c>
      <c r="P1090">
        <f t="shared" ca="1" si="269"/>
        <v>430</v>
      </c>
      <c r="Q1090" t="s">
        <v>151</v>
      </c>
      <c r="R1090">
        <f t="shared" ca="1" si="270"/>
        <v>430</v>
      </c>
      <c r="S1090">
        <f t="shared" ca="1" si="271"/>
        <v>144</v>
      </c>
      <c r="T1090" t="s">
        <v>152</v>
      </c>
    </row>
    <row r="1091" spans="1:20" x14ac:dyDescent="0.25">
      <c r="A1091" s="1">
        <v>44555</v>
      </c>
      <c r="B1091">
        <f t="shared" ref="B1091:B1096" ca="1" si="272">RANDBETWEEN(0,500)</f>
        <v>123</v>
      </c>
      <c r="C1091">
        <f t="shared" ref="C1091:C1096" ca="1" si="273">RANDBETWEEN(0,25)</f>
        <v>15</v>
      </c>
      <c r="D1091">
        <f t="shared" ref="D1091:D1096" ca="1" si="274">RANDBETWEEN(0,18)</f>
        <v>17</v>
      </c>
      <c r="E1091">
        <f t="shared" ref="E1091:E1096" ca="1" si="275">RANDBETWEEN(1000,2000)</f>
        <v>1398</v>
      </c>
      <c r="F1091">
        <f t="shared" ref="F1091:F1096" ca="1" si="276">RANDBETWEEN(1500,3000)</f>
        <v>1614</v>
      </c>
      <c r="G1091">
        <f t="shared" ref="G1091:G1096" ca="1" si="277">RANDBETWEEN(0,50)</f>
        <v>12</v>
      </c>
      <c r="H1091">
        <f t="shared" ref="H1091:H1096" ca="1" si="278">RANDBETWEEN(0,25)</f>
        <v>20</v>
      </c>
      <c r="I1091">
        <f t="shared" ref="I1091:I1096" ca="1" si="279">RANDBETWEEN(75,100)</f>
        <v>78</v>
      </c>
      <c r="J1091">
        <f t="shared" ref="J1091:J1096" ca="1" si="280">RANDBETWEEN(0,10)</f>
        <v>1</v>
      </c>
      <c r="K1091">
        <f t="shared" ref="K1091:K1096" ca="1" si="281">RANDBETWEEN(2,2000)</f>
        <v>704</v>
      </c>
      <c r="L1091">
        <f t="shared" ref="L1091:L1096" ca="1" si="282">RANDBETWEEN(500,2000)</f>
        <v>1785</v>
      </c>
      <c r="M1091">
        <f t="shared" ref="M1091:M1096" ca="1" si="283">RANDBETWEEN(0,2000)</f>
        <v>283</v>
      </c>
      <c r="N1091">
        <f t="shared" ref="N1091:O1096" ca="1" si="284">RANDBETWEEN(0,5000)</f>
        <v>2412</v>
      </c>
      <c r="O1091">
        <f t="shared" ca="1" si="284"/>
        <v>1997</v>
      </c>
      <c r="P1091">
        <f t="shared" ref="P1091:P1096" ca="1" si="285">RANDBETWEEN(0,6000)</f>
        <v>1676</v>
      </c>
      <c r="Q1091" t="s">
        <v>153</v>
      </c>
      <c r="R1091">
        <f t="shared" ref="R1091:R1096" ca="1" si="286">RANDBETWEEN(0,1000)</f>
        <v>453</v>
      </c>
      <c r="S1091">
        <f t="shared" ref="S1091:S1096" ca="1" si="287">RANDBETWEEN(0,250)</f>
        <v>47</v>
      </c>
      <c r="T1091" t="s">
        <v>149</v>
      </c>
    </row>
    <row r="1092" spans="1:20" x14ac:dyDescent="0.25">
      <c r="A1092" s="1">
        <v>44556</v>
      </c>
      <c r="B1092">
        <f t="shared" ca="1" si="272"/>
        <v>128</v>
      </c>
      <c r="C1092">
        <f t="shared" ca="1" si="273"/>
        <v>0</v>
      </c>
      <c r="D1092">
        <f t="shared" ca="1" si="274"/>
        <v>3</v>
      </c>
      <c r="E1092">
        <f t="shared" ca="1" si="275"/>
        <v>1214</v>
      </c>
      <c r="F1092">
        <f t="shared" ca="1" si="276"/>
        <v>2664</v>
      </c>
      <c r="G1092">
        <f t="shared" ca="1" si="277"/>
        <v>21</v>
      </c>
      <c r="H1092">
        <f t="shared" ca="1" si="278"/>
        <v>16</v>
      </c>
      <c r="I1092">
        <f t="shared" ca="1" si="279"/>
        <v>83</v>
      </c>
      <c r="J1092">
        <f t="shared" ca="1" si="280"/>
        <v>7</v>
      </c>
      <c r="K1092">
        <f t="shared" ca="1" si="281"/>
        <v>911</v>
      </c>
      <c r="L1092">
        <f t="shared" ca="1" si="282"/>
        <v>1555</v>
      </c>
      <c r="M1092">
        <f t="shared" ca="1" si="283"/>
        <v>1195</v>
      </c>
      <c r="N1092">
        <f t="shared" ca="1" si="284"/>
        <v>2546</v>
      </c>
      <c r="O1092">
        <f t="shared" ca="1" si="284"/>
        <v>3489</v>
      </c>
      <c r="P1092">
        <f t="shared" ca="1" si="285"/>
        <v>2865</v>
      </c>
      <c r="Q1092" t="s">
        <v>154</v>
      </c>
      <c r="R1092">
        <f t="shared" ca="1" si="286"/>
        <v>723</v>
      </c>
      <c r="S1092">
        <f t="shared" ca="1" si="287"/>
        <v>214</v>
      </c>
      <c r="T1092" t="s">
        <v>149</v>
      </c>
    </row>
    <row r="1093" spans="1:20" x14ac:dyDescent="0.25">
      <c r="A1093" s="1">
        <v>44557</v>
      </c>
      <c r="B1093">
        <f t="shared" ca="1" si="272"/>
        <v>422</v>
      </c>
      <c r="C1093">
        <f t="shared" ca="1" si="273"/>
        <v>3</v>
      </c>
      <c r="D1093">
        <f t="shared" ca="1" si="274"/>
        <v>5</v>
      </c>
      <c r="E1093">
        <f t="shared" ca="1" si="275"/>
        <v>1127</v>
      </c>
      <c r="F1093">
        <f t="shared" ca="1" si="276"/>
        <v>2056</v>
      </c>
      <c r="G1093">
        <f t="shared" ca="1" si="277"/>
        <v>0</v>
      </c>
      <c r="H1093">
        <f t="shared" ca="1" si="278"/>
        <v>8</v>
      </c>
      <c r="I1093">
        <f t="shared" ca="1" si="279"/>
        <v>93</v>
      </c>
      <c r="J1093">
        <f t="shared" ca="1" si="280"/>
        <v>8</v>
      </c>
      <c r="K1093">
        <f t="shared" ca="1" si="281"/>
        <v>1995</v>
      </c>
      <c r="L1093">
        <f t="shared" ca="1" si="282"/>
        <v>1107</v>
      </c>
      <c r="M1093">
        <f t="shared" ca="1" si="283"/>
        <v>913</v>
      </c>
      <c r="N1093">
        <f t="shared" ca="1" si="284"/>
        <v>4066</v>
      </c>
      <c r="O1093">
        <f t="shared" ca="1" si="284"/>
        <v>4866</v>
      </c>
      <c r="P1093">
        <f t="shared" ca="1" si="285"/>
        <v>5398</v>
      </c>
      <c r="Q1093" t="s">
        <v>155</v>
      </c>
      <c r="R1093">
        <f t="shared" ca="1" si="286"/>
        <v>868</v>
      </c>
      <c r="S1093">
        <f t="shared" ca="1" si="287"/>
        <v>43</v>
      </c>
      <c r="T1093" t="s">
        <v>152</v>
      </c>
    </row>
    <row r="1094" spans="1:20" x14ac:dyDescent="0.25">
      <c r="A1094" s="1">
        <v>44558</v>
      </c>
      <c r="B1094">
        <f t="shared" ca="1" si="272"/>
        <v>178</v>
      </c>
      <c r="C1094">
        <f t="shared" ca="1" si="273"/>
        <v>1</v>
      </c>
      <c r="D1094">
        <f t="shared" ca="1" si="274"/>
        <v>18</v>
      </c>
      <c r="E1094">
        <f t="shared" ca="1" si="275"/>
        <v>1485</v>
      </c>
      <c r="F1094">
        <f t="shared" ca="1" si="276"/>
        <v>2829</v>
      </c>
      <c r="G1094">
        <f t="shared" ca="1" si="277"/>
        <v>29</v>
      </c>
      <c r="H1094">
        <f t="shared" ca="1" si="278"/>
        <v>5</v>
      </c>
      <c r="I1094">
        <f t="shared" ca="1" si="279"/>
        <v>100</v>
      </c>
      <c r="J1094">
        <f t="shared" ca="1" si="280"/>
        <v>7</v>
      </c>
      <c r="K1094">
        <f t="shared" ca="1" si="281"/>
        <v>1220</v>
      </c>
      <c r="L1094">
        <f t="shared" ca="1" si="282"/>
        <v>916</v>
      </c>
      <c r="M1094">
        <f t="shared" ca="1" si="283"/>
        <v>578</v>
      </c>
      <c r="N1094">
        <f t="shared" ca="1" si="284"/>
        <v>454</v>
      </c>
      <c r="O1094">
        <f t="shared" ca="1" si="284"/>
        <v>2450</v>
      </c>
      <c r="P1094">
        <f t="shared" ca="1" si="285"/>
        <v>950</v>
      </c>
      <c r="Q1094" t="s">
        <v>148</v>
      </c>
      <c r="R1094">
        <f t="shared" ca="1" si="286"/>
        <v>615</v>
      </c>
      <c r="S1094">
        <f t="shared" ca="1" si="287"/>
        <v>111</v>
      </c>
      <c r="T1094" t="s">
        <v>149</v>
      </c>
    </row>
    <row r="1095" spans="1:20" x14ac:dyDescent="0.25">
      <c r="A1095" s="1">
        <v>44559</v>
      </c>
      <c r="B1095">
        <f t="shared" ca="1" si="272"/>
        <v>149</v>
      </c>
      <c r="C1095">
        <f t="shared" ca="1" si="273"/>
        <v>16</v>
      </c>
      <c r="D1095">
        <f t="shared" ca="1" si="274"/>
        <v>5</v>
      </c>
      <c r="E1095">
        <f t="shared" ca="1" si="275"/>
        <v>1051</v>
      </c>
      <c r="F1095">
        <f t="shared" ca="1" si="276"/>
        <v>2543</v>
      </c>
      <c r="G1095">
        <f t="shared" ca="1" si="277"/>
        <v>35</v>
      </c>
      <c r="H1095">
        <f t="shared" ca="1" si="278"/>
        <v>8</v>
      </c>
      <c r="I1095">
        <f t="shared" ca="1" si="279"/>
        <v>97</v>
      </c>
      <c r="J1095">
        <f t="shared" ca="1" si="280"/>
        <v>7</v>
      </c>
      <c r="K1095">
        <f t="shared" ca="1" si="281"/>
        <v>659</v>
      </c>
      <c r="L1095">
        <f t="shared" ca="1" si="282"/>
        <v>1818</v>
      </c>
      <c r="M1095">
        <f t="shared" ca="1" si="283"/>
        <v>346</v>
      </c>
      <c r="N1095">
        <f t="shared" ca="1" si="284"/>
        <v>3312</v>
      </c>
      <c r="O1095">
        <f t="shared" ca="1" si="284"/>
        <v>1847</v>
      </c>
      <c r="P1095">
        <f t="shared" ca="1" si="285"/>
        <v>5478</v>
      </c>
      <c r="Q1095" t="s">
        <v>150</v>
      </c>
      <c r="R1095">
        <f t="shared" ca="1" si="286"/>
        <v>38</v>
      </c>
      <c r="S1095">
        <f t="shared" ca="1" si="287"/>
        <v>103</v>
      </c>
      <c r="T1095" t="s">
        <v>149</v>
      </c>
    </row>
    <row r="1096" spans="1:20" x14ac:dyDescent="0.25">
      <c r="A1096" s="1">
        <v>44560</v>
      </c>
      <c r="B1096">
        <f t="shared" ca="1" si="272"/>
        <v>424</v>
      </c>
      <c r="C1096">
        <f t="shared" ca="1" si="273"/>
        <v>12</v>
      </c>
      <c r="D1096">
        <f t="shared" ca="1" si="274"/>
        <v>5</v>
      </c>
      <c r="E1096">
        <f t="shared" ca="1" si="275"/>
        <v>1518</v>
      </c>
      <c r="F1096">
        <f t="shared" ca="1" si="276"/>
        <v>3000</v>
      </c>
      <c r="G1096">
        <f t="shared" ca="1" si="277"/>
        <v>8</v>
      </c>
      <c r="H1096">
        <f t="shared" ca="1" si="278"/>
        <v>18</v>
      </c>
      <c r="I1096">
        <f t="shared" ca="1" si="279"/>
        <v>80</v>
      </c>
      <c r="J1096">
        <f t="shared" ca="1" si="280"/>
        <v>1</v>
      </c>
      <c r="K1096">
        <f t="shared" ca="1" si="281"/>
        <v>1149</v>
      </c>
      <c r="L1096">
        <f t="shared" ca="1" si="282"/>
        <v>1318</v>
      </c>
      <c r="M1096">
        <f t="shared" ca="1" si="283"/>
        <v>841</v>
      </c>
      <c r="N1096">
        <f t="shared" ca="1" si="284"/>
        <v>516</v>
      </c>
      <c r="O1096">
        <f t="shared" ca="1" si="284"/>
        <v>3440</v>
      </c>
      <c r="P1096">
        <f t="shared" ca="1" si="285"/>
        <v>75</v>
      </c>
      <c r="Q1096" t="s">
        <v>151</v>
      </c>
      <c r="R1096">
        <f t="shared" ca="1" si="286"/>
        <v>348</v>
      </c>
      <c r="S1096">
        <f t="shared" ca="1" si="287"/>
        <v>174</v>
      </c>
      <c r="T1096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2887-7781-464B-BE71-EFF2C1D11241}">
  <dimension ref="A1:K305"/>
  <sheetViews>
    <sheetView workbookViewId="0">
      <selection activeCell="C2" sqref="C2"/>
    </sheetView>
  </sheetViews>
  <sheetFormatPr defaultRowHeight="15" x14ac:dyDescent="0.25"/>
  <cols>
    <col min="1" max="3" width="12" bestFit="1" customWidth="1"/>
    <col min="4" max="4" width="20.85546875" bestFit="1" customWidth="1"/>
    <col min="5" max="5" width="19" bestFit="1" customWidth="1"/>
    <col min="6" max="6" width="10.7109375" bestFit="1" customWidth="1"/>
    <col min="7" max="7" width="12" bestFit="1" customWidth="1"/>
    <col min="8" max="8" width="11.7109375" bestFit="1" customWidth="1"/>
    <col min="9" max="9" width="13.7109375" bestFit="1" customWidth="1"/>
    <col min="10" max="10" width="14" bestFit="1" customWidth="1"/>
    <col min="11" max="11" width="12.140625" bestFit="1" customWidth="1"/>
  </cols>
  <sheetData>
    <row r="1" spans="1:11" x14ac:dyDescent="0.25">
      <c r="A1" s="6" t="s">
        <v>156</v>
      </c>
      <c r="B1" s="6" t="s">
        <v>157</v>
      </c>
      <c r="C1" s="6" t="s">
        <v>158</v>
      </c>
      <c r="D1" s="6" t="s">
        <v>159</v>
      </c>
      <c r="E1" s="6" t="s">
        <v>160</v>
      </c>
      <c r="F1" s="6" t="s">
        <v>161</v>
      </c>
      <c r="G1" s="6" t="s">
        <v>162</v>
      </c>
      <c r="H1" s="6" t="s">
        <v>163</v>
      </c>
      <c r="I1" s="6" t="s">
        <v>164</v>
      </c>
      <c r="J1" s="7" t="s">
        <v>165</v>
      </c>
      <c r="K1" s="6" t="s">
        <v>166</v>
      </c>
    </row>
    <row r="2" spans="1:11" x14ac:dyDescent="0.25">
      <c r="A2">
        <f ca="1">RANDBETWEEN(1,7)</f>
        <v>2</v>
      </c>
      <c r="B2">
        <f ca="1">RANDBETWEEN(1,12)</f>
        <v>3</v>
      </c>
      <c r="C2">
        <v>0.591668013794589</v>
      </c>
      <c r="D2" t="s">
        <v>167</v>
      </c>
      <c r="E2">
        <v>11.109068627450901</v>
      </c>
      <c r="F2" t="s">
        <v>168</v>
      </c>
      <c r="G2">
        <v>40.655151143790803</v>
      </c>
      <c r="H2" t="s">
        <v>169</v>
      </c>
      <c r="I2">
        <v>40.655151143790803</v>
      </c>
      <c r="J2" s="1">
        <v>44197</v>
      </c>
      <c r="K2">
        <v>40.655151143790803</v>
      </c>
    </row>
    <row r="3" spans="1:11" x14ac:dyDescent="0.25">
      <c r="A3">
        <f t="shared" ref="A3:A66" ca="1" si="0">RANDBETWEEN(1,7)</f>
        <v>1</v>
      </c>
      <c r="B3">
        <f t="shared" ref="B3:B66" ca="1" si="1">RANDBETWEEN(1,12)</f>
        <v>3</v>
      </c>
      <c r="D3" t="s">
        <v>170</v>
      </c>
      <c r="E3">
        <v>11.017654320987599</v>
      </c>
      <c r="F3" t="s">
        <v>171</v>
      </c>
      <c r="G3">
        <v>56.622720495919602</v>
      </c>
      <c r="H3" t="s">
        <v>172</v>
      </c>
      <c r="I3">
        <v>56.622720495919602</v>
      </c>
      <c r="J3" s="1">
        <v>44198</v>
      </c>
      <c r="K3">
        <v>56.622720495919602</v>
      </c>
    </row>
    <row r="4" spans="1:11" x14ac:dyDescent="0.25">
      <c r="A4">
        <f t="shared" ca="1" si="0"/>
        <v>1</v>
      </c>
      <c r="B4">
        <f t="shared" ca="1" si="1"/>
        <v>7</v>
      </c>
      <c r="D4" t="s">
        <v>173</v>
      </c>
      <c r="E4">
        <v>10.2489406779661</v>
      </c>
      <c r="F4" t="s">
        <v>174</v>
      </c>
      <c r="G4">
        <v>87.618527379053603</v>
      </c>
      <c r="H4" t="s">
        <v>175</v>
      </c>
      <c r="I4">
        <v>87.618527379053603</v>
      </c>
      <c r="J4" s="1">
        <v>44199</v>
      </c>
      <c r="K4">
        <v>87.618527379053603</v>
      </c>
    </row>
    <row r="5" spans="1:11" x14ac:dyDescent="0.25">
      <c r="A5">
        <f t="shared" ca="1" si="0"/>
        <v>7</v>
      </c>
      <c r="B5">
        <f t="shared" ca="1" si="1"/>
        <v>4</v>
      </c>
      <c r="D5" t="s">
        <v>176</v>
      </c>
      <c r="E5">
        <v>9.03278588807785</v>
      </c>
      <c r="F5" t="s">
        <v>177</v>
      </c>
      <c r="G5">
        <v>12.557110566448801</v>
      </c>
      <c r="H5" t="s">
        <v>178</v>
      </c>
      <c r="I5">
        <v>12.557110566448801</v>
      </c>
      <c r="J5" s="1">
        <v>44200</v>
      </c>
      <c r="K5">
        <v>12.557110566448801</v>
      </c>
    </row>
    <row r="6" spans="1:11" x14ac:dyDescent="0.25">
      <c r="A6">
        <f t="shared" ca="1" si="0"/>
        <v>5</v>
      </c>
      <c r="B6">
        <f t="shared" ca="1" si="1"/>
        <v>12</v>
      </c>
      <c r="D6" t="s">
        <v>179</v>
      </c>
      <c r="E6">
        <v>8.7770502645502599</v>
      </c>
      <c r="F6" t="s">
        <v>180</v>
      </c>
      <c r="G6">
        <v>23.532168560605999</v>
      </c>
      <c r="H6" t="s">
        <v>181</v>
      </c>
      <c r="I6">
        <v>23.532168560605999</v>
      </c>
      <c r="J6" s="1">
        <v>44201</v>
      </c>
      <c r="K6">
        <v>23.532168560605999</v>
      </c>
    </row>
    <row r="7" spans="1:11" x14ac:dyDescent="0.25">
      <c r="A7">
        <f t="shared" ca="1" si="0"/>
        <v>1</v>
      </c>
      <c r="B7">
        <f t="shared" ca="1" si="1"/>
        <v>12</v>
      </c>
      <c r="D7" t="s">
        <v>167</v>
      </c>
      <c r="E7">
        <v>8.0424284081932402</v>
      </c>
      <c r="F7" t="s">
        <v>182</v>
      </c>
      <c r="G7">
        <v>33.6364197530864</v>
      </c>
      <c r="H7" t="s">
        <v>183</v>
      </c>
      <c r="I7">
        <v>33.6364197530864</v>
      </c>
      <c r="J7" s="1">
        <v>44202</v>
      </c>
      <c r="K7">
        <v>33.6364197530864</v>
      </c>
    </row>
    <row r="8" spans="1:11" x14ac:dyDescent="0.25">
      <c r="A8">
        <f t="shared" ca="1" si="0"/>
        <v>4</v>
      </c>
      <c r="B8">
        <f t="shared" ca="1" si="1"/>
        <v>5</v>
      </c>
      <c r="D8" t="s">
        <v>170</v>
      </c>
      <c r="E8">
        <v>7.3775378923221302</v>
      </c>
      <c r="F8" t="s">
        <v>184</v>
      </c>
      <c r="G8">
        <v>44.256057098765403</v>
      </c>
      <c r="H8" t="s">
        <v>185</v>
      </c>
      <c r="I8">
        <v>44.256057098765403</v>
      </c>
      <c r="J8" s="1">
        <v>44203</v>
      </c>
      <c r="K8">
        <v>44.256057098765403</v>
      </c>
    </row>
    <row r="9" spans="1:11" x14ac:dyDescent="0.25">
      <c r="A9">
        <f t="shared" ca="1" si="0"/>
        <v>7</v>
      </c>
      <c r="B9">
        <f t="shared" ca="1" si="1"/>
        <v>5</v>
      </c>
      <c r="D9" t="s">
        <v>173</v>
      </c>
      <c r="E9">
        <v>6.7126473764510299</v>
      </c>
      <c r="F9" t="s">
        <v>186</v>
      </c>
      <c r="G9">
        <v>55.657142857142802</v>
      </c>
      <c r="H9" t="s">
        <v>169</v>
      </c>
      <c r="I9">
        <v>55.657142857142802</v>
      </c>
      <c r="J9" s="1">
        <v>44204</v>
      </c>
      <c r="K9">
        <v>55.657142857142802</v>
      </c>
    </row>
    <row r="10" spans="1:11" x14ac:dyDescent="0.25">
      <c r="A10">
        <f t="shared" ca="1" si="0"/>
        <v>7</v>
      </c>
      <c r="B10">
        <f t="shared" ca="1" si="1"/>
        <v>5</v>
      </c>
      <c r="D10" t="s">
        <v>176</v>
      </c>
      <c r="E10">
        <v>6.0477568605799297</v>
      </c>
      <c r="F10" t="s">
        <v>168</v>
      </c>
      <c r="G10">
        <v>66.830069444444405</v>
      </c>
      <c r="H10" t="s">
        <v>172</v>
      </c>
      <c r="I10">
        <v>66.830069444444405</v>
      </c>
      <c r="J10" s="1">
        <v>44205</v>
      </c>
      <c r="K10">
        <v>66.830069444444405</v>
      </c>
    </row>
    <row r="11" spans="1:11" x14ac:dyDescent="0.25">
      <c r="A11">
        <f t="shared" ca="1" si="0"/>
        <v>4</v>
      </c>
      <c r="B11">
        <f t="shared" ca="1" si="1"/>
        <v>2</v>
      </c>
      <c r="D11" t="s">
        <v>179</v>
      </c>
      <c r="E11">
        <v>5.3828663447088196</v>
      </c>
      <c r="F11" t="s">
        <v>171</v>
      </c>
      <c r="G11">
        <v>77.8107638888888</v>
      </c>
      <c r="H11" t="s">
        <v>175</v>
      </c>
      <c r="I11">
        <v>77.8107638888888</v>
      </c>
      <c r="J11" s="1">
        <v>44206</v>
      </c>
      <c r="K11">
        <v>77.8107638888888</v>
      </c>
    </row>
    <row r="12" spans="1:11" x14ac:dyDescent="0.25">
      <c r="A12">
        <f t="shared" ca="1" si="0"/>
        <v>6</v>
      </c>
      <c r="B12">
        <f t="shared" ca="1" si="1"/>
        <v>9</v>
      </c>
      <c r="D12" t="s">
        <v>167</v>
      </c>
      <c r="E12">
        <v>4.7179758288377203</v>
      </c>
      <c r="F12" t="s">
        <v>174</v>
      </c>
      <c r="G12">
        <v>45.812557870370298</v>
      </c>
      <c r="H12" t="s">
        <v>178</v>
      </c>
      <c r="I12">
        <v>45.812557870370298</v>
      </c>
      <c r="J12" s="1">
        <v>44207</v>
      </c>
      <c r="K12">
        <v>45.812557870370298</v>
      </c>
    </row>
    <row r="13" spans="1:11" x14ac:dyDescent="0.25">
      <c r="A13">
        <f t="shared" ca="1" si="0"/>
        <v>5</v>
      </c>
      <c r="B13">
        <f t="shared" ca="1" si="1"/>
        <v>12</v>
      </c>
      <c r="D13" t="s">
        <v>170</v>
      </c>
      <c r="E13">
        <v>4.05308531296662</v>
      </c>
      <c r="F13" t="s">
        <v>177</v>
      </c>
      <c r="G13">
        <v>3.4022095959595902</v>
      </c>
      <c r="H13" t="s">
        <v>181</v>
      </c>
      <c r="I13">
        <v>3.4022095959595902</v>
      </c>
      <c r="J13" s="1">
        <v>44208</v>
      </c>
      <c r="K13">
        <v>3.4022095959595902</v>
      </c>
    </row>
    <row r="14" spans="1:11" x14ac:dyDescent="0.25">
      <c r="A14">
        <f t="shared" ca="1" si="0"/>
        <v>7</v>
      </c>
      <c r="B14">
        <f t="shared" ca="1" si="1"/>
        <v>11</v>
      </c>
      <c r="D14" t="s">
        <v>173</v>
      </c>
      <c r="E14">
        <v>3.38819479709551</v>
      </c>
      <c r="F14" t="s">
        <v>180</v>
      </c>
      <c r="G14">
        <v>47.452673611111102</v>
      </c>
      <c r="H14" t="s">
        <v>183</v>
      </c>
      <c r="I14">
        <v>47.452673611111102</v>
      </c>
      <c r="J14" s="1">
        <v>44209</v>
      </c>
      <c r="K14">
        <v>47.452673611111102</v>
      </c>
    </row>
    <row r="15" spans="1:11" x14ac:dyDescent="0.25">
      <c r="A15">
        <f t="shared" ca="1" si="0"/>
        <v>4</v>
      </c>
      <c r="B15">
        <f t="shared" ca="1" si="1"/>
        <v>4</v>
      </c>
      <c r="D15" t="s">
        <v>176</v>
      </c>
      <c r="E15">
        <v>2.7233042812244102</v>
      </c>
      <c r="F15" t="s">
        <v>182</v>
      </c>
      <c r="G15">
        <v>12.807673611111101</v>
      </c>
      <c r="H15" t="s">
        <v>185</v>
      </c>
      <c r="I15">
        <v>12.807673611111101</v>
      </c>
      <c r="J15" s="1">
        <v>44210</v>
      </c>
      <c r="K15">
        <v>12.807673611111101</v>
      </c>
    </row>
    <row r="16" spans="1:11" x14ac:dyDescent="0.25">
      <c r="A16">
        <f t="shared" ca="1" si="0"/>
        <v>2</v>
      </c>
      <c r="B16">
        <f t="shared" ca="1" si="1"/>
        <v>7</v>
      </c>
      <c r="D16" t="s">
        <v>179</v>
      </c>
      <c r="E16">
        <v>2.0584137653533099</v>
      </c>
      <c r="F16" t="s">
        <v>184</v>
      </c>
      <c r="G16">
        <v>4.5201884920634896</v>
      </c>
      <c r="H16" t="s">
        <v>169</v>
      </c>
      <c r="I16">
        <v>4.5201884920634896</v>
      </c>
      <c r="J16" s="1">
        <v>44211</v>
      </c>
      <c r="K16">
        <v>4.5201884920634896</v>
      </c>
    </row>
    <row r="17" spans="1:11" x14ac:dyDescent="0.25">
      <c r="A17">
        <f t="shared" ca="1" si="0"/>
        <v>6</v>
      </c>
      <c r="B17">
        <f t="shared" ca="1" si="1"/>
        <v>7</v>
      </c>
      <c r="D17" t="s">
        <v>167</v>
      </c>
      <c r="E17">
        <v>1.3935232494822101</v>
      </c>
      <c r="F17" t="s">
        <v>186</v>
      </c>
      <c r="G17">
        <v>34.636309523809501</v>
      </c>
      <c r="H17" t="s">
        <v>172</v>
      </c>
      <c r="I17">
        <v>34.636309523809501</v>
      </c>
      <c r="J17" s="1">
        <v>44212</v>
      </c>
      <c r="K17">
        <v>34.636309523809501</v>
      </c>
    </row>
    <row r="18" spans="1:11" x14ac:dyDescent="0.25">
      <c r="A18">
        <f t="shared" ca="1" si="0"/>
        <v>6</v>
      </c>
      <c r="B18">
        <f t="shared" ca="1" si="1"/>
        <v>9</v>
      </c>
      <c r="D18" t="s">
        <v>170</v>
      </c>
      <c r="E18">
        <v>0.728632733611146</v>
      </c>
      <c r="F18" t="s">
        <v>168</v>
      </c>
      <c r="G18">
        <v>84.615581597222203</v>
      </c>
      <c r="H18" t="s">
        <v>175</v>
      </c>
      <c r="I18">
        <v>84.615581597222203</v>
      </c>
      <c r="J18" s="1">
        <v>44213</v>
      </c>
      <c r="K18">
        <v>84.615581597222203</v>
      </c>
    </row>
    <row r="19" spans="1:11" x14ac:dyDescent="0.25">
      <c r="A19">
        <f t="shared" ca="1" si="0"/>
        <v>5</v>
      </c>
      <c r="B19">
        <f t="shared" ca="1" si="1"/>
        <v>4</v>
      </c>
      <c r="D19" t="s">
        <v>173</v>
      </c>
      <c r="E19">
        <v>6.3742217739946497E-2</v>
      </c>
      <c r="F19" t="s">
        <v>171</v>
      </c>
      <c r="G19">
        <v>23.6458867521367</v>
      </c>
      <c r="H19" t="s">
        <v>178</v>
      </c>
      <c r="I19">
        <v>23.6458867521367</v>
      </c>
      <c r="J19" s="1">
        <v>44214</v>
      </c>
      <c r="K19">
        <v>23.6458867521367</v>
      </c>
    </row>
    <row r="20" spans="1:11" x14ac:dyDescent="0.25">
      <c r="A20">
        <f t="shared" ca="1" si="0"/>
        <v>5</v>
      </c>
      <c r="B20">
        <f t="shared" ca="1" si="1"/>
        <v>4</v>
      </c>
      <c r="D20" t="s">
        <v>176</v>
      </c>
      <c r="E20">
        <v>11.109068627450901</v>
      </c>
      <c r="F20" t="s">
        <v>174</v>
      </c>
      <c r="G20">
        <v>73.690740740740694</v>
      </c>
      <c r="H20" t="s">
        <v>181</v>
      </c>
      <c r="I20">
        <v>73.690740740740694</v>
      </c>
      <c r="J20" s="1">
        <v>44215</v>
      </c>
      <c r="K20">
        <v>73.690740740740694</v>
      </c>
    </row>
    <row r="21" spans="1:11" x14ac:dyDescent="0.25">
      <c r="A21">
        <f t="shared" ca="1" si="0"/>
        <v>7</v>
      </c>
      <c r="B21">
        <f t="shared" ca="1" si="1"/>
        <v>12</v>
      </c>
      <c r="D21" t="s">
        <v>179</v>
      </c>
      <c r="E21">
        <v>11.017654320987599</v>
      </c>
      <c r="F21" t="s">
        <v>177</v>
      </c>
      <c r="G21">
        <v>55.778559027777703</v>
      </c>
      <c r="H21" t="s">
        <v>183</v>
      </c>
      <c r="I21">
        <v>55.778559027777703</v>
      </c>
      <c r="J21" s="1">
        <v>44216</v>
      </c>
      <c r="K21">
        <v>55.778559027777703</v>
      </c>
    </row>
    <row r="22" spans="1:11" x14ac:dyDescent="0.25">
      <c r="A22">
        <f t="shared" ca="1" si="0"/>
        <v>2</v>
      </c>
      <c r="B22">
        <f t="shared" ca="1" si="1"/>
        <v>1</v>
      </c>
      <c r="D22" t="s">
        <v>167</v>
      </c>
      <c r="E22">
        <v>10.2489406779661</v>
      </c>
      <c r="F22" t="s">
        <v>180</v>
      </c>
      <c r="G22">
        <v>66.6693518518518</v>
      </c>
      <c r="H22" t="s">
        <v>185</v>
      </c>
      <c r="I22">
        <v>66.6693518518518</v>
      </c>
      <c r="J22" s="1">
        <v>44217</v>
      </c>
      <c r="K22">
        <v>66.6693518518518</v>
      </c>
    </row>
    <row r="23" spans="1:11" x14ac:dyDescent="0.25">
      <c r="A23">
        <f t="shared" ca="1" si="0"/>
        <v>1</v>
      </c>
      <c r="B23">
        <f t="shared" ca="1" si="1"/>
        <v>8</v>
      </c>
      <c r="D23" t="s">
        <v>170</v>
      </c>
      <c r="E23">
        <v>9.03278588807785</v>
      </c>
      <c r="F23" t="s">
        <v>182</v>
      </c>
      <c r="G23">
        <v>40.655151143790803</v>
      </c>
      <c r="H23" t="s">
        <v>169</v>
      </c>
      <c r="I23">
        <v>40.655151143790803</v>
      </c>
      <c r="J23" s="1">
        <v>44218</v>
      </c>
      <c r="K23">
        <v>40.655151143790803</v>
      </c>
    </row>
    <row r="24" spans="1:11" x14ac:dyDescent="0.25">
      <c r="A24">
        <f t="shared" ca="1" si="0"/>
        <v>4</v>
      </c>
      <c r="B24">
        <f t="shared" ca="1" si="1"/>
        <v>11</v>
      </c>
      <c r="D24" t="s">
        <v>173</v>
      </c>
      <c r="E24">
        <v>8.7770502645502599</v>
      </c>
      <c r="F24" t="s">
        <v>184</v>
      </c>
      <c r="G24">
        <v>56.622720495919602</v>
      </c>
      <c r="H24" t="s">
        <v>172</v>
      </c>
      <c r="I24">
        <v>56.622720495919602</v>
      </c>
      <c r="J24" s="1">
        <v>44219</v>
      </c>
      <c r="K24">
        <v>56.622720495919602</v>
      </c>
    </row>
    <row r="25" spans="1:11" x14ac:dyDescent="0.25">
      <c r="A25">
        <f t="shared" ca="1" si="0"/>
        <v>5</v>
      </c>
      <c r="B25">
        <f t="shared" ca="1" si="1"/>
        <v>7</v>
      </c>
      <c r="D25" t="s">
        <v>176</v>
      </c>
      <c r="E25">
        <v>8.0424284081932402</v>
      </c>
      <c r="F25" t="s">
        <v>186</v>
      </c>
      <c r="G25">
        <v>87.618527379053603</v>
      </c>
      <c r="H25" t="s">
        <v>175</v>
      </c>
      <c r="I25">
        <v>87.618527379053603</v>
      </c>
      <c r="J25" s="1">
        <v>44220</v>
      </c>
      <c r="K25">
        <v>87.618527379053603</v>
      </c>
    </row>
    <row r="26" spans="1:11" x14ac:dyDescent="0.25">
      <c r="A26">
        <f t="shared" ca="1" si="0"/>
        <v>2</v>
      </c>
      <c r="B26">
        <f t="shared" ca="1" si="1"/>
        <v>10</v>
      </c>
      <c r="D26" t="s">
        <v>179</v>
      </c>
      <c r="E26">
        <v>7.3775378923221302</v>
      </c>
      <c r="F26" t="s">
        <v>168</v>
      </c>
      <c r="G26">
        <v>12.557110566448801</v>
      </c>
      <c r="H26" t="s">
        <v>178</v>
      </c>
      <c r="I26">
        <v>12.557110566448801</v>
      </c>
      <c r="J26" s="1">
        <v>44221</v>
      </c>
      <c r="K26">
        <v>12.557110566448801</v>
      </c>
    </row>
    <row r="27" spans="1:11" x14ac:dyDescent="0.25">
      <c r="A27">
        <f t="shared" ca="1" si="0"/>
        <v>2</v>
      </c>
      <c r="B27">
        <f t="shared" ca="1" si="1"/>
        <v>6</v>
      </c>
      <c r="D27" t="s">
        <v>167</v>
      </c>
      <c r="E27">
        <v>6.7126473764510299</v>
      </c>
      <c r="F27" t="s">
        <v>171</v>
      </c>
      <c r="G27">
        <v>23.532168560605999</v>
      </c>
      <c r="H27" t="s">
        <v>181</v>
      </c>
      <c r="I27">
        <v>23.532168560605999</v>
      </c>
      <c r="J27" s="1">
        <v>44222</v>
      </c>
      <c r="K27">
        <v>23.532168560605999</v>
      </c>
    </row>
    <row r="28" spans="1:11" x14ac:dyDescent="0.25">
      <c r="A28">
        <f t="shared" ca="1" si="0"/>
        <v>2</v>
      </c>
      <c r="B28">
        <f t="shared" ca="1" si="1"/>
        <v>1</v>
      </c>
      <c r="D28" t="s">
        <v>170</v>
      </c>
      <c r="E28">
        <v>6.0477568605799297</v>
      </c>
      <c r="F28" t="s">
        <v>174</v>
      </c>
      <c r="G28">
        <v>33.6364197530864</v>
      </c>
      <c r="H28" t="s">
        <v>183</v>
      </c>
      <c r="I28">
        <v>33.6364197530864</v>
      </c>
      <c r="J28" s="1">
        <v>44223</v>
      </c>
      <c r="K28">
        <v>33.6364197530864</v>
      </c>
    </row>
    <row r="29" spans="1:11" x14ac:dyDescent="0.25">
      <c r="A29">
        <f t="shared" ca="1" si="0"/>
        <v>1</v>
      </c>
      <c r="B29">
        <f t="shared" ca="1" si="1"/>
        <v>5</v>
      </c>
      <c r="D29" t="s">
        <v>173</v>
      </c>
      <c r="E29">
        <v>5.3828663447088196</v>
      </c>
      <c r="F29" t="s">
        <v>177</v>
      </c>
      <c r="G29">
        <v>44.256057098765403</v>
      </c>
      <c r="H29" t="s">
        <v>185</v>
      </c>
      <c r="I29">
        <v>44.256057098765403</v>
      </c>
      <c r="J29" s="1">
        <v>44224</v>
      </c>
      <c r="K29">
        <v>44.256057098765403</v>
      </c>
    </row>
    <row r="30" spans="1:11" x14ac:dyDescent="0.25">
      <c r="A30">
        <f t="shared" ca="1" si="0"/>
        <v>3</v>
      </c>
      <c r="B30">
        <f t="shared" ca="1" si="1"/>
        <v>9</v>
      </c>
      <c r="D30" t="s">
        <v>176</v>
      </c>
      <c r="E30">
        <v>4.7179758288377203</v>
      </c>
      <c r="F30" t="s">
        <v>180</v>
      </c>
      <c r="G30">
        <v>55.657142857142802</v>
      </c>
      <c r="H30" t="s">
        <v>169</v>
      </c>
      <c r="I30">
        <v>55.657142857142802</v>
      </c>
      <c r="J30" s="1">
        <v>44225</v>
      </c>
      <c r="K30">
        <v>55.657142857142802</v>
      </c>
    </row>
    <row r="31" spans="1:11" x14ac:dyDescent="0.25">
      <c r="A31">
        <f t="shared" ca="1" si="0"/>
        <v>7</v>
      </c>
      <c r="B31">
        <f t="shared" ca="1" si="1"/>
        <v>5</v>
      </c>
      <c r="D31" t="s">
        <v>179</v>
      </c>
      <c r="E31">
        <v>4.05308531296662</v>
      </c>
      <c r="F31" t="s">
        <v>182</v>
      </c>
      <c r="G31">
        <v>66.830069444444405</v>
      </c>
      <c r="H31" t="s">
        <v>172</v>
      </c>
      <c r="I31">
        <v>66.830069444444405</v>
      </c>
      <c r="J31" s="1">
        <v>44226</v>
      </c>
      <c r="K31">
        <v>66.830069444444405</v>
      </c>
    </row>
    <row r="32" spans="1:11" x14ac:dyDescent="0.25">
      <c r="A32">
        <f t="shared" ca="1" si="0"/>
        <v>6</v>
      </c>
      <c r="B32">
        <f t="shared" ca="1" si="1"/>
        <v>5</v>
      </c>
      <c r="D32" t="s">
        <v>167</v>
      </c>
      <c r="E32">
        <v>3.38819479709551</v>
      </c>
      <c r="F32" t="s">
        <v>184</v>
      </c>
      <c r="G32">
        <v>77.8107638888888</v>
      </c>
      <c r="H32" t="s">
        <v>175</v>
      </c>
      <c r="I32">
        <v>77.8107638888888</v>
      </c>
      <c r="J32" s="1">
        <v>44227</v>
      </c>
      <c r="K32">
        <v>77.8107638888888</v>
      </c>
    </row>
    <row r="33" spans="1:11" x14ac:dyDescent="0.25">
      <c r="A33">
        <f t="shared" ca="1" si="0"/>
        <v>4</v>
      </c>
      <c r="B33">
        <f t="shared" ca="1" si="1"/>
        <v>2</v>
      </c>
      <c r="D33" t="s">
        <v>170</v>
      </c>
      <c r="E33">
        <v>2.7233042812244102</v>
      </c>
      <c r="F33" t="s">
        <v>186</v>
      </c>
      <c r="G33">
        <v>45.812557870370298</v>
      </c>
      <c r="H33" t="s">
        <v>178</v>
      </c>
      <c r="I33">
        <v>45.812557870370298</v>
      </c>
      <c r="J33" s="1">
        <v>44228</v>
      </c>
      <c r="K33">
        <v>45.812557870370298</v>
      </c>
    </row>
    <row r="34" spans="1:11" x14ac:dyDescent="0.25">
      <c r="A34">
        <f t="shared" ca="1" si="0"/>
        <v>7</v>
      </c>
      <c r="B34">
        <f t="shared" ca="1" si="1"/>
        <v>5</v>
      </c>
      <c r="D34" t="s">
        <v>173</v>
      </c>
      <c r="E34">
        <v>2.0584137653533099</v>
      </c>
      <c r="F34" t="s">
        <v>168</v>
      </c>
      <c r="G34">
        <v>3.4022095959595902</v>
      </c>
      <c r="H34" t="s">
        <v>181</v>
      </c>
      <c r="I34">
        <v>3.4022095959595902</v>
      </c>
      <c r="J34" s="1">
        <v>44229</v>
      </c>
      <c r="K34">
        <v>3.4022095959595902</v>
      </c>
    </row>
    <row r="35" spans="1:11" x14ac:dyDescent="0.25">
      <c r="A35">
        <f t="shared" ca="1" si="0"/>
        <v>3</v>
      </c>
      <c r="B35">
        <f t="shared" ca="1" si="1"/>
        <v>9</v>
      </c>
      <c r="D35" t="s">
        <v>176</v>
      </c>
      <c r="E35">
        <v>1.3935232494822101</v>
      </c>
      <c r="F35" t="s">
        <v>171</v>
      </c>
      <c r="G35">
        <v>47.452673611111102</v>
      </c>
      <c r="H35" t="s">
        <v>183</v>
      </c>
      <c r="I35">
        <v>47.452673611111102</v>
      </c>
      <c r="J35" s="1">
        <v>44230</v>
      </c>
      <c r="K35">
        <v>47.452673611111102</v>
      </c>
    </row>
    <row r="36" spans="1:11" x14ac:dyDescent="0.25">
      <c r="A36">
        <f t="shared" ca="1" si="0"/>
        <v>4</v>
      </c>
      <c r="B36">
        <f t="shared" ca="1" si="1"/>
        <v>5</v>
      </c>
      <c r="D36" t="s">
        <v>179</v>
      </c>
      <c r="E36">
        <v>0.728632733611146</v>
      </c>
      <c r="F36" t="s">
        <v>174</v>
      </c>
      <c r="G36">
        <v>12.807673611111101</v>
      </c>
      <c r="H36" t="s">
        <v>185</v>
      </c>
      <c r="I36">
        <v>12.807673611111101</v>
      </c>
      <c r="J36" s="1">
        <v>44231</v>
      </c>
      <c r="K36">
        <v>12.807673611111101</v>
      </c>
    </row>
    <row r="37" spans="1:11" x14ac:dyDescent="0.25">
      <c r="A37">
        <f t="shared" ca="1" si="0"/>
        <v>2</v>
      </c>
      <c r="B37">
        <f t="shared" ca="1" si="1"/>
        <v>4</v>
      </c>
      <c r="D37" t="s">
        <v>167</v>
      </c>
      <c r="E37">
        <v>6.3742217739946497E-2</v>
      </c>
      <c r="F37" t="s">
        <v>177</v>
      </c>
      <c r="G37">
        <v>4.5201884920634896</v>
      </c>
      <c r="H37" t="s">
        <v>169</v>
      </c>
      <c r="I37">
        <v>4.5201884920634896</v>
      </c>
      <c r="J37" s="1">
        <v>44232</v>
      </c>
      <c r="K37">
        <v>4.5201884920634896</v>
      </c>
    </row>
    <row r="38" spans="1:11" x14ac:dyDescent="0.25">
      <c r="A38">
        <f t="shared" ca="1" si="0"/>
        <v>7</v>
      </c>
      <c r="B38">
        <f t="shared" ca="1" si="1"/>
        <v>1</v>
      </c>
      <c r="D38" t="s">
        <v>170</v>
      </c>
      <c r="E38">
        <v>11.109068627450901</v>
      </c>
      <c r="F38" t="s">
        <v>180</v>
      </c>
      <c r="G38">
        <v>34.636309523809501</v>
      </c>
      <c r="H38" t="s">
        <v>172</v>
      </c>
      <c r="I38">
        <v>34.636309523809501</v>
      </c>
      <c r="J38" s="1">
        <v>44233</v>
      </c>
      <c r="K38">
        <v>34.636309523809501</v>
      </c>
    </row>
    <row r="39" spans="1:11" x14ac:dyDescent="0.25">
      <c r="A39">
        <f t="shared" ca="1" si="0"/>
        <v>1</v>
      </c>
      <c r="B39">
        <f t="shared" ca="1" si="1"/>
        <v>6</v>
      </c>
      <c r="D39" t="s">
        <v>173</v>
      </c>
      <c r="E39">
        <v>11.017654320987599</v>
      </c>
      <c r="F39" t="s">
        <v>182</v>
      </c>
      <c r="G39">
        <v>84.615581597222203</v>
      </c>
      <c r="H39" t="s">
        <v>175</v>
      </c>
      <c r="I39">
        <v>84.615581597222203</v>
      </c>
      <c r="J39" s="1">
        <v>44234</v>
      </c>
      <c r="K39">
        <v>84.615581597222203</v>
      </c>
    </row>
    <row r="40" spans="1:11" x14ac:dyDescent="0.25">
      <c r="A40">
        <f t="shared" ca="1" si="0"/>
        <v>4</v>
      </c>
      <c r="B40">
        <f t="shared" ca="1" si="1"/>
        <v>8</v>
      </c>
      <c r="D40" t="s">
        <v>176</v>
      </c>
      <c r="E40">
        <v>10.2489406779661</v>
      </c>
      <c r="F40" t="s">
        <v>184</v>
      </c>
      <c r="G40">
        <v>23.6458867521367</v>
      </c>
      <c r="H40" t="s">
        <v>178</v>
      </c>
      <c r="I40">
        <v>23.6458867521367</v>
      </c>
      <c r="J40" s="1">
        <v>44235</v>
      </c>
      <c r="K40">
        <v>23.6458867521367</v>
      </c>
    </row>
    <row r="41" spans="1:11" x14ac:dyDescent="0.25">
      <c r="A41">
        <f t="shared" ca="1" si="0"/>
        <v>7</v>
      </c>
      <c r="B41">
        <f t="shared" ca="1" si="1"/>
        <v>1</v>
      </c>
      <c r="D41" t="s">
        <v>179</v>
      </c>
      <c r="E41">
        <v>9.03278588807785</v>
      </c>
      <c r="F41" t="s">
        <v>186</v>
      </c>
      <c r="G41">
        <v>73.690740740740694</v>
      </c>
      <c r="H41" t="s">
        <v>181</v>
      </c>
      <c r="I41">
        <v>73.690740740740694</v>
      </c>
      <c r="J41" s="1">
        <v>44236</v>
      </c>
      <c r="K41">
        <v>73.690740740740694</v>
      </c>
    </row>
    <row r="42" spans="1:11" x14ac:dyDescent="0.25">
      <c r="A42">
        <f t="shared" ca="1" si="0"/>
        <v>2</v>
      </c>
      <c r="B42">
        <f t="shared" ca="1" si="1"/>
        <v>12</v>
      </c>
      <c r="D42" t="s">
        <v>167</v>
      </c>
      <c r="E42">
        <v>8.7770502645502599</v>
      </c>
      <c r="F42" t="s">
        <v>168</v>
      </c>
      <c r="G42">
        <v>55.778559027777703</v>
      </c>
      <c r="H42" t="s">
        <v>183</v>
      </c>
      <c r="I42">
        <v>55.778559027777703</v>
      </c>
      <c r="J42" s="1">
        <v>44237</v>
      </c>
      <c r="K42">
        <v>55.778559027777703</v>
      </c>
    </row>
    <row r="43" spans="1:11" x14ac:dyDescent="0.25">
      <c r="A43">
        <f t="shared" ca="1" si="0"/>
        <v>6</v>
      </c>
      <c r="B43">
        <f t="shared" ca="1" si="1"/>
        <v>12</v>
      </c>
      <c r="D43" t="s">
        <v>170</v>
      </c>
      <c r="E43">
        <v>8.0424284081932402</v>
      </c>
      <c r="F43" t="s">
        <v>171</v>
      </c>
      <c r="G43">
        <v>66.6693518518518</v>
      </c>
      <c r="H43" t="s">
        <v>185</v>
      </c>
      <c r="I43">
        <v>66.6693518518518</v>
      </c>
      <c r="J43" s="1">
        <v>44238</v>
      </c>
      <c r="K43">
        <v>66.6693518518518</v>
      </c>
    </row>
    <row r="44" spans="1:11" x14ac:dyDescent="0.25">
      <c r="A44">
        <f t="shared" ca="1" si="0"/>
        <v>1</v>
      </c>
      <c r="B44">
        <f t="shared" ca="1" si="1"/>
        <v>2</v>
      </c>
      <c r="D44" t="s">
        <v>173</v>
      </c>
      <c r="E44">
        <v>7.3775378923221302</v>
      </c>
      <c r="F44" t="s">
        <v>174</v>
      </c>
      <c r="G44">
        <v>40.655151143790803</v>
      </c>
      <c r="H44" t="s">
        <v>169</v>
      </c>
      <c r="I44">
        <v>40.655151143790803</v>
      </c>
      <c r="J44" s="1">
        <v>44239</v>
      </c>
      <c r="K44">
        <v>40.655151143790803</v>
      </c>
    </row>
    <row r="45" spans="1:11" x14ac:dyDescent="0.25">
      <c r="A45">
        <f t="shared" ca="1" si="0"/>
        <v>7</v>
      </c>
      <c r="B45">
        <f t="shared" ca="1" si="1"/>
        <v>3</v>
      </c>
      <c r="D45" t="s">
        <v>176</v>
      </c>
      <c r="E45">
        <v>6.7126473764510299</v>
      </c>
      <c r="F45" t="s">
        <v>177</v>
      </c>
      <c r="G45">
        <v>56.622720495919602</v>
      </c>
      <c r="H45" t="s">
        <v>172</v>
      </c>
      <c r="I45">
        <v>56.622720495919602</v>
      </c>
      <c r="J45" s="1">
        <v>44240</v>
      </c>
      <c r="K45">
        <v>56.622720495919602</v>
      </c>
    </row>
    <row r="46" spans="1:11" x14ac:dyDescent="0.25">
      <c r="A46">
        <f t="shared" ca="1" si="0"/>
        <v>1</v>
      </c>
      <c r="B46">
        <f t="shared" ca="1" si="1"/>
        <v>12</v>
      </c>
      <c r="D46" t="s">
        <v>179</v>
      </c>
      <c r="E46">
        <v>6.0477568605799297</v>
      </c>
      <c r="F46" t="s">
        <v>180</v>
      </c>
      <c r="G46">
        <v>87.618527379053603</v>
      </c>
      <c r="H46" t="s">
        <v>175</v>
      </c>
      <c r="I46">
        <v>87.618527379053603</v>
      </c>
      <c r="J46" s="1">
        <v>44241</v>
      </c>
      <c r="K46">
        <v>87.618527379053603</v>
      </c>
    </row>
    <row r="47" spans="1:11" x14ac:dyDescent="0.25">
      <c r="A47">
        <f t="shared" ca="1" si="0"/>
        <v>2</v>
      </c>
      <c r="B47">
        <f t="shared" ca="1" si="1"/>
        <v>4</v>
      </c>
      <c r="D47" t="s">
        <v>167</v>
      </c>
      <c r="E47">
        <v>5.3828663447088196</v>
      </c>
      <c r="F47" t="s">
        <v>182</v>
      </c>
      <c r="G47">
        <v>12.557110566448801</v>
      </c>
      <c r="H47" t="s">
        <v>178</v>
      </c>
      <c r="I47">
        <v>12.557110566448801</v>
      </c>
      <c r="J47" s="1">
        <v>44242</v>
      </c>
      <c r="K47">
        <v>12.557110566448801</v>
      </c>
    </row>
    <row r="48" spans="1:11" x14ac:dyDescent="0.25">
      <c r="A48">
        <f t="shared" ca="1" si="0"/>
        <v>6</v>
      </c>
      <c r="B48">
        <f t="shared" ca="1" si="1"/>
        <v>3</v>
      </c>
      <c r="D48" t="s">
        <v>170</v>
      </c>
      <c r="E48">
        <v>4.7179758288377203</v>
      </c>
      <c r="F48" t="s">
        <v>184</v>
      </c>
      <c r="G48">
        <v>23.532168560605999</v>
      </c>
      <c r="H48" t="s">
        <v>181</v>
      </c>
      <c r="I48">
        <v>23.532168560605999</v>
      </c>
      <c r="J48" s="1">
        <v>44243</v>
      </c>
      <c r="K48">
        <v>23.532168560605999</v>
      </c>
    </row>
    <row r="49" spans="1:11" x14ac:dyDescent="0.25">
      <c r="A49">
        <f t="shared" ca="1" si="0"/>
        <v>4</v>
      </c>
      <c r="B49">
        <f t="shared" ca="1" si="1"/>
        <v>4</v>
      </c>
      <c r="D49" t="s">
        <v>173</v>
      </c>
      <c r="E49">
        <v>4.05308531296662</v>
      </c>
      <c r="F49" t="s">
        <v>186</v>
      </c>
      <c r="G49">
        <v>33.6364197530864</v>
      </c>
      <c r="H49" t="s">
        <v>183</v>
      </c>
      <c r="I49">
        <v>33.6364197530864</v>
      </c>
      <c r="J49" s="1">
        <v>44244</v>
      </c>
      <c r="K49">
        <v>33.6364197530864</v>
      </c>
    </row>
    <row r="50" spans="1:11" x14ac:dyDescent="0.25">
      <c r="A50">
        <f t="shared" ca="1" si="0"/>
        <v>1</v>
      </c>
      <c r="B50">
        <f t="shared" ca="1" si="1"/>
        <v>12</v>
      </c>
      <c r="D50" t="s">
        <v>176</v>
      </c>
      <c r="E50">
        <v>3.38819479709551</v>
      </c>
      <c r="F50" t="s">
        <v>168</v>
      </c>
      <c r="G50">
        <v>44.256057098765403</v>
      </c>
      <c r="H50" t="s">
        <v>185</v>
      </c>
      <c r="I50">
        <v>44.256057098765403</v>
      </c>
      <c r="J50" s="1">
        <v>44245</v>
      </c>
      <c r="K50">
        <v>44.256057098765403</v>
      </c>
    </row>
    <row r="51" spans="1:11" x14ac:dyDescent="0.25">
      <c r="A51">
        <f t="shared" ca="1" si="0"/>
        <v>4</v>
      </c>
      <c r="B51">
        <f t="shared" ca="1" si="1"/>
        <v>11</v>
      </c>
      <c r="D51" t="s">
        <v>179</v>
      </c>
      <c r="E51">
        <v>2.7233042812244102</v>
      </c>
      <c r="F51" t="s">
        <v>171</v>
      </c>
      <c r="G51">
        <v>55.657142857142802</v>
      </c>
      <c r="H51" t="s">
        <v>169</v>
      </c>
      <c r="I51">
        <v>55.657142857142802</v>
      </c>
      <c r="J51" s="1">
        <v>44246</v>
      </c>
      <c r="K51">
        <v>55.657142857142802</v>
      </c>
    </row>
    <row r="52" spans="1:11" x14ac:dyDescent="0.25">
      <c r="A52">
        <f t="shared" ca="1" si="0"/>
        <v>2</v>
      </c>
      <c r="B52">
        <f t="shared" ca="1" si="1"/>
        <v>3</v>
      </c>
      <c r="D52" t="s">
        <v>167</v>
      </c>
      <c r="E52">
        <v>2.0584137653533099</v>
      </c>
      <c r="F52" t="s">
        <v>174</v>
      </c>
      <c r="G52">
        <v>66.830069444444405</v>
      </c>
      <c r="H52" t="s">
        <v>172</v>
      </c>
      <c r="I52">
        <v>66.830069444444405</v>
      </c>
      <c r="J52" s="1">
        <v>44247</v>
      </c>
      <c r="K52">
        <v>66.830069444444405</v>
      </c>
    </row>
    <row r="53" spans="1:11" x14ac:dyDescent="0.25">
      <c r="A53">
        <f t="shared" ca="1" si="0"/>
        <v>4</v>
      </c>
      <c r="B53">
        <f t="shared" ca="1" si="1"/>
        <v>10</v>
      </c>
      <c r="D53" t="s">
        <v>170</v>
      </c>
      <c r="E53">
        <v>1.3935232494822101</v>
      </c>
      <c r="F53" t="s">
        <v>177</v>
      </c>
      <c r="G53">
        <v>77.8107638888888</v>
      </c>
      <c r="H53" t="s">
        <v>175</v>
      </c>
      <c r="I53">
        <v>77.8107638888888</v>
      </c>
      <c r="J53" s="1">
        <v>44248</v>
      </c>
      <c r="K53">
        <v>77.8107638888888</v>
      </c>
    </row>
    <row r="54" spans="1:11" x14ac:dyDescent="0.25">
      <c r="A54">
        <f t="shared" ca="1" si="0"/>
        <v>4</v>
      </c>
      <c r="B54">
        <f t="shared" ca="1" si="1"/>
        <v>4</v>
      </c>
      <c r="D54" t="s">
        <v>173</v>
      </c>
      <c r="E54">
        <v>0.728632733611146</v>
      </c>
      <c r="F54" t="s">
        <v>180</v>
      </c>
      <c r="G54">
        <v>45.812557870370298</v>
      </c>
      <c r="H54" t="s">
        <v>178</v>
      </c>
      <c r="I54">
        <v>45.812557870370298</v>
      </c>
      <c r="J54" s="1">
        <v>44249</v>
      </c>
      <c r="K54">
        <v>45.812557870370298</v>
      </c>
    </row>
    <row r="55" spans="1:11" x14ac:dyDescent="0.25">
      <c r="A55">
        <f t="shared" ca="1" si="0"/>
        <v>1</v>
      </c>
      <c r="B55">
        <f t="shared" ca="1" si="1"/>
        <v>6</v>
      </c>
      <c r="D55" t="s">
        <v>176</v>
      </c>
      <c r="E55">
        <v>6.3742217739946497E-2</v>
      </c>
      <c r="F55" t="s">
        <v>182</v>
      </c>
      <c r="G55">
        <v>3.4022095959595902</v>
      </c>
      <c r="H55" t="s">
        <v>181</v>
      </c>
      <c r="I55">
        <v>3.4022095959595902</v>
      </c>
      <c r="J55" s="1">
        <v>44250</v>
      </c>
      <c r="K55">
        <v>3.4022095959595902</v>
      </c>
    </row>
    <row r="56" spans="1:11" x14ac:dyDescent="0.25">
      <c r="A56">
        <f t="shared" ca="1" si="0"/>
        <v>5</v>
      </c>
      <c r="B56">
        <f t="shared" ca="1" si="1"/>
        <v>9</v>
      </c>
      <c r="D56" t="s">
        <v>179</v>
      </c>
      <c r="E56">
        <v>6.3742217739946497E-2</v>
      </c>
      <c r="F56" t="s">
        <v>184</v>
      </c>
      <c r="G56">
        <v>47.452673611111102</v>
      </c>
      <c r="H56" t="s">
        <v>183</v>
      </c>
      <c r="I56">
        <v>47.452673611111102</v>
      </c>
      <c r="J56" s="1">
        <v>44251</v>
      </c>
      <c r="K56">
        <v>47.452673611111102</v>
      </c>
    </row>
    <row r="57" spans="1:11" x14ac:dyDescent="0.25">
      <c r="A57">
        <f t="shared" ca="1" si="0"/>
        <v>3</v>
      </c>
      <c r="B57">
        <f t="shared" ca="1" si="1"/>
        <v>1</v>
      </c>
      <c r="D57" t="s">
        <v>167</v>
      </c>
      <c r="E57">
        <v>11.109068627450901</v>
      </c>
      <c r="F57" t="s">
        <v>186</v>
      </c>
      <c r="G57">
        <v>12.807673611111101</v>
      </c>
      <c r="H57" t="s">
        <v>185</v>
      </c>
      <c r="I57">
        <v>12.807673611111101</v>
      </c>
      <c r="J57" s="1">
        <v>44252</v>
      </c>
      <c r="K57">
        <v>12.807673611111101</v>
      </c>
    </row>
    <row r="58" spans="1:11" x14ac:dyDescent="0.25">
      <c r="A58">
        <f t="shared" ca="1" si="0"/>
        <v>5</v>
      </c>
      <c r="B58">
        <f t="shared" ca="1" si="1"/>
        <v>12</v>
      </c>
      <c r="D58" t="s">
        <v>170</v>
      </c>
      <c r="E58">
        <v>11.017654320987599</v>
      </c>
      <c r="F58" t="s">
        <v>168</v>
      </c>
      <c r="G58">
        <v>4.5201884920634896</v>
      </c>
      <c r="H58" t="s">
        <v>169</v>
      </c>
      <c r="I58">
        <v>4.5201884920634896</v>
      </c>
      <c r="J58" s="1">
        <v>44253</v>
      </c>
      <c r="K58">
        <v>4.5201884920634896</v>
      </c>
    </row>
    <row r="59" spans="1:11" x14ac:dyDescent="0.25">
      <c r="A59">
        <f t="shared" ca="1" si="0"/>
        <v>4</v>
      </c>
      <c r="B59">
        <f t="shared" ca="1" si="1"/>
        <v>12</v>
      </c>
      <c r="D59" t="s">
        <v>173</v>
      </c>
      <c r="E59">
        <v>10.2489406779661</v>
      </c>
      <c r="F59" t="s">
        <v>171</v>
      </c>
      <c r="G59">
        <v>34.636309523809501</v>
      </c>
      <c r="H59" t="s">
        <v>172</v>
      </c>
      <c r="I59">
        <v>34.636309523809501</v>
      </c>
      <c r="J59" s="1">
        <v>44254</v>
      </c>
      <c r="K59">
        <v>34.636309523809501</v>
      </c>
    </row>
    <row r="60" spans="1:11" x14ac:dyDescent="0.25">
      <c r="A60">
        <f t="shared" ca="1" si="0"/>
        <v>7</v>
      </c>
      <c r="B60">
        <f t="shared" ca="1" si="1"/>
        <v>2</v>
      </c>
      <c r="D60" t="s">
        <v>176</v>
      </c>
      <c r="E60">
        <v>9.03278588807785</v>
      </c>
      <c r="F60" t="s">
        <v>174</v>
      </c>
      <c r="G60">
        <v>84.615581597222203</v>
      </c>
      <c r="H60" t="s">
        <v>175</v>
      </c>
      <c r="I60">
        <v>84.615581597222203</v>
      </c>
      <c r="J60" s="1">
        <v>44255</v>
      </c>
      <c r="K60">
        <v>84.615581597222203</v>
      </c>
    </row>
    <row r="61" spans="1:11" x14ac:dyDescent="0.25">
      <c r="A61">
        <f t="shared" ca="1" si="0"/>
        <v>1</v>
      </c>
      <c r="B61">
        <f t="shared" ca="1" si="1"/>
        <v>4</v>
      </c>
      <c r="D61" t="s">
        <v>179</v>
      </c>
      <c r="E61">
        <v>8.7770502645502599</v>
      </c>
      <c r="F61" t="s">
        <v>177</v>
      </c>
      <c r="G61">
        <v>23.6458867521367</v>
      </c>
      <c r="H61" t="s">
        <v>178</v>
      </c>
      <c r="I61">
        <v>23.6458867521367</v>
      </c>
      <c r="J61" s="1">
        <v>44256</v>
      </c>
      <c r="K61">
        <v>23.6458867521367</v>
      </c>
    </row>
    <row r="62" spans="1:11" x14ac:dyDescent="0.25">
      <c r="A62">
        <f t="shared" ca="1" si="0"/>
        <v>5</v>
      </c>
      <c r="B62">
        <f t="shared" ca="1" si="1"/>
        <v>11</v>
      </c>
      <c r="D62" t="s">
        <v>167</v>
      </c>
      <c r="E62">
        <v>8.0424284081932402</v>
      </c>
      <c r="F62" t="s">
        <v>180</v>
      </c>
      <c r="G62">
        <v>73.690740740740694</v>
      </c>
      <c r="H62" t="s">
        <v>181</v>
      </c>
      <c r="I62">
        <v>73.690740740740694</v>
      </c>
      <c r="J62" s="1">
        <v>44257</v>
      </c>
      <c r="K62">
        <v>73.690740740740694</v>
      </c>
    </row>
    <row r="63" spans="1:11" x14ac:dyDescent="0.25">
      <c r="A63">
        <f t="shared" ca="1" si="0"/>
        <v>7</v>
      </c>
      <c r="B63">
        <f t="shared" ca="1" si="1"/>
        <v>11</v>
      </c>
      <c r="D63" t="s">
        <v>170</v>
      </c>
      <c r="E63">
        <v>7.3775378923221302</v>
      </c>
      <c r="F63" t="s">
        <v>182</v>
      </c>
      <c r="G63">
        <v>55.778559027777703</v>
      </c>
      <c r="H63" t="s">
        <v>183</v>
      </c>
      <c r="I63">
        <v>55.778559027777703</v>
      </c>
      <c r="J63" s="1">
        <v>44258</v>
      </c>
      <c r="K63">
        <v>55.778559027777703</v>
      </c>
    </row>
    <row r="64" spans="1:11" x14ac:dyDescent="0.25">
      <c r="A64">
        <f t="shared" ca="1" si="0"/>
        <v>5</v>
      </c>
      <c r="B64">
        <f t="shared" ca="1" si="1"/>
        <v>2</v>
      </c>
      <c r="D64" t="s">
        <v>173</v>
      </c>
      <c r="E64">
        <v>6.7126473764510299</v>
      </c>
      <c r="F64" t="s">
        <v>184</v>
      </c>
      <c r="G64">
        <v>66.6693518518518</v>
      </c>
      <c r="H64" t="s">
        <v>185</v>
      </c>
      <c r="I64">
        <v>66.6693518518518</v>
      </c>
      <c r="J64" s="1">
        <v>44259</v>
      </c>
      <c r="K64">
        <v>66.6693518518518</v>
      </c>
    </row>
    <row r="65" spans="1:11" x14ac:dyDescent="0.25">
      <c r="A65">
        <f t="shared" ca="1" si="0"/>
        <v>6</v>
      </c>
      <c r="B65">
        <f t="shared" ca="1" si="1"/>
        <v>4</v>
      </c>
      <c r="D65" t="s">
        <v>176</v>
      </c>
      <c r="E65">
        <v>6.0477568605799297</v>
      </c>
      <c r="F65" t="s">
        <v>186</v>
      </c>
      <c r="G65">
        <v>40.655151143790803</v>
      </c>
      <c r="H65" t="s">
        <v>169</v>
      </c>
      <c r="I65">
        <v>40.655151143790803</v>
      </c>
      <c r="J65" s="1">
        <v>44260</v>
      </c>
      <c r="K65">
        <v>40.655151143790803</v>
      </c>
    </row>
    <row r="66" spans="1:11" x14ac:dyDescent="0.25">
      <c r="A66">
        <f t="shared" ca="1" si="0"/>
        <v>1</v>
      </c>
      <c r="B66">
        <f t="shared" ca="1" si="1"/>
        <v>10</v>
      </c>
      <c r="D66" t="s">
        <v>179</v>
      </c>
      <c r="E66">
        <v>5.3828663447088196</v>
      </c>
      <c r="F66" t="s">
        <v>168</v>
      </c>
      <c r="G66">
        <v>56.622720495919602</v>
      </c>
      <c r="H66" t="s">
        <v>172</v>
      </c>
      <c r="I66">
        <v>56.622720495919602</v>
      </c>
      <c r="J66" s="1">
        <v>44261</v>
      </c>
      <c r="K66">
        <v>56.622720495919602</v>
      </c>
    </row>
    <row r="67" spans="1:11" x14ac:dyDescent="0.25">
      <c r="A67">
        <f t="shared" ref="A67:A130" ca="1" si="2">RANDBETWEEN(1,7)</f>
        <v>4</v>
      </c>
      <c r="B67">
        <f t="shared" ref="B67:B130" ca="1" si="3">RANDBETWEEN(1,12)</f>
        <v>7</v>
      </c>
      <c r="D67" t="s">
        <v>167</v>
      </c>
      <c r="E67">
        <v>4.7179758288377203</v>
      </c>
      <c r="F67" t="s">
        <v>171</v>
      </c>
      <c r="G67">
        <v>87.618527379053603</v>
      </c>
      <c r="H67" t="s">
        <v>175</v>
      </c>
      <c r="I67">
        <v>87.618527379053603</v>
      </c>
      <c r="J67" s="1">
        <v>44262</v>
      </c>
      <c r="K67">
        <v>87.618527379053603</v>
      </c>
    </row>
    <row r="68" spans="1:11" x14ac:dyDescent="0.25">
      <c r="A68">
        <f t="shared" ca="1" si="2"/>
        <v>5</v>
      </c>
      <c r="B68">
        <f t="shared" ca="1" si="3"/>
        <v>2</v>
      </c>
      <c r="D68" t="s">
        <v>170</v>
      </c>
      <c r="E68">
        <v>4.05308531296662</v>
      </c>
      <c r="F68" t="s">
        <v>174</v>
      </c>
      <c r="G68">
        <v>12.557110566448801</v>
      </c>
      <c r="H68" t="s">
        <v>178</v>
      </c>
      <c r="I68">
        <v>12.557110566448801</v>
      </c>
      <c r="J68" s="1">
        <v>44263</v>
      </c>
      <c r="K68">
        <v>12.557110566448801</v>
      </c>
    </row>
    <row r="69" spans="1:11" x14ac:dyDescent="0.25">
      <c r="A69">
        <f t="shared" ca="1" si="2"/>
        <v>3</v>
      </c>
      <c r="B69">
        <f t="shared" ca="1" si="3"/>
        <v>11</v>
      </c>
      <c r="D69" t="s">
        <v>173</v>
      </c>
      <c r="E69">
        <v>3.38819479709551</v>
      </c>
      <c r="F69" t="s">
        <v>177</v>
      </c>
      <c r="G69">
        <v>23.532168560605999</v>
      </c>
      <c r="H69" t="s">
        <v>181</v>
      </c>
      <c r="I69">
        <v>23.532168560605999</v>
      </c>
      <c r="J69" s="1">
        <v>44264</v>
      </c>
      <c r="K69">
        <v>23.532168560605999</v>
      </c>
    </row>
    <row r="70" spans="1:11" x14ac:dyDescent="0.25">
      <c r="A70">
        <f t="shared" ca="1" si="2"/>
        <v>5</v>
      </c>
      <c r="B70">
        <f t="shared" ca="1" si="3"/>
        <v>1</v>
      </c>
      <c r="D70" t="s">
        <v>176</v>
      </c>
      <c r="E70">
        <v>2.7233042812244102</v>
      </c>
      <c r="F70" t="s">
        <v>180</v>
      </c>
      <c r="G70">
        <v>33.6364197530864</v>
      </c>
      <c r="H70" t="s">
        <v>183</v>
      </c>
      <c r="I70">
        <v>33.6364197530864</v>
      </c>
      <c r="J70" s="1">
        <v>44265</v>
      </c>
      <c r="K70">
        <v>33.6364197530864</v>
      </c>
    </row>
    <row r="71" spans="1:11" x14ac:dyDescent="0.25">
      <c r="A71">
        <f t="shared" ca="1" si="2"/>
        <v>7</v>
      </c>
      <c r="B71">
        <f t="shared" ca="1" si="3"/>
        <v>9</v>
      </c>
      <c r="D71" t="s">
        <v>179</v>
      </c>
      <c r="E71">
        <v>2.0584137653533099</v>
      </c>
      <c r="F71" t="s">
        <v>182</v>
      </c>
      <c r="G71">
        <v>44.256057098765403</v>
      </c>
      <c r="H71" t="s">
        <v>185</v>
      </c>
      <c r="I71">
        <v>44.256057098765403</v>
      </c>
      <c r="J71" s="1">
        <v>44266</v>
      </c>
      <c r="K71">
        <v>44.256057098765403</v>
      </c>
    </row>
    <row r="72" spans="1:11" x14ac:dyDescent="0.25">
      <c r="A72">
        <f t="shared" ca="1" si="2"/>
        <v>5</v>
      </c>
      <c r="B72">
        <f t="shared" ca="1" si="3"/>
        <v>6</v>
      </c>
      <c r="D72" t="s">
        <v>167</v>
      </c>
      <c r="E72">
        <v>1.3935232494822101</v>
      </c>
      <c r="F72" t="s">
        <v>184</v>
      </c>
      <c r="G72">
        <v>55.657142857142802</v>
      </c>
      <c r="H72" t="s">
        <v>169</v>
      </c>
      <c r="I72">
        <v>55.657142857142802</v>
      </c>
      <c r="J72" s="1">
        <v>44267</v>
      </c>
      <c r="K72">
        <v>55.657142857142802</v>
      </c>
    </row>
    <row r="73" spans="1:11" x14ac:dyDescent="0.25">
      <c r="A73">
        <f t="shared" ca="1" si="2"/>
        <v>6</v>
      </c>
      <c r="B73">
        <f t="shared" ca="1" si="3"/>
        <v>2</v>
      </c>
      <c r="D73" t="s">
        <v>170</v>
      </c>
      <c r="E73">
        <v>0.728632733611146</v>
      </c>
      <c r="F73" t="s">
        <v>186</v>
      </c>
      <c r="G73">
        <v>66.830069444444405</v>
      </c>
      <c r="H73" t="s">
        <v>172</v>
      </c>
      <c r="I73">
        <v>66.830069444444405</v>
      </c>
      <c r="J73" s="1">
        <v>44268</v>
      </c>
      <c r="K73">
        <v>66.830069444444405</v>
      </c>
    </row>
    <row r="74" spans="1:11" x14ac:dyDescent="0.25">
      <c r="A74">
        <f t="shared" ca="1" si="2"/>
        <v>7</v>
      </c>
      <c r="B74">
        <f t="shared" ca="1" si="3"/>
        <v>2</v>
      </c>
      <c r="D74" t="s">
        <v>173</v>
      </c>
      <c r="E74">
        <v>6.3742217739946497E-2</v>
      </c>
      <c r="F74" t="s">
        <v>168</v>
      </c>
      <c r="G74">
        <v>77.8107638888888</v>
      </c>
      <c r="H74" t="s">
        <v>175</v>
      </c>
      <c r="I74">
        <v>77.8107638888888</v>
      </c>
      <c r="J74" s="1">
        <v>44269</v>
      </c>
      <c r="K74">
        <v>77.8107638888888</v>
      </c>
    </row>
    <row r="75" spans="1:11" x14ac:dyDescent="0.25">
      <c r="A75">
        <f t="shared" ca="1" si="2"/>
        <v>2</v>
      </c>
      <c r="B75">
        <f t="shared" ca="1" si="3"/>
        <v>1</v>
      </c>
      <c r="D75" t="s">
        <v>176</v>
      </c>
      <c r="E75">
        <v>11.109068627450901</v>
      </c>
      <c r="F75" t="s">
        <v>171</v>
      </c>
      <c r="G75">
        <v>45.812557870370298</v>
      </c>
      <c r="H75" t="s">
        <v>178</v>
      </c>
      <c r="I75">
        <v>45.812557870370298</v>
      </c>
      <c r="J75" s="1">
        <v>44270</v>
      </c>
      <c r="K75">
        <v>45.812557870370298</v>
      </c>
    </row>
    <row r="76" spans="1:11" x14ac:dyDescent="0.25">
      <c r="A76">
        <f t="shared" ca="1" si="2"/>
        <v>2</v>
      </c>
      <c r="B76">
        <f t="shared" ca="1" si="3"/>
        <v>2</v>
      </c>
      <c r="D76" t="s">
        <v>179</v>
      </c>
      <c r="E76">
        <v>11.017654320987599</v>
      </c>
      <c r="F76" t="s">
        <v>174</v>
      </c>
      <c r="G76">
        <v>3.4022095959595902</v>
      </c>
      <c r="H76" t="s">
        <v>181</v>
      </c>
      <c r="I76">
        <v>3.4022095959595902</v>
      </c>
      <c r="J76" s="1">
        <v>44271</v>
      </c>
      <c r="K76">
        <v>3.4022095959595902</v>
      </c>
    </row>
    <row r="77" spans="1:11" x14ac:dyDescent="0.25">
      <c r="A77">
        <f t="shared" ca="1" si="2"/>
        <v>7</v>
      </c>
      <c r="B77">
        <f t="shared" ca="1" si="3"/>
        <v>3</v>
      </c>
      <c r="D77" t="s">
        <v>167</v>
      </c>
      <c r="E77">
        <v>10.2489406779661</v>
      </c>
      <c r="F77" t="s">
        <v>177</v>
      </c>
      <c r="G77">
        <v>47.452673611111102</v>
      </c>
      <c r="H77" t="s">
        <v>183</v>
      </c>
      <c r="I77">
        <v>47.452673611111102</v>
      </c>
      <c r="J77" s="1">
        <v>44272</v>
      </c>
      <c r="K77">
        <v>47.452673611111102</v>
      </c>
    </row>
    <row r="78" spans="1:11" x14ac:dyDescent="0.25">
      <c r="A78">
        <f t="shared" ca="1" si="2"/>
        <v>2</v>
      </c>
      <c r="B78">
        <f t="shared" ca="1" si="3"/>
        <v>8</v>
      </c>
      <c r="D78" t="s">
        <v>170</v>
      </c>
      <c r="E78">
        <v>9.03278588807785</v>
      </c>
      <c r="F78" t="s">
        <v>180</v>
      </c>
      <c r="G78">
        <v>12.807673611111101</v>
      </c>
      <c r="H78" t="s">
        <v>185</v>
      </c>
      <c r="I78">
        <v>12.807673611111101</v>
      </c>
      <c r="J78" s="1">
        <v>44273</v>
      </c>
      <c r="K78">
        <v>12.807673611111101</v>
      </c>
    </row>
    <row r="79" spans="1:11" x14ac:dyDescent="0.25">
      <c r="A79">
        <f t="shared" ca="1" si="2"/>
        <v>6</v>
      </c>
      <c r="B79">
        <f t="shared" ca="1" si="3"/>
        <v>12</v>
      </c>
      <c r="D79" t="s">
        <v>173</v>
      </c>
      <c r="E79">
        <v>8.7770502645502599</v>
      </c>
      <c r="F79" t="s">
        <v>182</v>
      </c>
      <c r="G79">
        <v>4.5201884920634896</v>
      </c>
      <c r="H79" t="s">
        <v>169</v>
      </c>
      <c r="I79">
        <v>4.5201884920634896</v>
      </c>
      <c r="J79" s="1">
        <v>44274</v>
      </c>
      <c r="K79">
        <v>4.5201884920634896</v>
      </c>
    </row>
    <row r="80" spans="1:11" x14ac:dyDescent="0.25">
      <c r="A80">
        <f t="shared" ca="1" si="2"/>
        <v>6</v>
      </c>
      <c r="B80">
        <f t="shared" ca="1" si="3"/>
        <v>9</v>
      </c>
      <c r="D80" t="s">
        <v>176</v>
      </c>
      <c r="E80">
        <v>8.0424284081932402</v>
      </c>
      <c r="F80" t="s">
        <v>184</v>
      </c>
      <c r="G80">
        <v>34.636309523809501</v>
      </c>
      <c r="H80" t="s">
        <v>172</v>
      </c>
      <c r="I80">
        <v>34.636309523809501</v>
      </c>
      <c r="J80" s="1">
        <v>44275</v>
      </c>
      <c r="K80">
        <v>34.636309523809501</v>
      </c>
    </row>
    <row r="81" spans="1:11" x14ac:dyDescent="0.25">
      <c r="A81">
        <f t="shared" ca="1" si="2"/>
        <v>2</v>
      </c>
      <c r="B81">
        <f t="shared" ca="1" si="3"/>
        <v>11</v>
      </c>
      <c r="D81" t="s">
        <v>179</v>
      </c>
      <c r="E81">
        <v>7.3775378923221302</v>
      </c>
      <c r="F81" t="s">
        <v>186</v>
      </c>
      <c r="G81">
        <v>84.615581597222203</v>
      </c>
      <c r="H81" t="s">
        <v>175</v>
      </c>
      <c r="I81">
        <v>84.615581597222203</v>
      </c>
      <c r="J81" s="1">
        <v>44276</v>
      </c>
      <c r="K81">
        <v>84.615581597222203</v>
      </c>
    </row>
    <row r="82" spans="1:11" x14ac:dyDescent="0.25">
      <c r="A82">
        <f t="shared" ca="1" si="2"/>
        <v>3</v>
      </c>
      <c r="B82">
        <f t="shared" ca="1" si="3"/>
        <v>7</v>
      </c>
      <c r="D82" t="s">
        <v>167</v>
      </c>
      <c r="E82">
        <v>6.7126473764510299</v>
      </c>
      <c r="F82" t="s">
        <v>168</v>
      </c>
      <c r="G82">
        <v>23.6458867521367</v>
      </c>
      <c r="H82" t="s">
        <v>178</v>
      </c>
      <c r="I82">
        <v>23.6458867521367</v>
      </c>
      <c r="J82" s="1">
        <v>44277</v>
      </c>
      <c r="K82">
        <v>23.6458867521367</v>
      </c>
    </row>
    <row r="83" spans="1:11" x14ac:dyDescent="0.25">
      <c r="A83">
        <f t="shared" ca="1" si="2"/>
        <v>4</v>
      </c>
      <c r="B83">
        <f t="shared" ca="1" si="3"/>
        <v>5</v>
      </c>
      <c r="D83" t="s">
        <v>170</v>
      </c>
      <c r="E83">
        <v>6.0477568605799297</v>
      </c>
      <c r="F83" t="s">
        <v>171</v>
      </c>
      <c r="G83">
        <v>73.690740740740694</v>
      </c>
      <c r="H83" t="s">
        <v>181</v>
      </c>
      <c r="I83">
        <v>73.690740740740694</v>
      </c>
      <c r="J83" s="1">
        <v>44278</v>
      </c>
      <c r="K83">
        <v>73.690740740740694</v>
      </c>
    </row>
    <row r="84" spans="1:11" x14ac:dyDescent="0.25">
      <c r="A84">
        <f t="shared" ca="1" si="2"/>
        <v>3</v>
      </c>
      <c r="B84">
        <f t="shared" ca="1" si="3"/>
        <v>5</v>
      </c>
      <c r="D84" t="s">
        <v>173</v>
      </c>
      <c r="E84">
        <v>5.3828663447088196</v>
      </c>
      <c r="F84" t="s">
        <v>174</v>
      </c>
      <c r="G84">
        <v>55.778559027777703</v>
      </c>
      <c r="H84" t="s">
        <v>183</v>
      </c>
      <c r="I84">
        <v>55.778559027777703</v>
      </c>
      <c r="J84" s="1">
        <v>44279</v>
      </c>
      <c r="K84">
        <v>55.778559027777703</v>
      </c>
    </row>
    <row r="85" spans="1:11" x14ac:dyDescent="0.25">
      <c r="A85">
        <f t="shared" ca="1" si="2"/>
        <v>2</v>
      </c>
      <c r="B85">
        <f t="shared" ca="1" si="3"/>
        <v>4</v>
      </c>
      <c r="D85" t="s">
        <v>176</v>
      </c>
      <c r="E85">
        <v>4.7179758288377203</v>
      </c>
      <c r="F85" t="s">
        <v>177</v>
      </c>
      <c r="G85">
        <v>66.6693518518518</v>
      </c>
      <c r="H85" t="s">
        <v>185</v>
      </c>
      <c r="I85">
        <v>66.6693518518518</v>
      </c>
      <c r="J85" s="1">
        <v>44280</v>
      </c>
      <c r="K85">
        <v>66.6693518518518</v>
      </c>
    </row>
    <row r="86" spans="1:11" x14ac:dyDescent="0.25">
      <c r="A86">
        <f t="shared" ca="1" si="2"/>
        <v>5</v>
      </c>
      <c r="B86">
        <f t="shared" ca="1" si="3"/>
        <v>5</v>
      </c>
      <c r="D86" t="s">
        <v>179</v>
      </c>
      <c r="E86">
        <v>4.05308531296662</v>
      </c>
      <c r="F86" t="s">
        <v>180</v>
      </c>
      <c r="G86">
        <v>40.655151143790803</v>
      </c>
      <c r="H86" t="s">
        <v>169</v>
      </c>
      <c r="I86">
        <v>40.655151143790803</v>
      </c>
      <c r="J86" s="1">
        <v>44281</v>
      </c>
      <c r="K86">
        <v>40.655151143790803</v>
      </c>
    </row>
    <row r="87" spans="1:11" x14ac:dyDescent="0.25">
      <c r="A87">
        <f t="shared" ca="1" si="2"/>
        <v>7</v>
      </c>
      <c r="B87">
        <f t="shared" ca="1" si="3"/>
        <v>5</v>
      </c>
      <c r="D87" t="s">
        <v>167</v>
      </c>
      <c r="E87">
        <v>3.38819479709551</v>
      </c>
      <c r="F87" t="s">
        <v>182</v>
      </c>
      <c r="G87">
        <v>56.622720495919602</v>
      </c>
      <c r="H87" t="s">
        <v>172</v>
      </c>
      <c r="I87">
        <v>56.622720495919602</v>
      </c>
      <c r="J87" s="1">
        <v>44282</v>
      </c>
      <c r="K87">
        <v>56.622720495919602</v>
      </c>
    </row>
    <row r="88" spans="1:11" x14ac:dyDescent="0.25">
      <c r="A88">
        <f t="shared" ca="1" si="2"/>
        <v>4</v>
      </c>
      <c r="B88">
        <f t="shared" ca="1" si="3"/>
        <v>3</v>
      </c>
      <c r="D88" t="s">
        <v>170</v>
      </c>
      <c r="E88">
        <v>2.7233042812244102</v>
      </c>
      <c r="F88" t="s">
        <v>184</v>
      </c>
      <c r="G88">
        <v>87.618527379053603</v>
      </c>
      <c r="H88" t="s">
        <v>175</v>
      </c>
      <c r="I88">
        <v>87.618527379053603</v>
      </c>
      <c r="J88" s="1">
        <v>44283</v>
      </c>
      <c r="K88">
        <v>87.618527379053603</v>
      </c>
    </row>
    <row r="89" spans="1:11" x14ac:dyDescent="0.25">
      <c r="A89">
        <f t="shared" ca="1" si="2"/>
        <v>4</v>
      </c>
      <c r="B89">
        <f t="shared" ca="1" si="3"/>
        <v>12</v>
      </c>
      <c r="D89" t="s">
        <v>173</v>
      </c>
      <c r="E89">
        <v>2.0584137653533099</v>
      </c>
      <c r="F89" t="s">
        <v>186</v>
      </c>
      <c r="G89">
        <v>12.557110566448801</v>
      </c>
      <c r="H89" t="s">
        <v>178</v>
      </c>
      <c r="I89">
        <v>12.557110566448801</v>
      </c>
      <c r="J89" s="1">
        <v>44284</v>
      </c>
      <c r="K89">
        <v>12.557110566448801</v>
      </c>
    </row>
    <row r="90" spans="1:11" x14ac:dyDescent="0.25">
      <c r="A90">
        <f t="shared" ca="1" si="2"/>
        <v>5</v>
      </c>
      <c r="B90">
        <f t="shared" ca="1" si="3"/>
        <v>12</v>
      </c>
      <c r="D90" t="s">
        <v>176</v>
      </c>
      <c r="E90">
        <v>1.3935232494822101</v>
      </c>
      <c r="F90" t="s">
        <v>168</v>
      </c>
      <c r="G90">
        <v>23.532168560605999</v>
      </c>
      <c r="H90" t="s">
        <v>181</v>
      </c>
      <c r="I90">
        <v>23.532168560605999</v>
      </c>
      <c r="J90" s="1">
        <v>44285</v>
      </c>
      <c r="K90">
        <v>23.532168560605999</v>
      </c>
    </row>
    <row r="91" spans="1:11" x14ac:dyDescent="0.25">
      <c r="A91">
        <f t="shared" ca="1" si="2"/>
        <v>1</v>
      </c>
      <c r="B91">
        <f t="shared" ca="1" si="3"/>
        <v>7</v>
      </c>
      <c r="D91" t="s">
        <v>179</v>
      </c>
      <c r="E91">
        <v>0.728632733611146</v>
      </c>
      <c r="F91" t="s">
        <v>171</v>
      </c>
      <c r="G91">
        <v>33.6364197530864</v>
      </c>
      <c r="H91" t="s">
        <v>183</v>
      </c>
      <c r="I91">
        <v>33.6364197530864</v>
      </c>
      <c r="J91" s="1">
        <v>44286</v>
      </c>
      <c r="K91">
        <v>33.6364197530864</v>
      </c>
    </row>
    <row r="92" spans="1:11" x14ac:dyDescent="0.25">
      <c r="A92">
        <f t="shared" ca="1" si="2"/>
        <v>6</v>
      </c>
      <c r="B92">
        <f t="shared" ca="1" si="3"/>
        <v>8</v>
      </c>
      <c r="D92" t="s">
        <v>167</v>
      </c>
      <c r="E92">
        <v>6.3742217739946497E-2</v>
      </c>
      <c r="F92" t="s">
        <v>174</v>
      </c>
      <c r="G92">
        <v>44.256057098765403</v>
      </c>
      <c r="H92" t="s">
        <v>185</v>
      </c>
      <c r="I92">
        <v>44.256057098765403</v>
      </c>
      <c r="J92" s="1">
        <v>44287</v>
      </c>
      <c r="K92">
        <v>44.256057098765403</v>
      </c>
    </row>
    <row r="93" spans="1:11" x14ac:dyDescent="0.25">
      <c r="A93">
        <f t="shared" ca="1" si="2"/>
        <v>7</v>
      </c>
      <c r="B93">
        <f t="shared" ca="1" si="3"/>
        <v>7</v>
      </c>
      <c r="D93" t="s">
        <v>170</v>
      </c>
      <c r="E93">
        <v>11.109068627450901</v>
      </c>
      <c r="F93" t="s">
        <v>177</v>
      </c>
      <c r="G93">
        <v>55.657142857142802</v>
      </c>
      <c r="H93" t="s">
        <v>169</v>
      </c>
      <c r="I93">
        <v>55.657142857142802</v>
      </c>
      <c r="J93" s="1">
        <v>44288</v>
      </c>
      <c r="K93">
        <v>55.657142857142802</v>
      </c>
    </row>
    <row r="94" spans="1:11" x14ac:dyDescent="0.25">
      <c r="A94">
        <f t="shared" ca="1" si="2"/>
        <v>4</v>
      </c>
      <c r="B94">
        <f t="shared" ca="1" si="3"/>
        <v>3</v>
      </c>
      <c r="D94" t="s">
        <v>173</v>
      </c>
      <c r="E94">
        <v>11.017654320987599</v>
      </c>
      <c r="F94" t="s">
        <v>180</v>
      </c>
      <c r="G94">
        <v>66.830069444444405</v>
      </c>
      <c r="H94" t="s">
        <v>172</v>
      </c>
      <c r="I94">
        <v>66.830069444444405</v>
      </c>
      <c r="J94" s="1">
        <v>44289</v>
      </c>
      <c r="K94">
        <v>66.830069444444405</v>
      </c>
    </row>
    <row r="95" spans="1:11" x14ac:dyDescent="0.25">
      <c r="A95">
        <f t="shared" ca="1" si="2"/>
        <v>7</v>
      </c>
      <c r="B95">
        <f t="shared" ca="1" si="3"/>
        <v>7</v>
      </c>
      <c r="D95" t="s">
        <v>176</v>
      </c>
      <c r="E95">
        <v>10.2489406779661</v>
      </c>
      <c r="F95" t="s">
        <v>182</v>
      </c>
      <c r="G95">
        <v>77.8107638888888</v>
      </c>
      <c r="H95" t="s">
        <v>175</v>
      </c>
      <c r="I95">
        <v>77.8107638888888</v>
      </c>
      <c r="J95" s="1">
        <v>44290</v>
      </c>
      <c r="K95">
        <v>77.8107638888888</v>
      </c>
    </row>
    <row r="96" spans="1:11" x14ac:dyDescent="0.25">
      <c r="A96">
        <f t="shared" ca="1" si="2"/>
        <v>3</v>
      </c>
      <c r="B96">
        <f t="shared" ca="1" si="3"/>
        <v>10</v>
      </c>
      <c r="D96" t="s">
        <v>179</v>
      </c>
      <c r="E96">
        <v>9.03278588807785</v>
      </c>
      <c r="F96" t="s">
        <v>184</v>
      </c>
      <c r="G96">
        <v>45.812557870370298</v>
      </c>
      <c r="H96" t="s">
        <v>178</v>
      </c>
      <c r="I96">
        <v>45.812557870370298</v>
      </c>
      <c r="J96" s="1">
        <v>44291</v>
      </c>
      <c r="K96">
        <v>45.812557870370298</v>
      </c>
    </row>
    <row r="97" spans="1:11" x14ac:dyDescent="0.25">
      <c r="A97">
        <f t="shared" ca="1" si="2"/>
        <v>7</v>
      </c>
      <c r="B97">
        <f t="shared" ca="1" si="3"/>
        <v>10</v>
      </c>
      <c r="D97" t="s">
        <v>167</v>
      </c>
      <c r="E97">
        <v>8.7770502645502599</v>
      </c>
      <c r="F97" t="s">
        <v>186</v>
      </c>
      <c r="G97">
        <v>3.4022095959595902</v>
      </c>
      <c r="H97" t="s">
        <v>181</v>
      </c>
      <c r="I97">
        <v>3.4022095959595902</v>
      </c>
      <c r="J97" s="1">
        <v>44292</v>
      </c>
      <c r="K97">
        <v>3.4022095959595902</v>
      </c>
    </row>
    <row r="98" spans="1:11" x14ac:dyDescent="0.25">
      <c r="A98">
        <f t="shared" ca="1" si="2"/>
        <v>6</v>
      </c>
      <c r="B98">
        <f t="shared" ca="1" si="3"/>
        <v>1</v>
      </c>
      <c r="D98" t="s">
        <v>170</v>
      </c>
      <c r="E98">
        <v>8.0424284081932402</v>
      </c>
      <c r="F98" t="s">
        <v>168</v>
      </c>
      <c r="G98">
        <v>47.452673611111102</v>
      </c>
      <c r="H98" t="s">
        <v>183</v>
      </c>
      <c r="I98">
        <v>47.452673611111102</v>
      </c>
      <c r="J98" s="1">
        <v>44293</v>
      </c>
      <c r="K98">
        <v>47.452673611111102</v>
      </c>
    </row>
    <row r="99" spans="1:11" x14ac:dyDescent="0.25">
      <c r="A99">
        <f t="shared" ca="1" si="2"/>
        <v>6</v>
      </c>
      <c r="B99">
        <f t="shared" ca="1" si="3"/>
        <v>11</v>
      </c>
      <c r="D99" t="s">
        <v>173</v>
      </c>
      <c r="E99">
        <v>7.3775378923221302</v>
      </c>
      <c r="F99" t="s">
        <v>171</v>
      </c>
      <c r="G99">
        <v>12.807673611111101</v>
      </c>
      <c r="H99" t="s">
        <v>185</v>
      </c>
      <c r="I99">
        <v>12.807673611111101</v>
      </c>
      <c r="J99" s="1">
        <v>44294</v>
      </c>
      <c r="K99">
        <v>12.807673611111101</v>
      </c>
    </row>
    <row r="100" spans="1:11" x14ac:dyDescent="0.25">
      <c r="A100">
        <f t="shared" ca="1" si="2"/>
        <v>5</v>
      </c>
      <c r="B100">
        <f t="shared" ca="1" si="3"/>
        <v>11</v>
      </c>
      <c r="D100" t="s">
        <v>176</v>
      </c>
      <c r="E100">
        <v>6.7126473764510299</v>
      </c>
      <c r="F100" t="s">
        <v>174</v>
      </c>
      <c r="G100">
        <v>4.5201884920634896</v>
      </c>
      <c r="H100" t="s">
        <v>169</v>
      </c>
      <c r="I100">
        <v>4.5201884920634896</v>
      </c>
      <c r="J100" s="1">
        <v>44295</v>
      </c>
      <c r="K100">
        <v>4.5201884920634896</v>
      </c>
    </row>
    <row r="101" spans="1:11" x14ac:dyDescent="0.25">
      <c r="A101">
        <f t="shared" ca="1" si="2"/>
        <v>1</v>
      </c>
      <c r="B101">
        <f t="shared" ca="1" si="3"/>
        <v>5</v>
      </c>
      <c r="D101" t="s">
        <v>179</v>
      </c>
      <c r="E101">
        <v>6.0477568605799297</v>
      </c>
      <c r="F101" t="s">
        <v>177</v>
      </c>
      <c r="G101">
        <v>34.636309523809501</v>
      </c>
      <c r="H101" t="s">
        <v>172</v>
      </c>
      <c r="I101">
        <v>34.636309523809501</v>
      </c>
      <c r="J101" s="1">
        <v>44296</v>
      </c>
      <c r="K101">
        <v>34.636309523809501</v>
      </c>
    </row>
    <row r="102" spans="1:11" x14ac:dyDescent="0.25">
      <c r="A102">
        <f t="shared" ca="1" si="2"/>
        <v>1</v>
      </c>
      <c r="B102">
        <f t="shared" ca="1" si="3"/>
        <v>6</v>
      </c>
      <c r="D102" t="s">
        <v>167</v>
      </c>
      <c r="E102">
        <v>5.3828663447088196</v>
      </c>
      <c r="F102" t="s">
        <v>180</v>
      </c>
      <c r="G102">
        <v>84.615581597222203</v>
      </c>
      <c r="H102" t="s">
        <v>175</v>
      </c>
      <c r="I102">
        <v>84.615581597222203</v>
      </c>
      <c r="J102" s="1">
        <v>44297</v>
      </c>
      <c r="K102">
        <v>84.615581597222203</v>
      </c>
    </row>
    <row r="103" spans="1:11" x14ac:dyDescent="0.25">
      <c r="A103">
        <f t="shared" ca="1" si="2"/>
        <v>4</v>
      </c>
      <c r="B103">
        <f t="shared" ca="1" si="3"/>
        <v>7</v>
      </c>
      <c r="D103" t="s">
        <v>170</v>
      </c>
      <c r="E103">
        <v>4.7179758288377203</v>
      </c>
      <c r="F103" t="s">
        <v>182</v>
      </c>
      <c r="G103">
        <v>23.6458867521367</v>
      </c>
      <c r="H103" t="s">
        <v>178</v>
      </c>
      <c r="I103">
        <v>23.6458867521367</v>
      </c>
      <c r="J103" s="1">
        <v>44298</v>
      </c>
      <c r="K103">
        <v>23.6458867521367</v>
      </c>
    </row>
    <row r="104" spans="1:11" x14ac:dyDescent="0.25">
      <c r="A104">
        <f t="shared" ca="1" si="2"/>
        <v>7</v>
      </c>
      <c r="B104">
        <f t="shared" ca="1" si="3"/>
        <v>12</v>
      </c>
      <c r="D104" t="s">
        <v>173</v>
      </c>
      <c r="E104">
        <v>4.05308531296662</v>
      </c>
      <c r="F104" t="s">
        <v>184</v>
      </c>
      <c r="G104">
        <v>73.690740740740694</v>
      </c>
      <c r="H104" t="s">
        <v>181</v>
      </c>
      <c r="I104">
        <v>73.690740740740694</v>
      </c>
      <c r="J104" s="1">
        <v>44299</v>
      </c>
      <c r="K104">
        <v>73.690740740740694</v>
      </c>
    </row>
    <row r="105" spans="1:11" x14ac:dyDescent="0.25">
      <c r="A105">
        <f t="shared" ca="1" si="2"/>
        <v>5</v>
      </c>
      <c r="B105">
        <f t="shared" ca="1" si="3"/>
        <v>10</v>
      </c>
      <c r="D105" t="s">
        <v>176</v>
      </c>
      <c r="E105">
        <v>3.38819479709551</v>
      </c>
      <c r="F105" t="s">
        <v>186</v>
      </c>
      <c r="G105">
        <v>55.778559027777703</v>
      </c>
      <c r="H105" t="s">
        <v>183</v>
      </c>
      <c r="I105">
        <v>55.778559027777703</v>
      </c>
      <c r="J105" s="1">
        <v>44300</v>
      </c>
      <c r="K105">
        <v>55.778559027777703</v>
      </c>
    </row>
    <row r="106" spans="1:11" x14ac:dyDescent="0.25">
      <c r="A106">
        <f t="shared" ca="1" si="2"/>
        <v>2</v>
      </c>
      <c r="B106">
        <f t="shared" ca="1" si="3"/>
        <v>8</v>
      </c>
      <c r="D106" t="s">
        <v>179</v>
      </c>
      <c r="E106">
        <v>2.7233042812244102</v>
      </c>
      <c r="F106" t="s">
        <v>168</v>
      </c>
      <c r="G106">
        <v>66.6693518518518</v>
      </c>
      <c r="H106" t="s">
        <v>185</v>
      </c>
      <c r="I106">
        <v>66.6693518518518</v>
      </c>
      <c r="J106" s="1">
        <v>44301</v>
      </c>
      <c r="K106">
        <v>66.6693518518518</v>
      </c>
    </row>
    <row r="107" spans="1:11" x14ac:dyDescent="0.25">
      <c r="A107">
        <f t="shared" ca="1" si="2"/>
        <v>4</v>
      </c>
      <c r="B107">
        <f t="shared" ca="1" si="3"/>
        <v>12</v>
      </c>
      <c r="D107" t="s">
        <v>167</v>
      </c>
      <c r="E107">
        <v>2.0584137653533099</v>
      </c>
      <c r="F107" t="s">
        <v>171</v>
      </c>
      <c r="G107">
        <v>40.655151143790803</v>
      </c>
      <c r="H107" t="s">
        <v>169</v>
      </c>
      <c r="I107">
        <v>40.655151143790803</v>
      </c>
      <c r="J107" s="1">
        <v>44302</v>
      </c>
      <c r="K107">
        <v>40.655151143790803</v>
      </c>
    </row>
    <row r="108" spans="1:11" x14ac:dyDescent="0.25">
      <c r="A108">
        <f t="shared" ca="1" si="2"/>
        <v>7</v>
      </c>
      <c r="B108">
        <f t="shared" ca="1" si="3"/>
        <v>9</v>
      </c>
      <c r="D108" t="s">
        <v>170</v>
      </c>
      <c r="E108">
        <v>1.3935232494822101</v>
      </c>
      <c r="F108" t="s">
        <v>174</v>
      </c>
      <c r="G108">
        <v>56.622720495919602</v>
      </c>
      <c r="H108" t="s">
        <v>172</v>
      </c>
      <c r="I108">
        <v>56.622720495919602</v>
      </c>
      <c r="J108" s="1">
        <v>44303</v>
      </c>
      <c r="K108">
        <v>56.622720495919602</v>
      </c>
    </row>
    <row r="109" spans="1:11" x14ac:dyDescent="0.25">
      <c r="A109">
        <f t="shared" ca="1" si="2"/>
        <v>3</v>
      </c>
      <c r="B109">
        <f t="shared" ca="1" si="3"/>
        <v>2</v>
      </c>
      <c r="D109" t="s">
        <v>173</v>
      </c>
      <c r="E109">
        <v>0.728632733611146</v>
      </c>
      <c r="F109" t="s">
        <v>177</v>
      </c>
      <c r="G109">
        <v>87.618527379053603</v>
      </c>
      <c r="H109" t="s">
        <v>175</v>
      </c>
      <c r="I109">
        <v>87.618527379053603</v>
      </c>
      <c r="J109" s="1">
        <v>44304</v>
      </c>
      <c r="K109">
        <v>87.618527379053603</v>
      </c>
    </row>
    <row r="110" spans="1:11" x14ac:dyDescent="0.25">
      <c r="A110">
        <f t="shared" ca="1" si="2"/>
        <v>1</v>
      </c>
      <c r="B110">
        <f t="shared" ca="1" si="3"/>
        <v>6</v>
      </c>
      <c r="D110" t="s">
        <v>176</v>
      </c>
      <c r="E110">
        <v>6.3742217739946497E-2</v>
      </c>
      <c r="F110" t="s">
        <v>180</v>
      </c>
      <c r="G110">
        <v>12.557110566448801</v>
      </c>
      <c r="H110" t="s">
        <v>178</v>
      </c>
      <c r="I110">
        <v>12.557110566448801</v>
      </c>
      <c r="J110" s="1">
        <v>44305</v>
      </c>
      <c r="K110">
        <v>12.557110566448801</v>
      </c>
    </row>
    <row r="111" spans="1:11" x14ac:dyDescent="0.25">
      <c r="A111">
        <f t="shared" ca="1" si="2"/>
        <v>4</v>
      </c>
      <c r="B111">
        <f t="shared" ca="1" si="3"/>
        <v>4</v>
      </c>
      <c r="D111" t="s">
        <v>179</v>
      </c>
      <c r="E111">
        <v>11.109068627450901</v>
      </c>
      <c r="F111" t="s">
        <v>182</v>
      </c>
      <c r="G111">
        <v>23.532168560605999</v>
      </c>
      <c r="H111" t="s">
        <v>181</v>
      </c>
      <c r="I111">
        <v>23.532168560605999</v>
      </c>
      <c r="J111" s="1">
        <v>44306</v>
      </c>
      <c r="K111">
        <v>23.532168560605999</v>
      </c>
    </row>
    <row r="112" spans="1:11" x14ac:dyDescent="0.25">
      <c r="A112">
        <f t="shared" ca="1" si="2"/>
        <v>4</v>
      </c>
      <c r="B112">
        <f t="shared" ca="1" si="3"/>
        <v>2</v>
      </c>
      <c r="D112" t="s">
        <v>167</v>
      </c>
      <c r="E112">
        <v>11.017654320987599</v>
      </c>
      <c r="F112" t="s">
        <v>184</v>
      </c>
      <c r="G112">
        <v>33.6364197530864</v>
      </c>
      <c r="H112" t="s">
        <v>183</v>
      </c>
      <c r="I112">
        <v>33.6364197530864</v>
      </c>
      <c r="J112" s="1">
        <v>44307</v>
      </c>
      <c r="K112">
        <v>33.6364197530864</v>
      </c>
    </row>
    <row r="113" spans="1:11" x14ac:dyDescent="0.25">
      <c r="A113">
        <f t="shared" ca="1" si="2"/>
        <v>5</v>
      </c>
      <c r="B113">
        <f t="shared" ca="1" si="3"/>
        <v>12</v>
      </c>
      <c r="D113" t="s">
        <v>170</v>
      </c>
      <c r="E113">
        <v>10.2489406779661</v>
      </c>
      <c r="F113" t="s">
        <v>186</v>
      </c>
      <c r="G113">
        <v>44.256057098765403</v>
      </c>
      <c r="H113" t="s">
        <v>185</v>
      </c>
      <c r="I113">
        <v>44.256057098765403</v>
      </c>
      <c r="J113" s="1">
        <v>44308</v>
      </c>
      <c r="K113">
        <v>44.256057098765403</v>
      </c>
    </row>
    <row r="114" spans="1:11" x14ac:dyDescent="0.25">
      <c r="A114">
        <f t="shared" ca="1" si="2"/>
        <v>5</v>
      </c>
      <c r="B114">
        <f t="shared" ca="1" si="3"/>
        <v>12</v>
      </c>
      <c r="D114" t="s">
        <v>173</v>
      </c>
      <c r="E114">
        <v>9.03278588807785</v>
      </c>
      <c r="F114" t="s">
        <v>168</v>
      </c>
      <c r="G114">
        <v>55.657142857142802</v>
      </c>
      <c r="H114" t="s">
        <v>169</v>
      </c>
      <c r="I114">
        <v>55.657142857142802</v>
      </c>
      <c r="J114" s="1">
        <v>44309</v>
      </c>
      <c r="K114">
        <v>55.657142857142802</v>
      </c>
    </row>
    <row r="115" spans="1:11" x14ac:dyDescent="0.25">
      <c r="A115">
        <f t="shared" ca="1" si="2"/>
        <v>3</v>
      </c>
      <c r="B115">
        <f t="shared" ca="1" si="3"/>
        <v>10</v>
      </c>
      <c r="D115" t="s">
        <v>176</v>
      </c>
      <c r="E115">
        <v>8.7770502645502599</v>
      </c>
      <c r="F115" t="s">
        <v>171</v>
      </c>
      <c r="G115">
        <v>66.830069444444405</v>
      </c>
      <c r="H115" t="s">
        <v>172</v>
      </c>
      <c r="I115">
        <v>66.830069444444405</v>
      </c>
      <c r="J115" s="1">
        <v>44310</v>
      </c>
      <c r="K115">
        <v>66.830069444444405</v>
      </c>
    </row>
    <row r="116" spans="1:11" x14ac:dyDescent="0.25">
      <c r="A116">
        <f t="shared" ca="1" si="2"/>
        <v>5</v>
      </c>
      <c r="B116">
        <f t="shared" ca="1" si="3"/>
        <v>8</v>
      </c>
      <c r="D116" t="s">
        <v>179</v>
      </c>
      <c r="E116">
        <v>8.0424284081932402</v>
      </c>
      <c r="F116" t="s">
        <v>174</v>
      </c>
      <c r="G116">
        <v>77.8107638888888</v>
      </c>
      <c r="H116" t="s">
        <v>175</v>
      </c>
      <c r="I116">
        <v>77.8107638888888</v>
      </c>
      <c r="J116" s="1">
        <v>44311</v>
      </c>
      <c r="K116">
        <v>77.8107638888888</v>
      </c>
    </row>
    <row r="117" spans="1:11" x14ac:dyDescent="0.25">
      <c r="A117">
        <f t="shared" ca="1" si="2"/>
        <v>1</v>
      </c>
      <c r="B117">
        <f t="shared" ca="1" si="3"/>
        <v>3</v>
      </c>
      <c r="D117" t="s">
        <v>167</v>
      </c>
      <c r="E117">
        <v>7.3775378923221302</v>
      </c>
      <c r="F117" t="s">
        <v>177</v>
      </c>
      <c r="G117">
        <v>45.812557870370298</v>
      </c>
      <c r="H117" t="s">
        <v>178</v>
      </c>
      <c r="I117">
        <v>45.812557870370298</v>
      </c>
      <c r="J117" s="1">
        <v>44312</v>
      </c>
      <c r="K117">
        <v>45.812557870370298</v>
      </c>
    </row>
    <row r="118" spans="1:11" x14ac:dyDescent="0.25">
      <c r="A118">
        <f t="shared" ca="1" si="2"/>
        <v>2</v>
      </c>
      <c r="B118">
        <f t="shared" ca="1" si="3"/>
        <v>7</v>
      </c>
      <c r="D118" t="s">
        <v>170</v>
      </c>
      <c r="E118">
        <v>6.7126473764510299</v>
      </c>
      <c r="F118" t="s">
        <v>180</v>
      </c>
      <c r="G118">
        <v>3.4022095959595902</v>
      </c>
      <c r="H118" t="s">
        <v>181</v>
      </c>
      <c r="I118">
        <v>3.4022095959595902</v>
      </c>
      <c r="J118" s="1">
        <v>44313</v>
      </c>
      <c r="K118">
        <v>3.4022095959595902</v>
      </c>
    </row>
    <row r="119" spans="1:11" x14ac:dyDescent="0.25">
      <c r="A119">
        <f t="shared" ca="1" si="2"/>
        <v>6</v>
      </c>
      <c r="B119">
        <f t="shared" ca="1" si="3"/>
        <v>3</v>
      </c>
      <c r="D119" t="s">
        <v>173</v>
      </c>
      <c r="E119">
        <v>6.0477568605799297</v>
      </c>
      <c r="F119" t="s">
        <v>182</v>
      </c>
      <c r="G119">
        <v>47.452673611111102</v>
      </c>
      <c r="H119" t="s">
        <v>183</v>
      </c>
      <c r="I119">
        <v>47.452673611111102</v>
      </c>
      <c r="J119" s="1">
        <v>44314</v>
      </c>
      <c r="K119">
        <v>47.452673611111102</v>
      </c>
    </row>
    <row r="120" spans="1:11" x14ac:dyDescent="0.25">
      <c r="A120">
        <f t="shared" ca="1" si="2"/>
        <v>6</v>
      </c>
      <c r="B120">
        <f t="shared" ca="1" si="3"/>
        <v>1</v>
      </c>
      <c r="D120" t="s">
        <v>176</v>
      </c>
      <c r="E120">
        <v>5.3828663447088196</v>
      </c>
      <c r="F120" t="s">
        <v>184</v>
      </c>
      <c r="G120">
        <v>12.807673611111101</v>
      </c>
      <c r="H120" t="s">
        <v>185</v>
      </c>
      <c r="I120">
        <v>12.807673611111101</v>
      </c>
      <c r="J120" s="1">
        <v>44315</v>
      </c>
      <c r="K120">
        <v>12.807673611111101</v>
      </c>
    </row>
    <row r="121" spans="1:11" x14ac:dyDescent="0.25">
      <c r="A121">
        <f t="shared" ca="1" si="2"/>
        <v>4</v>
      </c>
      <c r="B121">
        <f t="shared" ca="1" si="3"/>
        <v>10</v>
      </c>
      <c r="D121" t="s">
        <v>179</v>
      </c>
      <c r="E121">
        <v>4.7179758288377203</v>
      </c>
      <c r="F121" t="s">
        <v>186</v>
      </c>
      <c r="G121">
        <v>4.5201884920634896</v>
      </c>
      <c r="H121" t="s">
        <v>169</v>
      </c>
      <c r="I121">
        <v>4.5201884920634896</v>
      </c>
      <c r="J121" s="1">
        <v>44316</v>
      </c>
      <c r="K121">
        <v>4.5201884920634896</v>
      </c>
    </row>
    <row r="122" spans="1:11" x14ac:dyDescent="0.25">
      <c r="A122">
        <f t="shared" ca="1" si="2"/>
        <v>7</v>
      </c>
      <c r="B122">
        <f t="shared" ca="1" si="3"/>
        <v>6</v>
      </c>
      <c r="D122" t="s">
        <v>167</v>
      </c>
      <c r="E122">
        <v>4.05308531296662</v>
      </c>
      <c r="F122" t="s">
        <v>168</v>
      </c>
      <c r="G122">
        <v>34.636309523809501</v>
      </c>
      <c r="H122" t="s">
        <v>172</v>
      </c>
      <c r="I122">
        <v>34.636309523809501</v>
      </c>
      <c r="J122" s="1">
        <v>44317</v>
      </c>
      <c r="K122">
        <v>34.636309523809501</v>
      </c>
    </row>
    <row r="123" spans="1:11" x14ac:dyDescent="0.25">
      <c r="A123">
        <f t="shared" ca="1" si="2"/>
        <v>2</v>
      </c>
      <c r="B123">
        <f t="shared" ca="1" si="3"/>
        <v>10</v>
      </c>
      <c r="D123" t="s">
        <v>170</v>
      </c>
      <c r="E123">
        <v>3.38819479709551</v>
      </c>
      <c r="F123" t="s">
        <v>171</v>
      </c>
      <c r="G123">
        <v>84.615581597222203</v>
      </c>
      <c r="H123" t="s">
        <v>175</v>
      </c>
      <c r="I123">
        <v>84.615581597222203</v>
      </c>
      <c r="J123" s="1">
        <v>44318</v>
      </c>
      <c r="K123">
        <v>84.615581597222203</v>
      </c>
    </row>
    <row r="124" spans="1:11" x14ac:dyDescent="0.25">
      <c r="A124">
        <f t="shared" ca="1" si="2"/>
        <v>6</v>
      </c>
      <c r="B124">
        <f t="shared" ca="1" si="3"/>
        <v>3</v>
      </c>
      <c r="D124" t="s">
        <v>173</v>
      </c>
      <c r="E124">
        <v>2.7233042812244102</v>
      </c>
      <c r="F124" t="s">
        <v>174</v>
      </c>
      <c r="G124">
        <v>23.6458867521367</v>
      </c>
      <c r="H124" t="s">
        <v>178</v>
      </c>
      <c r="I124">
        <v>23.6458867521367</v>
      </c>
      <c r="J124" s="1">
        <v>44319</v>
      </c>
      <c r="K124">
        <v>23.6458867521367</v>
      </c>
    </row>
    <row r="125" spans="1:11" x14ac:dyDescent="0.25">
      <c r="A125">
        <f t="shared" ca="1" si="2"/>
        <v>6</v>
      </c>
      <c r="B125">
        <f t="shared" ca="1" si="3"/>
        <v>12</v>
      </c>
      <c r="D125" t="s">
        <v>176</v>
      </c>
      <c r="E125">
        <v>2.0584137653533099</v>
      </c>
      <c r="F125" t="s">
        <v>177</v>
      </c>
      <c r="G125">
        <v>73.690740740740694</v>
      </c>
      <c r="H125" t="s">
        <v>181</v>
      </c>
      <c r="I125">
        <v>73.690740740740694</v>
      </c>
      <c r="J125" s="1">
        <v>44320</v>
      </c>
      <c r="K125">
        <v>73.690740740740694</v>
      </c>
    </row>
    <row r="126" spans="1:11" x14ac:dyDescent="0.25">
      <c r="A126">
        <f t="shared" ca="1" si="2"/>
        <v>4</v>
      </c>
      <c r="B126">
        <f t="shared" ca="1" si="3"/>
        <v>12</v>
      </c>
      <c r="D126" t="s">
        <v>179</v>
      </c>
      <c r="E126">
        <v>1.3935232494822101</v>
      </c>
      <c r="F126" t="s">
        <v>180</v>
      </c>
      <c r="G126">
        <v>55.778559027777703</v>
      </c>
      <c r="H126" t="s">
        <v>183</v>
      </c>
      <c r="I126">
        <v>55.778559027777703</v>
      </c>
      <c r="J126" s="1">
        <v>44321</v>
      </c>
      <c r="K126">
        <v>55.778559027777703</v>
      </c>
    </row>
    <row r="127" spans="1:11" x14ac:dyDescent="0.25">
      <c r="A127">
        <f t="shared" ca="1" si="2"/>
        <v>3</v>
      </c>
      <c r="B127">
        <f t="shared" ca="1" si="3"/>
        <v>7</v>
      </c>
      <c r="D127" t="s">
        <v>167</v>
      </c>
      <c r="E127">
        <v>0.728632733611146</v>
      </c>
      <c r="F127" t="s">
        <v>182</v>
      </c>
      <c r="G127">
        <v>66.6693518518518</v>
      </c>
      <c r="H127" t="s">
        <v>185</v>
      </c>
      <c r="I127">
        <v>66.6693518518518</v>
      </c>
      <c r="J127" s="1">
        <v>44322</v>
      </c>
      <c r="K127">
        <v>66.6693518518518</v>
      </c>
    </row>
    <row r="128" spans="1:11" x14ac:dyDescent="0.25">
      <c r="A128">
        <f t="shared" ca="1" si="2"/>
        <v>1</v>
      </c>
      <c r="B128">
        <f t="shared" ca="1" si="3"/>
        <v>8</v>
      </c>
      <c r="D128" t="s">
        <v>170</v>
      </c>
      <c r="E128">
        <v>6.3742217739946497E-2</v>
      </c>
      <c r="F128" t="s">
        <v>184</v>
      </c>
      <c r="G128">
        <v>40.655151143790803</v>
      </c>
      <c r="H128" t="s">
        <v>169</v>
      </c>
      <c r="I128">
        <v>40.655151143790803</v>
      </c>
      <c r="J128" s="1">
        <v>44323</v>
      </c>
      <c r="K128">
        <v>40.655151143790803</v>
      </c>
    </row>
    <row r="129" spans="1:11" x14ac:dyDescent="0.25">
      <c r="A129">
        <f t="shared" ca="1" si="2"/>
        <v>1</v>
      </c>
      <c r="B129">
        <f t="shared" ca="1" si="3"/>
        <v>2</v>
      </c>
      <c r="D129" t="s">
        <v>173</v>
      </c>
      <c r="E129">
        <v>11.109068627450901</v>
      </c>
      <c r="F129" t="s">
        <v>186</v>
      </c>
      <c r="G129">
        <v>56.622720495919602</v>
      </c>
      <c r="H129" t="s">
        <v>172</v>
      </c>
      <c r="I129">
        <v>56.622720495919602</v>
      </c>
      <c r="J129" s="1">
        <v>44324</v>
      </c>
      <c r="K129">
        <v>56.622720495919602</v>
      </c>
    </row>
    <row r="130" spans="1:11" x14ac:dyDescent="0.25">
      <c r="A130">
        <f t="shared" ca="1" si="2"/>
        <v>2</v>
      </c>
      <c r="B130">
        <f t="shared" ca="1" si="3"/>
        <v>4</v>
      </c>
      <c r="D130" t="s">
        <v>176</v>
      </c>
      <c r="E130">
        <v>11.017654320987599</v>
      </c>
      <c r="F130" t="s">
        <v>168</v>
      </c>
      <c r="G130">
        <v>87.618527379053603</v>
      </c>
      <c r="H130" t="s">
        <v>175</v>
      </c>
      <c r="I130">
        <v>87.618527379053603</v>
      </c>
      <c r="J130" s="1">
        <v>44325</v>
      </c>
      <c r="K130">
        <v>87.618527379053603</v>
      </c>
    </row>
    <row r="131" spans="1:11" x14ac:dyDescent="0.25">
      <c r="A131">
        <f t="shared" ref="A131:A194" ca="1" si="4">RANDBETWEEN(1,7)</f>
        <v>2</v>
      </c>
      <c r="B131">
        <f t="shared" ref="B131:B194" ca="1" si="5">RANDBETWEEN(1,12)</f>
        <v>10</v>
      </c>
      <c r="D131" t="s">
        <v>179</v>
      </c>
      <c r="E131">
        <v>10.2489406779661</v>
      </c>
      <c r="F131" t="s">
        <v>171</v>
      </c>
      <c r="G131">
        <v>12.557110566448801</v>
      </c>
      <c r="H131" t="s">
        <v>178</v>
      </c>
      <c r="I131">
        <v>12.557110566448801</v>
      </c>
      <c r="J131" s="1">
        <v>44326</v>
      </c>
      <c r="K131">
        <v>12.557110566448801</v>
      </c>
    </row>
    <row r="132" spans="1:11" x14ac:dyDescent="0.25">
      <c r="A132">
        <f t="shared" ca="1" si="4"/>
        <v>4</v>
      </c>
      <c r="B132">
        <f t="shared" ca="1" si="5"/>
        <v>5</v>
      </c>
      <c r="D132" t="s">
        <v>167</v>
      </c>
      <c r="E132">
        <v>9.03278588807785</v>
      </c>
      <c r="F132" t="s">
        <v>174</v>
      </c>
      <c r="G132">
        <v>23.532168560605999</v>
      </c>
      <c r="H132" t="s">
        <v>181</v>
      </c>
      <c r="I132">
        <v>23.532168560605999</v>
      </c>
      <c r="J132" s="1">
        <v>44327</v>
      </c>
      <c r="K132">
        <v>23.532168560605999</v>
      </c>
    </row>
    <row r="133" spans="1:11" x14ac:dyDescent="0.25">
      <c r="A133">
        <f t="shared" ca="1" si="4"/>
        <v>5</v>
      </c>
      <c r="B133">
        <f t="shared" ca="1" si="5"/>
        <v>2</v>
      </c>
      <c r="D133" t="s">
        <v>170</v>
      </c>
      <c r="E133">
        <v>8.7770502645502599</v>
      </c>
      <c r="F133" t="s">
        <v>177</v>
      </c>
      <c r="G133">
        <v>33.6364197530864</v>
      </c>
      <c r="H133" t="s">
        <v>183</v>
      </c>
      <c r="I133">
        <v>33.6364197530864</v>
      </c>
      <c r="J133" s="1">
        <v>44328</v>
      </c>
      <c r="K133">
        <v>33.6364197530864</v>
      </c>
    </row>
    <row r="134" spans="1:11" x14ac:dyDescent="0.25">
      <c r="A134">
        <f t="shared" ca="1" si="4"/>
        <v>5</v>
      </c>
      <c r="B134">
        <f t="shared" ca="1" si="5"/>
        <v>4</v>
      </c>
      <c r="D134" t="s">
        <v>173</v>
      </c>
      <c r="E134">
        <v>8.0424284081932402</v>
      </c>
      <c r="F134" t="s">
        <v>180</v>
      </c>
      <c r="G134">
        <v>44.256057098765403</v>
      </c>
      <c r="H134" t="s">
        <v>185</v>
      </c>
      <c r="I134">
        <v>44.256057098765403</v>
      </c>
      <c r="J134" s="1">
        <v>44329</v>
      </c>
      <c r="K134">
        <v>44.256057098765403</v>
      </c>
    </row>
    <row r="135" spans="1:11" x14ac:dyDescent="0.25">
      <c r="A135">
        <f t="shared" ca="1" si="4"/>
        <v>6</v>
      </c>
      <c r="B135">
        <f t="shared" ca="1" si="5"/>
        <v>12</v>
      </c>
      <c r="D135" t="s">
        <v>176</v>
      </c>
      <c r="E135">
        <v>7.3775378923221302</v>
      </c>
      <c r="F135" t="s">
        <v>182</v>
      </c>
      <c r="G135">
        <v>55.657142857142802</v>
      </c>
      <c r="H135" t="s">
        <v>169</v>
      </c>
      <c r="I135">
        <v>55.657142857142802</v>
      </c>
      <c r="J135" s="1">
        <v>44330</v>
      </c>
      <c r="K135">
        <v>55.657142857142802</v>
      </c>
    </row>
    <row r="136" spans="1:11" x14ac:dyDescent="0.25">
      <c r="A136">
        <f t="shared" ca="1" si="4"/>
        <v>1</v>
      </c>
      <c r="B136">
        <f t="shared" ca="1" si="5"/>
        <v>9</v>
      </c>
      <c r="D136" t="s">
        <v>179</v>
      </c>
      <c r="E136">
        <v>6.7126473764510299</v>
      </c>
      <c r="F136" t="s">
        <v>184</v>
      </c>
      <c r="G136">
        <v>66.830069444444405</v>
      </c>
      <c r="H136" t="s">
        <v>172</v>
      </c>
      <c r="I136">
        <v>66.830069444444405</v>
      </c>
      <c r="J136" s="1">
        <v>44331</v>
      </c>
      <c r="K136">
        <v>66.830069444444405</v>
      </c>
    </row>
    <row r="137" spans="1:11" x14ac:dyDescent="0.25">
      <c r="A137">
        <f t="shared" ca="1" si="4"/>
        <v>4</v>
      </c>
      <c r="B137">
        <f t="shared" ca="1" si="5"/>
        <v>2</v>
      </c>
      <c r="D137" t="s">
        <v>167</v>
      </c>
      <c r="E137">
        <v>6.0477568605799297</v>
      </c>
      <c r="F137" t="s">
        <v>186</v>
      </c>
      <c r="G137">
        <v>77.8107638888888</v>
      </c>
      <c r="H137" t="s">
        <v>175</v>
      </c>
      <c r="I137">
        <v>77.8107638888888</v>
      </c>
      <c r="J137" s="1">
        <v>44332</v>
      </c>
      <c r="K137">
        <v>77.8107638888888</v>
      </c>
    </row>
    <row r="138" spans="1:11" x14ac:dyDescent="0.25">
      <c r="A138">
        <f t="shared" ca="1" si="4"/>
        <v>1</v>
      </c>
      <c r="B138">
        <f t="shared" ca="1" si="5"/>
        <v>1</v>
      </c>
      <c r="D138" t="s">
        <v>170</v>
      </c>
      <c r="E138">
        <v>5.3828663447088196</v>
      </c>
      <c r="F138" t="s">
        <v>168</v>
      </c>
      <c r="G138">
        <v>45.812557870370298</v>
      </c>
      <c r="H138" t="s">
        <v>178</v>
      </c>
      <c r="I138">
        <v>45.812557870370298</v>
      </c>
      <c r="J138" s="1">
        <v>44333</v>
      </c>
      <c r="K138">
        <v>45.812557870370298</v>
      </c>
    </row>
    <row r="139" spans="1:11" x14ac:dyDescent="0.25">
      <c r="A139">
        <f t="shared" ca="1" si="4"/>
        <v>3</v>
      </c>
      <c r="B139">
        <f t="shared" ca="1" si="5"/>
        <v>9</v>
      </c>
      <c r="D139" t="s">
        <v>173</v>
      </c>
      <c r="E139">
        <v>4.7179758288377203</v>
      </c>
      <c r="F139" t="s">
        <v>171</v>
      </c>
      <c r="G139">
        <v>3.4022095959595902</v>
      </c>
      <c r="H139" t="s">
        <v>181</v>
      </c>
      <c r="I139">
        <v>3.4022095959595902</v>
      </c>
      <c r="J139" s="1">
        <v>44334</v>
      </c>
      <c r="K139">
        <v>3.4022095959595902</v>
      </c>
    </row>
    <row r="140" spans="1:11" x14ac:dyDescent="0.25">
      <c r="A140">
        <f t="shared" ca="1" si="4"/>
        <v>3</v>
      </c>
      <c r="B140">
        <f t="shared" ca="1" si="5"/>
        <v>3</v>
      </c>
      <c r="D140" t="s">
        <v>176</v>
      </c>
      <c r="E140">
        <v>4.05308531296662</v>
      </c>
      <c r="F140" t="s">
        <v>174</v>
      </c>
      <c r="G140">
        <v>47.452673611111102</v>
      </c>
      <c r="H140" t="s">
        <v>183</v>
      </c>
      <c r="I140">
        <v>47.452673611111102</v>
      </c>
      <c r="J140" s="1">
        <v>44335</v>
      </c>
      <c r="K140">
        <v>47.452673611111102</v>
      </c>
    </row>
    <row r="141" spans="1:11" x14ac:dyDescent="0.25">
      <c r="A141">
        <f t="shared" ca="1" si="4"/>
        <v>3</v>
      </c>
      <c r="B141">
        <f t="shared" ca="1" si="5"/>
        <v>3</v>
      </c>
      <c r="D141" t="s">
        <v>179</v>
      </c>
      <c r="E141">
        <v>3.38819479709551</v>
      </c>
      <c r="F141" t="s">
        <v>177</v>
      </c>
      <c r="G141">
        <v>12.807673611111101</v>
      </c>
      <c r="H141" t="s">
        <v>185</v>
      </c>
      <c r="I141">
        <v>12.807673611111101</v>
      </c>
      <c r="J141" s="1">
        <v>44336</v>
      </c>
      <c r="K141">
        <v>12.807673611111101</v>
      </c>
    </row>
    <row r="142" spans="1:11" x14ac:dyDescent="0.25">
      <c r="A142">
        <f t="shared" ca="1" si="4"/>
        <v>3</v>
      </c>
      <c r="B142">
        <f t="shared" ca="1" si="5"/>
        <v>4</v>
      </c>
      <c r="D142" t="s">
        <v>167</v>
      </c>
      <c r="E142">
        <v>2.7233042812244102</v>
      </c>
      <c r="F142" t="s">
        <v>180</v>
      </c>
      <c r="G142">
        <v>4.5201884920634896</v>
      </c>
      <c r="H142" t="s">
        <v>169</v>
      </c>
      <c r="I142">
        <v>4.5201884920634896</v>
      </c>
      <c r="J142" s="1">
        <v>44337</v>
      </c>
      <c r="K142">
        <v>4.5201884920634896</v>
      </c>
    </row>
    <row r="143" spans="1:11" x14ac:dyDescent="0.25">
      <c r="A143">
        <f t="shared" ca="1" si="4"/>
        <v>6</v>
      </c>
      <c r="B143">
        <f t="shared" ca="1" si="5"/>
        <v>10</v>
      </c>
      <c r="D143" t="s">
        <v>170</v>
      </c>
      <c r="E143">
        <v>2.0584137653533099</v>
      </c>
      <c r="F143" t="s">
        <v>182</v>
      </c>
      <c r="G143">
        <v>34.636309523809501</v>
      </c>
      <c r="H143" t="s">
        <v>172</v>
      </c>
      <c r="I143">
        <v>34.636309523809501</v>
      </c>
      <c r="J143" s="1">
        <v>44338</v>
      </c>
      <c r="K143">
        <v>34.636309523809501</v>
      </c>
    </row>
    <row r="144" spans="1:11" x14ac:dyDescent="0.25">
      <c r="A144">
        <f t="shared" ca="1" si="4"/>
        <v>6</v>
      </c>
      <c r="B144">
        <f t="shared" ca="1" si="5"/>
        <v>7</v>
      </c>
      <c r="D144" t="s">
        <v>173</v>
      </c>
      <c r="E144">
        <v>1.3935232494822101</v>
      </c>
      <c r="F144" t="s">
        <v>184</v>
      </c>
      <c r="G144">
        <v>84.615581597222203</v>
      </c>
      <c r="H144" t="s">
        <v>175</v>
      </c>
      <c r="I144">
        <v>84.615581597222203</v>
      </c>
      <c r="J144" s="1">
        <v>44339</v>
      </c>
      <c r="K144">
        <v>84.615581597222203</v>
      </c>
    </row>
    <row r="145" spans="1:11" x14ac:dyDescent="0.25">
      <c r="A145">
        <f t="shared" ca="1" si="4"/>
        <v>3</v>
      </c>
      <c r="B145">
        <f t="shared" ca="1" si="5"/>
        <v>6</v>
      </c>
      <c r="D145" t="s">
        <v>176</v>
      </c>
      <c r="E145">
        <v>0.728632733611146</v>
      </c>
      <c r="F145" t="s">
        <v>186</v>
      </c>
      <c r="G145">
        <v>23.6458867521367</v>
      </c>
      <c r="H145" t="s">
        <v>178</v>
      </c>
      <c r="I145">
        <v>23.6458867521367</v>
      </c>
      <c r="J145" s="1">
        <v>44340</v>
      </c>
      <c r="K145">
        <v>23.6458867521367</v>
      </c>
    </row>
    <row r="146" spans="1:11" x14ac:dyDescent="0.25">
      <c r="A146">
        <f t="shared" ca="1" si="4"/>
        <v>4</v>
      </c>
      <c r="B146">
        <f t="shared" ca="1" si="5"/>
        <v>11</v>
      </c>
      <c r="D146" t="s">
        <v>179</v>
      </c>
      <c r="E146">
        <v>6.3742217739946497E-2</v>
      </c>
      <c r="F146" t="s">
        <v>168</v>
      </c>
      <c r="G146">
        <v>73.690740740740694</v>
      </c>
      <c r="H146" t="s">
        <v>181</v>
      </c>
      <c r="I146">
        <v>73.690740740740694</v>
      </c>
      <c r="J146" s="1">
        <v>44341</v>
      </c>
      <c r="K146">
        <v>73.690740740740694</v>
      </c>
    </row>
    <row r="147" spans="1:11" x14ac:dyDescent="0.25">
      <c r="A147">
        <f t="shared" ca="1" si="4"/>
        <v>1</v>
      </c>
      <c r="B147">
        <f t="shared" ca="1" si="5"/>
        <v>12</v>
      </c>
      <c r="D147" t="s">
        <v>167</v>
      </c>
      <c r="E147">
        <v>11.109068627450901</v>
      </c>
      <c r="F147" t="s">
        <v>171</v>
      </c>
      <c r="G147">
        <v>55.778559027777703</v>
      </c>
      <c r="H147" t="s">
        <v>183</v>
      </c>
      <c r="I147">
        <v>55.778559027777703</v>
      </c>
      <c r="J147" s="1">
        <v>44342</v>
      </c>
      <c r="K147">
        <v>55.778559027777703</v>
      </c>
    </row>
    <row r="148" spans="1:11" x14ac:dyDescent="0.25">
      <c r="A148">
        <f t="shared" ca="1" si="4"/>
        <v>1</v>
      </c>
      <c r="B148">
        <f t="shared" ca="1" si="5"/>
        <v>5</v>
      </c>
      <c r="D148" t="s">
        <v>170</v>
      </c>
      <c r="E148">
        <v>11.017654320987599</v>
      </c>
      <c r="F148" t="s">
        <v>174</v>
      </c>
      <c r="G148">
        <v>66.6693518518518</v>
      </c>
      <c r="H148" t="s">
        <v>185</v>
      </c>
      <c r="I148">
        <v>66.6693518518518</v>
      </c>
      <c r="J148" s="1">
        <v>44343</v>
      </c>
      <c r="K148">
        <v>66.6693518518518</v>
      </c>
    </row>
    <row r="149" spans="1:11" x14ac:dyDescent="0.25">
      <c r="A149">
        <f t="shared" ca="1" si="4"/>
        <v>3</v>
      </c>
      <c r="B149">
        <f t="shared" ca="1" si="5"/>
        <v>4</v>
      </c>
      <c r="D149" t="s">
        <v>173</v>
      </c>
      <c r="E149">
        <v>10.2489406779661</v>
      </c>
      <c r="F149" t="s">
        <v>177</v>
      </c>
      <c r="G149">
        <v>40.655151143790803</v>
      </c>
      <c r="H149" t="s">
        <v>169</v>
      </c>
      <c r="I149">
        <v>40.655151143790803</v>
      </c>
      <c r="J149" s="1">
        <v>44344</v>
      </c>
      <c r="K149">
        <v>40.655151143790803</v>
      </c>
    </row>
    <row r="150" spans="1:11" x14ac:dyDescent="0.25">
      <c r="A150">
        <f t="shared" ca="1" si="4"/>
        <v>5</v>
      </c>
      <c r="B150">
        <f t="shared" ca="1" si="5"/>
        <v>4</v>
      </c>
      <c r="D150" t="s">
        <v>176</v>
      </c>
      <c r="E150">
        <v>9.03278588807785</v>
      </c>
      <c r="F150" t="s">
        <v>180</v>
      </c>
      <c r="G150">
        <v>56.622720495919602</v>
      </c>
      <c r="H150" t="s">
        <v>172</v>
      </c>
      <c r="I150">
        <v>56.622720495919602</v>
      </c>
      <c r="J150" s="1">
        <v>44345</v>
      </c>
      <c r="K150">
        <v>56.622720495919602</v>
      </c>
    </row>
    <row r="151" spans="1:11" x14ac:dyDescent="0.25">
      <c r="A151">
        <f t="shared" ca="1" si="4"/>
        <v>4</v>
      </c>
      <c r="B151">
        <f t="shared" ca="1" si="5"/>
        <v>6</v>
      </c>
      <c r="D151" t="s">
        <v>179</v>
      </c>
      <c r="E151">
        <v>8.7770502645502599</v>
      </c>
      <c r="F151" t="s">
        <v>182</v>
      </c>
      <c r="G151">
        <v>87.618527379053603</v>
      </c>
      <c r="H151" t="s">
        <v>175</v>
      </c>
      <c r="I151">
        <v>87.618527379053603</v>
      </c>
      <c r="J151" s="1">
        <v>44346</v>
      </c>
      <c r="K151">
        <v>87.618527379053603</v>
      </c>
    </row>
    <row r="152" spans="1:11" x14ac:dyDescent="0.25">
      <c r="A152">
        <f t="shared" ca="1" si="4"/>
        <v>5</v>
      </c>
      <c r="B152">
        <f t="shared" ca="1" si="5"/>
        <v>6</v>
      </c>
      <c r="D152" t="s">
        <v>167</v>
      </c>
      <c r="E152">
        <v>8.0424284081932402</v>
      </c>
      <c r="F152" t="s">
        <v>184</v>
      </c>
      <c r="G152">
        <v>12.557110566448801</v>
      </c>
      <c r="H152" t="s">
        <v>178</v>
      </c>
      <c r="I152">
        <v>12.557110566448801</v>
      </c>
      <c r="J152" s="1">
        <v>44347</v>
      </c>
      <c r="K152">
        <v>12.557110566448801</v>
      </c>
    </row>
    <row r="153" spans="1:11" x14ac:dyDescent="0.25">
      <c r="A153">
        <f t="shared" ca="1" si="4"/>
        <v>3</v>
      </c>
      <c r="B153">
        <f t="shared" ca="1" si="5"/>
        <v>3</v>
      </c>
      <c r="D153" t="s">
        <v>170</v>
      </c>
      <c r="E153">
        <v>7.3775378923221302</v>
      </c>
      <c r="F153" t="s">
        <v>186</v>
      </c>
      <c r="G153">
        <v>23.532168560605999</v>
      </c>
      <c r="H153" t="s">
        <v>181</v>
      </c>
      <c r="I153">
        <v>23.532168560605999</v>
      </c>
      <c r="J153" s="1">
        <v>44348</v>
      </c>
      <c r="K153">
        <v>23.532168560605999</v>
      </c>
    </row>
    <row r="154" spans="1:11" x14ac:dyDescent="0.25">
      <c r="A154">
        <f t="shared" ca="1" si="4"/>
        <v>2</v>
      </c>
      <c r="B154">
        <f t="shared" ca="1" si="5"/>
        <v>12</v>
      </c>
      <c r="D154" t="s">
        <v>173</v>
      </c>
      <c r="E154">
        <v>6.7126473764510299</v>
      </c>
      <c r="F154" t="s">
        <v>168</v>
      </c>
      <c r="G154">
        <v>33.6364197530864</v>
      </c>
      <c r="H154" t="s">
        <v>183</v>
      </c>
      <c r="I154">
        <v>33.6364197530864</v>
      </c>
      <c r="J154" s="1">
        <v>44349</v>
      </c>
      <c r="K154">
        <v>33.6364197530864</v>
      </c>
    </row>
    <row r="155" spans="1:11" x14ac:dyDescent="0.25">
      <c r="A155">
        <f t="shared" ca="1" si="4"/>
        <v>7</v>
      </c>
      <c r="B155">
        <f t="shared" ca="1" si="5"/>
        <v>12</v>
      </c>
      <c r="D155" t="s">
        <v>176</v>
      </c>
      <c r="E155">
        <v>6.0477568605799297</v>
      </c>
      <c r="F155" t="s">
        <v>171</v>
      </c>
      <c r="G155">
        <v>44.256057098765403</v>
      </c>
      <c r="H155" t="s">
        <v>185</v>
      </c>
      <c r="I155">
        <v>44.256057098765403</v>
      </c>
      <c r="J155" s="1">
        <v>44350</v>
      </c>
      <c r="K155">
        <v>44.256057098765403</v>
      </c>
    </row>
    <row r="156" spans="1:11" x14ac:dyDescent="0.25">
      <c r="A156">
        <f t="shared" ca="1" si="4"/>
        <v>4</v>
      </c>
      <c r="B156">
        <f t="shared" ca="1" si="5"/>
        <v>5</v>
      </c>
      <c r="D156" t="s">
        <v>179</v>
      </c>
      <c r="E156">
        <v>5.3828663447088196</v>
      </c>
      <c r="F156" t="s">
        <v>174</v>
      </c>
      <c r="G156">
        <v>55.657142857142802</v>
      </c>
      <c r="H156" t="s">
        <v>169</v>
      </c>
      <c r="I156">
        <v>55.657142857142802</v>
      </c>
      <c r="J156" s="1">
        <v>44351</v>
      </c>
      <c r="K156">
        <v>55.657142857142802</v>
      </c>
    </row>
    <row r="157" spans="1:11" x14ac:dyDescent="0.25">
      <c r="A157">
        <f t="shared" ca="1" si="4"/>
        <v>3</v>
      </c>
      <c r="B157">
        <f t="shared" ca="1" si="5"/>
        <v>12</v>
      </c>
      <c r="D157" t="s">
        <v>167</v>
      </c>
      <c r="E157">
        <v>4.7179758288377203</v>
      </c>
      <c r="F157" t="s">
        <v>177</v>
      </c>
      <c r="G157">
        <v>66.830069444444405</v>
      </c>
      <c r="H157" t="s">
        <v>172</v>
      </c>
      <c r="I157">
        <v>66.830069444444405</v>
      </c>
      <c r="J157" s="1">
        <v>44352</v>
      </c>
      <c r="K157">
        <v>66.830069444444405</v>
      </c>
    </row>
    <row r="158" spans="1:11" x14ac:dyDescent="0.25">
      <c r="A158">
        <f t="shared" ca="1" si="4"/>
        <v>4</v>
      </c>
      <c r="B158">
        <f t="shared" ca="1" si="5"/>
        <v>11</v>
      </c>
      <c r="D158" t="s">
        <v>170</v>
      </c>
      <c r="E158">
        <v>4.05308531296662</v>
      </c>
      <c r="F158" t="s">
        <v>180</v>
      </c>
      <c r="G158">
        <v>77.8107638888888</v>
      </c>
      <c r="H158" t="s">
        <v>175</v>
      </c>
      <c r="I158">
        <v>77.8107638888888</v>
      </c>
      <c r="J158" s="1">
        <v>44353</v>
      </c>
      <c r="K158">
        <v>77.8107638888888</v>
      </c>
    </row>
    <row r="159" spans="1:11" x14ac:dyDescent="0.25">
      <c r="A159">
        <f t="shared" ca="1" si="4"/>
        <v>5</v>
      </c>
      <c r="B159">
        <f t="shared" ca="1" si="5"/>
        <v>7</v>
      </c>
      <c r="D159" t="s">
        <v>173</v>
      </c>
      <c r="E159">
        <v>3.38819479709551</v>
      </c>
      <c r="F159" t="s">
        <v>182</v>
      </c>
      <c r="G159">
        <v>45.812557870370298</v>
      </c>
      <c r="H159" t="s">
        <v>178</v>
      </c>
      <c r="I159">
        <v>45.812557870370298</v>
      </c>
      <c r="J159" s="1">
        <v>44354</v>
      </c>
      <c r="K159">
        <v>45.812557870370298</v>
      </c>
    </row>
    <row r="160" spans="1:11" x14ac:dyDescent="0.25">
      <c r="A160">
        <f t="shared" ca="1" si="4"/>
        <v>2</v>
      </c>
      <c r="B160">
        <f t="shared" ca="1" si="5"/>
        <v>12</v>
      </c>
      <c r="D160" t="s">
        <v>176</v>
      </c>
      <c r="E160">
        <v>2.7233042812244102</v>
      </c>
      <c r="F160" t="s">
        <v>184</v>
      </c>
      <c r="G160">
        <v>3.4022095959595902</v>
      </c>
      <c r="H160" t="s">
        <v>181</v>
      </c>
      <c r="I160">
        <v>3.4022095959595902</v>
      </c>
      <c r="J160" s="1">
        <v>44355</v>
      </c>
      <c r="K160">
        <v>3.4022095959595902</v>
      </c>
    </row>
    <row r="161" spans="1:11" x14ac:dyDescent="0.25">
      <c r="A161">
        <f t="shared" ca="1" si="4"/>
        <v>2</v>
      </c>
      <c r="B161">
        <f t="shared" ca="1" si="5"/>
        <v>4</v>
      </c>
      <c r="D161" t="s">
        <v>179</v>
      </c>
      <c r="E161">
        <v>2.0584137653533099</v>
      </c>
      <c r="F161" t="s">
        <v>186</v>
      </c>
      <c r="G161">
        <v>47.452673611111102</v>
      </c>
      <c r="H161" t="s">
        <v>183</v>
      </c>
      <c r="I161">
        <v>47.452673611111102</v>
      </c>
      <c r="J161" s="1">
        <v>44356</v>
      </c>
      <c r="K161">
        <v>47.452673611111102</v>
      </c>
    </row>
    <row r="162" spans="1:11" x14ac:dyDescent="0.25">
      <c r="A162">
        <f t="shared" ca="1" si="4"/>
        <v>3</v>
      </c>
      <c r="B162">
        <f t="shared" ca="1" si="5"/>
        <v>2</v>
      </c>
      <c r="D162" t="s">
        <v>167</v>
      </c>
      <c r="E162">
        <v>1.3935232494822101</v>
      </c>
      <c r="F162" t="s">
        <v>168</v>
      </c>
      <c r="G162">
        <v>12.807673611111101</v>
      </c>
      <c r="H162" t="s">
        <v>185</v>
      </c>
      <c r="I162">
        <v>12.807673611111101</v>
      </c>
      <c r="J162" s="1">
        <v>44357</v>
      </c>
      <c r="K162">
        <v>12.807673611111101</v>
      </c>
    </row>
    <row r="163" spans="1:11" x14ac:dyDescent="0.25">
      <c r="A163">
        <f t="shared" ca="1" si="4"/>
        <v>3</v>
      </c>
      <c r="B163">
        <f t="shared" ca="1" si="5"/>
        <v>7</v>
      </c>
      <c r="D163" t="s">
        <v>170</v>
      </c>
      <c r="E163">
        <v>0.728632733611146</v>
      </c>
      <c r="F163" t="s">
        <v>171</v>
      </c>
      <c r="G163">
        <v>4.5201884920634896</v>
      </c>
      <c r="H163" t="s">
        <v>169</v>
      </c>
      <c r="I163">
        <v>4.5201884920634896</v>
      </c>
      <c r="J163" s="1">
        <v>44358</v>
      </c>
      <c r="K163">
        <v>4.5201884920634896</v>
      </c>
    </row>
    <row r="164" spans="1:11" x14ac:dyDescent="0.25">
      <c r="A164">
        <f t="shared" ca="1" si="4"/>
        <v>1</v>
      </c>
      <c r="B164">
        <f t="shared" ca="1" si="5"/>
        <v>8</v>
      </c>
      <c r="D164" t="s">
        <v>173</v>
      </c>
      <c r="E164">
        <v>6.3742217739946497E-2</v>
      </c>
      <c r="F164" t="s">
        <v>174</v>
      </c>
      <c r="G164">
        <v>34.636309523809501</v>
      </c>
      <c r="H164" t="s">
        <v>172</v>
      </c>
      <c r="I164">
        <v>34.636309523809501</v>
      </c>
      <c r="J164" s="1">
        <v>44359</v>
      </c>
      <c r="K164">
        <v>34.636309523809501</v>
      </c>
    </row>
    <row r="165" spans="1:11" x14ac:dyDescent="0.25">
      <c r="A165">
        <f t="shared" ca="1" si="4"/>
        <v>7</v>
      </c>
      <c r="B165">
        <f t="shared" ca="1" si="5"/>
        <v>12</v>
      </c>
      <c r="D165" t="s">
        <v>176</v>
      </c>
      <c r="E165">
        <v>6.3742217739946497E-2</v>
      </c>
      <c r="F165" t="s">
        <v>177</v>
      </c>
      <c r="G165">
        <v>84.615581597222203</v>
      </c>
      <c r="H165" t="s">
        <v>175</v>
      </c>
      <c r="I165">
        <v>84.615581597222203</v>
      </c>
      <c r="J165" s="1">
        <v>44360</v>
      </c>
      <c r="K165">
        <v>84.615581597222203</v>
      </c>
    </row>
    <row r="166" spans="1:11" x14ac:dyDescent="0.25">
      <c r="A166">
        <f t="shared" ca="1" si="4"/>
        <v>1</v>
      </c>
      <c r="B166">
        <f t="shared" ca="1" si="5"/>
        <v>8</v>
      </c>
      <c r="D166" t="s">
        <v>179</v>
      </c>
      <c r="E166">
        <v>11.109068627450901</v>
      </c>
      <c r="F166" t="s">
        <v>180</v>
      </c>
      <c r="G166">
        <v>23.6458867521367</v>
      </c>
      <c r="H166" t="s">
        <v>178</v>
      </c>
      <c r="I166">
        <v>23.6458867521367</v>
      </c>
      <c r="J166" s="1">
        <v>44361</v>
      </c>
      <c r="K166">
        <v>23.6458867521367</v>
      </c>
    </row>
    <row r="167" spans="1:11" x14ac:dyDescent="0.25">
      <c r="A167">
        <f t="shared" ca="1" si="4"/>
        <v>4</v>
      </c>
      <c r="B167">
        <f t="shared" ca="1" si="5"/>
        <v>2</v>
      </c>
      <c r="D167" t="s">
        <v>167</v>
      </c>
      <c r="E167">
        <v>11.017654320987599</v>
      </c>
      <c r="F167" t="s">
        <v>182</v>
      </c>
      <c r="G167">
        <v>73.690740740740694</v>
      </c>
      <c r="H167" t="s">
        <v>181</v>
      </c>
      <c r="I167">
        <v>73.690740740740694</v>
      </c>
      <c r="J167" s="1">
        <v>44362</v>
      </c>
      <c r="K167">
        <v>73.690740740740694</v>
      </c>
    </row>
    <row r="168" spans="1:11" x14ac:dyDescent="0.25">
      <c r="A168">
        <f t="shared" ca="1" si="4"/>
        <v>6</v>
      </c>
      <c r="B168">
        <f t="shared" ca="1" si="5"/>
        <v>9</v>
      </c>
      <c r="D168" t="s">
        <v>170</v>
      </c>
      <c r="E168">
        <v>10.2489406779661</v>
      </c>
      <c r="F168" t="s">
        <v>184</v>
      </c>
      <c r="G168">
        <v>55.778559027777703</v>
      </c>
      <c r="H168" t="s">
        <v>183</v>
      </c>
      <c r="I168">
        <v>55.778559027777703</v>
      </c>
      <c r="J168" s="1">
        <v>44363</v>
      </c>
      <c r="K168">
        <v>55.778559027777703</v>
      </c>
    </row>
    <row r="169" spans="1:11" x14ac:dyDescent="0.25">
      <c r="A169">
        <f t="shared" ca="1" si="4"/>
        <v>6</v>
      </c>
      <c r="B169">
        <f t="shared" ca="1" si="5"/>
        <v>9</v>
      </c>
      <c r="D169" t="s">
        <v>173</v>
      </c>
      <c r="E169">
        <v>9.03278588807785</v>
      </c>
      <c r="F169" t="s">
        <v>186</v>
      </c>
      <c r="G169">
        <v>66.6693518518518</v>
      </c>
      <c r="H169" t="s">
        <v>185</v>
      </c>
      <c r="I169">
        <v>66.6693518518518</v>
      </c>
      <c r="J169" s="1">
        <v>44364</v>
      </c>
      <c r="K169">
        <v>66.6693518518518</v>
      </c>
    </row>
    <row r="170" spans="1:11" x14ac:dyDescent="0.25">
      <c r="A170">
        <f t="shared" ca="1" si="4"/>
        <v>5</v>
      </c>
      <c r="B170">
        <f t="shared" ca="1" si="5"/>
        <v>7</v>
      </c>
      <c r="D170" t="s">
        <v>176</v>
      </c>
      <c r="E170">
        <v>8.7770502645502599</v>
      </c>
      <c r="F170" t="s">
        <v>168</v>
      </c>
      <c r="G170">
        <v>40.655151143790803</v>
      </c>
      <c r="H170" t="s">
        <v>169</v>
      </c>
      <c r="I170">
        <v>40.655151143790803</v>
      </c>
      <c r="J170" s="1">
        <v>44365</v>
      </c>
      <c r="K170">
        <v>40.655151143790803</v>
      </c>
    </row>
    <row r="171" spans="1:11" x14ac:dyDescent="0.25">
      <c r="A171">
        <f t="shared" ca="1" si="4"/>
        <v>6</v>
      </c>
      <c r="B171">
        <f t="shared" ca="1" si="5"/>
        <v>3</v>
      </c>
      <c r="D171" t="s">
        <v>179</v>
      </c>
      <c r="E171">
        <v>8.0424284081932402</v>
      </c>
      <c r="F171" t="s">
        <v>171</v>
      </c>
      <c r="G171">
        <v>56.622720495919602</v>
      </c>
      <c r="H171" t="s">
        <v>172</v>
      </c>
      <c r="I171">
        <v>56.622720495919602</v>
      </c>
      <c r="J171" s="1">
        <v>44366</v>
      </c>
      <c r="K171">
        <v>56.622720495919602</v>
      </c>
    </row>
    <row r="172" spans="1:11" x14ac:dyDescent="0.25">
      <c r="A172">
        <f t="shared" ca="1" si="4"/>
        <v>3</v>
      </c>
      <c r="B172">
        <f t="shared" ca="1" si="5"/>
        <v>2</v>
      </c>
      <c r="D172" t="s">
        <v>167</v>
      </c>
      <c r="E172">
        <v>7.3775378923221302</v>
      </c>
      <c r="F172" t="s">
        <v>174</v>
      </c>
      <c r="G172">
        <v>87.618527379053603</v>
      </c>
      <c r="H172" t="s">
        <v>175</v>
      </c>
      <c r="I172">
        <v>87.618527379053603</v>
      </c>
      <c r="J172" s="1">
        <v>44367</v>
      </c>
      <c r="K172">
        <v>87.618527379053603</v>
      </c>
    </row>
    <row r="173" spans="1:11" x14ac:dyDescent="0.25">
      <c r="A173">
        <f t="shared" ca="1" si="4"/>
        <v>6</v>
      </c>
      <c r="B173">
        <f t="shared" ca="1" si="5"/>
        <v>2</v>
      </c>
      <c r="D173" t="s">
        <v>170</v>
      </c>
      <c r="E173">
        <v>6.7126473764510299</v>
      </c>
      <c r="F173" t="s">
        <v>177</v>
      </c>
      <c r="G173">
        <v>12.557110566448801</v>
      </c>
      <c r="H173" t="s">
        <v>178</v>
      </c>
      <c r="I173">
        <v>12.557110566448801</v>
      </c>
      <c r="J173" s="1">
        <v>44368</v>
      </c>
      <c r="K173">
        <v>12.557110566448801</v>
      </c>
    </row>
    <row r="174" spans="1:11" x14ac:dyDescent="0.25">
      <c r="A174">
        <f t="shared" ca="1" si="4"/>
        <v>3</v>
      </c>
      <c r="B174">
        <f t="shared" ca="1" si="5"/>
        <v>4</v>
      </c>
      <c r="D174" t="s">
        <v>173</v>
      </c>
      <c r="E174">
        <v>6.0477568605799297</v>
      </c>
      <c r="F174" t="s">
        <v>180</v>
      </c>
      <c r="G174">
        <v>23.532168560605999</v>
      </c>
      <c r="H174" t="s">
        <v>181</v>
      </c>
      <c r="I174">
        <v>23.532168560605999</v>
      </c>
      <c r="J174" s="1">
        <v>44369</v>
      </c>
      <c r="K174">
        <v>23.532168560605999</v>
      </c>
    </row>
    <row r="175" spans="1:11" x14ac:dyDescent="0.25">
      <c r="A175">
        <f t="shared" ca="1" si="4"/>
        <v>5</v>
      </c>
      <c r="B175">
        <f t="shared" ca="1" si="5"/>
        <v>11</v>
      </c>
      <c r="D175" t="s">
        <v>176</v>
      </c>
      <c r="E175">
        <v>5.3828663447088196</v>
      </c>
      <c r="F175" t="s">
        <v>182</v>
      </c>
      <c r="G175">
        <v>33.6364197530864</v>
      </c>
      <c r="H175" t="s">
        <v>183</v>
      </c>
      <c r="I175">
        <v>33.6364197530864</v>
      </c>
      <c r="J175" s="1">
        <v>44370</v>
      </c>
      <c r="K175">
        <v>33.6364197530864</v>
      </c>
    </row>
    <row r="176" spans="1:11" x14ac:dyDescent="0.25">
      <c r="A176">
        <f t="shared" ca="1" si="4"/>
        <v>2</v>
      </c>
      <c r="B176">
        <f t="shared" ca="1" si="5"/>
        <v>7</v>
      </c>
      <c r="D176" t="s">
        <v>179</v>
      </c>
      <c r="E176">
        <v>4.7179758288377203</v>
      </c>
      <c r="F176" t="s">
        <v>184</v>
      </c>
      <c r="G176">
        <v>44.256057098765403</v>
      </c>
      <c r="H176" t="s">
        <v>185</v>
      </c>
      <c r="I176">
        <v>44.256057098765403</v>
      </c>
      <c r="J176" s="1">
        <v>44371</v>
      </c>
      <c r="K176">
        <v>44.256057098765403</v>
      </c>
    </row>
    <row r="177" spans="1:11" x14ac:dyDescent="0.25">
      <c r="A177">
        <f t="shared" ca="1" si="4"/>
        <v>3</v>
      </c>
      <c r="B177">
        <f t="shared" ca="1" si="5"/>
        <v>7</v>
      </c>
      <c r="D177" t="s">
        <v>167</v>
      </c>
      <c r="E177">
        <v>4.05308531296662</v>
      </c>
      <c r="F177" t="s">
        <v>186</v>
      </c>
      <c r="G177">
        <v>55.657142857142802</v>
      </c>
      <c r="H177" t="s">
        <v>169</v>
      </c>
      <c r="I177">
        <v>55.657142857142802</v>
      </c>
      <c r="J177" s="1">
        <v>44372</v>
      </c>
      <c r="K177">
        <v>55.657142857142802</v>
      </c>
    </row>
    <row r="178" spans="1:11" x14ac:dyDescent="0.25">
      <c r="A178">
        <f t="shared" ca="1" si="4"/>
        <v>5</v>
      </c>
      <c r="B178">
        <f t="shared" ca="1" si="5"/>
        <v>11</v>
      </c>
      <c r="D178" t="s">
        <v>170</v>
      </c>
      <c r="E178">
        <v>3.38819479709551</v>
      </c>
      <c r="F178" t="s">
        <v>168</v>
      </c>
      <c r="G178">
        <v>66.830069444444405</v>
      </c>
      <c r="H178" t="s">
        <v>172</v>
      </c>
      <c r="I178">
        <v>66.830069444444405</v>
      </c>
      <c r="J178" s="1">
        <v>44373</v>
      </c>
      <c r="K178">
        <v>66.830069444444405</v>
      </c>
    </row>
    <row r="179" spans="1:11" x14ac:dyDescent="0.25">
      <c r="A179">
        <f t="shared" ca="1" si="4"/>
        <v>7</v>
      </c>
      <c r="B179">
        <f t="shared" ca="1" si="5"/>
        <v>2</v>
      </c>
      <c r="D179" t="s">
        <v>173</v>
      </c>
      <c r="E179">
        <v>2.7233042812244102</v>
      </c>
      <c r="F179" t="s">
        <v>171</v>
      </c>
      <c r="G179">
        <v>77.8107638888888</v>
      </c>
      <c r="H179" t="s">
        <v>175</v>
      </c>
      <c r="I179">
        <v>77.8107638888888</v>
      </c>
      <c r="J179" s="1">
        <v>44374</v>
      </c>
      <c r="K179">
        <v>77.8107638888888</v>
      </c>
    </row>
    <row r="180" spans="1:11" x14ac:dyDescent="0.25">
      <c r="A180">
        <f t="shared" ca="1" si="4"/>
        <v>7</v>
      </c>
      <c r="B180">
        <f t="shared" ca="1" si="5"/>
        <v>5</v>
      </c>
      <c r="D180" t="s">
        <v>176</v>
      </c>
      <c r="E180">
        <v>2.0584137653533099</v>
      </c>
      <c r="F180" t="s">
        <v>174</v>
      </c>
      <c r="G180">
        <v>45.812557870370298</v>
      </c>
      <c r="H180" t="s">
        <v>178</v>
      </c>
      <c r="I180">
        <v>45.812557870370298</v>
      </c>
      <c r="J180" s="1">
        <v>44375</v>
      </c>
      <c r="K180">
        <v>45.812557870370298</v>
      </c>
    </row>
    <row r="181" spans="1:11" x14ac:dyDescent="0.25">
      <c r="A181">
        <f t="shared" ca="1" si="4"/>
        <v>4</v>
      </c>
      <c r="B181">
        <f t="shared" ca="1" si="5"/>
        <v>9</v>
      </c>
      <c r="D181" t="s">
        <v>179</v>
      </c>
      <c r="E181">
        <v>1.3935232494822101</v>
      </c>
      <c r="F181" t="s">
        <v>177</v>
      </c>
      <c r="G181">
        <v>3.4022095959595902</v>
      </c>
      <c r="H181" t="s">
        <v>181</v>
      </c>
      <c r="I181">
        <v>3.4022095959595902</v>
      </c>
      <c r="J181" s="1">
        <v>44376</v>
      </c>
      <c r="K181">
        <v>3.4022095959595902</v>
      </c>
    </row>
    <row r="182" spans="1:11" x14ac:dyDescent="0.25">
      <c r="A182">
        <f t="shared" ca="1" si="4"/>
        <v>7</v>
      </c>
      <c r="B182">
        <f t="shared" ca="1" si="5"/>
        <v>7</v>
      </c>
      <c r="D182" t="s">
        <v>167</v>
      </c>
      <c r="E182">
        <v>0.728632733611146</v>
      </c>
      <c r="F182" t="s">
        <v>180</v>
      </c>
      <c r="G182">
        <v>47.452673611111102</v>
      </c>
      <c r="H182" t="s">
        <v>183</v>
      </c>
      <c r="I182">
        <v>47.452673611111102</v>
      </c>
      <c r="J182" s="1">
        <v>44377</v>
      </c>
      <c r="K182">
        <v>47.452673611111102</v>
      </c>
    </row>
    <row r="183" spans="1:11" x14ac:dyDescent="0.25">
      <c r="A183">
        <f t="shared" ca="1" si="4"/>
        <v>3</v>
      </c>
      <c r="B183">
        <f t="shared" ca="1" si="5"/>
        <v>7</v>
      </c>
      <c r="D183" t="s">
        <v>170</v>
      </c>
      <c r="E183">
        <v>6.3742217739946497E-2</v>
      </c>
      <c r="F183" t="s">
        <v>182</v>
      </c>
      <c r="G183">
        <v>12.807673611111101</v>
      </c>
      <c r="H183" t="s">
        <v>185</v>
      </c>
      <c r="I183">
        <v>12.807673611111101</v>
      </c>
      <c r="J183" s="1">
        <v>44378</v>
      </c>
      <c r="K183">
        <v>12.807673611111101</v>
      </c>
    </row>
    <row r="184" spans="1:11" x14ac:dyDescent="0.25">
      <c r="A184">
        <f t="shared" ca="1" si="4"/>
        <v>5</v>
      </c>
      <c r="B184">
        <f t="shared" ca="1" si="5"/>
        <v>12</v>
      </c>
      <c r="D184" t="s">
        <v>173</v>
      </c>
      <c r="E184">
        <v>11.109068627450901</v>
      </c>
      <c r="F184" t="s">
        <v>184</v>
      </c>
      <c r="G184">
        <v>4.5201884920634896</v>
      </c>
      <c r="H184" t="s">
        <v>169</v>
      </c>
      <c r="I184">
        <v>4.5201884920634896</v>
      </c>
      <c r="J184" s="1">
        <v>44379</v>
      </c>
      <c r="K184">
        <v>4.5201884920634896</v>
      </c>
    </row>
    <row r="185" spans="1:11" x14ac:dyDescent="0.25">
      <c r="A185">
        <f t="shared" ca="1" si="4"/>
        <v>4</v>
      </c>
      <c r="B185">
        <f t="shared" ca="1" si="5"/>
        <v>6</v>
      </c>
      <c r="D185" t="s">
        <v>176</v>
      </c>
      <c r="E185">
        <v>11.017654320987599</v>
      </c>
      <c r="F185" t="s">
        <v>186</v>
      </c>
      <c r="G185">
        <v>34.636309523809501</v>
      </c>
      <c r="H185" t="s">
        <v>172</v>
      </c>
      <c r="I185">
        <v>34.636309523809501</v>
      </c>
      <c r="J185" s="1">
        <v>44380</v>
      </c>
      <c r="K185">
        <v>34.636309523809501</v>
      </c>
    </row>
    <row r="186" spans="1:11" x14ac:dyDescent="0.25">
      <c r="A186">
        <f t="shared" ca="1" si="4"/>
        <v>1</v>
      </c>
      <c r="B186">
        <f t="shared" ca="1" si="5"/>
        <v>11</v>
      </c>
      <c r="D186" t="s">
        <v>179</v>
      </c>
      <c r="E186">
        <v>10.2489406779661</v>
      </c>
      <c r="F186" t="s">
        <v>168</v>
      </c>
      <c r="G186">
        <v>84.615581597222203</v>
      </c>
      <c r="H186" t="s">
        <v>175</v>
      </c>
      <c r="I186">
        <v>84.615581597222203</v>
      </c>
      <c r="J186" s="1">
        <v>44381</v>
      </c>
      <c r="K186">
        <v>84.615581597222203</v>
      </c>
    </row>
    <row r="187" spans="1:11" x14ac:dyDescent="0.25">
      <c r="A187">
        <f t="shared" ca="1" si="4"/>
        <v>5</v>
      </c>
      <c r="B187">
        <f t="shared" ca="1" si="5"/>
        <v>4</v>
      </c>
      <c r="D187" t="s">
        <v>167</v>
      </c>
      <c r="E187">
        <v>9.03278588807785</v>
      </c>
      <c r="F187" t="s">
        <v>171</v>
      </c>
      <c r="G187">
        <v>23.6458867521367</v>
      </c>
      <c r="H187" t="s">
        <v>178</v>
      </c>
      <c r="I187">
        <v>23.6458867521367</v>
      </c>
      <c r="J187" s="1">
        <v>44382</v>
      </c>
      <c r="K187">
        <v>23.6458867521367</v>
      </c>
    </row>
    <row r="188" spans="1:11" x14ac:dyDescent="0.25">
      <c r="A188">
        <f t="shared" ca="1" si="4"/>
        <v>7</v>
      </c>
      <c r="B188">
        <f t="shared" ca="1" si="5"/>
        <v>7</v>
      </c>
      <c r="D188" t="s">
        <v>170</v>
      </c>
      <c r="E188">
        <v>8.7770502645502599</v>
      </c>
      <c r="F188" t="s">
        <v>174</v>
      </c>
      <c r="G188">
        <v>73.690740740740694</v>
      </c>
      <c r="H188" t="s">
        <v>181</v>
      </c>
      <c r="I188">
        <v>73.690740740740694</v>
      </c>
      <c r="J188" s="1">
        <v>44383</v>
      </c>
      <c r="K188">
        <v>73.690740740740694</v>
      </c>
    </row>
    <row r="189" spans="1:11" x14ac:dyDescent="0.25">
      <c r="A189">
        <f t="shared" ca="1" si="4"/>
        <v>6</v>
      </c>
      <c r="B189">
        <f t="shared" ca="1" si="5"/>
        <v>10</v>
      </c>
      <c r="D189" t="s">
        <v>173</v>
      </c>
      <c r="E189">
        <v>8.0424284081932402</v>
      </c>
      <c r="F189" t="s">
        <v>177</v>
      </c>
      <c r="G189">
        <v>55.778559027777703</v>
      </c>
      <c r="H189" t="s">
        <v>183</v>
      </c>
      <c r="I189">
        <v>55.778559027777703</v>
      </c>
      <c r="J189" s="1">
        <v>44384</v>
      </c>
      <c r="K189">
        <v>55.778559027777703</v>
      </c>
    </row>
    <row r="190" spans="1:11" x14ac:dyDescent="0.25">
      <c r="A190">
        <f t="shared" ca="1" si="4"/>
        <v>6</v>
      </c>
      <c r="B190">
        <f t="shared" ca="1" si="5"/>
        <v>1</v>
      </c>
      <c r="D190" t="s">
        <v>176</v>
      </c>
      <c r="E190">
        <v>7.3775378923221302</v>
      </c>
      <c r="F190" t="s">
        <v>180</v>
      </c>
      <c r="G190">
        <v>66.6693518518518</v>
      </c>
      <c r="H190" t="s">
        <v>185</v>
      </c>
      <c r="I190">
        <v>66.6693518518518</v>
      </c>
      <c r="J190" s="1">
        <v>44385</v>
      </c>
      <c r="K190">
        <v>66.6693518518518</v>
      </c>
    </row>
    <row r="191" spans="1:11" x14ac:dyDescent="0.25">
      <c r="A191">
        <f t="shared" ca="1" si="4"/>
        <v>4</v>
      </c>
      <c r="B191">
        <f t="shared" ca="1" si="5"/>
        <v>3</v>
      </c>
      <c r="D191" t="s">
        <v>179</v>
      </c>
      <c r="E191">
        <v>6.7126473764510299</v>
      </c>
      <c r="F191" t="s">
        <v>182</v>
      </c>
      <c r="G191">
        <v>40.655151143790803</v>
      </c>
      <c r="H191" t="s">
        <v>169</v>
      </c>
      <c r="I191">
        <v>40.655151143790803</v>
      </c>
      <c r="J191" s="1">
        <v>44386</v>
      </c>
      <c r="K191">
        <v>40.655151143790803</v>
      </c>
    </row>
    <row r="192" spans="1:11" x14ac:dyDescent="0.25">
      <c r="A192">
        <f t="shared" ca="1" si="4"/>
        <v>7</v>
      </c>
      <c r="B192">
        <f t="shared" ca="1" si="5"/>
        <v>3</v>
      </c>
      <c r="D192" t="s">
        <v>167</v>
      </c>
      <c r="E192">
        <v>6.0477568605799297</v>
      </c>
      <c r="F192" t="s">
        <v>184</v>
      </c>
      <c r="G192">
        <v>56.622720495919602</v>
      </c>
      <c r="H192" t="s">
        <v>172</v>
      </c>
      <c r="I192">
        <v>56.622720495919602</v>
      </c>
      <c r="J192" s="1">
        <v>44387</v>
      </c>
      <c r="K192">
        <v>56.622720495919602</v>
      </c>
    </row>
    <row r="193" spans="1:11" x14ac:dyDescent="0.25">
      <c r="A193">
        <f t="shared" ca="1" si="4"/>
        <v>4</v>
      </c>
      <c r="B193">
        <f t="shared" ca="1" si="5"/>
        <v>9</v>
      </c>
      <c r="D193" t="s">
        <v>170</v>
      </c>
      <c r="E193">
        <v>5.3828663447088196</v>
      </c>
      <c r="F193" t="s">
        <v>186</v>
      </c>
      <c r="G193">
        <v>87.618527379053603</v>
      </c>
      <c r="H193" t="s">
        <v>175</v>
      </c>
      <c r="I193">
        <v>87.618527379053603</v>
      </c>
      <c r="J193" s="1">
        <v>44388</v>
      </c>
      <c r="K193">
        <v>87.618527379053603</v>
      </c>
    </row>
    <row r="194" spans="1:11" x14ac:dyDescent="0.25">
      <c r="A194">
        <f t="shared" ca="1" si="4"/>
        <v>7</v>
      </c>
      <c r="B194">
        <f t="shared" ca="1" si="5"/>
        <v>9</v>
      </c>
      <c r="D194" t="s">
        <v>173</v>
      </c>
      <c r="E194">
        <v>4.7179758288377203</v>
      </c>
      <c r="F194" t="s">
        <v>168</v>
      </c>
      <c r="G194">
        <v>12.557110566448801</v>
      </c>
      <c r="H194" t="s">
        <v>178</v>
      </c>
      <c r="I194">
        <v>12.557110566448801</v>
      </c>
      <c r="J194" s="1">
        <v>44389</v>
      </c>
      <c r="K194">
        <v>12.557110566448801</v>
      </c>
    </row>
    <row r="195" spans="1:11" x14ac:dyDescent="0.25">
      <c r="A195">
        <f t="shared" ref="A195:A258" ca="1" si="6">RANDBETWEEN(1,7)</f>
        <v>1</v>
      </c>
      <c r="B195">
        <f t="shared" ref="B195:B258" ca="1" si="7">RANDBETWEEN(1,12)</f>
        <v>1</v>
      </c>
      <c r="D195" t="s">
        <v>176</v>
      </c>
      <c r="E195">
        <v>4.05308531296662</v>
      </c>
      <c r="F195" t="s">
        <v>171</v>
      </c>
      <c r="G195">
        <v>23.532168560605999</v>
      </c>
      <c r="H195" t="s">
        <v>181</v>
      </c>
      <c r="I195">
        <v>23.532168560605999</v>
      </c>
      <c r="J195" s="1">
        <v>44390</v>
      </c>
      <c r="K195">
        <v>23.532168560605999</v>
      </c>
    </row>
    <row r="196" spans="1:11" x14ac:dyDescent="0.25">
      <c r="A196">
        <f t="shared" ca="1" si="6"/>
        <v>5</v>
      </c>
      <c r="B196">
        <f t="shared" ca="1" si="7"/>
        <v>3</v>
      </c>
      <c r="D196" t="s">
        <v>179</v>
      </c>
      <c r="E196">
        <v>3.38819479709551</v>
      </c>
      <c r="F196" t="s">
        <v>174</v>
      </c>
      <c r="G196">
        <v>33.6364197530864</v>
      </c>
      <c r="H196" t="s">
        <v>183</v>
      </c>
      <c r="I196">
        <v>33.6364197530864</v>
      </c>
      <c r="J196" s="1">
        <v>44391</v>
      </c>
      <c r="K196">
        <v>33.6364197530864</v>
      </c>
    </row>
    <row r="197" spans="1:11" x14ac:dyDescent="0.25">
      <c r="A197">
        <f t="shared" ca="1" si="6"/>
        <v>6</v>
      </c>
      <c r="B197">
        <f t="shared" ca="1" si="7"/>
        <v>12</v>
      </c>
      <c r="D197" t="s">
        <v>167</v>
      </c>
      <c r="E197">
        <v>2.7233042812244102</v>
      </c>
      <c r="F197" t="s">
        <v>177</v>
      </c>
      <c r="G197">
        <v>44.256057098765403</v>
      </c>
      <c r="H197" t="s">
        <v>185</v>
      </c>
      <c r="I197">
        <v>44.256057098765403</v>
      </c>
      <c r="J197" s="1">
        <v>44392</v>
      </c>
      <c r="K197">
        <v>44.256057098765403</v>
      </c>
    </row>
    <row r="198" spans="1:11" x14ac:dyDescent="0.25">
      <c r="A198">
        <f t="shared" ca="1" si="6"/>
        <v>4</v>
      </c>
      <c r="B198">
        <f t="shared" ca="1" si="7"/>
        <v>3</v>
      </c>
      <c r="D198" t="s">
        <v>170</v>
      </c>
      <c r="E198">
        <v>2.0584137653533099</v>
      </c>
      <c r="F198" t="s">
        <v>180</v>
      </c>
      <c r="G198">
        <v>55.657142857142802</v>
      </c>
      <c r="H198" t="s">
        <v>169</v>
      </c>
      <c r="I198">
        <v>55.657142857142802</v>
      </c>
      <c r="J198" s="1">
        <v>44393</v>
      </c>
      <c r="K198">
        <v>55.657142857142802</v>
      </c>
    </row>
    <row r="199" spans="1:11" x14ac:dyDescent="0.25">
      <c r="A199">
        <f t="shared" ca="1" si="6"/>
        <v>3</v>
      </c>
      <c r="B199">
        <f t="shared" ca="1" si="7"/>
        <v>7</v>
      </c>
      <c r="D199" t="s">
        <v>173</v>
      </c>
      <c r="E199">
        <v>1.3935232494822101</v>
      </c>
      <c r="F199" t="s">
        <v>182</v>
      </c>
      <c r="G199">
        <v>66.830069444444405</v>
      </c>
      <c r="H199" t="s">
        <v>172</v>
      </c>
      <c r="I199">
        <v>66.830069444444405</v>
      </c>
      <c r="J199" s="1">
        <v>44394</v>
      </c>
      <c r="K199">
        <v>66.830069444444405</v>
      </c>
    </row>
    <row r="200" spans="1:11" x14ac:dyDescent="0.25">
      <c r="A200">
        <f t="shared" ca="1" si="6"/>
        <v>1</v>
      </c>
      <c r="B200">
        <f t="shared" ca="1" si="7"/>
        <v>10</v>
      </c>
      <c r="D200" t="s">
        <v>176</v>
      </c>
      <c r="E200">
        <v>0.728632733611146</v>
      </c>
      <c r="F200" t="s">
        <v>184</v>
      </c>
      <c r="G200">
        <v>77.8107638888888</v>
      </c>
      <c r="H200" t="s">
        <v>175</v>
      </c>
      <c r="I200">
        <v>77.8107638888888</v>
      </c>
      <c r="J200" s="1">
        <v>44395</v>
      </c>
      <c r="K200">
        <v>77.8107638888888</v>
      </c>
    </row>
    <row r="201" spans="1:11" x14ac:dyDescent="0.25">
      <c r="A201">
        <f t="shared" ca="1" si="6"/>
        <v>1</v>
      </c>
      <c r="B201">
        <f t="shared" ca="1" si="7"/>
        <v>4</v>
      </c>
      <c r="D201" t="s">
        <v>179</v>
      </c>
      <c r="E201">
        <v>6.3742217739946497E-2</v>
      </c>
      <c r="F201" t="s">
        <v>186</v>
      </c>
      <c r="G201">
        <v>45.812557870370298</v>
      </c>
      <c r="H201" t="s">
        <v>178</v>
      </c>
      <c r="I201">
        <v>45.812557870370298</v>
      </c>
      <c r="J201" s="1">
        <v>44396</v>
      </c>
      <c r="K201">
        <v>45.812557870370298</v>
      </c>
    </row>
    <row r="202" spans="1:11" x14ac:dyDescent="0.25">
      <c r="A202">
        <f t="shared" ca="1" si="6"/>
        <v>4</v>
      </c>
      <c r="B202">
        <f t="shared" ca="1" si="7"/>
        <v>5</v>
      </c>
      <c r="D202" t="s">
        <v>167</v>
      </c>
      <c r="E202">
        <v>11.109068627450901</v>
      </c>
      <c r="F202" t="s">
        <v>168</v>
      </c>
      <c r="G202">
        <v>3.4022095959595902</v>
      </c>
      <c r="H202" t="s">
        <v>181</v>
      </c>
      <c r="I202">
        <v>3.4022095959595902</v>
      </c>
      <c r="J202" s="1">
        <v>44397</v>
      </c>
      <c r="K202">
        <v>3.4022095959595902</v>
      </c>
    </row>
    <row r="203" spans="1:11" x14ac:dyDescent="0.25">
      <c r="A203">
        <f t="shared" ca="1" si="6"/>
        <v>2</v>
      </c>
      <c r="B203">
        <f t="shared" ca="1" si="7"/>
        <v>8</v>
      </c>
      <c r="D203" t="s">
        <v>170</v>
      </c>
      <c r="E203">
        <v>11.017654320987599</v>
      </c>
      <c r="F203" t="s">
        <v>171</v>
      </c>
      <c r="G203">
        <v>47.452673611111102</v>
      </c>
      <c r="H203" t="s">
        <v>183</v>
      </c>
      <c r="I203">
        <v>47.452673611111102</v>
      </c>
      <c r="J203" s="1">
        <v>44398</v>
      </c>
      <c r="K203">
        <v>47.452673611111102</v>
      </c>
    </row>
    <row r="204" spans="1:11" x14ac:dyDescent="0.25">
      <c r="A204">
        <f t="shared" ca="1" si="6"/>
        <v>4</v>
      </c>
      <c r="B204">
        <f t="shared" ca="1" si="7"/>
        <v>8</v>
      </c>
      <c r="D204" t="s">
        <v>173</v>
      </c>
      <c r="E204">
        <v>10.2489406779661</v>
      </c>
      <c r="F204" t="s">
        <v>174</v>
      </c>
      <c r="G204">
        <v>12.807673611111101</v>
      </c>
      <c r="H204" t="s">
        <v>185</v>
      </c>
      <c r="I204">
        <v>12.807673611111101</v>
      </c>
      <c r="J204" s="1">
        <v>44399</v>
      </c>
      <c r="K204">
        <v>12.807673611111101</v>
      </c>
    </row>
    <row r="205" spans="1:11" x14ac:dyDescent="0.25">
      <c r="A205">
        <f t="shared" ca="1" si="6"/>
        <v>6</v>
      </c>
      <c r="B205">
        <f t="shared" ca="1" si="7"/>
        <v>10</v>
      </c>
      <c r="D205" t="s">
        <v>176</v>
      </c>
      <c r="E205">
        <v>9.03278588807785</v>
      </c>
      <c r="F205" t="s">
        <v>177</v>
      </c>
      <c r="G205">
        <v>4.5201884920634896</v>
      </c>
      <c r="H205" t="s">
        <v>169</v>
      </c>
      <c r="I205">
        <v>4.5201884920634896</v>
      </c>
      <c r="J205" s="1">
        <v>44400</v>
      </c>
      <c r="K205">
        <v>4.5201884920634896</v>
      </c>
    </row>
    <row r="206" spans="1:11" x14ac:dyDescent="0.25">
      <c r="A206">
        <f t="shared" ca="1" si="6"/>
        <v>1</v>
      </c>
      <c r="B206">
        <f t="shared" ca="1" si="7"/>
        <v>10</v>
      </c>
      <c r="D206" t="s">
        <v>179</v>
      </c>
      <c r="E206">
        <v>8.7770502645502599</v>
      </c>
      <c r="F206" t="s">
        <v>180</v>
      </c>
      <c r="G206">
        <v>34.636309523809501</v>
      </c>
      <c r="H206" t="s">
        <v>172</v>
      </c>
      <c r="I206">
        <v>34.636309523809501</v>
      </c>
      <c r="J206" s="1">
        <v>44401</v>
      </c>
      <c r="K206">
        <v>34.636309523809501</v>
      </c>
    </row>
    <row r="207" spans="1:11" x14ac:dyDescent="0.25">
      <c r="A207">
        <f t="shared" ca="1" si="6"/>
        <v>2</v>
      </c>
      <c r="B207">
        <f t="shared" ca="1" si="7"/>
        <v>3</v>
      </c>
      <c r="D207" t="s">
        <v>167</v>
      </c>
      <c r="E207">
        <v>8.0424284081932402</v>
      </c>
      <c r="F207" t="s">
        <v>182</v>
      </c>
      <c r="G207">
        <v>84.615581597222203</v>
      </c>
      <c r="H207" t="s">
        <v>175</v>
      </c>
      <c r="I207">
        <v>84.615581597222203</v>
      </c>
      <c r="J207" s="1">
        <v>44402</v>
      </c>
      <c r="K207">
        <v>84.615581597222203</v>
      </c>
    </row>
    <row r="208" spans="1:11" x14ac:dyDescent="0.25">
      <c r="A208">
        <f t="shared" ca="1" si="6"/>
        <v>2</v>
      </c>
      <c r="B208">
        <f t="shared" ca="1" si="7"/>
        <v>11</v>
      </c>
      <c r="D208" t="s">
        <v>170</v>
      </c>
      <c r="E208">
        <v>7.3775378923221302</v>
      </c>
      <c r="F208" t="s">
        <v>184</v>
      </c>
      <c r="G208">
        <v>23.6458867521367</v>
      </c>
      <c r="H208" t="s">
        <v>178</v>
      </c>
      <c r="I208">
        <v>23.6458867521367</v>
      </c>
      <c r="J208" s="1">
        <v>44403</v>
      </c>
      <c r="K208">
        <v>23.6458867521367</v>
      </c>
    </row>
    <row r="209" spans="1:11" x14ac:dyDescent="0.25">
      <c r="A209">
        <f t="shared" ca="1" si="6"/>
        <v>5</v>
      </c>
      <c r="B209">
        <f t="shared" ca="1" si="7"/>
        <v>4</v>
      </c>
      <c r="D209" t="s">
        <v>173</v>
      </c>
      <c r="E209">
        <v>6.7126473764510299</v>
      </c>
      <c r="F209" t="s">
        <v>186</v>
      </c>
      <c r="G209">
        <v>73.690740740740694</v>
      </c>
      <c r="H209" t="s">
        <v>181</v>
      </c>
      <c r="I209">
        <v>73.690740740740694</v>
      </c>
      <c r="J209" s="1">
        <v>44404</v>
      </c>
      <c r="K209">
        <v>73.690740740740694</v>
      </c>
    </row>
    <row r="210" spans="1:11" x14ac:dyDescent="0.25">
      <c r="A210">
        <f t="shared" ca="1" si="6"/>
        <v>5</v>
      </c>
      <c r="B210">
        <f t="shared" ca="1" si="7"/>
        <v>9</v>
      </c>
      <c r="D210" t="s">
        <v>176</v>
      </c>
      <c r="E210">
        <v>6.0477568605799297</v>
      </c>
      <c r="F210" t="s">
        <v>168</v>
      </c>
      <c r="G210">
        <v>55.778559027777703</v>
      </c>
      <c r="H210" t="s">
        <v>183</v>
      </c>
      <c r="I210">
        <v>55.778559027777703</v>
      </c>
      <c r="J210" s="1">
        <v>44405</v>
      </c>
      <c r="K210">
        <v>55.778559027777703</v>
      </c>
    </row>
    <row r="211" spans="1:11" x14ac:dyDescent="0.25">
      <c r="A211">
        <f t="shared" ca="1" si="6"/>
        <v>5</v>
      </c>
      <c r="B211">
        <f t="shared" ca="1" si="7"/>
        <v>3</v>
      </c>
      <c r="D211" t="s">
        <v>179</v>
      </c>
      <c r="E211">
        <v>5.3828663447088196</v>
      </c>
      <c r="F211" t="s">
        <v>171</v>
      </c>
      <c r="G211">
        <v>66.6693518518518</v>
      </c>
      <c r="H211" t="s">
        <v>185</v>
      </c>
      <c r="I211">
        <v>66.6693518518518</v>
      </c>
      <c r="J211" s="1">
        <v>44406</v>
      </c>
      <c r="K211">
        <v>66.6693518518518</v>
      </c>
    </row>
    <row r="212" spans="1:11" x14ac:dyDescent="0.25">
      <c r="A212">
        <f t="shared" ca="1" si="6"/>
        <v>3</v>
      </c>
      <c r="B212">
        <f t="shared" ca="1" si="7"/>
        <v>6</v>
      </c>
      <c r="D212" t="s">
        <v>167</v>
      </c>
      <c r="E212">
        <v>4.7179758288377203</v>
      </c>
      <c r="F212" t="s">
        <v>174</v>
      </c>
      <c r="G212">
        <v>40.655151143790803</v>
      </c>
      <c r="H212" t="s">
        <v>169</v>
      </c>
      <c r="I212">
        <v>40.655151143790803</v>
      </c>
      <c r="J212" s="1">
        <v>44407</v>
      </c>
      <c r="K212">
        <v>40.655151143790803</v>
      </c>
    </row>
    <row r="213" spans="1:11" x14ac:dyDescent="0.25">
      <c r="A213">
        <f t="shared" ca="1" si="6"/>
        <v>4</v>
      </c>
      <c r="B213">
        <f t="shared" ca="1" si="7"/>
        <v>10</v>
      </c>
      <c r="D213" t="s">
        <v>170</v>
      </c>
      <c r="E213">
        <v>4.05308531296662</v>
      </c>
      <c r="F213" t="s">
        <v>177</v>
      </c>
      <c r="G213">
        <v>56.622720495919602</v>
      </c>
      <c r="H213" t="s">
        <v>172</v>
      </c>
      <c r="I213">
        <v>56.622720495919602</v>
      </c>
      <c r="J213" s="1">
        <v>44408</v>
      </c>
      <c r="K213">
        <v>56.622720495919602</v>
      </c>
    </row>
    <row r="214" spans="1:11" x14ac:dyDescent="0.25">
      <c r="A214">
        <f t="shared" ca="1" si="6"/>
        <v>1</v>
      </c>
      <c r="B214">
        <f t="shared" ca="1" si="7"/>
        <v>6</v>
      </c>
      <c r="D214" t="s">
        <v>173</v>
      </c>
      <c r="E214">
        <v>3.38819479709551</v>
      </c>
      <c r="F214" t="s">
        <v>180</v>
      </c>
      <c r="G214">
        <v>87.618527379053603</v>
      </c>
      <c r="H214" t="s">
        <v>175</v>
      </c>
      <c r="I214">
        <v>87.618527379053603</v>
      </c>
      <c r="J214" s="1">
        <v>44409</v>
      </c>
      <c r="K214">
        <v>87.618527379053603</v>
      </c>
    </row>
    <row r="215" spans="1:11" x14ac:dyDescent="0.25">
      <c r="A215">
        <f t="shared" ca="1" si="6"/>
        <v>7</v>
      </c>
      <c r="B215">
        <f t="shared" ca="1" si="7"/>
        <v>3</v>
      </c>
      <c r="D215" t="s">
        <v>176</v>
      </c>
      <c r="E215">
        <v>2.7233042812244102</v>
      </c>
      <c r="F215" t="s">
        <v>182</v>
      </c>
      <c r="G215">
        <v>12.557110566448801</v>
      </c>
      <c r="H215" t="s">
        <v>178</v>
      </c>
      <c r="I215">
        <v>12.557110566448801</v>
      </c>
      <c r="J215" s="1">
        <v>44410</v>
      </c>
      <c r="K215">
        <v>12.557110566448801</v>
      </c>
    </row>
    <row r="216" spans="1:11" x14ac:dyDescent="0.25">
      <c r="A216">
        <f t="shared" ca="1" si="6"/>
        <v>2</v>
      </c>
      <c r="B216">
        <f t="shared" ca="1" si="7"/>
        <v>2</v>
      </c>
      <c r="D216" t="s">
        <v>179</v>
      </c>
      <c r="E216">
        <v>2.0584137653533099</v>
      </c>
      <c r="F216" t="s">
        <v>184</v>
      </c>
      <c r="G216">
        <v>23.532168560605999</v>
      </c>
      <c r="H216" t="s">
        <v>181</v>
      </c>
      <c r="I216">
        <v>23.532168560605999</v>
      </c>
      <c r="J216" s="1">
        <v>44411</v>
      </c>
      <c r="K216">
        <v>23.532168560605999</v>
      </c>
    </row>
    <row r="217" spans="1:11" x14ac:dyDescent="0.25">
      <c r="A217">
        <f t="shared" ca="1" si="6"/>
        <v>4</v>
      </c>
      <c r="B217">
        <f t="shared" ca="1" si="7"/>
        <v>11</v>
      </c>
      <c r="D217" t="s">
        <v>167</v>
      </c>
      <c r="E217">
        <v>1.3935232494822101</v>
      </c>
      <c r="F217" t="s">
        <v>186</v>
      </c>
      <c r="G217">
        <v>33.6364197530864</v>
      </c>
      <c r="H217" t="s">
        <v>183</v>
      </c>
      <c r="I217">
        <v>33.6364197530864</v>
      </c>
      <c r="J217" s="1">
        <v>44412</v>
      </c>
      <c r="K217">
        <v>33.6364197530864</v>
      </c>
    </row>
    <row r="218" spans="1:11" x14ac:dyDescent="0.25">
      <c r="A218">
        <f t="shared" ca="1" si="6"/>
        <v>5</v>
      </c>
      <c r="B218">
        <f t="shared" ca="1" si="7"/>
        <v>4</v>
      </c>
      <c r="D218" t="s">
        <v>170</v>
      </c>
      <c r="E218">
        <v>0.728632733611146</v>
      </c>
      <c r="F218" t="s">
        <v>168</v>
      </c>
      <c r="G218">
        <v>44.256057098765403</v>
      </c>
      <c r="H218" t="s">
        <v>185</v>
      </c>
      <c r="I218">
        <v>44.256057098765403</v>
      </c>
      <c r="J218" s="1">
        <v>44413</v>
      </c>
      <c r="K218">
        <v>44.256057098765403</v>
      </c>
    </row>
    <row r="219" spans="1:11" x14ac:dyDescent="0.25">
      <c r="A219">
        <f t="shared" ca="1" si="6"/>
        <v>3</v>
      </c>
      <c r="B219">
        <f t="shared" ca="1" si="7"/>
        <v>12</v>
      </c>
      <c r="D219" t="s">
        <v>173</v>
      </c>
      <c r="E219">
        <v>6.3742217739946497E-2</v>
      </c>
      <c r="F219" t="s">
        <v>171</v>
      </c>
      <c r="G219">
        <v>55.657142857142802</v>
      </c>
      <c r="H219" t="s">
        <v>169</v>
      </c>
      <c r="I219">
        <v>55.657142857142802</v>
      </c>
      <c r="J219" s="1">
        <v>44414</v>
      </c>
      <c r="K219">
        <v>55.657142857142802</v>
      </c>
    </row>
    <row r="220" spans="1:11" x14ac:dyDescent="0.25">
      <c r="A220">
        <f t="shared" ca="1" si="6"/>
        <v>4</v>
      </c>
      <c r="B220">
        <f t="shared" ca="1" si="7"/>
        <v>10</v>
      </c>
      <c r="D220" t="s">
        <v>176</v>
      </c>
      <c r="E220">
        <v>11.109068627450901</v>
      </c>
      <c r="F220" t="s">
        <v>174</v>
      </c>
      <c r="G220">
        <v>66.830069444444405</v>
      </c>
      <c r="H220" t="s">
        <v>172</v>
      </c>
      <c r="I220">
        <v>66.830069444444405</v>
      </c>
      <c r="J220" s="1">
        <v>44415</v>
      </c>
      <c r="K220">
        <v>66.830069444444405</v>
      </c>
    </row>
    <row r="221" spans="1:11" x14ac:dyDescent="0.25">
      <c r="A221">
        <f t="shared" ca="1" si="6"/>
        <v>4</v>
      </c>
      <c r="B221">
        <f t="shared" ca="1" si="7"/>
        <v>10</v>
      </c>
      <c r="D221" t="s">
        <v>179</v>
      </c>
      <c r="E221">
        <v>11.017654320987599</v>
      </c>
      <c r="F221" t="s">
        <v>177</v>
      </c>
      <c r="G221">
        <v>77.8107638888888</v>
      </c>
      <c r="H221" t="s">
        <v>175</v>
      </c>
      <c r="I221">
        <v>77.8107638888888</v>
      </c>
      <c r="J221" s="1">
        <v>44416</v>
      </c>
      <c r="K221">
        <v>77.8107638888888</v>
      </c>
    </row>
    <row r="222" spans="1:11" x14ac:dyDescent="0.25">
      <c r="A222">
        <f t="shared" ca="1" si="6"/>
        <v>7</v>
      </c>
      <c r="B222">
        <f t="shared" ca="1" si="7"/>
        <v>6</v>
      </c>
      <c r="D222" t="s">
        <v>167</v>
      </c>
      <c r="E222">
        <v>10.2489406779661</v>
      </c>
      <c r="F222" t="s">
        <v>180</v>
      </c>
      <c r="G222">
        <v>45.812557870370298</v>
      </c>
      <c r="H222" t="s">
        <v>178</v>
      </c>
      <c r="I222">
        <v>45.812557870370298</v>
      </c>
      <c r="J222" s="1">
        <v>44417</v>
      </c>
      <c r="K222">
        <v>45.812557870370298</v>
      </c>
    </row>
    <row r="223" spans="1:11" x14ac:dyDescent="0.25">
      <c r="A223">
        <f t="shared" ca="1" si="6"/>
        <v>6</v>
      </c>
      <c r="B223">
        <f t="shared" ca="1" si="7"/>
        <v>3</v>
      </c>
      <c r="D223" t="s">
        <v>170</v>
      </c>
      <c r="E223">
        <v>9.03278588807785</v>
      </c>
      <c r="F223" t="s">
        <v>182</v>
      </c>
      <c r="G223">
        <v>3.4022095959595902</v>
      </c>
      <c r="H223" t="s">
        <v>181</v>
      </c>
      <c r="I223">
        <v>3.4022095959595902</v>
      </c>
      <c r="J223" s="1">
        <v>44418</v>
      </c>
      <c r="K223">
        <v>3.4022095959595902</v>
      </c>
    </row>
    <row r="224" spans="1:11" x14ac:dyDescent="0.25">
      <c r="A224">
        <f t="shared" ca="1" si="6"/>
        <v>7</v>
      </c>
      <c r="B224">
        <f t="shared" ca="1" si="7"/>
        <v>8</v>
      </c>
      <c r="D224" t="s">
        <v>173</v>
      </c>
      <c r="E224">
        <v>8.7770502645502599</v>
      </c>
      <c r="F224" t="s">
        <v>184</v>
      </c>
      <c r="G224">
        <v>47.452673611111102</v>
      </c>
      <c r="H224" t="s">
        <v>183</v>
      </c>
      <c r="I224">
        <v>47.452673611111102</v>
      </c>
      <c r="J224" s="1">
        <v>44419</v>
      </c>
      <c r="K224">
        <v>47.452673611111102</v>
      </c>
    </row>
    <row r="225" spans="1:11" x14ac:dyDescent="0.25">
      <c r="A225">
        <f t="shared" ca="1" si="6"/>
        <v>3</v>
      </c>
      <c r="B225">
        <f t="shared" ca="1" si="7"/>
        <v>11</v>
      </c>
      <c r="D225" t="s">
        <v>176</v>
      </c>
      <c r="E225">
        <v>8.0424284081932402</v>
      </c>
      <c r="F225" t="s">
        <v>186</v>
      </c>
      <c r="G225">
        <v>12.807673611111101</v>
      </c>
      <c r="H225" t="s">
        <v>185</v>
      </c>
      <c r="I225">
        <v>12.807673611111101</v>
      </c>
      <c r="J225" s="1">
        <v>44420</v>
      </c>
      <c r="K225">
        <v>12.807673611111101</v>
      </c>
    </row>
    <row r="226" spans="1:11" x14ac:dyDescent="0.25">
      <c r="A226">
        <f t="shared" ca="1" si="6"/>
        <v>1</v>
      </c>
      <c r="B226">
        <f t="shared" ca="1" si="7"/>
        <v>8</v>
      </c>
      <c r="D226" t="s">
        <v>179</v>
      </c>
      <c r="E226">
        <v>7.3775378923221302</v>
      </c>
      <c r="F226" t="s">
        <v>168</v>
      </c>
      <c r="G226">
        <v>4.5201884920634896</v>
      </c>
      <c r="H226" t="s">
        <v>169</v>
      </c>
      <c r="I226">
        <v>4.5201884920634896</v>
      </c>
      <c r="J226" s="1">
        <v>44421</v>
      </c>
      <c r="K226">
        <v>4.5201884920634896</v>
      </c>
    </row>
    <row r="227" spans="1:11" x14ac:dyDescent="0.25">
      <c r="A227">
        <f t="shared" ca="1" si="6"/>
        <v>7</v>
      </c>
      <c r="B227">
        <f t="shared" ca="1" si="7"/>
        <v>10</v>
      </c>
      <c r="D227" t="s">
        <v>167</v>
      </c>
      <c r="E227">
        <v>6.7126473764510299</v>
      </c>
      <c r="F227" t="s">
        <v>171</v>
      </c>
      <c r="G227">
        <v>34.636309523809501</v>
      </c>
      <c r="H227" t="s">
        <v>172</v>
      </c>
      <c r="I227">
        <v>34.636309523809501</v>
      </c>
      <c r="J227" s="1">
        <v>44422</v>
      </c>
      <c r="K227">
        <v>34.636309523809501</v>
      </c>
    </row>
    <row r="228" spans="1:11" x14ac:dyDescent="0.25">
      <c r="A228">
        <f t="shared" ca="1" si="6"/>
        <v>3</v>
      </c>
      <c r="B228">
        <f t="shared" ca="1" si="7"/>
        <v>5</v>
      </c>
      <c r="D228" t="s">
        <v>170</v>
      </c>
      <c r="E228">
        <v>6.0477568605799297</v>
      </c>
      <c r="F228" t="s">
        <v>174</v>
      </c>
      <c r="G228">
        <v>84.615581597222203</v>
      </c>
      <c r="H228" t="s">
        <v>175</v>
      </c>
      <c r="I228">
        <v>84.615581597222203</v>
      </c>
      <c r="J228" s="1">
        <v>44423</v>
      </c>
      <c r="K228">
        <v>84.615581597222203</v>
      </c>
    </row>
    <row r="229" spans="1:11" x14ac:dyDescent="0.25">
      <c r="A229">
        <f t="shared" ca="1" si="6"/>
        <v>7</v>
      </c>
      <c r="B229">
        <f t="shared" ca="1" si="7"/>
        <v>11</v>
      </c>
      <c r="D229" t="s">
        <v>173</v>
      </c>
      <c r="E229">
        <v>5.3828663447088196</v>
      </c>
      <c r="F229" t="s">
        <v>177</v>
      </c>
      <c r="G229">
        <v>23.6458867521367</v>
      </c>
      <c r="H229" t="s">
        <v>178</v>
      </c>
      <c r="I229">
        <v>23.6458867521367</v>
      </c>
      <c r="J229" s="1">
        <v>44424</v>
      </c>
      <c r="K229">
        <v>23.6458867521367</v>
      </c>
    </row>
    <row r="230" spans="1:11" x14ac:dyDescent="0.25">
      <c r="A230">
        <f t="shared" ca="1" si="6"/>
        <v>1</v>
      </c>
      <c r="B230">
        <f t="shared" ca="1" si="7"/>
        <v>6</v>
      </c>
      <c r="D230" t="s">
        <v>176</v>
      </c>
      <c r="E230">
        <v>4.7179758288377203</v>
      </c>
      <c r="F230" t="s">
        <v>180</v>
      </c>
      <c r="G230">
        <v>73.690740740740694</v>
      </c>
      <c r="H230" t="s">
        <v>181</v>
      </c>
      <c r="I230">
        <v>73.690740740740694</v>
      </c>
      <c r="J230" s="1">
        <v>44425</v>
      </c>
      <c r="K230">
        <v>73.690740740740694</v>
      </c>
    </row>
    <row r="231" spans="1:11" x14ac:dyDescent="0.25">
      <c r="A231">
        <f t="shared" ca="1" si="6"/>
        <v>5</v>
      </c>
      <c r="B231">
        <f t="shared" ca="1" si="7"/>
        <v>4</v>
      </c>
      <c r="D231" t="s">
        <v>179</v>
      </c>
      <c r="E231">
        <v>4.05308531296662</v>
      </c>
      <c r="F231" t="s">
        <v>182</v>
      </c>
      <c r="G231">
        <v>55.778559027777703</v>
      </c>
      <c r="H231" t="s">
        <v>183</v>
      </c>
      <c r="I231">
        <v>55.778559027777703</v>
      </c>
      <c r="J231" s="1">
        <v>44426</v>
      </c>
      <c r="K231">
        <v>55.778559027777703</v>
      </c>
    </row>
    <row r="232" spans="1:11" x14ac:dyDescent="0.25">
      <c r="A232">
        <f t="shared" ca="1" si="6"/>
        <v>6</v>
      </c>
      <c r="B232">
        <f t="shared" ca="1" si="7"/>
        <v>6</v>
      </c>
      <c r="D232" t="s">
        <v>167</v>
      </c>
      <c r="E232">
        <v>3.38819479709551</v>
      </c>
      <c r="F232" t="s">
        <v>184</v>
      </c>
      <c r="G232">
        <v>66.6693518518518</v>
      </c>
      <c r="H232" t="s">
        <v>185</v>
      </c>
      <c r="I232">
        <v>66.6693518518518</v>
      </c>
      <c r="J232" s="1">
        <v>44427</v>
      </c>
      <c r="K232">
        <v>66.6693518518518</v>
      </c>
    </row>
    <row r="233" spans="1:11" x14ac:dyDescent="0.25">
      <c r="A233">
        <f t="shared" ca="1" si="6"/>
        <v>6</v>
      </c>
      <c r="B233">
        <f t="shared" ca="1" si="7"/>
        <v>6</v>
      </c>
      <c r="D233" t="s">
        <v>170</v>
      </c>
      <c r="E233">
        <v>2.7233042812244102</v>
      </c>
      <c r="F233" t="s">
        <v>186</v>
      </c>
      <c r="G233">
        <v>40.655151143790803</v>
      </c>
      <c r="H233" t="s">
        <v>169</v>
      </c>
      <c r="I233">
        <v>40.655151143790803</v>
      </c>
      <c r="J233" s="1">
        <v>44428</v>
      </c>
      <c r="K233">
        <v>40.655151143790803</v>
      </c>
    </row>
    <row r="234" spans="1:11" x14ac:dyDescent="0.25">
      <c r="A234">
        <f t="shared" ca="1" si="6"/>
        <v>5</v>
      </c>
      <c r="B234">
        <f t="shared" ca="1" si="7"/>
        <v>1</v>
      </c>
      <c r="D234" t="s">
        <v>173</v>
      </c>
      <c r="E234">
        <v>2.0584137653533099</v>
      </c>
      <c r="F234" t="s">
        <v>168</v>
      </c>
      <c r="G234">
        <v>56.622720495919602</v>
      </c>
      <c r="H234" t="s">
        <v>172</v>
      </c>
      <c r="I234">
        <v>56.622720495919602</v>
      </c>
      <c r="J234" s="1">
        <v>44429</v>
      </c>
      <c r="K234">
        <v>56.622720495919602</v>
      </c>
    </row>
    <row r="235" spans="1:11" x14ac:dyDescent="0.25">
      <c r="A235">
        <f t="shared" ca="1" si="6"/>
        <v>6</v>
      </c>
      <c r="B235">
        <f t="shared" ca="1" si="7"/>
        <v>6</v>
      </c>
      <c r="D235" t="s">
        <v>176</v>
      </c>
      <c r="E235">
        <v>1.3935232494822101</v>
      </c>
      <c r="F235" t="s">
        <v>171</v>
      </c>
      <c r="G235">
        <v>87.618527379053603</v>
      </c>
      <c r="H235" t="s">
        <v>175</v>
      </c>
      <c r="I235">
        <v>87.618527379053603</v>
      </c>
      <c r="J235" s="1">
        <v>44430</v>
      </c>
      <c r="K235">
        <v>87.618527379053603</v>
      </c>
    </row>
    <row r="236" spans="1:11" x14ac:dyDescent="0.25">
      <c r="A236">
        <f t="shared" ca="1" si="6"/>
        <v>1</v>
      </c>
      <c r="B236">
        <f t="shared" ca="1" si="7"/>
        <v>8</v>
      </c>
      <c r="D236" t="s">
        <v>179</v>
      </c>
      <c r="E236">
        <v>0.728632733611146</v>
      </c>
      <c r="F236" t="s">
        <v>174</v>
      </c>
      <c r="G236">
        <v>12.557110566448801</v>
      </c>
      <c r="H236" t="s">
        <v>178</v>
      </c>
      <c r="I236">
        <v>12.557110566448801</v>
      </c>
      <c r="J236" s="1">
        <v>44431</v>
      </c>
      <c r="K236">
        <v>12.557110566448801</v>
      </c>
    </row>
    <row r="237" spans="1:11" x14ac:dyDescent="0.25">
      <c r="A237">
        <f t="shared" ca="1" si="6"/>
        <v>5</v>
      </c>
      <c r="B237">
        <f t="shared" ca="1" si="7"/>
        <v>1</v>
      </c>
      <c r="D237" t="s">
        <v>167</v>
      </c>
      <c r="E237">
        <v>6.3742217739946497E-2</v>
      </c>
      <c r="F237" t="s">
        <v>177</v>
      </c>
      <c r="G237">
        <v>23.532168560605999</v>
      </c>
      <c r="H237" t="s">
        <v>181</v>
      </c>
      <c r="I237">
        <v>23.532168560605999</v>
      </c>
      <c r="J237" s="1">
        <v>44432</v>
      </c>
      <c r="K237">
        <v>23.532168560605999</v>
      </c>
    </row>
    <row r="238" spans="1:11" x14ac:dyDescent="0.25">
      <c r="A238">
        <f t="shared" ca="1" si="6"/>
        <v>2</v>
      </c>
      <c r="B238">
        <f t="shared" ca="1" si="7"/>
        <v>8</v>
      </c>
      <c r="D238" t="s">
        <v>170</v>
      </c>
      <c r="E238">
        <v>11.109068627450901</v>
      </c>
      <c r="F238" t="s">
        <v>180</v>
      </c>
      <c r="G238">
        <v>33.6364197530864</v>
      </c>
      <c r="H238" t="s">
        <v>183</v>
      </c>
      <c r="I238">
        <v>33.6364197530864</v>
      </c>
      <c r="J238" s="1">
        <v>44433</v>
      </c>
      <c r="K238">
        <v>33.6364197530864</v>
      </c>
    </row>
    <row r="239" spans="1:11" x14ac:dyDescent="0.25">
      <c r="A239">
        <f t="shared" ca="1" si="6"/>
        <v>3</v>
      </c>
      <c r="B239">
        <f t="shared" ca="1" si="7"/>
        <v>4</v>
      </c>
      <c r="D239" t="s">
        <v>173</v>
      </c>
      <c r="E239">
        <v>11.017654320987599</v>
      </c>
      <c r="F239" t="s">
        <v>182</v>
      </c>
      <c r="G239">
        <v>44.256057098765403</v>
      </c>
      <c r="H239" t="s">
        <v>185</v>
      </c>
      <c r="I239">
        <v>44.256057098765403</v>
      </c>
      <c r="J239" s="1">
        <v>44434</v>
      </c>
      <c r="K239">
        <v>44.256057098765403</v>
      </c>
    </row>
    <row r="240" spans="1:11" x14ac:dyDescent="0.25">
      <c r="A240">
        <f t="shared" ca="1" si="6"/>
        <v>2</v>
      </c>
      <c r="B240">
        <f t="shared" ca="1" si="7"/>
        <v>1</v>
      </c>
      <c r="D240" t="s">
        <v>176</v>
      </c>
      <c r="E240">
        <v>10.2489406779661</v>
      </c>
      <c r="F240" t="s">
        <v>184</v>
      </c>
      <c r="G240">
        <v>55.657142857142802</v>
      </c>
      <c r="H240" t="s">
        <v>169</v>
      </c>
      <c r="I240">
        <v>55.657142857142802</v>
      </c>
      <c r="J240" s="1">
        <v>44435</v>
      </c>
      <c r="K240">
        <v>55.657142857142802</v>
      </c>
    </row>
    <row r="241" spans="1:11" x14ac:dyDescent="0.25">
      <c r="A241">
        <f t="shared" ca="1" si="6"/>
        <v>4</v>
      </c>
      <c r="B241">
        <f t="shared" ca="1" si="7"/>
        <v>12</v>
      </c>
      <c r="D241" t="s">
        <v>179</v>
      </c>
      <c r="E241">
        <v>9.03278588807785</v>
      </c>
      <c r="F241" t="s">
        <v>186</v>
      </c>
      <c r="G241">
        <v>66.830069444444405</v>
      </c>
      <c r="H241" t="s">
        <v>172</v>
      </c>
      <c r="I241">
        <v>66.830069444444405</v>
      </c>
      <c r="J241" s="1">
        <v>44436</v>
      </c>
      <c r="K241">
        <v>66.830069444444405</v>
      </c>
    </row>
    <row r="242" spans="1:11" x14ac:dyDescent="0.25">
      <c r="A242">
        <f t="shared" ca="1" si="6"/>
        <v>4</v>
      </c>
      <c r="B242">
        <f t="shared" ca="1" si="7"/>
        <v>8</v>
      </c>
      <c r="D242" t="s">
        <v>167</v>
      </c>
      <c r="E242">
        <v>8.7770502645502599</v>
      </c>
      <c r="F242" t="s">
        <v>168</v>
      </c>
      <c r="G242">
        <v>77.8107638888888</v>
      </c>
      <c r="H242" t="s">
        <v>175</v>
      </c>
      <c r="I242">
        <v>77.8107638888888</v>
      </c>
      <c r="J242" s="1">
        <v>44437</v>
      </c>
      <c r="K242">
        <v>77.8107638888888</v>
      </c>
    </row>
    <row r="243" spans="1:11" x14ac:dyDescent="0.25">
      <c r="A243">
        <f t="shared" ca="1" si="6"/>
        <v>1</v>
      </c>
      <c r="B243">
        <f t="shared" ca="1" si="7"/>
        <v>4</v>
      </c>
      <c r="D243" t="s">
        <v>170</v>
      </c>
      <c r="E243">
        <v>8.0424284081932402</v>
      </c>
      <c r="F243" t="s">
        <v>171</v>
      </c>
      <c r="G243">
        <v>45.812557870370298</v>
      </c>
      <c r="H243" t="s">
        <v>178</v>
      </c>
      <c r="I243">
        <v>45.812557870370298</v>
      </c>
      <c r="J243" s="1">
        <v>44438</v>
      </c>
      <c r="K243">
        <v>45.812557870370298</v>
      </c>
    </row>
    <row r="244" spans="1:11" x14ac:dyDescent="0.25">
      <c r="A244">
        <f t="shared" ca="1" si="6"/>
        <v>6</v>
      </c>
      <c r="B244">
        <f t="shared" ca="1" si="7"/>
        <v>7</v>
      </c>
      <c r="D244" t="s">
        <v>173</v>
      </c>
      <c r="E244">
        <v>7.3775378923221302</v>
      </c>
      <c r="F244" t="s">
        <v>174</v>
      </c>
      <c r="G244">
        <v>3.4022095959595902</v>
      </c>
      <c r="H244" t="s">
        <v>181</v>
      </c>
      <c r="I244">
        <v>3.4022095959595902</v>
      </c>
      <c r="J244" s="1">
        <v>44439</v>
      </c>
      <c r="K244">
        <v>3.4022095959595902</v>
      </c>
    </row>
    <row r="245" spans="1:11" x14ac:dyDescent="0.25">
      <c r="A245">
        <f t="shared" ca="1" si="6"/>
        <v>3</v>
      </c>
      <c r="B245">
        <f t="shared" ca="1" si="7"/>
        <v>1</v>
      </c>
      <c r="D245" t="s">
        <v>176</v>
      </c>
      <c r="E245">
        <v>6.7126473764510299</v>
      </c>
      <c r="F245" t="s">
        <v>177</v>
      </c>
      <c r="G245">
        <v>47.452673611111102</v>
      </c>
      <c r="H245" t="s">
        <v>183</v>
      </c>
      <c r="I245">
        <v>47.452673611111102</v>
      </c>
      <c r="J245" s="1">
        <v>44440</v>
      </c>
      <c r="K245">
        <v>47.452673611111102</v>
      </c>
    </row>
    <row r="246" spans="1:11" x14ac:dyDescent="0.25">
      <c r="A246">
        <f t="shared" ca="1" si="6"/>
        <v>3</v>
      </c>
      <c r="B246">
        <f t="shared" ca="1" si="7"/>
        <v>8</v>
      </c>
      <c r="D246" t="s">
        <v>179</v>
      </c>
      <c r="E246">
        <v>6.0477568605799297</v>
      </c>
      <c r="F246" t="s">
        <v>180</v>
      </c>
      <c r="G246">
        <v>12.807673611111101</v>
      </c>
      <c r="H246" t="s">
        <v>185</v>
      </c>
      <c r="I246">
        <v>12.807673611111101</v>
      </c>
      <c r="J246" s="1">
        <v>44441</v>
      </c>
      <c r="K246">
        <v>12.807673611111101</v>
      </c>
    </row>
    <row r="247" spans="1:11" x14ac:dyDescent="0.25">
      <c r="A247">
        <f t="shared" ca="1" si="6"/>
        <v>5</v>
      </c>
      <c r="B247">
        <f t="shared" ca="1" si="7"/>
        <v>12</v>
      </c>
      <c r="D247" t="s">
        <v>167</v>
      </c>
      <c r="E247">
        <v>5.3828663447088196</v>
      </c>
      <c r="F247" t="s">
        <v>182</v>
      </c>
      <c r="G247">
        <v>4.5201884920634896</v>
      </c>
      <c r="H247" t="s">
        <v>169</v>
      </c>
      <c r="I247">
        <v>4.5201884920634896</v>
      </c>
      <c r="J247" s="1">
        <v>44442</v>
      </c>
      <c r="K247">
        <v>4.5201884920634896</v>
      </c>
    </row>
    <row r="248" spans="1:11" x14ac:dyDescent="0.25">
      <c r="A248">
        <f t="shared" ca="1" si="6"/>
        <v>6</v>
      </c>
      <c r="B248">
        <f t="shared" ca="1" si="7"/>
        <v>12</v>
      </c>
      <c r="D248" t="s">
        <v>170</v>
      </c>
      <c r="E248">
        <v>4.7179758288377203</v>
      </c>
      <c r="F248" t="s">
        <v>184</v>
      </c>
      <c r="G248">
        <v>34.636309523809501</v>
      </c>
      <c r="H248" t="s">
        <v>172</v>
      </c>
      <c r="I248">
        <v>34.636309523809501</v>
      </c>
      <c r="J248" s="1">
        <v>44443</v>
      </c>
      <c r="K248">
        <v>34.636309523809501</v>
      </c>
    </row>
    <row r="249" spans="1:11" x14ac:dyDescent="0.25">
      <c r="A249">
        <f t="shared" ca="1" si="6"/>
        <v>6</v>
      </c>
      <c r="B249">
        <f t="shared" ca="1" si="7"/>
        <v>10</v>
      </c>
      <c r="D249" t="s">
        <v>173</v>
      </c>
      <c r="E249">
        <v>4.05308531296662</v>
      </c>
      <c r="F249" t="s">
        <v>186</v>
      </c>
      <c r="G249">
        <v>84.615581597222203</v>
      </c>
      <c r="H249" t="s">
        <v>175</v>
      </c>
      <c r="I249">
        <v>84.615581597222203</v>
      </c>
      <c r="J249" s="1">
        <v>44444</v>
      </c>
      <c r="K249">
        <v>84.615581597222203</v>
      </c>
    </row>
    <row r="250" spans="1:11" x14ac:dyDescent="0.25">
      <c r="A250">
        <f t="shared" ca="1" si="6"/>
        <v>7</v>
      </c>
      <c r="B250">
        <f t="shared" ca="1" si="7"/>
        <v>9</v>
      </c>
      <c r="D250" t="s">
        <v>176</v>
      </c>
      <c r="E250">
        <v>3.38819479709551</v>
      </c>
      <c r="F250" t="s">
        <v>168</v>
      </c>
      <c r="G250">
        <v>23.6458867521367</v>
      </c>
      <c r="H250" t="s">
        <v>178</v>
      </c>
      <c r="I250">
        <v>23.6458867521367</v>
      </c>
      <c r="J250" s="1">
        <v>44445</v>
      </c>
      <c r="K250">
        <v>23.6458867521367</v>
      </c>
    </row>
    <row r="251" spans="1:11" x14ac:dyDescent="0.25">
      <c r="A251">
        <f t="shared" ca="1" si="6"/>
        <v>3</v>
      </c>
      <c r="B251">
        <f t="shared" ca="1" si="7"/>
        <v>11</v>
      </c>
      <c r="D251" t="s">
        <v>179</v>
      </c>
      <c r="E251">
        <v>2.7233042812244102</v>
      </c>
      <c r="F251" t="s">
        <v>171</v>
      </c>
      <c r="G251">
        <v>73.690740740740694</v>
      </c>
      <c r="H251" t="s">
        <v>181</v>
      </c>
      <c r="I251">
        <v>73.690740740740694</v>
      </c>
      <c r="J251" s="1">
        <v>44446</v>
      </c>
      <c r="K251">
        <v>73.690740740740694</v>
      </c>
    </row>
    <row r="252" spans="1:11" x14ac:dyDescent="0.25">
      <c r="A252">
        <f t="shared" ca="1" si="6"/>
        <v>4</v>
      </c>
      <c r="B252">
        <f t="shared" ca="1" si="7"/>
        <v>5</v>
      </c>
      <c r="D252" t="s">
        <v>167</v>
      </c>
      <c r="E252">
        <v>2.0584137653533099</v>
      </c>
      <c r="F252" t="s">
        <v>174</v>
      </c>
      <c r="G252">
        <v>55.778559027777703</v>
      </c>
      <c r="H252" t="s">
        <v>183</v>
      </c>
      <c r="I252">
        <v>55.778559027777703</v>
      </c>
      <c r="J252" s="1">
        <v>44447</v>
      </c>
      <c r="K252">
        <v>55.778559027777703</v>
      </c>
    </row>
    <row r="253" spans="1:11" x14ac:dyDescent="0.25">
      <c r="A253">
        <f t="shared" ca="1" si="6"/>
        <v>7</v>
      </c>
      <c r="B253">
        <f t="shared" ca="1" si="7"/>
        <v>7</v>
      </c>
      <c r="D253" t="s">
        <v>170</v>
      </c>
      <c r="E253">
        <v>1.3935232494822101</v>
      </c>
      <c r="F253" t="s">
        <v>177</v>
      </c>
      <c r="G253">
        <v>66.6693518518518</v>
      </c>
      <c r="H253" t="s">
        <v>185</v>
      </c>
      <c r="I253">
        <v>66.6693518518518</v>
      </c>
      <c r="J253" s="1">
        <v>44448</v>
      </c>
      <c r="K253">
        <v>66.6693518518518</v>
      </c>
    </row>
    <row r="254" spans="1:11" x14ac:dyDescent="0.25">
      <c r="A254">
        <f t="shared" ca="1" si="6"/>
        <v>6</v>
      </c>
      <c r="B254">
        <f t="shared" ca="1" si="7"/>
        <v>12</v>
      </c>
      <c r="D254" t="s">
        <v>173</v>
      </c>
      <c r="E254">
        <v>0.728632733611146</v>
      </c>
      <c r="F254" t="s">
        <v>180</v>
      </c>
      <c r="G254">
        <v>40.655151143790803</v>
      </c>
      <c r="H254" t="s">
        <v>169</v>
      </c>
      <c r="I254">
        <v>40.655151143790803</v>
      </c>
      <c r="J254" s="1">
        <v>44449</v>
      </c>
      <c r="K254">
        <v>40.655151143790803</v>
      </c>
    </row>
    <row r="255" spans="1:11" x14ac:dyDescent="0.25">
      <c r="A255">
        <f t="shared" ca="1" si="6"/>
        <v>2</v>
      </c>
      <c r="B255">
        <f t="shared" ca="1" si="7"/>
        <v>10</v>
      </c>
      <c r="D255" t="s">
        <v>176</v>
      </c>
      <c r="E255">
        <v>6.3742217739946497E-2</v>
      </c>
      <c r="F255" t="s">
        <v>182</v>
      </c>
      <c r="G255">
        <v>56.622720495919602</v>
      </c>
      <c r="H255" t="s">
        <v>172</v>
      </c>
      <c r="I255">
        <v>56.622720495919602</v>
      </c>
      <c r="J255" s="1">
        <v>44450</v>
      </c>
      <c r="K255">
        <v>56.622720495919602</v>
      </c>
    </row>
    <row r="256" spans="1:11" x14ac:dyDescent="0.25">
      <c r="A256">
        <f t="shared" ca="1" si="6"/>
        <v>2</v>
      </c>
      <c r="B256">
        <f t="shared" ca="1" si="7"/>
        <v>7</v>
      </c>
      <c r="D256" t="s">
        <v>179</v>
      </c>
      <c r="E256">
        <v>11.109068627450901</v>
      </c>
      <c r="F256" t="s">
        <v>184</v>
      </c>
      <c r="G256">
        <v>87.618527379053603</v>
      </c>
      <c r="H256" t="s">
        <v>175</v>
      </c>
      <c r="I256">
        <v>87.618527379053603</v>
      </c>
      <c r="J256" s="1">
        <v>44451</v>
      </c>
      <c r="K256">
        <v>87.618527379053603</v>
      </c>
    </row>
    <row r="257" spans="1:11" x14ac:dyDescent="0.25">
      <c r="A257">
        <f t="shared" ca="1" si="6"/>
        <v>4</v>
      </c>
      <c r="B257">
        <f t="shared" ca="1" si="7"/>
        <v>7</v>
      </c>
      <c r="D257" t="s">
        <v>167</v>
      </c>
      <c r="E257">
        <v>11.017654320987599</v>
      </c>
      <c r="F257" t="s">
        <v>186</v>
      </c>
      <c r="G257">
        <v>12.557110566448801</v>
      </c>
      <c r="H257" t="s">
        <v>178</v>
      </c>
      <c r="I257">
        <v>12.557110566448801</v>
      </c>
      <c r="J257" s="1">
        <v>44452</v>
      </c>
      <c r="K257">
        <v>12.557110566448801</v>
      </c>
    </row>
    <row r="258" spans="1:11" x14ac:dyDescent="0.25">
      <c r="A258">
        <f t="shared" ca="1" si="6"/>
        <v>7</v>
      </c>
      <c r="B258">
        <f t="shared" ca="1" si="7"/>
        <v>11</v>
      </c>
      <c r="D258" t="s">
        <v>170</v>
      </c>
      <c r="E258">
        <v>10.2489406779661</v>
      </c>
      <c r="F258" t="s">
        <v>168</v>
      </c>
      <c r="G258">
        <v>23.532168560605999</v>
      </c>
      <c r="H258" t="s">
        <v>181</v>
      </c>
      <c r="I258">
        <v>23.532168560605999</v>
      </c>
      <c r="J258" s="1">
        <v>44453</v>
      </c>
      <c r="K258">
        <v>23.532168560605999</v>
      </c>
    </row>
    <row r="259" spans="1:11" x14ac:dyDescent="0.25">
      <c r="A259">
        <f t="shared" ref="A259:A305" ca="1" si="8">RANDBETWEEN(1,7)</f>
        <v>7</v>
      </c>
      <c r="B259">
        <f t="shared" ref="B259:B305" ca="1" si="9">RANDBETWEEN(1,12)</f>
        <v>3</v>
      </c>
      <c r="D259" t="s">
        <v>173</v>
      </c>
      <c r="E259">
        <v>9.03278588807785</v>
      </c>
      <c r="F259" t="s">
        <v>171</v>
      </c>
      <c r="G259">
        <v>33.6364197530864</v>
      </c>
      <c r="H259" t="s">
        <v>183</v>
      </c>
      <c r="I259">
        <v>33.6364197530864</v>
      </c>
      <c r="J259" s="1">
        <v>44454</v>
      </c>
      <c r="K259">
        <v>33.6364197530864</v>
      </c>
    </row>
    <row r="260" spans="1:11" x14ac:dyDescent="0.25">
      <c r="A260">
        <f t="shared" ca="1" si="8"/>
        <v>7</v>
      </c>
      <c r="B260">
        <f t="shared" ca="1" si="9"/>
        <v>4</v>
      </c>
      <c r="D260" t="s">
        <v>176</v>
      </c>
      <c r="E260">
        <v>8.7770502645502599</v>
      </c>
      <c r="F260" t="s">
        <v>174</v>
      </c>
      <c r="G260">
        <v>44.256057098765403</v>
      </c>
      <c r="H260" t="s">
        <v>185</v>
      </c>
      <c r="I260">
        <v>44.256057098765403</v>
      </c>
      <c r="J260" s="1">
        <v>44455</v>
      </c>
      <c r="K260">
        <v>44.256057098765403</v>
      </c>
    </row>
    <row r="261" spans="1:11" x14ac:dyDescent="0.25">
      <c r="A261">
        <f t="shared" ca="1" si="8"/>
        <v>6</v>
      </c>
      <c r="B261">
        <f t="shared" ca="1" si="9"/>
        <v>4</v>
      </c>
      <c r="D261" t="s">
        <v>179</v>
      </c>
      <c r="E261">
        <v>8.0424284081932402</v>
      </c>
      <c r="F261" t="s">
        <v>177</v>
      </c>
      <c r="G261">
        <v>55.657142857142802</v>
      </c>
      <c r="H261" t="s">
        <v>169</v>
      </c>
      <c r="I261">
        <v>55.657142857142802</v>
      </c>
      <c r="J261" s="1">
        <v>44456</v>
      </c>
      <c r="K261">
        <v>55.657142857142802</v>
      </c>
    </row>
    <row r="262" spans="1:11" x14ac:dyDescent="0.25">
      <c r="A262">
        <f t="shared" ca="1" si="8"/>
        <v>7</v>
      </c>
      <c r="B262">
        <f t="shared" ca="1" si="9"/>
        <v>2</v>
      </c>
      <c r="D262" t="s">
        <v>167</v>
      </c>
      <c r="E262">
        <v>7.3775378923221302</v>
      </c>
      <c r="F262" t="s">
        <v>180</v>
      </c>
      <c r="G262">
        <v>66.830069444444405</v>
      </c>
      <c r="H262" t="s">
        <v>172</v>
      </c>
      <c r="I262">
        <v>66.830069444444405</v>
      </c>
      <c r="J262" s="1">
        <v>44457</v>
      </c>
      <c r="K262">
        <v>66.830069444444405</v>
      </c>
    </row>
    <row r="263" spans="1:11" x14ac:dyDescent="0.25">
      <c r="A263">
        <f t="shared" ca="1" si="8"/>
        <v>3</v>
      </c>
      <c r="B263">
        <f t="shared" ca="1" si="9"/>
        <v>9</v>
      </c>
      <c r="D263" t="s">
        <v>170</v>
      </c>
      <c r="E263">
        <v>6.7126473764510299</v>
      </c>
      <c r="F263" t="s">
        <v>182</v>
      </c>
      <c r="G263">
        <v>77.8107638888888</v>
      </c>
      <c r="H263" t="s">
        <v>175</v>
      </c>
      <c r="I263">
        <v>77.8107638888888</v>
      </c>
      <c r="J263" s="1">
        <v>44458</v>
      </c>
      <c r="K263">
        <v>77.8107638888888</v>
      </c>
    </row>
    <row r="264" spans="1:11" x14ac:dyDescent="0.25">
      <c r="A264">
        <f t="shared" ca="1" si="8"/>
        <v>6</v>
      </c>
      <c r="B264">
        <f t="shared" ca="1" si="9"/>
        <v>11</v>
      </c>
      <c r="D264" t="s">
        <v>173</v>
      </c>
      <c r="E264">
        <v>6.0477568605799297</v>
      </c>
      <c r="F264" t="s">
        <v>184</v>
      </c>
      <c r="G264">
        <v>45.812557870370298</v>
      </c>
      <c r="H264" t="s">
        <v>178</v>
      </c>
      <c r="I264">
        <v>45.812557870370298</v>
      </c>
      <c r="J264" s="1">
        <v>44459</v>
      </c>
      <c r="K264">
        <v>45.812557870370298</v>
      </c>
    </row>
    <row r="265" spans="1:11" x14ac:dyDescent="0.25">
      <c r="A265">
        <f t="shared" ca="1" si="8"/>
        <v>3</v>
      </c>
      <c r="B265">
        <f t="shared" ca="1" si="9"/>
        <v>1</v>
      </c>
      <c r="D265" t="s">
        <v>176</v>
      </c>
      <c r="E265">
        <v>5.3828663447088196</v>
      </c>
      <c r="F265" t="s">
        <v>186</v>
      </c>
      <c r="G265">
        <v>3.4022095959595902</v>
      </c>
      <c r="H265" t="s">
        <v>181</v>
      </c>
      <c r="I265">
        <v>3.4022095959595902</v>
      </c>
      <c r="J265" s="1">
        <v>44460</v>
      </c>
      <c r="K265">
        <v>3.4022095959595902</v>
      </c>
    </row>
    <row r="266" spans="1:11" x14ac:dyDescent="0.25">
      <c r="A266">
        <f t="shared" ca="1" si="8"/>
        <v>6</v>
      </c>
      <c r="B266">
        <f t="shared" ca="1" si="9"/>
        <v>8</v>
      </c>
      <c r="D266" t="s">
        <v>179</v>
      </c>
      <c r="E266">
        <v>4.7179758288377203</v>
      </c>
      <c r="F266" t="s">
        <v>168</v>
      </c>
      <c r="G266">
        <v>47.452673611111102</v>
      </c>
      <c r="H266" t="s">
        <v>183</v>
      </c>
      <c r="I266">
        <v>47.452673611111102</v>
      </c>
      <c r="J266" s="1">
        <v>44461</v>
      </c>
      <c r="K266">
        <v>47.452673611111102</v>
      </c>
    </row>
    <row r="267" spans="1:11" x14ac:dyDescent="0.25">
      <c r="A267">
        <f t="shared" ca="1" si="8"/>
        <v>1</v>
      </c>
      <c r="B267">
        <f t="shared" ca="1" si="9"/>
        <v>8</v>
      </c>
      <c r="D267" t="s">
        <v>167</v>
      </c>
      <c r="E267">
        <v>4.05308531296662</v>
      </c>
      <c r="F267" t="s">
        <v>171</v>
      </c>
      <c r="G267">
        <v>12.807673611111101</v>
      </c>
      <c r="H267" t="s">
        <v>185</v>
      </c>
      <c r="I267">
        <v>12.807673611111101</v>
      </c>
      <c r="J267" s="1">
        <v>44462</v>
      </c>
      <c r="K267">
        <v>12.807673611111101</v>
      </c>
    </row>
    <row r="268" spans="1:11" x14ac:dyDescent="0.25">
      <c r="A268">
        <f t="shared" ca="1" si="8"/>
        <v>2</v>
      </c>
      <c r="B268">
        <f t="shared" ca="1" si="9"/>
        <v>10</v>
      </c>
      <c r="D268" t="s">
        <v>170</v>
      </c>
      <c r="E268">
        <v>3.38819479709551</v>
      </c>
      <c r="F268" t="s">
        <v>174</v>
      </c>
      <c r="G268">
        <v>4.5201884920634896</v>
      </c>
      <c r="H268" t="s">
        <v>169</v>
      </c>
      <c r="I268">
        <v>4.5201884920634896</v>
      </c>
      <c r="J268" s="1">
        <v>44463</v>
      </c>
      <c r="K268">
        <v>4.5201884920634896</v>
      </c>
    </row>
    <row r="269" spans="1:11" x14ac:dyDescent="0.25">
      <c r="A269">
        <f t="shared" ca="1" si="8"/>
        <v>7</v>
      </c>
      <c r="B269">
        <f t="shared" ca="1" si="9"/>
        <v>12</v>
      </c>
      <c r="D269" t="s">
        <v>173</v>
      </c>
      <c r="E269">
        <v>2.7233042812244102</v>
      </c>
      <c r="F269" t="s">
        <v>177</v>
      </c>
      <c r="G269">
        <v>34.636309523809501</v>
      </c>
      <c r="H269" t="s">
        <v>172</v>
      </c>
      <c r="I269">
        <v>34.636309523809501</v>
      </c>
      <c r="J269" s="1">
        <v>44464</v>
      </c>
      <c r="K269">
        <v>34.636309523809501</v>
      </c>
    </row>
    <row r="270" spans="1:11" x14ac:dyDescent="0.25">
      <c r="A270">
        <f t="shared" ca="1" si="8"/>
        <v>2</v>
      </c>
      <c r="B270">
        <f t="shared" ca="1" si="9"/>
        <v>1</v>
      </c>
      <c r="D270" t="s">
        <v>176</v>
      </c>
      <c r="E270">
        <v>2.0584137653533099</v>
      </c>
      <c r="F270" t="s">
        <v>180</v>
      </c>
      <c r="G270">
        <v>84.615581597222203</v>
      </c>
      <c r="H270" t="s">
        <v>175</v>
      </c>
      <c r="I270">
        <v>84.615581597222203</v>
      </c>
      <c r="J270" s="1">
        <v>44465</v>
      </c>
      <c r="K270">
        <v>84.615581597222203</v>
      </c>
    </row>
    <row r="271" spans="1:11" x14ac:dyDescent="0.25">
      <c r="A271">
        <f t="shared" ca="1" si="8"/>
        <v>5</v>
      </c>
      <c r="B271">
        <f t="shared" ca="1" si="9"/>
        <v>2</v>
      </c>
      <c r="D271" t="s">
        <v>179</v>
      </c>
      <c r="E271">
        <v>1.3935232494822101</v>
      </c>
      <c r="F271" t="s">
        <v>182</v>
      </c>
      <c r="G271">
        <v>23.6458867521367</v>
      </c>
      <c r="H271" t="s">
        <v>178</v>
      </c>
      <c r="I271">
        <v>23.6458867521367</v>
      </c>
      <c r="J271" s="1">
        <v>44466</v>
      </c>
      <c r="K271">
        <v>23.6458867521367</v>
      </c>
    </row>
    <row r="272" spans="1:11" x14ac:dyDescent="0.25">
      <c r="A272">
        <f t="shared" ca="1" si="8"/>
        <v>4</v>
      </c>
      <c r="B272">
        <f t="shared" ca="1" si="9"/>
        <v>4</v>
      </c>
      <c r="D272" t="s">
        <v>167</v>
      </c>
      <c r="E272">
        <v>0.728632733611146</v>
      </c>
      <c r="F272" t="s">
        <v>184</v>
      </c>
      <c r="G272">
        <v>73.690740740740694</v>
      </c>
      <c r="H272" t="s">
        <v>181</v>
      </c>
      <c r="I272">
        <v>73.690740740740694</v>
      </c>
      <c r="J272" s="1">
        <v>44467</v>
      </c>
      <c r="K272">
        <v>73.690740740740694</v>
      </c>
    </row>
    <row r="273" spans="1:11" x14ac:dyDescent="0.25">
      <c r="A273">
        <f t="shared" ca="1" si="8"/>
        <v>6</v>
      </c>
      <c r="B273">
        <f t="shared" ca="1" si="9"/>
        <v>6</v>
      </c>
      <c r="D273" t="s">
        <v>170</v>
      </c>
      <c r="E273">
        <v>6.3742217739946497E-2</v>
      </c>
      <c r="F273" t="s">
        <v>186</v>
      </c>
      <c r="G273">
        <v>55.778559027777703</v>
      </c>
      <c r="H273" t="s">
        <v>183</v>
      </c>
      <c r="I273">
        <v>55.778559027777703</v>
      </c>
      <c r="J273" s="1">
        <v>44468</v>
      </c>
      <c r="K273">
        <v>55.778559027777703</v>
      </c>
    </row>
    <row r="274" spans="1:11" x14ac:dyDescent="0.25">
      <c r="A274">
        <f t="shared" ca="1" si="8"/>
        <v>4</v>
      </c>
      <c r="B274">
        <f t="shared" ca="1" si="9"/>
        <v>7</v>
      </c>
      <c r="D274" t="s">
        <v>173</v>
      </c>
      <c r="E274">
        <v>6.3742217739946497E-2</v>
      </c>
      <c r="F274" t="s">
        <v>168</v>
      </c>
      <c r="G274">
        <v>66.6693518518518</v>
      </c>
      <c r="H274" t="s">
        <v>185</v>
      </c>
      <c r="I274">
        <v>66.6693518518518</v>
      </c>
      <c r="J274" s="1">
        <v>44469</v>
      </c>
      <c r="K274">
        <v>66.6693518518518</v>
      </c>
    </row>
    <row r="275" spans="1:11" x14ac:dyDescent="0.25">
      <c r="A275">
        <f t="shared" ca="1" si="8"/>
        <v>4</v>
      </c>
      <c r="B275">
        <f t="shared" ca="1" si="9"/>
        <v>9</v>
      </c>
      <c r="D275" t="s">
        <v>176</v>
      </c>
      <c r="E275">
        <v>11.109068627450901</v>
      </c>
      <c r="F275" t="s">
        <v>171</v>
      </c>
      <c r="G275">
        <v>40.655151143790803</v>
      </c>
      <c r="H275" t="s">
        <v>169</v>
      </c>
      <c r="I275">
        <v>40.655151143790803</v>
      </c>
      <c r="J275" s="1">
        <v>44470</v>
      </c>
      <c r="K275">
        <v>40.655151143790803</v>
      </c>
    </row>
    <row r="276" spans="1:11" x14ac:dyDescent="0.25">
      <c r="A276">
        <f t="shared" ca="1" si="8"/>
        <v>7</v>
      </c>
      <c r="B276">
        <f t="shared" ca="1" si="9"/>
        <v>7</v>
      </c>
      <c r="D276" t="s">
        <v>179</v>
      </c>
      <c r="E276">
        <v>11.017654320987599</v>
      </c>
      <c r="F276" t="s">
        <v>174</v>
      </c>
      <c r="G276">
        <v>56.622720495919602</v>
      </c>
      <c r="H276" t="s">
        <v>172</v>
      </c>
      <c r="I276">
        <v>56.622720495919602</v>
      </c>
      <c r="J276" s="1">
        <v>44471</v>
      </c>
      <c r="K276">
        <v>56.622720495919602</v>
      </c>
    </row>
    <row r="277" spans="1:11" x14ac:dyDescent="0.25">
      <c r="A277">
        <f t="shared" ca="1" si="8"/>
        <v>1</v>
      </c>
      <c r="B277">
        <f t="shared" ca="1" si="9"/>
        <v>10</v>
      </c>
      <c r="D277" t="s">
        <v>167</v>
      </c>
      <c r="E277">
        <v>10.2489406779661</v>
      </c>
      <c r="F277" t="s">
        <v>177</v>
      </c>
      <c r="G277">
        <v>87.618527379053603</v>
      </c>
      <c r="H277" t="s">
        <v>175</v>
      </c>
      <c r="I277">
        <v>87.618527379053603</v>
      </c>
      <c r="J277" s="1">
        <v>44472</v>
      </c>
      <c r="K277">
        <v>87.618527379053603</v>
      </c>
    </row>
    <row r="278" spans="1:11" x14ac:dyDescent="0.25">
      <c r="A278">
        <f t="shared" ca="1" si="8"/>
        <v>7</v>
      </c>
      <c r="B278">
        <f t="shared" ca="1" si="9"/>
        <v>6</v>
      </c>
      <c r="D278" t="s">
        <v>170</v>
      </c>
      <c r="E278">
        <v>9.03278588807785</v>
      </c>
      <c r="F278" t="s">
        <v>180</v>
      </c>
      <c r="G278">
        <v>12.557110566448801</v>
      </c>
      <c r="H278" t="s">
        <v>178</v>
      </c>
      <c r="I278">
        <v>12.557110566448801</v>
      </c>
      <c r="J278" s="1">
        <v>44473</v>
      </c>
      <c r="K278">
        <v>12.557110566448801</v>
      </c>
    </row>
    <row r="279" spans="1:11" x14ac:dyDescent="0.25">
      <c r="A279">
        <f t="shared" ca="1" si="8"/>
        <v>4</v>
      </c>
      <c r="B279">
        <f t="shared" ca="1" si="9"/>
        <v>6</v>
      </c>
      <c r="D279" t="s">
        <v>173</v>
      </c>
      <c r="E279">
        <v>8.7770502645502599</v>
      </c>
      <c r="F279" t="s">
        <v>182</v>
      </c>
      <c r="G279">
        <v>23.532168560605999</v>
      </c>
      <c r="H279" t="s">
        <v>181</v>
      </c>
      <c r="I279">
        <v>23.532168560605999</v>
      </c>
      <c r="J279" s="1">
        <v>44474</v>
      </c>
      <c r="K279">
        <v>23.532168560605999</v>
      </c>
    </row>
    <row r="280" spans="1:11" x14ac:dyDescent="0.25">
      <c r="A280">
        <f t="shared" ca="1" si="8"/>
        <v>6</v>
      </c>
      <c r="B280">
        <f t="shared" ca="1" si="9"/>
        <v>2</v>
      </c>
      <c r="D280" t="s">
        <v>176</v>
      </c>
      <c r="E280">
        <v>8.0424284081932402</v>
      </c>
      <c r="F280" t="s">
        <v>184</v>
      </c>
      <c r="G280">
        <v>33.6364197530864</v>
      </c>
      <c r="H280" t="s">
        <v>183</v>
      </c>
      <c r="I280">
        <v>33.6364197530864</v>
      </c>
      <c r="J280" s="1">
        <v>44475</v>
      </c>
      <c r="K280">
        <v>33.6364197530864</v>
      </c>
    </row>
    <row r="281" spans="1:11" x14ac:dyDescent="0.25">
      <c r="A281">
        <f t="shared" ca="1" si="8"/>
        <v>4</v>
      </c>
      <c r="B281">
        <f t="shared" ca="1" si="9"/>
        <v>8</v>
      </c>
      <c r="D281" t="s">
        <v>179</v>
      </c>
      <c r="E281">
        <v>7.3775378923221302</v>
      </c>
      <c r="F281" t="s">
        <v>186</v>
      </c>
      <c r="G281">
        <v>44.256057098765403</v>
      </c>
      <c r="H281" t="s">
        <v>185</v>
      </c>
      <c r="I281">
        <v>44.256057098765403</v>
      </c>
      <c r="J281" s="1">
        <v>44476</v>
      </c>
      <c r="K281">
        <v>44.256057098765403</v>
      </c>
    </row>
    <row r="282" spans="1:11" x14ac:dyDescent="0.25">
      <c r="A282">
        <f t="shared" ca="1" si="8"/>
        <v>3</v>
      </c>
      <c r="B282">
        <f t="shared" ca="1" si="9"/>
        <v>12</v>
      </c>
      <c r="D282" t="s">
        <v>167</v>
      </c>
      <c r="E282">
        <v>6.7126473764510299</v>
      </c>
      <c r="F282" t="s">
        <v>168</v>
      </c>
      <c r="G282">
        <v>55.657142857142802</v>
      </c>
      <c r="H282" t="s">
        <v>169</v>
      </c>
      <c r="I282">
        <v>55.657142857142802</v>
      </c>
      <c r="J282" s="1">
        <v>44477</v>
      </c>
      <c r="K282">
        <v>55.657142857142802</v>
      </c>
    </row>
    <row r="283" spans="1:11" x14ac:dyDescent="0.25">
      <c r="A283">
        <f t="shared" ca="1" si="8"/>
        <v>2</v>
      </c>
      <c r="B283">
        <f t="shared" ca="1" si="9"/>
        <v>6</v>
      </c>
      <c r="D283" t="s">
        <v>170</v>
      </c>
      <c r="E283">
        <v>6.0477568605799297</v>
      </c>
      <c r="F283" t="s">
        <v>171</v>
      </c>
      <c r="G283">
        <v>66.830069444444405</v>
      </c>
      <c r="H283" t="s">
        <v>172</v>
      </c>
      <c r="I283">
        <v>66.830069444444405</v>
      </c>
      <c r="J283" s="1">
        <v>44478</v>
      </c>
      <c r="K283">
        <v>66.830069444444405</v>
      </c>
    </row>
    <row r="284" spans="1:11" x14ac:dyDescent="0.25">
      <c r="A284">
        <f t="shared" ca="1" si="8"/>
        <v>3</v>
      </c>
      <c r="B284">
        <f t="shared" ca="1" si="9"/>
        <v>8</v>
      </c>
      <c r="D284" t="s">
        <v>173</v>
      </c>
      <c r="E284">
        <v>5.3828663447088196</v>
      </c>
      <c r="F284" t="s">
        <v>174</v>
      </c>
      <c r="G284">
        <v>77.8107638888888</v>
      </c>
      <c r="H284" t="s">
        <v>175</v>
      </c>
      <c r="I284">
        <v>77.8107638888888</v>
      </c>
      <c r="J284" s="1">
        <v>44479</v>
      </c>
      <c r="K284">
        <v>77.8107638888888</v>
      </c>
    </row>
    <row r="285" spans="1:11" x14ac:dyDescent="0.25">
      <c r="A285">
        <f t="shared" ca="1" si="8"/>
        <v>1</v>
      </c>
      <c r="B285">
        <f t="shared" ca="1" si="9"/>
        <v>4</v>
      </c>
      <c r="D285" t="s">
        <v>176</v>
      </c>
      <c r="E285">
        <v>4.7179758288377203</v>
      </c>
      <c r="F285" t="s">
        <v>177</v>
      </c>
      <c r="G285">
        <v>45.812557870370298</v>
      </c>
      <c r="H285" t="s">
        <v>178</v>
      </c>
      <c r="I285">
        <v>45.812557870370298</v>
      </c>
      <c r="J285" s="1">
        <v>44480</v>
      </c>
      <c r="K285">
        <v>45.812557870370298</v>
      </c>
    </row>
    <row r="286" spans="1:11" x14ac:dyDescent="0.25">
      <c r="A286">
        <f t="shared" ca="1" si="8"/>
        <v>4</v>
      </c>
      <c r="B286">
        <f t="shared" ca="1" si="9"/>
        <v>4</v>
      </c>
      <c r="D286" t="s">
        <v>179</v>
      </c>
      <c r="E286">
        <v>4.05308531296662</v>
      </c>
      <c r="F286" t="s">
        <v>180</v>
      </c>
      <c r="G286">
        <v>3.4022095959595902</v>
      </c>
      <c r="H286" t="s">
        <v>181</v>
      </c>
      <c r="I286">
        <v>3.4022095959595902</v>
      </c>
      <c r="J286" s="1">
        <v>44481</v>
      </c>
      <c r="K286">
        <v>3.4022095959595902</v>
      </c>
    </row>
    <row r="287" spans="1:11" x14ac:dyDescent="0.25">
      <c r="A287">
        <f t="shared" ca="1" si="8"/>
        <v>4</v>
      </c>
      <c r="B287">
        <f t="shared" ca="1" si="9"/>
        <v>11</v>
      </c>
      <c r="D287" t="s">
        <v>167</v>
      </c>
      <c r="E287">
        <v>3.38819479709551</v>
      </c>
      <c r="F287" t="s">
        <v>182</v>
      </c>
      <c r="G287">
        <v>47.452673611111102</v>
      </c>
      <c r="H287" t="s">
        <v>183</v>
      </c>
      <c r="I287">
        <v>47.452673611111102</v>
      </c>
      <c r="J287" s="1">
        <v>44482</v>
      </c>
      <c r="K287">
        <v>47.452673611111102</v>
      </c>
    </row>
    <row r="288" spans="1:11" x14ac:dyDescent="0.25">
      <c r="A288">
        <f t="shared" ca="1" si="8"/>
        <v>2</v>
      </c>
      <c r="B288">
        <f t="shared" ca="1" si="9"/>
        <v>1</v>
      </c>
      <c r="D288" t="s">
        <v>170</v>
      </c>
      <c r="E288">
        <v>2.7233042812244102</v>
      </c>
      <c r="F288" t="s">
        <v>184</v>
      </c>
      <c r="G288">
        <v>12.807673611111101</v>
      </c>
      <c r="H288" t="s">
        <v>185</v>
      </c>
      <c r="I288">
        <v>12.807673611111101</v>
      </c>
      <c r="J288" s="1">
        <v>44483</v>
      </c>
      <c r="K288">
        <v>12.807673611111101</v>
      </c>
    </row>
    <row r="289" spans="1:11" x14ac:dyDescent="0.25">
      <c r="A289">
        <f t="shared" ca="1" si="8"/>
        <v>6</v>
      </c>
      <c r="B289">
        <f t="shared" ca="1" si="9"/>
        <v>12</v>
      </c>
      <c r="D289" t="s">
        <v>173</v>
      </c>
      <c r="E289">
        <v>2.0584137653533099</v>
      </c>
      <c r="F289" t="s">
        <v>186</v>
      </c>
      <c r="G289">
        <v>4.5201884920634896</v>
      </c>
      <c r="H289" t="s">
        <v>169</v>
      </c>
      <c r="I289">
        <v>4.5201884920634896</v>
      </c>
      <c r="J289" s="1">
        <v>44484</v>
      </c>
      <c r="K289">
        <v>4.5201884920634896</v>
      </c>
    </row>
    <row r="290" spans="1:11" x14ac:dyDescent="0.25">
      <c r="A290">
        <f t="shared" ca="1" si="8"/>
        <v>1</v>
      </c>
      <c r="B290">
        <f t="shared" ca="1" si="9"/>
        <v>10</v>
      </c>
      <c r="D290" t="s">
        <v>176</v>
      </c>
      <c r="E290">
        <v>1.3935232494822101</v>
      </c>
      <c r="F290" t="s">
        <v>168</v>
      </c>
      <c r="G290">
        <v>34.636309523809501</v>
      </c>
      <c r="H290" t="s">
        <v>172</v>
      </c>
      <c r="I290">
        <v>34.636309523809501</v>
      </c>
      <c r="J290" s="1">
        <v>44485</v>
      </c>
      <c r="K290">
        <v>34.636309523809501</v>
      </c>
    </row>
    <row r="291" spans="1:11" x14ac:dyDescent="0.25">
      <c r="A291">
        <f t="shared" ca="1" si="8"/>
        <v>2</v>
      </c>
      <c r="B291">
        <f t="shared" ca="1" si="9"/>
        <v>5</v>
      </c>
      <c r="D291" t="s">
        <v>179</v>
      </c>
      <c r="E291">
        <v>0.728632733611146</v>
      </c>
      <c r="F291" t="s">
        <v>171</v>
      </c>
      <c r="G291">
        <v>84.615581597222203</v>
      </c>
      <c r="H291" t="s">
        <v>175</v>
      </c>
      <c r="I291">
        <v>84.615581597222203</v>
      </c>
      <c r="J291" s="1">
        <v>44486</v>
      </c>
      <c r="K291">
        <v>84.615581597222203</v>
      </c>
    </row>
    <row r="292" spans="1:11" x14ac:dyDescent="0.25">
      <c r="A292">
        <f t="shared" ca="1" si="8"/>
        <v>6</v>
      </c>
      <c r="B292">
        <f t="shared" ca="1" si="9"/>
        <v>12</v>
      </c>
      <c r="D292" t="s">
        <v>167</v>
      </c>
      <c r="E292">
        <v>6.3742217739946497E-2</v>
      </c>
      <c r="F292" t="s">
        <v>174</v>
      </c>
      <c r="G292">
        <v>23.6458867521367</v>
      </c>
      <c r="H292" t="s">
        <v>178</v>
      </c>
      <c r="I292">
        <v>23.6458867521367</v>
      </c>
      <c r="J292" s="1">
        <v>44487</v>
      </c>
      <c r="K292">
        <v>23.6458867521367</v>
      </c>
    </row>
    <row r="293" spans="1:11" x14ac:dyDescent="0.25">
      <c r="A293">
        <f t="shared" ca="1" si="8"/>
        <v>6</v>
      </c>
      <c r="B293">
        <f t="shared" ca="1" si="9"/>
        <v>11</v>
      </c>
      <c r="D293" t="s">
        <v>170</v>
      </c>
      <c r="E293">
        <v>11.109068627450901</v>
      </c>
      <c r="F293" t="s">
        <v>177</v>
      </c>
      <c r="G293">
        <v>73.690740740740694</v>
      </c>
      <c r="H293" t="s">
        <v>181</v>
      </c>
      <c r="I293">
        <v>73.690740740740694</v>
      </c>
      <c r="J293" s="1">
        <v>44488</v>
      </c>
      <c r="K293">
        <v>73.690740740740694</v>
      </c>
    </row>
    <row r="294" spans="1:11" x14ac:dyDescent="0.25">
      <c r="A294">
        <f t="shared" ca="1" si="8"/>
        <v>1</v>
      </c>
      <c r="B294">
        <f t="shared" ca="1" si="9"/>
        <v>2</v>
      </c>
      <c r="D294" t="s">
        <v>173</v>
      </c>
      <c r="E294">
        <v>11.017654320987599</v>
      </c>
      <c r="F294" t="s">
        <v>180</v>
      </c>
      <c r="G294">
        <v>55.778559027777703</v>
      </c>
      <c r="H294" t="s">
        <v>183</v>
      </c>
      <c r="I294">
        <v>55.778559027777703</v>
      </c>
      <c r="J294" s="1">
        <v>44489</v>
      </c>
      <c r="K294">
        <v>55.778559027777703</v>
      </c>
    </row>
    <row r="295" spans="1:11" x14ac:dyDescent="0.25">
      <c r="A295">
        <f t="shared" ca="1" si="8"/>
        <v>2</v>
      </c>
      <c r="B295">
        <f t="shared" ca="1" si="9"/>
        <v>11</v>
      </c>
      <c r="D295" t="s">
        <v>176</v>
      </c>
      <c r="E295">
        <v>10.2489406779661</v>
      </c>
      <c r="F295" t="s">
        <v>182</v>
      </c>
      <c r="G295">
        <v>66.6693518518518</v>
      </c>
      <c r="H295" t="s">
        <v>185</v>
      </c>
      <c r="I295">
        <v>66.6693518518518</v>
      </c>
      <c r="J295" s="1">
        <v>44490</v>
      </c>
      <c r="K295">
        <v>66.6693518518518</v>
      </c>
    </row>
    <row r="296" spans="1:11" x14ac:dyDescent="0.25">
      <c r="A296">
        <f t="shared" ca="1" si="8"/>
        <v>5</v>
      </c>
      <c r="B296">
        <f t="shared" ca="1" si="9"/>
        <v>6</v>
      </c>
      <c r="D296" t="s">
        <v>179</v>
      </c>
      <c r="E296">
        <v>9.03278588807785</v>
      </c>
      <c r="F296" t="s">
        <v>184</v>
      </c>
      <c r="G296">
        <v>40.655151143790803</v>
      </c>
      <c r="H296" t="s">
        <v>169</v>
      </c>
      <c r="I296">
        <v>40.655151143790803</v>
      </c>
      <c r="J296" s="1">
        <v>44491</v>
      </c>
      <c r="K296">
        <v>40.655151143790803</v>
      </c>
    </row>
    <row r="297" spans="1:11" x14ac:dyDescent="0.25">
      <c r="A297">
        <f t="shared" ca="1" si="8"/>
        <v>6</v>
      </c>
      <c r="B297">
        <f t="shared" ca="1" si="9"/>
        <v>7</v>
      </c>
      <c r="D297" t="s">
        <v>167</v>
      </c>
      <c r="E297">
        <v>8.7770502645502599</v>
      </c>
      <c r="F297" t="s">
        <v>186</v>
      </c>
      <c r="G297">
        <v>56.622720495919602</v>
      </c>
      <c r="H297" t="s">
        <v>172</v>
      </c>
      <c r="I297">
        <v>56.622720495919602</v>
      </c>
      <c r="J297" s="1">
        <v>44492</v>
      </c>
      <c r="K297">
        <v>56.622720495919602</v>
      </c>
    </row>
    <row r="298" spans="1:11" x14ac:dyDescent="0.25">
      <c r="A298">
        <f t="shared" ca="1" si="8"/>
        <v>1</v>
      </c>
      <c r="B298">
        <f t="shared" ca="1" si="9"/>
        <v>2</v>
      </c>
      <c r="D298" t="s">
        <v>170</v>
      </c>
      <c r="E298">
        <v>8.0424284081932402</v>
      </c>
      <c r="F298" t="s">
        <v>168</v>
      </c>
      <c r="G298">
        <v>87.618527379053603</v>
      </c>
      <c r="H298" t="s">
        <v>175</v>
      </c>
      <c r="I298">
        <v>87.618527379053603</v>
      </c>
      <c r="J298" s="1">
        <v>44493</v>
      </c>
      <c r="K298">
        <v>87.618527379053603</v>
      </c>
    </row>
    <row r="299" spans="1:11" x14ac:dyDescent="0.25">
      <c r="A299">
        <f t="shared" ca="1" si="8"/>
        <v>6</v>
      </c>
      <c r="B299">
        <f t="shared" ca="1" si="9"/>
        <v>8</v>
      </c>
      <c r="D299" t="s">
        <v>173</v>
      </c>
      <c r="E299">
        <v>7.3775378923221302</v>
      </c>
      <c r="F299" t="s">
        <v>171</v>
      </c>
      <c r="G299">
        <v>12.557110566448801</v>
      </c>
      <c r="H299" t="s">
        <v>178</v>
      </c>
      <c r="I299">
        <v>12.557110566448801</v>
      </c>
      <c r="J299" s="1">
        <v>44494</v>
      </c>
      <c r="K299">
        <v>12.557110566448801</v>
      </c>
    </row>
    <row r="300" spans="1:11" x14ac:dyDescent="0.25">
      <c r="A300">
        <f t="shared" ca="1" si="8"/>
        <v>7</v>
      </c>
      <c r="B300">
        <f t="shared" ca="1" si="9"/>
        <v>12</v>
      </c>
      <c r="D300" t="s">
        <v>176</v>
      </c>
      <c r="E300">
        <v>6.7126473764510299</v>
      </c>
      <c r="F300" t="s">
        <v>174</v>
      </c>
      <c r="G300">
        <v>23.532168560605999</v>
      </c>
      <c r="H300" t="s">
        <v>181</v>
      </c>
      <c r="I300">
        <v>23.532168560605999</v>
      </c>
      <c r="J300" s="1">
        <v>44495</v>
      </c>
      <c r="K300">
        <v>23.532168560605999</v>
      </c>
    </row>
    <row r="301" spans="1:11" x14ac:dyDescent="0.25">
      <c r="A301">
        <f t="shared" ca="1" si="8"/>
        <v>6</v>
      </c>
      <c r="B301">
        <f t="shared" ca="1" si="9"/>
        <v>4</v>
      </c>
      <c r="D301" t="s">
        <v>179</v>
      </c>
      <c r="E301">
        <v>6.0477568605799297</v>
      </c>
      <c r="F301" t="s">
        <v>177</v>
      </c>
      <c r="G301">
        <v>33.6364197530864</v>
      </c>
      <c r="H301" t="s">
        <v>183</v>
      </c>
      <c r="I301">
        <v>33.6364197530864</v>
      </c>
      <c r="J301" s="1">
        <v>44496</v>
      </c>
      <c r="K301">
        <v>33.6364197530864</v>
      </c>
    </row>
    <row r="302" spans="1:11" x14ac:dyDescent="0.25">
      <c r="A302">
        <f t="shared" ca="1" si="8"/>
        <v>2</v>
      </c>
      <c r="B302">
        <f t="shared" ca="1" si="9"/>
        <v>8</v>
      </c>
      <c r="D302" t="s">
        <v>167</v>
      </c>
      <c r="E302">
        <v>5.3828663447088196</v>
      </c>
      <c r="F302" t="s">
        <v>180</v>
      </c>
      <c r="G302">
        <v>44.256057098765403</v>
      </c>
      <c r="H302" t="s">
        <v>185</v>
      </c>
      <c r="I302">
        <v>44.256057098765403</v>
      </c>
      <c r="J302" s="1">
        <v>44497</v>
      </c>
      <c r="K302">
        <v>44.256057098765403</v>
      </c>
    </row>
    <row r="303" spans="1:11" x14ac:dyDescent="0.25">
      <c r="A303">
        <f t="shared" ca="1" si="8"/>
        <v>4</v>
      </c>
      <c r="B303">
        <f t="shared" ca="1" si="9"/>
        <v>9</v>
      </c>
      <c r="D303" t="s">
        <v>170</v>
      </c>
      <c r="E303">
        <v>4.7179758288377203</v>
      </c>
      <c r="F303" t="s">
        <v>182</v>
      </c>
      <c r="G303">
        <v>55.657142857142802</v>
      </c>
      <c r="H303" t="s">
        <v>169</v>
      </c>
      <c r="I303">
        <v>55.657142857142802</v>
      </c>
      <c r="J303" s="1">
        <v>44498</v>
      </c>
      <c r="K303">
        <v>55.657142857142802</v>
      </c>
    </row>
    <row r="304" spans="1:11" x14ac:dyDescent="0.25">
      <c r="A304">
        <f t="shared" ca="1" si="8"/>
        <v>3</v>
      </c>
      <c r="B304">
        <f t="shared" ca="1" si="9"/>
        <v>11</v>
      </c>
      <c r="D304" t="s">
        <v>173</v>
      </c>
      <c r="E304">
        <v>4.05308531296662</v>
      </c>
      <c r="F304" t="s">
        <v>184</v>
      </c>
      <c r="G304">
        <v>66.830069444444405</v>
      </c>
      <c r="H304" t="s">
        <v>172</v>
      </c>
      <c r="I304">
        <v>66.830069444444405</v>
      </c>
      <c r="J304" s="1">
        <v>44499</v>
      </c>
      <c r="K304">
        <v>66.830069444444405</v>
      </c>
    </row>
    <row r="305" spans="1:11" x14ac:dyDescent="0.25">
      <c r="A305">
        <f t="shared" ca="1" si="8"/>
        <v>5</v>
      </c>
      <c r="B305">
        <f t="shared" ca="1" si="9"/>
        <v>9</v>
      </c>
      <c r="D305" t="s">
        <v>176</v>
      </c>
      <c r="E305">
        <v>3.38819479709551</v>
      </c>
      <c r="F305" t="s">
        <v>186</v>
      </c>
      <c r="G305">
        <v>77.8107638888888</v>
      </c>
      <c r="H305" t="s">
        <v>175</v>
      </c>
      <c r="I305">
        <v>77.8107638888888</v>
      </c>
      <c r="J305" s="1">
        <v>44500</v>
      </c>
      <c r="K305">
        <v>77.8107638888888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9B3E-2DAA-4550-962E-0B591F2528A3}">
  <dimension ref="A1:O1198"/>
  <sheetViews>
    <sheetView workbookViewId="0">
      <selection activeCell="Q5" sqref="Q5"/>
    </sheetView>
  </sheetViews>
  <sheetFormatPr defaultRowHeight="15" x14ac:dyDescent="0.25"/>
  <cols>
    <col min="12" max="12" width="9.42578125" bestFit="1" customWidth="1"/>
    <col min="13" max="13" width="19" bestFit="1" customWidth="1"/>
    <col min="14" max="14" width="14.42578125" bestFit="1" customWidth="1"/>
    <col min="15" max="15" width="18.28515625" bestFit="1" customWidth="1"/>
  </cols>
  <sheetData>
    <row r="1" spans="1:15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</row>
    <row r="2" spans="1:15" x14ac:dyDescent="0.25">
      <c r="A2" s="1">
        <v>42005</v>
      </c>
      <c r="B2" t="s">
        <v>202</v>
      </c>
      <c r="C2" t="s">
        <v>203</v>
      </c>
      <c r="D2" t="s">
        <v>178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25">
      <c r="A3" s="1">
        <v>42005</v>
      </c>
      <c r="B3" t="s">
        <v>202</v>
      </c>
      <c r="C3" t="s">
        <v>204</v>
      </c>
      <c r="D3" t="s">
        <v>178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25">
      <c r="A4" s="1">
        <v>42005</v>
      </c>
      <c r="B4" t="s">
        <v>202</v>
      </c>
      <c r="C4" t="s">
        <v>203</v>
      </c>
      <c r="D4" t="s">
        <v>178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25">
      <c r="A5" s="1">
        <v>42005</v>
      </c>
      <c r="B5" t="s">
        <v>202</v>
      </c>
      <c r="C5" t="s">
        <v>203</v>
      </c>
      <c r="D5" t="s">
        <v>178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25">
      <c r="A6" s="1">
        <v>42005</v>
      </c>
      <c r="B6" t="s">
        <v>202</v>
      </c>
      <c r="C6" t="s">
        <v>203</v>
      </c>
      <c r="D6" t="s">
        <v>178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25">
      <c r="A7" s="1">
        <v>42005</v>
      </c>
      <c r="B7" t="s">
        <v>202</v>
      </c>
      <c r="C7" t="s">
        <v>203</v>
      </c>
      <c r="D7" t="s">
        <v>178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25">
      <c r="A8" s="1">
        <v>42005</v>
      </c>
      <c r="B8" t="s">
        <v>202</v>
      </c>
      <c r="C8" t="s">
        <v>204</v>
      </c>
      <c r="D8" t="s">
        <v>178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25">
      <c r="A9" s="1">
        <v>42005</v>
      </c>
      <c r="B9" t="s">
        <v>202</v>
      </c>
      <c r="C9" t="s">
        <v>203</v>
      </c>
      <c r="D9" t="s">
        <v>178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25">
      <c r="A10" s="1">
        <v>42005</v>
      </c>
      <c r="B10" t="s">
        <v>202</v>
      </c>
      <c r="C10" t="s">
        <v>203</v>
      </c>
      <c r="D10" t="s">
        <v>178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25">
      <c r="A11" s="1">
        <v>42005</v>
      </c>
      <c r="B11" t="s">
        <v>202</v>
      </c>
      <c r="C11" t="s">
        <v>203</v>
      </c>
      <c r="D11" t="s">
        <v>178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25">
      <c r="A12" s="1">
        <v>42005</v>
      </c>
      <c r="B12" t="s">
        <v>202</v>
      </c>
      <c r="C12" t="s">
        <v>203</v>
      </c>
      <c r="D12" t="s">
        <v>178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25">
      <c r="A13" s="1">
        <v>42005</v>
      </c>
      <c r="B13" t="s">
        <v>202</v>
      </c>
      <c r="C13" t="s">
        <v>203</v>
      </c>
      <c r="D13" t="s">
        <v>178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25">
      <c r="A14" s="1">
        <v>42005</v>
      </c>
      <c r="B14" t="s">
        <v>202</v>
      </c>
      <c r="C14" t="s">
        <v>203</v>
      </c>
      <c r="D14" t="s">
        <v>178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25">
      <c r="A15" s="1">
        <v>42005</v>
      </c>
      <c r="B15" t="s">
        <v>202</v>
      </c>
      <c r="C15" t="s">
        <v>204</v>
      </c>
      <c r="D15" t="s">
        <v>178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25">
      <c r="A16" s="1">
        <v>42005</v>
      </c>
      <c r="B16" t="s">
        <v>202</v>
      </c>
      <c r="C16" t="s">
        <v>204</v>
      </c>
      <c r="D16" t="s">
        <v>178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25">
      <c r="A17" s="1">
        <v>42005</v>
      </c>
      <c r="B17" t="s">
        <v>202</v>
      </c>
      <c r="C17" t="s">
        <v>204</v>
      </c>
      <c r="D17" t="s">
        <v>178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25">
      <c r="A18" s="1">
        <v>42005</v>
      </c>
      <c r="B18" t="s">
        <v>202</v>
      </c>
      <c r="C18" t="s">
        <v>204</v>
      </c>
      <c r="D18" t="s">
        <v>178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25">
      <c r="A19" s="1">
        <v>42005</v>
      </c>
      <c r="B19" t="s">
        <v>202</v>
      </c>
      <c r="C19" t="s">
        <v>203</v>
      </c>
      <c r="D19" t="s">
        <v>178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25">
      <c r="A20" s="1">
        <v>42005</v>
      </c>
      <c r="B20" t="s">
        <v>202</v>
      </c>
      <c r="C20" t="s">
        <v>205</v>
      </c>
      <c r="D20" t="s">
        <v>178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25">
      <c r="A21" s="1">
        <v>42007</v>
      </c>
      <c r="B21" t="s">
        <v>202</v>
      </c>
      <c r="C21" t="s">
        <v>204</v>
      </c>
      <c r="D21" t="s">
        <v>183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25">
      <c r="A22" s="1">
        <v>42007</v>
      </c>
      <c r="B22" t="s">
        <v>202</v>
      </c>
      <c r="C22" t="s">
        <v>204</v>
      </c>
      <c r="D22" t="s">
        <v>183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25">
      <c r="A23" s="1">
        <v>42007</v>
      </c>
      <c r="B23" t="s">
        <v>202</v>
      </c>
      <c r="C23" t="s">
        <v>204</v>
      </c>
      <c r="D23" t="s">
        <v>183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25">
      <c r="A24" s="1">
        <v>42007</v>
      </c>
      <c r="B24" t="s">
        <v>202</v>
      </c>
      <c r="C24" t="s">
        <v>204</v>
      </c>
      <c r="D24" t="s">
        <v>183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25">
      <c r="A25" s="1">
        <v>42007</v>
      </c>
      <c r="B25" t="s">
        <v>202</v>
      </c>
      <c r="C25" t="s">
        <v>204</v>
      </c>
      <c r="D25" t="s">
        <v>183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25">
      <c r="A26" s="1">
        <v>42007</v>
      </c>
      <c r="B26" t="s">
        <v>202</v>
      </c>
      <c r="C26" t="s">
        <v>203</v>
      </c>
      <c r="D26" t="s">
        <v>183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25">
      <c r="A27" s="1">
        <v>42007</v>
      </c>
      <c r="B27" t="s">
        <v>202</v>
      </c>
      <c r="C27" t="s">
        <v>203</v>
      </c>
      <c r="D27" t="s">
        <v>183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25">
      <c r="A28" s="1">
        <v>42007</v>
      </c>
      <c r="B28" t="s">
        <v>202</v>
      </c>
      <c r="C28" t="s">
        <v>203</v>
      </c>
      <c r="D28" t="s">
        <v>183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25">
      <c r="A29" s="1">
        <v>42007</v>
      </c>
      <c r="B29" t="s">
        <v>202</v>
      </c>
      <c r="C29" t="s">
        <v>203</v>
      </c>
      <c r="D29" t="s">
        <v>183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25">
      <c r="A30" s="1">
        <v>42007</v>
      </c>
      <c r="B30" t="s">
        <v>202</v>
      </c>
      <c r="C30" t="s">
        <v>203</v>
      </c>
      <c r="D30" t="s">
        <v>183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25">
      <c r="A31" s="1">
        <v>42007</v>
      </c>
      <c r="B31" t="s">
        <v>202</v>
      </c>
      <c r="C31" t="s">
        <v>203</v>
      </c>
      <c r="D31" t="s">
        <v>183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25">
      <c r="A32" s="1">
        <v>42007</v>
      </c>
      <c r="B32" t="s">
        <v>202</v>
      </c>
      <c r="C32" t="s">
        <v>203</v>
      </c>
      <c r="D32" t="s">
        <v>183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25">
      <c r="A33" s="1">
        <v>42007</v>
      </c>
      <c r="B33" t="s">
        <v>202</v>
      </c>
      <c r="C33" t="s">
        <v>203</v>
      </c>
      <c r="D33" t="s">
        <v>183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25">
      <c r="A34" s="1">
        <v>42007</v>
      </c>
      <c r="B34" t="s">
        <v>202</v>
      </c>
      <c r="C34" t="s">
        <v>203</v>
      </c>
      <c r="D34" t="s">
        <v>183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25">
      <c r="A35" s="1">
        <v>42007</v>
      </c>
      <c r="B35" t="s">
        <v>202</v>
      </c>
      <c r="C35" t="s">
        <v>204</v>
      </c>
      <c r="D35" t="s">
        <v>183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25">
      <c r="A36" s="1">
        <v>42007</v>
      </c>
      <c r="B36" t="s">
        <v>202</v>
      </c>
      <c r="C36" t="s">
        <v>203</v>
      </c>
      <c r="D36" t="s">
        <v>183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25">
      <c r="A37" s="1">
        <v>42007</v>
      </c>
      <c r="B37" t="s">
        <v>202</v>
      </c>
      <c r="C37" t="s">
        <v>204</v>
      </c>
      <c r="D37" t="s">
        <v>183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25">
      <c r="A38" s="1">
        <v>42007</v>
      </c>
      <c r="B38" t="s">
        <v>202</v>
      </c>
      <c r="C38" t="s">
        <v>203</v>
      </c>
      <c r="D38" t="s">
        <v>183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25">
      <c r="A39" s="1">
        <v>42007</v>
      </c>
      <c r="B39" t="s">
        <v>202</v>
      </c>
      <c r="C39" t="s">
        <v>203</v>
      </c>
      <c r="D39" t="s">
        <v>183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25">
      <c r="A40" s="1">
        <v>42007</v>
      </c>
      <c r="B40" t="s">
        <v>202</v>
      </c>
      <c r="C40" t="s">
        <v>204</v>
      </c>
      <c r="D40" t="s">
        <v>183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25">
      <c r="A41" s="1">
        <v>42007</v>
      </c>
      <c r="B41" t="s">
        <v>202</v>
      </c>
      <c r="C41" t="s">
        <v>204</v>
      </c>
      <c r="D41" t="s">
        <v>183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25">
      <c r="A42" s="1">
        <v>42008</v>
      </c>
      <c r="B42" t="s">
        <v>202</v>
      </c>
      <c r="C42" t="s">
        <v>204</v>
      </c>
      <c r="D42" t="s">
        <v>185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25">
      <c r="A43" s="1">
        <v>42008</v>
      </c>
      <c r="B43" t="s">
        <v>202</v>
      </c>
      <c r="C43" t="s">
        <v>204</v>
      </c>
      <c r="D43" t="s">
        <v>185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25">
      <c r="A44" s="1">
        <v>42008</v>
      </c>
      <c r="B44" t="s">
        <v>202</v>
      </c>
      <c r="C44" t="s">
        <v>204</v>
      </c>
      <c r="D44" t="s">
        <v>185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25">
      <c r="A45" s="1">
        <v>42008</v>
      </c>
      <c r="B45" t="s">
        <v>202</v>
      </c>
      <c r="C45" t="s">
        <v>203</v>
      </c>
      <c r="D45" t="s">
        <v>185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25">
      <c r="A46" s="1">
        <v>42008</v>
      </c>
      <c r="B46" t="s">
        <v>202</v>
      </c>
      <c r="C46" t="s">
        <v>204</v>
      </c>
      <c r="D46" t="s">
        <v>185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25">
      <c r="A47" s="1">
        <v>42008</v>
      </c>
      <c r="B47" t="s">
        <v>202</v>
      </c>
      <c r="C47" t="s">
        <v>203</v>
      </c>
      <c r="D47" t="s">
        <v>185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25">
      <c r="A48" s="1">
        <v>42008</v>
      </c>
      <c r="B48" t="s">
        <v>202</v>
      </c>
      <c r="C48" t="s">
        <v>203</v>
      </c>
      <c r="D48" t="s">
        <v>185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25">
      <c r="A49" s="1">
        <v>42008</v>
      </c>
      <c r="B49" t="s">
        <v>202</v>
      </c>
      <c r="C49" t="s">
        <v>203</v>
      </c>
      <c r="D49" t="s">
        <v>185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25">
      <c r="A50" s="1">
        <v>42008</v>
      </c>
      <c r="B50" t="s">
        <v>202</v>
      </c>
      <c r="C50" t="s">
        <v>203</v>
      </c>
      <c r="D50" t="s">
        <v>185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25">
      <c r="A51" s="1">
        <v>42008</v>
      </c>
      <c r="B51" t="s">
        <v>202</v>
      </c>
      <c r="C51" t="s">
        <v>203</v>
      </c>
      <c r="D51" t="s">
        <v>185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25">
      <c r="A52" s="1">
        <v>42008</v>
      </c>
      <c r="B52" t="s">
        <v>202</v>
      </c>
      <c r="C52" t="s">
        <v>203</v>
      </c>
      <c r="D52" t="s">
        <v>185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25">
      <c r="A53" s="1">
        <v>42008</v>
      </c>
      <c r="B53" t="s">
        <v>202</v>
      </c>
      <c r="C53" t="s">
        <v>203</v>
      </c>
      <c r="D53" t="s">
        <v>185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25">
      <c r="A54" s="1">
        <v>42008</v>
      </c>
      <c r="B54" t="s">
        <v>202</v>
      </c>
      <c r="C54" t="s">
        <v>204</v>
      </c>
      <c r="D54" t="s">
        <v>185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25">
      <c r="A55" s="1">
        <v>42008</v>
      </c>
      <c r="B55" t="s">
        <v>202</v>
      </c>
      <c r="C55" t="s">
        <v>204</v>
      </c>
      <c r="D55" t="s">
        <v>185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25">
      <c r="A56" s="1">
        <v>42008</v>
      </c>
      <c r="B56" t="s">
        <v>202</v>
      </c>
      <c r="C56" t="s">
        <v>203</v>
      </c>
      <c r="D56" t="s">
        <v>185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25">
      <c r="A57" s="1">
        <v>42008</v>
      </c>
      <c r="B57" t="s">
        <v>202</v>
      </c>
      <c r="C57" t="s">
        <v>203</v>
      </c>
      <c r="D57" t="s">
        <v>185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25">
      <c r="A58" s="1">
        <v>42008</v>
      </c>
      <c r="B58" t="s">
        <v>202</v>
      </c>
      <c r="C58" t="s">
        <v>203</v>
      </c>
      <c r="D58" t="s">
        <v>185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25">
      <c r="A59" s="1">
        <v>42008</v>
      </c>
      <c r="B59" t="s">
        <v>202</v>
      </c>
      <c r="C59" t="s">
        <v>204</v>
      </c>
      <c r="D59" t="s">
        <v>185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25">
      <c r="A60" s="1">
        <v>42008</v>
      </c>
      <c r="B60" t="s">
        <v>202</v>
      </c>
      <c r="C60" t="s">
        <v>204</v>
      </c>
      <c r="D60" t="s">
        <v>185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25">
      <c r="A61" s="1">
        <v>42008</v>
      </c>
      <c r="B61" t="s">
        <v>202</v>
      </c>
      <c r="C61" t="s">
        <v>203</v>
      </c>
      <c r="D61" t="s">
        <v>185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25">
      <c r="A62" s="1">
        <v>42008</v>
      </c>
      <c r="B62" t="s">
        <v>202</v>
      </c>
      <c r="C62" t="s">
        <v>204</v>
      </c>
      <c r="D62" t="s">
        <v>185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25">
      <c r="A63" s="1">
        <v>42009</v>
      </c>
      <c r="B63" t="s">
        <v>202</v>
      </c>
      <c r="C63" t="s">
        <v>204</v>
      </c>
      <c r="D63" t="s">
        <v>169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25">
      <c r="A64" s="1">
        <v>42009</v>
      </c>
      <c r="B64" t="s">
        <v>202</v>
      </c>
      <c r="C64" t="s">
        <v>204</v>
      </c>
      <c r="D64" t="s">
        <v>169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25">
      <c r="A65" s="1">
        <v>42009</v>
      </c>
      <c r="B65" t="s">
        <v>202</v>
      </c>
      <c r="C65" t="s">
        <v>204</v>
      </c>
      <c r="D65" t="s">
        <v>169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25">
      <c r="A66" s="1">
        <v>42009</v>
      </c>
      <c r="B66" t="s">
        <v>202</v>
      </c>
      <c r="C66" t="s">
        <v>204</v>
      </c>
      <c r="D66" t="s">
        <v>169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25">
      <c r="A67" s="1">
        <v>42009</v>
      </c>
      <c r="B67" t="s">
        <v>202</v>
      </c>
      <c r="C67" t="s">
        <v>203</v>
      </c>
      <c r="D67" t="s">
        <v>169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25">
      <c r="A68" s="1">
        <v>42009</v>
      </c>
      <c r="B68" t="s">
        <v>202</v>
      </c>
      <c r="C68" t="s">
        <v>204</v>
      </c>
      <c r="D68" t="s">
        <v>169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25">
      <c r="A69" s="1">
        <v>42009</v>
      </c>
      <c r="B69" t="s">
        <v>202</v>
      </c>
      <c r="C69" t="s">
        <v>204</v>
      </c>
      <c r="D69" t="s">
        <v>169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25">
      <c r="A70" s="1">
        <v>42009</v>
      </c>
      <c r="B70" t="s">
        <v>202</v>
      </c>
      <c r="C70" t="s">
        <v>203</v>
      </c>
      <c r="D70" t="s">
        <v>169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25">
      <c r="A71" s="1">
        <v>42009</v>
      </c>
      <c r="B71" t="s">
        <v>202</v>
      </c>
      <c r="C71" t="s">
        <v>203</v>
      </c>
      <c r="D71" t="s">
        <v>169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25">
      <c r="A72" s="1">
        <v>42009</v>
      </c>
      <c r="B72" t="s">
        <v>202</v>
      </c>
      <c r="C72" t="s">
        <v>203</v>
      </c>
      <c r="D72" t="s">
        <v>169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25">
      <c r="A73" s="1">
        <v>42009</v>
      </c>
      <c r="B73" t="s">
        <v>202</v>
      </c>
      <c r="C73" t="s">
        <v>203</v>
      </c>
      <c r="D73" t="s">
        <v>169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25">
      <c r="A74" s="1">
        <v>42009</v>
      </c>
      <c r="B74" t="s">
        <v>202</v>
      </c>
      <c r="C74" t="s">
        <v>203</v>
      </c>
      <c r="D74" t="s">
        <v>169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25">
      <c r="A75" s="1">
        <v>42009</v>
      </c>
      <c r="B75" t="s">
        <v>202</v>
      </c>
      <c r="C75" t="s">
        <v>203</v>
      </c>
      <c r="D75" t="s">
        <v>169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25">
      <c r="A76" s="1">
        <v>42009</v>
      </c>
      <c r="B76" t="s">
        <v>202</v>
      </c>
      <c r="C76" t="s">
        <v>203</v>
      </c>
      <c r="D76" t="s">
        <v>169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25">
      <c r="A77" s="1">
        <v>42009</v>
      </c>
      <c r="B77" t="s">
        <v>202</v>
      </c>
      <c r="C77" t="s">
        <v>203</v>
      </c>
      <c r="D77" t="s">
        <v>169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25">
      <c r="A78" s="1">
        <v>42009</v>
      </c>
      <c r="B78" t="s">
        <v>202</v>
      </c>
      <c r="C78" t="s">
        <v>204</v>
      </c>
      <c r="D78" t="s">
        <v>169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25">
      <c r="A79" s="1">
        <v>42009</v>
      </c>
      <c r="B79" t="s">
        <v>202</v>
      </c>
      <c r="C79" t="s">
        <v>204</v>
      </c>
      <c r="D79" t="s">
        <v>169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25">
      <c r="A80" s="1">
        <v>42009</v>
      </c>
      <c r="B80" t="s">
        <v>202</v>
      </c>
      <c r="C80" t="s">
        <v>203</v>
      </c>
      <c r="D80" t="s">
        <v>169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25">
      <c r="A81" s="1">
        <v>42009</v>
      </c>
      <c r="B81" t="s">
        <v>202</v>
      </c>
      <c r="C81" t="s">
        <v>203</v>
      </c>
      <c r="D81" t="s">
        <v>169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25">
      <c r="A82" s="1">
        <v>42009</v>
      </c>
      <c r="B82" t="s">
        <v>202</v>
      </c>
      <c r="C82" t="s">
        <v>204</v>
      </c>
      <c r="D82" t="s">
        <v>169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25">
      <c r="A83" s="1">
        <v>42009</v>
      </c>
      <c r="B83" t="s">
        <v>202</v>
      </c>
      <c r="C83" t="s">
        <v>204</v>
      </c>
      <c r="D83" t="s">
        <v>169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25">
      <c r="A84" s="1">
        <v>42009</v>
      </c>
      <c r="B84" t="s">
        <v>202</v>
      </c>
      <c r="C84" t="s">
        <v>203</v>
      </c>
      <c r="D84" t="s">
        <v>169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25">
      <c r="A85" s="1">
        <v>42010</v>
      </c>
      <c r="B85" t="s">
        <v>202</v>
      </c>
      <c r="C85" t="s">
        <v>204</v>
      </c>
      <c r="D85" t="s">
        <v>172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25">
      <c r="A86" s="1">
        <v>42010</v>
      </c>
      <c r="B86" t="s">
        <v>202</v>
      </c>
      <c r="C86" t="s">
        <v>204</v>
      </c>
      <c r="D86" t="s">
        <v>172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25">
      <c r="A87" s="1">
        <v>42010</v>
      </c>
      <c r="B87" t="s">
        <v>202</v>
      </c>
      <c r="C87" t="s">
        <v>204</v>
      </c>
      <c r="D87" t="s">
        <v>172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25">
      <c r="A88" s="1">
        <v>42010</v>
      </c>
      <c r="B88" t="s">
        <v>202</v>
      </c>
      <c r="C88" t="s">
        <v>204</v>
      </c>
      <c r="D88" t="s">
        <v>172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25">
      <c r="A89" s="1">
        <v>42010</v>
      </c>
      <c r="B89" t="s">
        <v>202</v>
      </c>
      <c r="C89" t="s">
        <v>204</v>
      </c>
      <c r="D89" t="s">
        <v>172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25">
      <c r="A90" s="1">
        <v>42010</v>
      </c>
      <c r="B90" t="s">
        <v>202</v>
      </c>
      <c r="C90" t="s">
        <v>203</v>
      </c>
      <c r="D90" t="s">
        <v>172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25">
      <c r="A91" s="1">
        <v>42010</v>
      </c>
      <c r="B91" t="s">
        <v>202</v>
      </c>
      <c r="C91" t="s">
        <v>203</v>
      </c>
      <c r="D91" t="s">
        <v>172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25">
      <c r="A92" s="1">
        <v>42010</v>
      </c>
      <c r="B92" t="s">
        <v>202</v>
      </c>
      <c r="C92" t="s">
        <v>204</v>
      </c>
      <c r="D92" t="s">
        <v>172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25">
      <c r="A93" s="1">
        <v>42010</v>
      </c>
      <c r="B93" t="s">
        <v>202</v>
      </c>
      <c r="C93" t="s">
        <v>204</v>
      </c>
      <c r="D93" t="s">
        <v>172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25">
      <c r="A94" s="1">
        <v>42010</v>
      </c>
      <c r="B94" t="s">
        <v>202</v>
      </c>
      <c r="C94" t="s">
        <v>203</v>
      </c>
      <c r="D94" t="s">
        <v>172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25">
      <c r="A95" s="1">
        <v>42010</v>
      </c>
      <c r="B95" t="s">
        <v>202</v>
      </c>
      <c r="C95" t="s">
        <v>203</v>
      </c>
      <c r="D95" t="s">
        <v>172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25">
      <c r="A96" s="1">
        <v>42010</v>
      </c>
      <c r="B96" t="s">
        <v>202</v>
      </c>
      <c r="C96" t="s">
        <v>203</v>
      </c>
      <c r="D96" t="s">
        <v>172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25">
      <c r="A97" s="1">
        <v>42010</v>
      </c>
      <c r="B97" t="s">
        <v>202</v>
      </c>
      <c r="C97" t="s">
        <v>203</v>
      </c>
      <c r="D97" t="s">
        <v>172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25">
      <c r="A98" s="1">
        <v>42010</v>
      </c>
      <c r="B98" t="s">
        <v>202</v>
      </c>
      <c r="C98" t="s">
        <v>203</v>
      </c>
      <c r="D98" t="s">
        <v>172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25">
      <c r="A99" s="1">
        <v>42010</v>
      </c>
      <c r="B99" t="s">
        <v>202</v>
      </c>
      <c r="C99" t="s">
        <v>203</v>
      </c>
      <c r="D99" t="s">
        <v>172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25">
      <c r="A100" s="1">
        <v>42010</v>
      </c>
      <c r="B100" t="s">
        <v>202</v>
      </c>
      <c r="C100" t="s">
        <v>203</v>
      </c>
      <c r="D100" t="s">
        <v>172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25">
      <c r="A101" s="1">
        <v>42010</v>
      </c>
      <c r="B101" t="s">
        <v>202</v>
      </c>
      <c r="C101" t="s">
        <v>203</v>
      </c>
      <c r="D101" t="s">
        <v>172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25">
      <c r="A102" s="1">
        <v>42010</v>
      </c>
      <c r="B102" t="s">
        <v>202</v>
      </c>
      <c r="C102" t="s">
        <v>203</v>
      </c>
      <c r="D102" t="s">
        <v>172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25">
      <c r="A103" s="1">
        <v>42010</v>
      </c>
      <c r="B103" t="s">
        <v>202</v>
      </c>
      <c r="C103" t="s">
        <v>204</v>
      </c>
      <c r="D103" t="s">
        <v>172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25">
      <c r="A104" s="1">
        <v>42010</v>
      </c>
      <c r="B104" t="s">
        <v>202</v>
      </c>
      <c r="C104" t="s">
        <v>203</v>
      </c>
      <c r="D104" t="s">
        <v>172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25">
      <c r="A105" s="1">
        <v>42010</v>
      </c>
      <c r="B105" t="s">
        <v>202</v>
      </c>
      <c r="C105" t="s">
        <v>204</v>
      </c>
      <c r="D105" t="s">
        <v>172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25">
      <c r="A106" s="1">
        <v>42011</v>
      </c>
      <c r="B106" t="s">
        <v>202</v>
      </c>
      <c r="C106" t="s">
        <v>204</v>
      </c>
      <c r="D106" t="s">
        <v>175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25">
      <c r="A107" s="1">
        <v>42011</v>
      </c>
      <c r="B107" t="s">
        <v>202</v>
      </c>
      <c r="C107" t="s">
        <v>204</v>
      </c>
      <c r="D107" t="s">
        <v>175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25">
      <c r="A108" s="1">
        <v>42011</v>
      </c>
      <c r="B108" t="s">
        <v>202</v>
      </c>
      <c r="C108" t="s">
        <v>203</v>
      </c>
      <c r="D108" t="s">
        <v>175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25">
      <c r="A109" s="1">
        <v>42011</v>
      </c>
      <c r="B109" t="s">
        <v>202</v>
      </c>
      <c r="C109" t="s">
        <v>203</v>
      </c>
      <c r="D109" t="s">
        <v>175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25">
      <c r="A110" s="1">
        <v>42011</v>
      </c>
      <c r="B110" t="s">
        <v>202</v>
      </c>
      <c r="C110" t="s">
        <v>203</v>
      </c>
      <c r="D110" t="s">
        <v>175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25">
      <c r="A111" s="1">
        <v>42011</v>
      </c>
      <c r="B111" t="s">
        <v>202</v>
      </c>
      <c r="C111" t="s">
        <v>204</v>
      </c>
      <c r="D111" t="s">
        <v>175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25">
      <c r="A112" s="1">
        <v>42011</v>
      </c>
      <c r="B112" t="s">
        <v>202</v>
      </c>
      <c r="C112" t="s">
        <v>204</v>
      </c>
      <c r="D112" t="s">
        <v>175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25">
      <c r="A113" s="1">
        <v>42011</v>
      </c>
      <c r="B113" t="s">
        <v>202</v>
      </c>
      <c r="C113" t="s">
        <v>204</v>
      </c>
      <c r="D113" t="s">
        <v>175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25">
      <c r="A114" s="1">
        <v>42011</v>
      </c>
      <c r="B114" t="s">
        <v>202</v>
      </c>
      <c r="C114" t="s">
        <v>204</v>
      </c>
      <c r="D114" t="s">
        <v>175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25">
      <c r="A115" s="1">
        <v>42011</v>
      </c>
      <c r="B115" t="s">
        <v>202</v>
      </c>
      <c r="C115" t="s">
        <v>204</v>
      </c>
      <c r="D115" t="s">
        <v>175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25">
      <c r="A116" s="1">
        <v>42011</v>
      </c>
      <c r="B116" t="s">
        <v>202</v>
      </c>
      <c r="C116" t="s">
        <v>203</v>
      </c>
      <c r="D116" t="s">
        <v>175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25">
      <c r="A117" s="1">
        <v>42011</v>
      </c>
      <c r="B117" t="s">
        <v>202</v>
      </c>
      <c r="C117" t="s">
        <v>203</v>
      </c>
      <c r="D117" t="s">
        <v>175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25">
      <c r="A118" s="1">
        <v>42011</v>
      </c>
      <c r="B118" t="s">
        <v>202</v>
      </c>
      <c r="C118" t="s">
        <v>203</v>
      </c>
      <c r="D118" t="s">
        <v>175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25">
      <c r="A119" s="1">
        <v>42011</v>
      </c>
      <c r="B119" t="s">
        <v>202</v>
      </c>
      <c r="C119" t="s">
        <v>203</v>
      </c>
      <c r="D119" t="s">
        <v>175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25">
      <c r="A120" s="1">
        <v>42011</v>
      </c>
      <c r="B120" t="s">
        <v>202</v>
      </c>
      <c r="C120" t="s">
        <v>203</v>
      </c>
      <c r="D120" t="s">
        <v>175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25">
      <c r="A121" s="1">
        <v>42011</v>
      </c>
      <c r="B121" t="s">
        <v>202</v>
      </c>
      <c r="C121" t="s">
        <v>203</v>
      </c>
      <c r="D121" t="s">
        <v>175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25">
      <c r="A122" s="1">
        <v>42011</v>
      </c>
      <c r="B122" t="s">
        <v>202</v>
      </c>
      <c r="C122" t="s">
        <v>203</v>
      </c>
      <c r="D122" t="s">
        <v>175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25">
      <c r="A123" s="1">
        <v>42011</v>
      </c>
      <c r="B123" t="s">
        <v>202</v>
      </c>
      <c r="C123" t="s">
        <v>203</v>
      </c>
      <c r="D123" t="s">
        <v>175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25">
      <c r="A124" s="1">
        <v>42011</v>
      </c>
      <c r="B124" t="s">
        <v>202</v>
      </c>
      <c r="C124" t="s">
        <v>204</v>
      </c>
      <c r="D124" t="s">
        <v>175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25">
      <c r="A125" s="1">
        <v>42011</v>
      </c>
      <c r="B125" t="s">
        <v>202</v>
      </c>
      <c r="C125" t="s">
        <v>204</v>
      </c>
      <c r="D125" t="s">
        <v>175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25">
      <c r="A126" s="1">
        <v>42011</v>
      </c>
      <c r="B126" t="s">
        <v>202</v>
      </c>
      <c r="C126" t="s">
        <v>203</v>
      </c>
      <c r="D126" t="s">
        <v>175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25">
      <c r="A127" s="1">
        <v>42011</v>
      </c>
      <c r="B127" t="s">
        <v>202</v>
      </c>
      <c r="C127" t="s">
        <v>204</v>
      </c>
      <c r="D127" t="s">
        <v>175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25">
      <c r="A128" s="1">
        <v>42012</v>
      </c>
      <c r="B128" t="s">
        <v>206</v>
      </c>
      <c r="C128" t="s">
        <v>204</v>
      </c>
      <c r="D128" t="s">
        <v>178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25">
      <c r="A129" s="1">
        <v>42012</v>
      </c>
      <c r="B129" t="s">
        <v>206</v>
      </c>
      <c r="C129" t="s">
        <v>204</v>
      </c>
      <c r="D129" t="s">
        <v>178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25">
      <c r="A130" s="1">
        <v>42012</v>
      </c>
      <c r="B130" t="s">
        <v>206</v>
      </c>
      <c r="C130" t="s">
        <v>203</v>
      </c>
      <c r="D130" t="s">
        <v>178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25">
      <c r="A131" s="1">
        <v>42012</v>
      </c>
      <c r="B131" t="s">
        <v>206</v>
      </c>
      <c r="C131" t="s">
        <v>204</v>
      </c>
      <c r="D131" t="s">
        <v>178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25">
      <c r="A132" s="1">
        <v>42012</v>
      </c>
      <c r="B132" t="s">
        <v>206</v>
      </c>
      <c r="C132" t="s">
        <v>203</v>
      </c>
      <c r="D132" t="s">
        <v>178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25">
      <c r="A133" s="1">
        <v>42012</v>
      </c>
      <c r="B133" t="s">
        <v>206</v>
      </c>
      <c r="C133" t="s">
        <v>203</v>
      </c>
      <c r="D133" t="s">
        <v>178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25">
      <c r="A134" s="1">
        <v>42012</v>
      </c>
      <c r="B134" t="s">
        <v>206</v>
      </c>
      <c r="C134" t="s">
        <v>203</v>
      </c>
      <c r="D134" t="s">
        <v>178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25">
      <c r="A135" s="1">
        <v>42012</v>
      </c>
      <c r="B135" t="s">
        <v>206</v>
      </c>
      <c r="C135" t="s">
        <v>203</v>
      </c>
      <c r="D135" t="s">
        <v>178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25">
      <c r="A136" s="1">
        <v>42012</v>
      </c>
      <c r="B136" t="s">
        <v>206</v>
      </c>
      <c r="C136" t="s">
        <v>204</v>
      </c>
      <c r="D136" t="s">
        <v>178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25">
      <c r="A137" s="1">
        <v>42012</v>
      </c>
      <c r="B137" t="s">
        <v>206</v>
      </c>
      <c r="C137" t="s">
        <v>204</v>
      </c>
      <c r="D137" t="s">
        <v>178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25">
      <c r="A138" s="1">
        <v>42012</v>
      </c>
      <c r="B138" t="s">
        <v>206</v>
      </c>
      <c r="C138" t="s">
        <v>203</v>
      </c>
      <c r="D138" t="s">
        <v>178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25">
      <c r="A139" s="1">
        <v>42012</v>
      </c>
      <c r="B139" t="s">
        <v>206</v>
      </c>
      <c r="C139" t="s">
        <v>203</v>
      </c>
      <c r="D139" t="s">
        <v>178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25">
      <c r="A140" s="1">
        <v>42012</v>
      </c>
      <c r="B140" t="s">
        <v>206</v>
      </c>
      <c r="C140" t="s">
        <v>203</v>
      </c>
      <c r="D140" t="s">
        <v>178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25">
      <c r="A141" s="1">
        <v>42012</v>
      </c>
      <c r="B141" t="s">
        <v>206</v>
      </c>
      <c r="C141" t="s">
        <v>203</v>
      </c>
      <c r="D141" t="s">
        <v>178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25">
      <c r="A142" s="1">
        <v>42012</v>
      </c>
      <c r="B142" t="s">
        <v>206</v>
      </c>
      <c r="C142" t="s">
        <v>203</v>
      </c>
      <c r="D142" t="s">
        <v>178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25">
      <c r="A143" s="1">
        <v>42012</v>
      </c>
      <c r="B143" t="s">
        <v>206</v>
      </c>
      <c r="C143" t="s">
        <v>204</v>
      </c>
      <c r="D143" t="s">
        <v>178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25">
      <c r="A144" s="1">
        <v>42012</v>
      </c>
      <c r="B144" t="s">
        <v>206</v>
      </c>
      <c r="C144" t="s">
        <v>204</v>
      </c>
      <c r="D144" t="s">
        <v>178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25">
      <c r="A145" s="1">
        <v>42012</v>
      </c>
      <c r="B145" t="s">
        <v>206</v>
      </c>
      <c r="C145" t="s">
        <v>204</v>
      </c>
      <c r="D145" t="s">
        <v>178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25">
      <c r="A146" s="1">
        <v>42012</v>
      </c>
      <c r="B146" t="s">
        <v>206</v>
      </c>
      <c r="C146" t="s">
        <v>204</v>
      </c>
      <c r="D146" t="s">
        <v>178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25">
      <c r="A147" s="1">
        <v>42012</v>
      </c>
      <c r="B147" t="s">
        <v>206</v>
      </c>
      <c r="C147" t="s">
        <v>204</v>
      </c>
      <c r="D147" t="s">
        <v>178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25">
      <c r="A148" s="1">
        <v>42012</v>
      </c>
      <c r="B148" t="s">
        <v>206</v>
      </c>
      <c r="C148" t="s">
        <v>203</v>
      </c>
      <c r="D148" t="s">
        <v>178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25">
      <c r="A149" s="1">
        <v>42012</v>
      </c>
      <c r="B149" t="s">
        <v>206</v>
      </c>
      <c r="C149" t="s">
        <v>203</v>
      </c>
      <c r="D149" t="s">
        <v>178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25">
      <c r="A150" s="1">
        <v>42014</v>
      </c>
      <c r="B150" t="s">
        <v>206</v>
      </c>
      <c r="C150" t="s">
        <v>204</v>
      </c>
      <c r="D150" t="s">
        <v>183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25">
      <c r="A151" s="1">
        <v>42014</v>
      </c>
      <c r="B151" t="s">
        <v>206</v>
      </c>
      <c r="C151" t="s">
        <v>204</v>
      </c>
      <c r="D151" t="s">
        <v>183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25">
      <c r="A152" s="1">
        <v>42014</v>
      </c>
      <c r="B152" t="s">
        <v>206</v>
      </c>
      <c r="C152" t="s">
        <v>204</v>
      </c>
      <c r="D152" t="s">
        <v>183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25">
      <c r="A153" s="1">
        <v>42014</v>
      </c>
      <c r="B153" t="s">
        <v>206</v>
      </c>
      <c r="C153" t="s">
        <v>204</v>
      </c>
      <c r="D153" t="s">
        <v>183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25">
      <c r="A154" s="1">
        <v>42014</v>
      </c>
      <c r="B154" t="s">
        <v>206</v>
      </c>
      <c r="C154" t="s">
        <v>203</v>
      </c>
      <c r="D154" t="s">
        <v>183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25">
      <c r="A155" s="1">
        <v>42014</v>
      </c>
      <c r="B155" t="s">
        <v>206</v>
      </c>
      <c r="C155" t="s">
        <v>203</v>
      </c>
      <c r="D155" t="s">
        <v>183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25">
      <c r="A156" s="1">
        <v>42014</v>
      </c>
      <c r="B156" t="s">
        <v>206</v>
      </c>
      <c r="C156" t="s">
        <v>203</v>
      </c>
      <c r="D156" t="s">
        <v>183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25">
      <c r="A157" s="1">
        <v>42014</v>
      </c>
      <c r="B157" t="s">
        <v>206</v>
      </c>
      <c r="C157" t="s">
        <v>204</v>
      </c>
      <c r="D157" t="s">
        <v>183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25">
      <c r="A158" s="1">
        <v>42014</v>
      </c>
      <c r="B158" t="s">
        <v>206</v>
      </c>
      <c r="C158" t="s">
        <v>204</v>
      </c>
      <c r="D158" t="s">
        <v>183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25">
      <c r="A159" s="1">
        <v>42014</v>
      </c>
      <c r="B159" t="s">
        <v>206</v>
      </c>
      <c r="C159" t="s">
        <v>204</v>
      </c>
      <c r="D159" t="s">
        <v>183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25">
      <c r="A160" s="1">
        <v>42014</v>
      </c>
      <c r="B160" t="s">
        <v>206</v>
      </c>
      <c r="C160" t="s">
        <v>203</v>
      </c>
      <c r="D160" t="s">
        <v>183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25">
      <c r="A161" s="1">
        <v>42014</v>
      </c>
      <c r="B161" t="s">
        <v>206</v>
      </c>
      <c r="C161" t="s">
        <v>203</v>
      </c>
      <c r="D161" t="s">
        <v>183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25">
      <c r="A162" s="1">
        <v>42014</v>
      </c>
      <c r="B162" t="s">
        <v>206</v>
      </c>
      <c r="C162" t="s">
        <v>203</v>
      </c>
      <c r="D162" t="s">
        <v>183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25">
      <c r="A163" s="1">
        <v>42014</v>
      </c>
      <c r="B163" t="s">
        <v>206</v>
      </c>
      <c r="C163" t="s">
        <v>203</v>
      </c>
      <c r="D163" t="s">
        <v>183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25">
      <c r="A164" s="1">
        <v>42014</v>
      </c>
      <c r="B164" t="s">
        <v>206</v>
      </c>
      <c r="C164" t="s">
        <v>203</v>
      </c>
      <c r="D164" t="s">
        <v>183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25">
      <c r="A165" s="1">
        <v>42014</v>
      </c>
      <c r="B165" t="s">
        <v>206</v>
      </c>
      <c r="C165" t="s">
        <v>203</v>
      </c>
      <c r="D165" t="s">
        <v>183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25">
      <c r="A166" s="1">
        <v>42014</v>
      </c>
      <c r="B166" t="s">
        <v>206</v>
      </c>
      <c r="C166" t="s">
        <v>203</v>
      </c>
      <c r="D166" t="s">
        <v>183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25">
      <c r="A167" s="1">
        <v>42014</v>
      </c>
      <c r="B167" t="s">
        <v>206</v>
      </c>
      <c r="C167" t="s">
        <v>203</v>
      </c>
      <c r="D167" t="s">
        <v>183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25">
      <c r="A168" s="1">
        <v>42014</v>
      </c>
      <c r="B168" t="s">
        <v>206</v>
      </c>
      <c r="C168" t="s">
        <v>204</v>
      </c>
      <c r="D168" t="s">
        <v>183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25">
      <c r="A169" s="1">
        <v>42014</v>
      </c>
      <c r="B169" t="s">
        <v>206</v>
      </c>
      <c r="C169" t="s">
        <v>204</v>
      </c>
      <c r="D169" t="s">
        <v>183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25">
      <c r="A170" s="1">
        <v>42014</v>
      </c>
      <c r="B170" t="s">
        <v>206</v>
      </c>
      <c r="C170" t="s">
        <v>203</v>
      </c>
      <c r="D170" t="s">
        <v>183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25">
      <c r="A171" s="1">
        <v>42014</v>
      </c>
      <c r="B171" t="s">
        <v>206</v>
      </c>
      <c r="C171" t="s">
        <v>204</v>
      </c>
      <c r="D171" t="s">
        <v>183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25">
      <c r="A172" s="1">
        <v>42015</v>
      </c>
      <c r="B172" t="s">
        <v>206</v>
      </c>
      <c r="C172" t="s">
        <v>204</v>
      </c>
      <c r="D172" t="s">
        <v>185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25">
      <c r="A173" s="1">
        <v>42015</v>
      </c>
      <c r="B173" t="s">
        <v>206</v>
      </c>
      <c r="C173" t="s">
        <v>204</v>
      </c>
      <c r="D173" t="s">
        <v>185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25">
      <c r="A174" s="1">
        <v>42015</v>
      </c>
      <c r="B174" t="s">
        <v>206</v>
      </c>
      <c r="C174" t="s">
        <v>203</v>
      </c>
      <c r="D174" t="s">
        <v>185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25">
      <c r="A175" s="1">
        <v>42015</v>
      </c>
      <c r="B175" t="s">
        <v>206</v>
      </c>
      <c r="C175" t="s">
        <v>204</v>
      </c>
      <c r="D175" t="s">
        <v>185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25">
      <c r="A176" s="1">
        <v>42015</v>
      </c>
      <c r="B176" t="s">
        <v>206</v>
      </c>
      <c r="C176" t="s">
        <v>204</v>
      </c>
      <c r="D176" t="s">
        <v>185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25">
      <c r="A177" s="1">
        <v>42015</v>
      </c>
      <c r="B177" t="s">
        <v>206</v>
      </c>
      <c r="C177" t="s">
        <v>203</v>
      </c>
      <c r="D177" t="s">
        <v>185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25">
      <c r="A178" s="1">
        <v>42015</v>
      </c>
      <c r="B178" t="s">
        <v>206</v>
      </c>
      <c r="C178" t="s">
        <v>203</v>
      </c>
      <c r="D178" t="s">
        <v>185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25">
      <c r="A179" s="1">
        <v>42015</v>
      </c>
      <c r="B179" t="s">
        <v>206</v>
      </c>
      <c r="C179" t="s">
        <v>203</v>
      </c>
      <c r="D179" t="s">
        <v>185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25">
      <c r="A180" s="1">
        <v>42015</v>
      </c>
      <c r="B180" t="s">
        <v>206</v>
      </c>
      <c r="C180" t="s">
        <v>204</v>
      </c>
      <c r="D180" t="s">
        <v>185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25">
      <c r="A181" s="1">
        <v>42015</v>
      </c>
      <c r="B181" t="s">
        <v>206</v>
      </c>
      <c r="C181" t="s">
        <v>204</v>
      </c>
      <c r="D181" t="s">
        <v>185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25">
      <c r="A182" s="1">
        <v>42015</v>
      </c>
      <c r="B182" t="s">
        <v>206</v>
      </c>
      <c r="C182" t="s">
        <v>203</v>
      </c>
      <c r="D182" t="s">
        <v>185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25">
      <c r="A183" s="1">
        <v>42015</v>
      </c>
      <c r="B183" t="s">
        <v>206</v>
      </c>
      <c r="C183" t="s">
        <v>203</v>
      </c>
      <c r="D183" t="s">
        <v>185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25">
      <c r="A184" s="1">
        <v>42015</v>
      </c>
      <c r="B184" t="s">
        <v>206</v>
      </c>
      <c r="C184" t="s">
        <v>203</v>
      </c>
      <c r="D184" t="s">
        <v>185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25">
      <c r="A185" s="1">
        <v>42015</v>
      </c>
      <c r="B185" t="s">
        <v>206</v>
      </c>
      <c r="C185" t="s">
        <v>203</v>
      </c>
      <c r="D185" t="s">
        <v>185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25">
      <c r="A186" s="1">
        <v>42015</v>
      </c>
      <c r="B186" t="s">
        <v>206</v>
      </c>
      <c r="C186" t="s">
        <v>203</v>
      </c>
      <c r="D186" t="s">
        <v>185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25">
      <c r="A187" s="1">
        <v>42015</v>
      </c>
      <c r="B187" t="s">
        <v>206</v>
      </c>
      <c r="C187" t="s">
        <v>204</v>
      </c>
      <c r="D187" t="s">
        <v>185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25">
      <c r="A188" s="1">
        <v>42015</v>
      </c>
      <c r="B188" t="s">
        <v>206</v>
      </c>
      <c r="C188" t="s">
        <v>204</v>
      </c>
      <c r="D188" t="s">
        <v>185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25">
      <c r="A189" s="1">
        <v>42015</v>
      </c>
      <c r="B189" t="s">
        <v>206</v>
      </c>
      <c r="C189" t="s">
        <v>204</v>
      </c>
      <c r="D189" t="s">
        <v>185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25">
      <c r="A190" s="1">
        <v>42015</v>
      </c>
      <c r="B190" t="s">
        <v>206</v>
      </c>
      <c r="C190" t="s">
        <v>203</v>
      </c>
      <c r="D190" t="s">
        <v>185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25">
      <c r="A191" s="1">
        <v>42015</v>
      </c>
      <c r="B191" t="s">
        <v>206</v>
      </c>
      <c r="C191" t="s">
        <v>204</v>
      </c>
      <c r="D191" t="s">
        <v>185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25">
      <c r="A192" s="1">
        <v>42015</v>
      </c>
      <c r="B192" t="s">
        <v>206</v>
      </c>
      <c r="C192" t="s">
        <v>204</v>
      </c>
      <c r="D192" t="s">
        <v>185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25">
      <c r="A193" s="1">
        <v>42015</v>
      </c>
      <c r="B193" t="s">
        <v>206</v>
      </c>
      <c r="C193" t="s">
        <v>203</v>
      </c>
      <c r="D193" t="s">
        <v>185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25">
      <c r="A194" s="1">
        <v>42015</v>
      </c>
      <c r="B194" t="s">
        <v>206</v>
      </c>
      <c r="C194" t="s">
        <v>203</v>
      </c>
      <c r="D194" t="s">
        <v>185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25">
      <c r="A195" s="1">
        <v>42016</v>
      </c>
      <c r="B195" t="s">
        <v>206</v>
      </c>
      <c r="C195" t="s">
        <v>204</v>
      </c>
      <c r="D195" t="s">
        <v>169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25">
      <c r="A196" s="1">
        <v>42016</v>
      </c>
      <c r="B196" t="s">
        <v>206</v>
      </c>
      <c r="C196" t="s">
        <v>204</v>
      </c>
      <c r="D196" t="s">
        <v>169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25">
      <c r="A197" s="1">
        <v>42016</v>
      </c>
      <c r="B197" t="s">
        <v>206</v>
      </c>
      <c r="C197" t="s">
        <v>204</v>
      </c>
      <c r="D197" t="s">
        <v>169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25">
      <c r="A198" s="1">
        <v>42016</v>
      </c>
      <c r="B198" t="s">
        <v>206</v>
      </c>
      <c r="C198" t="s">
        <v>204</v>
      </c>
      <c r="D198" t="s">
        <v>169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25">
      <c r="A199" s="1">
        <v>42016</v>
      </c>
      <c r="B199" t="s">
        <v>206</v>
      </c>
      <c r="C199" t="s">
        <v>204</v>
      </c>
      <c r="D199" t="s">
        <v>169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25">
      <c r="A200" s="1">
        <v>42016</v>
      </c>
      <c r="B200" t="s">
        <v>206</v>
      </c>
      <c r="C200" t="s">
        <v>203</v>
      </c>
      <c r="D200" t="s">
        <v>169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25">
      <c r="A201" s="1">
        <v>42016</v>
      </c>
      <c r="B201" t="s">
        <v>206</v>
      </c>
      <c r="C201" t="s">
        <v>203</v>
      </c>
      <c r="D201" t="s">
        <v>169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25">
      <c r="A202" s="1">
        <v>42016</v>
      </c>
      <c r="B202" t="s">
        <v>206</v>
      </c>
      <c r="C202" t="s">
        <v>203</v>
      </c>
      <c r="D202" t="s">
        <v>169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25">
      <c r="A203" s="1">
        <v>42016</v>
      </c>
      <c r="B203" t="s">
        <v>206</v>
      </c>
      <c r="C203" t="s">
        <v>203</v>
      </c>
      <c r="D203" t="s">
        <v>169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25">
      <c r="A204" s="1">
        <v>42016</v>
      </c>
      <c r="B204" t="s">
        <v>206</v>
      </c>
      <c r="C204" t="s">
        <v>204</v>
      </c>
      <c r="D204" t="s">
        <v>169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25">
      <c r="A205" s="1">
        <v>42016</v>
      </c>
      <c r="B205" t="s">
        <v>206</v>
      </c>
      <c r="C205" t="s">
        <v>204</v>
      </c>
      <c r="D205" t="s">
        <v>169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25">
      <c r="A206" s="1">
        <v>42016</v>
      </c>
      <c r="B206" t="s">
        <v>206</v>
      </c>
      <c r="C206" t="s">
        <v>203</v>
      </c>
      <c r="D206" t="s">
        <v>169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25">
      <c r="A207" s="1">
        <v>42016</v>
      </c>
      <c r="B207" t="s">
        <v>206</v>
      </c>
      <c r="C207" t="s">
        <v>203</v>
      </c>
      <c r="D207" t="s">
        <v>169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25">
      <c r="A208" s="1">
        <v>42016</v>
      </c>
      <c r="B208" t="s">
        <v>206</v>
      </c>
      <c r="C208" t="s">
        <v>203</v>
      </c>
      <c r="D208" t="s">
        <v>169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25">
      <c r="A209" s="1">
        <v>42016</v>
      </c>
      <c r="B209" t="s">
        <v>206</v>
      </c>
      <c r="C209" t="s">
        <v>203</v>
      </c>
      <c r="D209" t="s">
        <v>169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25">
      <c r="A210" s="1">
        <v>42016</v>
      </c>
      <c r="B210" t="s">
        <v>206</v>
      </c>
      <c r="C210" t="s">
        <v>204</v>
      </c>
      <c r="D210" t="s">
        <v>169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25">
      <c r="A211" s="1">
        <v>42016</v>
      </c>
      <c r="B211" t="s">
        <v>206</v>
      </c>
      <c r="C211" t="s">
        <v>203</v>
      </c>
      <c r="D211" t="s">
        <v>169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25">
      <c r="A212" s="1">
        <v>42016</v>
      </c>
      <c r="B212" t="s">
        <v>206</v>
      </c>
      <c r="C212" t="s">
        <v>203</v>
      </c>
      <c r="D212" t="s">
        <v>169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25">
      <c r="A213" s="1">
        <v>42016</v>
      </c>
      <c r="B213" t="s">
        <v>206</v>
      </c>
      <c r="C213" t="s">
        <v>203</v>
      </c>
      <c r="D213" t="s">
        <v>169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25">
      <c r="A214" s="1">
        <v>42016</v>
      </c>
      <c r="B214" t="s">
        <v>206</v>
      </c>
      <c r="C214" t="s">
        <v>204</v>
      </c>
      <c r="D214" t="s">
        <v>169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25">
      <c r="A215" s="1">
        <v>42016</v>
      </c>
      <c r="B215" t="s">
        <v>206</v>
      </c>
      <c r="C215" t="s">
        <v>204</v>
      </c>
      <c r="D215" t="s">
        <v>169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25">
      <c r="A216" s="1">
        <v>42016</v>
      </c>
      <c r="B216" t="s">
        <v>206</v>
      </c>
      <c r="C216" t="s">
        <v>203</v>
      </c>
      <c r="D216" t="s">
        <v>169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25">
      <c r="A217" s="1">
        <v>42016</v>
      </c>
      <c r="B217" t="s">
        <v>206</v>
      </c>
      <c r="C217" t="s">
        <v>204</v>
      </c>
      <c r="D217" t="s">
        <v>169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25">
      <c r="A218" s="1">
        <v>42017</v>
      </c>
      <c r="B218" t="s">
        <v>206</v>
      </c>
      <c r="C218" t="s">
        <v>204</v>
      </c>
      <c r="D218" t="s">
        <v>172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25">
      <c r="A219" s="1">
        <v>42017</v>
      </c>
      <c r="B219" t="s">
        <v>206</v>
      </c>
      <c r="C219" t="s">
        <v>204</v>
      </c>
      <c r="D219" t="s">
        <v>172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25">
      <c r="A220" s="1">
        <v>42017</v>
      </c>
      <c r="B220" t="s">
        <v>206</v>
      </c>
      <c r="C220" t="s">
        <v>204</v>
      </c>
      <c r="D220" t="s">
        <v>172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25">
      <c r="A221" s="1">
        <v>42017</v>
      </c>
      <c r="B221" t="s">
        <v>206</v>
      </c>
      <c r="C221" t="s">
        <v>204</v>
      </c>
      <c r="D221" t="s">
        <v>172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25">
      <c r="A222" s="1">
        <v>42017</v>
      </c>
      <c r="B222" t="s">
        <v>206</v>
      </c>
      <c r="C222" t="s">
        <v>204</v>
      </c>
      <c r="D222" t="s">
        <v>172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25">
      <c r="A223" s="1">
        <v>42017</v>
      </c>
      <c r="B223" t="s">
        <v>206</v>
      </c>
      <c r="C223" t="s">
        <v>203</v>
      </c>
      <c r="D223" t="s">
        <v>172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25">
      <c r="A224" s="1">
        <v>42017</v>
      </c>
      <c r="B224" t="s">
        <v>206</v>
      </c>
      <c r="C224" t="s">
        <v>203</v>
      </c>
      <c r="D224" t="s">
        <v>172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25">
      <c r="A225" s="1">
        <v>42017</v>
      </c>
      <c r="B225" t="s">
        <v>206</v>
      </c>
      <c r="C225" t="s">
        <v>203</v>
      </c>
      <c r="D225" t="s">
        <v>172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25">
      <c r="A226" s="1">
        <v>42017</v>
      </c>
      <c r="B226" t="s">
        <v>206</v>
      </c>
      <c r="C226" t="s">
        <v>203</v>
      </c>
      <c r="D226" t="s">
        <v>172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25">
      <c r="A227" s="1">
        <v>42017</v>
      </c>
      <c r="B227" t="s">
        <v>206</v>
      </c>
      <c r="C227" t="s">
        <v>204</v>
      </c>
      <c r="D227" t="s">
        <v>172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25">
      <c r="A228" s="1">
        <v>42017</v>
      </c>
      <c r="B228" t="s">
        <v>206</v>
      </c>
      <c r="C228" t="s">
        <v>204</v>
      </c>
      <c r="D228" t="s">
        <v>172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25">
      <c r="A229" s="1">
        <v>42017</v>
      </c>
      <c r="B229" t="s">
        <v>206</v>
      </c>
      <c r="C229" t="s">
        <v>203</v>
      </c>
      <c r="D229" t="s">
        <v>172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25">
      <c r="A230" s="1">
        <v>42017</v>
      </c>
      <c r="B230" t="s">
        <v>206</v>
      </c>
      <c r="C230" t="s">
        <v>203</v>
      </c>
      <c r="D230" t="s">
        <v>172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25">
      <c r="A231" s="1">
        <v>42017</v>
      </c>
      <c r="B231" t="s">
        <v>206</v>
      </c>
      <c r="C231" t="s">
        <v>203</v>
      </c>
      <c r="D231" t="s">
        <v>172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25">
      <c r="A232" s="1">
        <v>42017</v>
      </c>
      <c r="B232" t="s">
        <v>206</v>
      </c>
      <c r="C232" t="s">
        <v>203</v>
      </c>
      <c r="D232" t="s">
        <v>172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25">
      <c r="A233" s="1">
        <v>42017</v>
      </c>
      <c r="B233" t="s">
        <v>206</v>
      </c>
      <c r="C233" t="s">
        <v>204</v>
      </c>
      <c r="D233" t="s">
        <v>172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25">
      <c r="A234" s="1">
        <v>42017</v>
      </c>
      <c r="B234" t="s">
        <v>206</v>
      </c>
      <c r="C234" t="s">
        <v>204</v>
      </c>
      <c r="D234" t="s">
        <v>172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25">
      <c r="A235" s="1">
        <v>42017</v>
      </c>
      <c r="B235" t="s">
        <v>206</v>
      </c>
      <c r="C235" t="s">
        <v>204</v>
      </c>
      <c r="D235" t="s">
        <v>172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25">
      <c r="A236" s="1">
        <v>42017</v>
      </c>
      <c r="B236" t="s">
        <v>206</v>
      </c>
      <c r="C236" t="s">
        <v>203</v>
      </c>
      <c r="D236" t="s">
        <v>172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25">
      <c r="A237" s="1">
        <v>42017</v>
      </c>
      <c r="B237" t="s">
        <v>206</v>
      </c>
      <c r="C237" t="s">
        <v>203</v>
      </c>
      <c r="D237" t="s">
        <v>172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25">
      <c r="A238" s="1">
        <v>42017</v>
      </c>
      <c r="B238" t="s">
        <v>206</v>
      </c>
      <c r="C238" t="s">
        <v>203</v>
      </c>
      <c r="D238" t="s">
        <v>172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25">
      <c r="A239" s="1">
        <v>42017</v>
      </c>
      <c r="B239" t="s">
        <v>206</v>
      </c>
      <c r="C239" t="s">
        <v>203</v>
      </c>
      <c r="D239" t="s">
        <v>172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25">
      <c r="A240" s="1">
        <v>42018</v>
      </c>
      <c r="B240" t="s">
        <v>206</v>
      </c>
      <c r="C240" t="s">
        <v>204</v>
      </c>
      <c r="D240" t="s">
        <v>175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25">
      <c r="A241" s="1">
        <v>42018</v>
      </c>
      <c r="B241" t="s">
        <v>206</v>
      </c>
      <c r="C241" t="s">
        <v>204</v>
      </c>
      <c r="D241" t="s">
        <v>175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25">
      <c r="A242" s="1">
        <v>42018</v>
      </c>
      <c r="B242" t="s">
        <v>206</v>
      </c>
      <c r="C242" t="s">
        <v>203</v>
      </c>
      <c r="D242" t="s">
        <v>175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25">
      <c r="A243" s="1">
        <v>42018</v>
      </c>
      <c r="B243" t="s">
        <v>206</v>
      </c>
      <c r="C243" t="s">
        <v>204</v>
      </c>
      <c r="D243" t="s">
        <v>175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25">
      <c r="A244" s="1">
        <v>42018</v>
      </c>
      <c r="B244" t="s">
        <v>206</v>
      </c>
      <c r="C244" t="s">
        <v>204</v>
      </c>
      <c r="D244" t="s">
        <v>175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25">
      <c r="A245" s="1">
        <v>42018</v>
      </c>
      <c r="B245" t="s">
        <v>206</v>
      </c>
      <c r="C245" t="s">
        <v>204</v>
      </c>
      <c r="D245" t="s">
        <v>175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25">
      <c r="A246" s="1">
        <v>42018</v>
      </c>
      <c r="B246" t="s">
        <v>206</v>
      </c>
      <c r="C246" t="s">
        <v>203</v>
      </c>
      <c r="D246" t="s">
        <v>175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25">
      <c r="A247" s="1">
        <v>42018</v>
      </c>
      <c r="B247" t="s">
        <v>206</v>
      </c>
      <c r="C247" t="s">
        <v>203</v>
      </c>
      <c r="D247" t="s">
        <v>175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25">
      <c r="A248" s="1">
        <v>42018</v>
      </c>
      <c r="B248" t="s">
        <v>206</v>
      </c>
      <c r="C248" t="s">
        <v>204</v>
      </c>
      <c r="D248" t="s">
        <v>175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25">
      <c r="A249" s="1">
        <v>42018</v>
      </c>
      <c r="B249" t="s">
        <v>206</v>
      </c>
      <c r="C249" t="s">
        <v>204</v>
      </c>
      <c r="D249" t="s">
        <v>175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25">
      <c r="A250" s="1">
        <v>42018</v>
      </c>
      <c r="B250" t="s">
        <v>206</v>
      </c>
      <c r="C250" t="s">
        <v>203</v>
      </c>
      <c r="D250" t="s">
        <v>175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25">
      <c r="A251" s="1">
        <v>42018</v>
      </c>
      <c r="B251" t="s">
        <v>206</v>
      </c>
      <c r="C251" t="s">
        <v>203</v>
      </c>
      <c r="D251" t="s">
        <v>175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25">
      <c r="A252" s="1">
        <v>42018</v>
      </c>
      <c r="B252" t="s">
        <v>206</v>
      </c>
      <c r="C252" t="s">
        <v>203</v>
      </c>
      <c r="D252" t="s">
        <v>175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25">
      <c r="A253" s="1">
        <v>42018</v>
      </c>
      <c r="B253" t="s">
        <v>206</v>
      </c>
      <c r="C253" t="s">
        <v>203</v>
      </c>
      <c r="D253" t="s">
        <v>175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25">
      <c r="A254" s="1">
        <v>42018</v>
      </c>
      <c r="B254" t="s">
        <v>206</v>
      </c>
      <c r="C254" t="s">
        <v>204</v>
      </c>
      <c r="D254" t="s">
        <v>175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25">
      <c r="A255" s="1">
        <v>42018</v>
      </c>
      <c r="B255" t="s">
        <v>206</v>
      </c>
      <c r="C255" t="s">
        <v>203</v>
      </c>
      <c r="D255" t="s">
        <v>175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25">
      <c r="A256" s="1">
        <v>42018</v>
      </c>
      <c r="B256" t="s">
        <v>206</v>
      </c>
      <c r="C256" t="s">
        <v>203</v>
      </c>
      <c r="D256" t="s">
        <v>175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25">
      <c r="A257" s="1">
        <v>42018</v>
      </c>
      <c r="B257" t="s">
        <v>206</v>
      </c>
      <c r="C257" t="s">
        <v>203</v>
      </c>
      <c r="D257" t="s">
        <v>175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25">
      <c r="A258" s="1">
        <v>42018</v>
      </c>
      <c r="B258" t="s">
        <v>206</v>
      </c>
      <c r="C258" t="s">
        <v>204</v>
      </c>
      <c r="D258" t="s">
        <v>175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25">
      <c r="A259" s="1">
        <v>42018</v>
      </c>
      <c r="B259" t="s">
        <v>206</v>
      </c>
      <c r="C259" t="s">
        <v>203</v>
      </c>
      <c r="D259" t="s">
        <v>175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25">
      <c r="A260" s="1">
        <v>42018</v>
      </c>
      <c r="B260" t="s">
        <v>206</v>
      </c>
      <c r="C260" t="s">
        <v>204</v>
      </c>
      <c r="D260" t="s">
        <v>175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25">
      <c r="A261" s="1">
        <v>42019</v>
      </c>
      <c r="B261" t="s">
        <v>207</v>
      </c>
      <c r="C261" t="s">
        <v>204</v>
      </c>
      <c r="D261" t="s">
        <v>178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25">
      <c r="A262" s="1">
        <v>42019</v>
      </c>
      <c r="B262" t="s">
        <v>207</v>
      </c>
      <c r="C262" t="s">
        <v>204</v>
      </c>
      <c r="D262" t="s">
        <v>178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25">
      <c r="A263" s="1">
        <v>42019</v>
      </c>
      <c r="B263" t="s">
        <v>207</v>
      </c>
      <c r="C263" t="s">
        <v>204</v>
      </c>
      <c r="D263" t="s">
        <v>178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25">
      <c r="A264" s="1">
        <v>42019</v>
      </c>
      <c r="B264" t="s">
        <v>207</v>
      </c>
      <c r="C264" t="s">
        <v>204</v>
      </c>
      <c r="D264" t="s">
        <v>178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25">
      <c r="A265" s="1">
        <v>42019</v>
      </c>
      <c r="B265" t="s">
        <v>207</v>
      </c>
      <c r="C265" t="s">
        <v>204</v>
      </c>
      <c r="D265" t="s">
        <v>178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25">
      <c r="A266" s="1">
        <v>42019</v>
      </c>
      <c r="B266" t="s">
        <v>207</v>
      </c>
      <c r="C266" t="s">
        <v>203</v>
      </c>
      <c r="D266" t="s">
        <v>178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25">
      <c r="A267" s="1">
        <v>42019</v>
      </c>
      <c r="B267" t="s">
        <v>207</v>
      </c>
      <c r="C267" t="s">
        <v>203</v>
      </c>
      <c r="D267" t="s">
        <v>178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25">
      <c r="A268" s="1">
        <v>42019</v>
      </c>
      <c r="B268" t="s">
        <v>207</v>
      </c>
      <c r="C268" t="s">
        <v>203</v>
      </c>
      <c r="D268" t="s">
        <v>178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25">
      <c r="A269" s="1">
        <v>42019</v>
      </c>
      <c r="B269" t="s">
        <v>207</v>
      </c>
      <c r="C269" t="s">
        <v>203</v>
      </c>
      <c r="D269" t="s">
        <v>178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25">
      <c r="A270" s="1">
        <v>42019</v>
      </c>
      <c r="B270" t="s">
        <v>207</v>
      </c>
      <c r="C270" t="s">
        <v>203</v>
      </c>
      <c r="D270" t="s">
        <v>178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25">
      <c r="A271" s="1">
        <v>42019</v>
      </c>
      <c r="B271" t="s">
        <v>207</v>
      </c>
      <c r="C271" t="s">
        <v>203</v>
      </c>
      <c r="D271" t="s">
        <v>178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25">
      <c r="A272" s="1">
        <v>42019</v>
      </c>
      <c r="B272" t="s">
        <v>207</v>
      </c>
      <c r="C272" t="s">
        <v>203</v>
      </c>
      <c r="D272" t="s">
        <v>178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25">
      <c r="A273" s="1">
        <v>42019</v>
      </c>
      <c r="B273" t="s">
        <v>207</v>
      </c>
      <c r="C273" t="s">
        <v>204</v>
      </c>
      <c r="D273" t="s">
        <v>178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25">
      <c r="A274" s="1">
        <v>42019</v>
      </c>
      <c r="B274" t="s">
        <v>207</v>
      </c>
      <c r="C274" t="s">
        <v>203</v>
      </c>
      <c r="D274" t="s">
        <v>178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25">
      <c r="A275" s="1">
        <v>42019</v>
      </c>
      <c r="B275" t="s">
        <v>207</v>
      </c>
      <c r="C275" t="s">
        <v>203</v>
      </c>
      <c r="D275" t="s">
        <v>178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25">
      <c r="A276" s="1">
        <v>42019</v>
      </c>
      <c r="B276" t="s">
        <v>207</v>
      </c>
      <c r="C276" t="s">
        <v>204</v>
      </c>
      <c r="D276" t="s">
        <v>178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25">
      <c r="A277" s="1">
        <v>42019</v>
      </c>
      <c r="B277" t="s">
        <v>207</v>
      </c>
      <c r="C277" t="s">
        <v>203</v>
      </c>
      <c r="D277" t="s">
        <v>178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25">
      <c r="A278" s="1">
        <v>42019</v>
      </c>
      <c r="B278" t="s">
        <v>207</v>
      </c>
      <c r="C278" t="s">
        <v>203</v>
      </c>
      <c r="D278" t="s">
        <v>178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25">
      <c r="A279" s="1">
        <v>42019</v>
      </c>
      <c r="B279" t="s">
        <v>207</v>
      </c>
      <c r="C279" t="s">
        <v>203</v>
      </c>
      <c r="D279" t="s">
        <v>178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25">
      <c r="A280" s="1">
        <v>42021</v>
      </c>
      <c r="B280" t="s">
        <v>207</v>
      </c>
      <c r="C280" t="s">
        <v>204</v>
      </c>
      <c r="D280" t="s">
        <v>183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25">
      <c r="A281" s="1">
        <v>42021</v>
      </c>
      <c r="B281" t="s">
        <v>207</v>
      </c>
      <c r="C281" t="s">
        <v>204</v>
      </c>
      <c r="D281" t="s">
        <v>183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25">
      <c r="A282" s="1">
        <v>42021</v>
      </c>
      <c r="B282" t="s">
        <v>207</v>
      </c>
      <c r="C282" t="s">
        <v>204</v>
      </c>
      <c r="D282" t="s">
        <v>183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25">
      <c r="A283" s="1">
        <v>42021</v>
      </c>
      <c r="B283" t="s">
        <v>207</v>
      </c>
      <c r="C283" t="s">
        <v>204</v>
      </c>
      <c r="D283" t="s">
        <v>183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25">
      <c r="A284" s="1">
        <v>42021</v>
      </c>
      <c r="B284" t="s">
        <v>207</v>
      </c>
      <c r="C284" t="s">
        <v>204</v>
      </c>
      <c r="D284" t="s">
        <v>183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25">
      <c r="A285" s="1">
        <v>42021</v>
      </c>
      <c r="B285" t="s">
        <v>207</v>
      </c>
      <c r="C285" t="s">
        <v>203</v>
      </c>
      <c r="D285" t="s">
        <v>183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25">
      <c r="A286" s="1">
        <v>42021</v>
      </c>
      <c r="B286" t="s">
        <v>207</v>
      </c>
      <c r="C286" t="s">
        <v>203</v>
      </c>
      <c r="D286" t="s">
        <v>183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25">
      <c r="A287" s="1">
        <v>42021</v>
      </c>
      <c r="B287" t="s">
        <v>207</v>
      </c>
      <c r="C287" t="s">
        <v>203</v>
      </c>
      <c r="D287" t="s">
        <v>183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25">
      <c r="A288" s="1">
        <v>42021</v>
      </c>
      <c r="B288" t="s">
        <v>207</v>
      </c>
      <c r="C288" t="s">
        <v>203</v>
      </c>
      <c r="D288" t="s">
        <v>183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25">
      <c r="A289" s="1">
        <v>42021</v>
      </c>
      <c r="B289" t="s">
        <v>207</v>
      </c>
      <c r="C289" t="s">
        <v>203</v>
      </c>
      <c r="D289" t="s">
        <v>183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25">
      <c r="A290" s="1">
        <v>42021</v>
      </c>
      <c r="B290" t="s">
        <v>207</v>
      </c>
      <c r="C290" t="s">
        <v>203</v>
      </c>
      <c r="D290" t="s">
        <v>183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25">
      <c r="A291" s="1">
        <v>42021</v>
      </c>
      <c r="B291" t="s">
        <v>207</v>
      </c>
      <c r="C291" t="s">
        <v>203</v>
      </c>
      <c r="D291" t="s">
        <v>183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25">
      <c r="A292" s="1">
        <v>42021</v>
      </c>
      <c r="B292" t="s">
        <v>207</v>
      </c>
      <c r="C292" t="s">
        <v>203</v>
      </c>
      <c r="D292" t="s">
        <v>183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25">
      <c r="A293" s="1">
        <v>42021</v>
      </c>
      <c r="B293" t="s">
        <v>207</v>
      </c>
      <c r="C293" t="s">
        <v>204</v>
      </c>
      <c r="D293" t="s">
        <v>183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25">
      <c r="A294" s="1">
        <v>42021</v>
      </c>
      <c r="B294" t="s">
        <v>207</v>
      </c>
      <c r="C294" t="s">
        <v>204</v>
      </c>
      <c r="D294" t="s">
        <v>183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25">
      <c r="A295" s="1">
        <v>42021</v>
      </c>
      <c r="B295" t="s">
        <v>207</v>
      </c>
      <c r="C295" t="s">
        <v>203</v>
      </c>
      <c r="D295" t="s">
        <v>183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25">
      <c r="A296" s="1">
        <v>42021</v>
      </c>
      <c r="B296" t="s">
        <v>207</v>
      </c>
      <c r="C296" t="s">
        <v>203</v>
      </c>
      <c r="D296" t="s">
        <v>183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25">
      <c r="A297" s="1">
        <v>42021</v>
      </c>
      <c r="B297" t="s">
        <v>207</v>
      </c>
      <c r="C297" t="s">
        <v>203</v>
      </c>
      <c r="D297" t="s">
        <v>183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25">
      <c r="A298" s="1">
        <v>42021</v>
      </c>
      <c r="B298" t="s">
        <v>207</v>
      </c>
      <c r="C298" t="s">
        <v>204</v>
      </c>
      <c r="D298" t="s">
        <v>183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25">
      <c r="A299" s="1">
        <v>42021</v>
      </c>
      <c r="B299" t="s">
        <v>207</v>
      </c>
      <c r="C299" t="s">
        <v>203</v>
      </c>
      <c r="D299" t="s">
        <v>183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25">
      <c r="A300" s="1">
        <v>42021</v>
      </c>
      <c r="B300" t="s">
        <v>207</v>
      </c>
      <c r="C300" t="s">
        <v>204</v>
      </c>
      <c r="D300" t="s">
        <v>183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25">
      <c r="A301" s="1">
        <v>42022</v>
      </c>
      <c r="B301" t="s">
        <v>207</v>
      </c>
      <c r="C301" t="s">
        <v>204</v>
      </c>
      <c r="D301" t="s">
        <v>185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25">
      <c r="A302" s="1">
        <v>42022</v>
      </c>
      <c r="B302" t="s">
        <v>207</v>
      </c>
      <c r="C302" t="s">
        <v>204</v>
      </c>
      <c r="D302" t="s">
        <v>185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25">
      <c r="A303" s="1">
        <v>42022</v>
      </c>
      <c r="B303" t="s">
        <v>207</v>
      </c>
      <c r="C303" t="s">
        <v>204</v>
      </c>
      <c r="D303" t="s">
        <v>185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25">
      <c r="A304" s="1">
        <v>42022</v>
      </c>
      <c r="B304" t="s">
        <v>207</v>
      </c>
      <c r="C304" t="s">
        <v>203</v>
      </c>
      <c r="D304" t="s">
        <v>185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25">
      <c r="A305" s="1">
        <v>42022</v>
      </c>
      <c r="B305" t="s">
        <v>207</v>
      </c>
      <c r="C305" t="s">
        <v>203</v>
      </c>
      <c r="D305" t="s">
        <v>185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25">
      <c r="A306" s="1">
        <v>42022</v>
      </c>
      <c r="B306" t="s">
        <v>207</v>
      </c>
      <c r="C306" t="s">
        <v>203</v>
      </c>
      <c r="D306" t="s">
        <v>185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25">
      <c r="A307" s="1">
        <v>42022</v>
      </c>
      <c r="B307" t="s">
        <v>207</v>
      </c>
      <c r="C307" t="s">
        <v>203</v>
      </c>
      <c r="D307" t="s">
        <v>185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25">
      <c r="A308" s="1">
        <v>42022</v>
      </c>
      <c r="B308" t="s">
        <v>207</v>
      </c>
      <c r="C308" t="s">
        <v>203</v>
      </c>
      <c r="D308" t="s">
        <v>185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25">
      <c r="A309" s="1">
        <v>42022</v>
      </c>
      <c r="B309" t="s">
        <v>207</v>
      </c>
      <c r="C309" t="s">
        <v>203</v>
      </c>
      <c r="D309" t="s">
        <v>185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25">
      <c r="A310" s="1">
        <v>42022</v>
      </c>
      <c r="B310" t="s">
        <v>207</v>
      </c>
      <c r="C310" t="s">
        <v>204</v>
      </c>
      <c r="D310" t="s">
        <v>185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25">
      <c r="A311" s="1">
        <v>42022</v>
      </c>
      <c r="B311" t="s">
        <v>207</v>
      </c>
      <c r="C311" t="s">
        <v>203</v>
      </c>
      <c r="D311" t="s">
        <v>185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25">
      <c r="A312" s="1">
        <v>42022</v>
      </c>
      <c r="B312" t="s">
        <v>207</v>
      </c>
      <c r="C312" t="s">
        <v>203</v>
      </c>
      <c r="D312" t="s">
        <v>185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25">
      <c r="A313" s="1">
        <v>42022</v>
      </c>
      <c r="B313" t="s">
        <v>207</v>
      </c>
      <c r="C313" t="s">
        <v>203</v>
      </c>
      <c r="D313" t="s">
        <v>185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25">
      <c r="A314" s="1">
        <v>42022</v>
      </c>
      <c r="B314" t="s">
        <v>207</v>
      </c>
      <c r="C314" t="s">
        <v>203</v>
      </c>
      <c r="D314" t="s">
        <v>185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25">
      <c r="A315" s="1">
        <v>42022</v>
      </c>
      <c r="B315" t="s">
        <v>207</v>
      </c>
      <c r="C315" t="s">
        <v>204</v>
      </c>
      <c r="D315" t="s">
        <v>185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25">
      <c r="A316" s="1">
        <v>42022</v>
      </c>
      <c r="B316" t="s">
        <v>207</v>
      </c>
      <c r="C316" t="s">
        <v>203</v>
      </c>
      <c r="D316" t="s">
        <v>185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25">
      <c r="A317" s="1">
        <v>42022</v>
      </c>
      <c r="B317" t="s">
        <v>207</v>
      </c>
      <c r="C317" t="s">
        <v>204</v>
      </c>
      <c r="D317" t="s">
        <v>185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25">
      <c r="A318" s="1">
        <v>42022</v>
      </c>
      <c r="B318" t="s">
        <v>207</v>
      </c>
      <c r="C318" t="s">
        <v>203</v>
      </c>
      <c r="D318" t="s">
        <v>185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25">
      <c r="A319" s="1">
        <v>42022</v>
      </c>
      <c r="B319" t="s">
        <v>207</v>
      </c>
      <c r="C319" t="s">
        <v>204</v>
      </c>
      <c r="D319" t="s">
        <v>185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25">
      <c r="A320" s="1">
        <v>42023</v>
      </c>
      <c r="B320" t="s">
        <v>207</v>
      </c>
      <c r="C320" t="s">
        <v>204</v>
      </c>
      <c r="D320" t="s">
        <v>169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25">
      <c r="A321" s="1">
        <v>42023</v>
      </c>
      <c r="B321" t="s">
        <v>207</v>
      </c>
      <c r="C321" t="s">
        <v>204</v>
      </c>
      <c r="D321" t="s">
        <v>169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25">
      <c r="A322" s="1">
        <v>42023</v>
      </c>
      <c r="B322" t="s">
        <v>207</v>
      </c>
      <c r="C322" t="s">
        <v>204</v>
      </c>
      <c r="D322" t="s">
        <v>169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25">
      <c r="A323" s="1">
        <v>42023</v>
      </c>
      <c r="B323" t="s">
        <v>207</v>
      </c>
      <c r="C323" t="s">
        <v>203</v>
      </c>
      <c r="D323" t="s">
        <v>169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25">
      <c r="A324" s="1">
        <v>42023</v>
      </c>
      <c r="B324" t="s">
        <v>207</v>
      </c>
      <c r="C324" t="s">
        <v>203</v>
      </c>
      <c r="D324" t="s">
        <v>169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25">
      <c r="A325" s="1">
        <v>42023</v>
      </c>
      <c r="B325" t="s">
        <v>207</v>
      </c>
      <c r="C325" t="s">
        <v>203</v>
      </c>
      <c r="D325" t="s">
        <v>169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25">
      <c r="A326" s="1">
        <v>42023</v>
      </c>
      <c r="B326" t="s">
        <v>207</v>
      </c>
      <c r="C326" t="s">
        <v>204</v>
      </c>
      <c r="D326" t="s">
        <v>169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25">
      <c r="A327" s="1">
        <v>42023</v>
      </c>
      <c r="B327" t="s">
        <v>207</v>
      </c>
      <c r="C327" t="s">
        <v>203</v>
      </c>
      <c r="D327" t="s">
        <v>169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25">
      <c r="A328" s="1">
        <v>42023</v>
      </c>
      <c r="B328" t="s">
        <v>207</v>
      </c>
      <c r="C328" t="s">
        <v>203</v>
      </c>
      <c r="D328" t="s">
        <v>169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25">
      <c r="A329" s="1">
        <v>42023</v>
      </c>
      <c r="B329" t="s">
        <v>207</v>
      </c>
      <c r="C329" t="s">
        <v>203</v>
      </c>
      <c r="D329" t="s">
        <v>169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25">
      <c r="A330" s="1">
        <v>42023</v>
      </c>
      <c r="B330" t="s">
        <v>207</v>
      </c>
      <c r="C330" t="s">
        <v>203</v>
      </c>
      <c r="D330" t="s">
        <v>169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25">
      <c r="A331" s="1">
        <v>42023</v>
      </c>
      <c r="B331" t="s">
        <v>207</v>
      </c>
      <c r="C331" t="s">
        <v>203</v>
      </c>
      <c r="D331" t="s">
        <v>169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25">
      <c r="A332" s="1">
        <v>42023</v>
      </c>
      <c r="B332" t="s">
        <v>207</v>
      </c>
      <c r="C332" t="s">
        <v>204</v>
      </c>
      <c r="D332" t="s">
        <v>169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25">
      <c r="A333" s="1">
        <v>42023</v>
      </c>
      <c r="B333" t="s">
        <v>207</v>
      </c>
      <c r="C333" t="s">
        <v>203</v>
      </c>
      <c r="D333" t="s">
        <v>169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25">
      <c r="A334" s="1">
        <v>42023</v>
      </c>
      <c r="B334" t="s">
        <v>207</v>
      </c>
      <c r="C334" t="s">
        <v>203</v>
      </c>
      <c r="D334" t="s">
        <v>169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25">
      <c r="A335" s="1">
        <v>42023</v>
      </c>
      <c r="B335" t="s">
        <v>207</v>
      </c>
      <c r="C335" t="s">
        <v>203</v>
      </c>
      <c r="D335" t="s">
        <v>169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25">
      <c r="A336" s="1">
        <v>42023</v>
      </c>
      <c r="B336" t="s">
        <v>207</v>
      </c>
      <c r="C336" t="s">
        <v>204</v>
      </c>
      <c r="D336" t="s">
        <v>169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25">
      <c r="A337" s="1">
        <v>42023</v>
      </c>
      <c r="B337" t="s">
        <v>207</v>
      </c>
      <c r="C337" t="s">
        <v>204</v>
      </c>
      <c r="D337" t="s">
        <v>169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25">
      <c r="A338" s="1">
        <v>42023</v>
      </c>
      <c r="B338" t="s">
        <v>207</v>
      </c>
      <c r="C338" t="s">
        <v>203</v>
      </c>
      <c r="D338" t="s">
        <v>169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25">
      <c r="A339" s="1">
        <v>42024</v>
      </c>
      <c r="B339" t="s">
        <v>207</v>
      </c>
      <c r="C339" t="s">
        <v>204</v>
      </c>
      <c r="D339" t="s">
        <v>172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25">
      <c r="A340" s="1">
        <v>42024</v>
      </c>
      <c r="B340" t="s">
        <v>207</v>
      </c>
      <c r="C340" t="s">
        <v>203</v>
      </c>
      <c r="D340" t="s">
        <v>172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25">
      <c r="A341" s="1">
        <v>42024</v>
      </c>
      <c r="B341" t="s">
        <v>207</v>
      </c>
      <c r="C341" t="s">
        <v>203</v>
      </c>
      <c r="D341" t="s">
        <v>172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25">
      <c r="A342" s="1">
        <v>42024</v>
      </c>
      <c r="B342" t="s">
        <v>207</v>
      </c>
      <c r="C342" t="s">
        <v>203</v>
      </c>
      <c r="D342" t="s">
        <v>172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25">
      <c r="A343" s="1">
        <v>42024</v>
      </c>
      <c r="B343" t="s">
        <v>207</v>
      </c>
      <c r="C343" t="s">
        <v>203</v>
      </c>
      <c r="D343" t="s">
        <v>172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25">
      <c r="A344" s="1">
        <v>42024</v>
      </c>
      <c r="B344" t="s">
        <v>207</v>
      </c>
      <c r="C344" t="s">
        <v>203</v>
      </c>
      <c r="D344" t="s">
        <v>172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25">
      <c r="A345" s="1">
        <v>42024</v>
      </c>
      <c r="B345" t="s">
        <v>207</v>
      </c>
      <c r="C345" t="s">
        <v>203</v>
      </c>
      <c r="D345" t="s">
        <v>172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25">
      <c r="A346" s="1">
        <v>42024</v>
      </c>
      <c r="B346" t="s">
        <v>207</v>
      </c>
      <c r="C346" t="s">
        <v>203</v>
      </c>
      <c r="D346" t="s">
        <v>172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25">
      <c r="A347" s="1">
        <v>42024</v>
      </c>
      <c r="B347" t="s">
        <v>207</v>
      </c>
      <c r="C347" t="s">
        <v>204</v>
      </c>
      <c r="D347" t="s">
        <v>172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25">
      <c r="A348" s="1">
        <v>42024</v>
      </c>
      <c r="B348" t="s">
        <v>207</v>
      </c>
      <c r="C348" t="s">
        <v>203</v>
      </c>
      <c r="D348" t="s">
        <v>172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25">
      <c r="A349" s="1">
        <v>42024</v>
      </c>
      <c r="B349" t="s">
        <v>207</v>
      </c>
      <c r="C349" t="s">
        <v>203</v>
      </c>
      <c r="D349" t="s">
        <v>172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25">
      <c r="A350" s="1">
        <v>42024</v>
      </c>
      <c r="B350" t="s">
        <v>207</v>
      </c>
      <c r="C350" t="s">
        <v>204</v>
      </c>
      <c r="D350" t="s">
        <v>172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25">
      <c r="A351" s="1">
        <v>42024</v>
      </c>
      <c r="B351" t="s">
        <v>207</v>
      </c>
      <c r="C351" t="s">
        <v>203</v>
      </c>
      <c r="D351" t="s">
        <v>172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25">
      <c r="A352" s="1">
        <v>42024</v>
      </c>
      <c r="B352" t="s">
        <v>207</v>
      </c>
      <c r="C352" t="s">
        <v>203</v>
      </c>
      <c r="D352" t="s">
        <v>172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25">
      <c r="A353" s="1">
        <v>42024</v>
      </c>
      <c r="B353" t="s">
        <v>207</v>
      </c>
      <c r="C353" t="s">
        <v>204</v>
      </c>
      <c r="D353" t="s">
        <v>172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25">
      <c r="A354" s="1">
        <v>42025</v>
      </c>
      <c r="B354" t="s">
        <v>207</v>
      </c>
      <c r="C354" t="s">
        <v>204</v>
      </c>
      <c r="D354" t="s">
        <v>175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25">
      <c r="A355" s="1">
        <v>42025</v>
      </c>
      <c r="B355" t="s">
        <v>207</v>
      </c>
      <c r="C355" t="s">
        <v>204</v>
      </c>
      <c r="D355" t="s">
        <v>175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25">
      <c r="A356" s="1">
        <v>42025</v>
      </c>
      <c r="B356" t="s">
        <v>207</v>
      </c>
      <c r="C356" t="s">
        <v>203</v>
      </c>
      <c r="D356" t="s">
        <v>175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25">
      <c r="A357" s="1">
        <v>42025</v>
      </c>
      <c r="B357" t="s">
        <v>207</v>
      </c>
      <c r="C357" t="s">
        <v>203</v>
      </c>
      <c r="D357" t="s">
        <v>175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25">
      <c r="A358" s="1">
        <v>42025</v>
      </c>
      <c r="B358" t="s">
        <v>207</v>
      </c>
      <c r="C358" t="s">
        <v>204</v>
      </c>
      <c r="D358" t="s">
        <v>175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25">
      <c r="A359" s="1">
        <v>42025</v>
      </c>
      <c r="B359" t="s">
        <v>207</v>
      </c>
      <c r="C359" t="s">
        <v>203</v>
      </c>
      <c r="D359" t="s">
        <v>175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25">
      <c r="A360" s="1">
        <v>42025</v>
      </c>
      <c r="B360" t="s">
        <v>207</v>
      </c>
      <c r="C360" t="s">
        <v>203</v>
      </c>
      <c r="D360" t="s">
        <v>175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25">
      <c r="A361" s="1">
        <v>42025</v>
      </c>
      <c r="B361" t="s">
        <v>207</v>
      </c>
      <c r="C361" t="s">
        <v>203</v>
      </c>
      <c r="D361" t="s">
        <v>175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25">
      <c r="A362" s="1">
        <v>42025</v>
      </c>
      <c r="B362" t="s">
        <v>207</v>
      </c>
      <c r="C362" t="s">
        <v>204</v>
      </c>
      <c r="D362" t="s">
        <v>175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25">
      <c r="A363" s="1">
        <v>42025</v>
      </c>
      <c r="B363" t="s">
        <v>207</v>
      </c>
      <c r="C363" t="s">
        <v>203</v>
      </c>
      <c r="D363" t="s">
        <v>175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25">
      <c r="A364" s="1">
        <v>42025</v>
      </c>
      <c r="B364" t="s">
        <v>207</v>
      </c>
      <c r="C364" t="s">
        <v>203</v>
      </c>
      <c r="D364" t="s">
        <v>175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25">
      <c r="A365" s="1">
        <v>42025</v>
      </c>
      <c r="B365" t="s">
        <v>207</v>
      </c>
      <c r="C365" t="s">
        <v>203</v>
      </c>
      <c r="D365" t="s">
        <v>175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25">
      <c r="A366" s="1">
        <v>42025</v>
      </c>
      <c r="B366" t="s">
        <v>207</v>
      </c>
      <c r="C366" t="s">
        <v>203</v>
      </c>
      <c r="D366" t="s">
        <v>175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25">
      <c r="A367" s="1">
        <v>42025</v>
      </c>
      <c r="B367" t="s">
        <v>207</v>
      </c>
      <c r="C367" t="s">
        <v>203</v>
      </c>
      <c r="D367" t="s">
        <v>175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25">
      <c r="A368" s="1">
        <v>42025</v>
      </c>
      <c r="B368" t="s">
        <v>207</v>
      </c>
      <c r="C368" t="s">
        <v>204</v>
      </c>
      <c r="D368" t="s">
        <v>175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25">
      <c r="A369" s="1">
        <v>42025</v>
      </c>
      <c r="B369" t="s">
        <v>207</v>
      </c>
      <c r="C369" t="s">
        <v>203</v>
      </c>
      <c r="D369" t="s">
        <v>175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25">
      <c r="A370" s="1">
        <v>42025</v>
      </c>
      <c r="B370" t="s">
        <v>207</v>
      </c>
      <c r="C370" t="s">
        <v>204</v>
      </c>
      <c r="D370" t="s">
        <v>175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25">
      <c r="A371" s="1">
        <v>42025</v>
      </c>
      <c r="B371" t="s">
        <v>207</v>
      </c>
      <c r="C371" t="s">
        <v>203</v>
      </c>
      <c r="D371" t="s">
        <v>175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25">
      <c r="A372" s="1">
        <v>42025</v>
      </c>
      <c r="B372" t="s">
        <v>207</v>
      </c>
      <c r="C372" t="s">
        <v>204</v>
      </c>
      <c r="D372" t="s">
        <v>175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25">
      <c r="A373" s="1">
        <v>42026</v>
      </c>
      <c r="B373" t="s">
        <v>208</v>
      </c>
      <c r="C373" t="s">
        <v>204</v>
      </c>
      <c r="D373" t="s">
        <v>178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25">
      <c r="A374" s="1">
        <v>42026</v>
      </c>
      <c r="B374" t="s">
        <v>208</v>
      </c>
      <c r="C374" t="s">
        <v>204</v>
      </c>
      <c r="D374" t="s">
        <v>178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25">
      <c r="A375" s="1">
        <v>42026</v>
      </c>
      <c r="B375" t="s">
        <v>208</v>
      </c>
      <c r="C375" t="s">
        <v>203</v>
      </c>
      <c r="D375" t="s">
        <v>178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25">
      <c r="A376" s="1">
        <v>42026</v>
      </c>
      <c r="B376" t="s">
        <v>208</v>
      </c>
      <c r="C376" t="s">
        <v>203</v>
      </c>
      <c r="D376" t="s">
        <v>178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25">
      <c r="A377" s="1">
        <v>42026</v>
      </c>
      <c r="B377" t="s">
        <v>208</v>
      </c>
      <c r="C377" t="s">
        <v>203</v>
      </c>
      <c r="D377" t="s">
        <v>178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25">
      <c r="A378" s="1">
        <v>42026</v>
      </c>
      <c r="B378" t="s">
        <v>208</v>
      </c>
      <c r="C378" t="s">
        <v>203</v>
      </c>
      <c r="D378" t="s">
        <v>178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25">
      <c r="A379" s="1">
        <v>42026</v>
      </c>
      <c r="B379" t="s">
        <v>208</v>
      </c>
      <c r="C379" t="s">
        <v>203</v>
      </c>
      <c r="D379" t="s">
        <v>178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25">
      <c r="A380" s="1">
        <v>42026</v>
      </c>
      <c r="B380" t="s">
        <v>208</v>
      </c>
      <c r="C380" t="s">
        <v>203</v>
      </c>
      <c r="D380" t="s">
        <v>178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25">
      <c r="A381" s="1">
        <v>42026</v>
      </c>
      <c r="B381" t="s">
        <v>208</v>
      </c>
      <c r="C381" t="s">
        <v>204</v>
      </c>
      <c r="D381" t="s">
        <v>178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25">
      <c r="A382" s="1">
        <v>42026</v>
      </c>
      <c r="B382" t="s">
        <v>208</v>
      </c>
      <c r="C382" t="s">
        <v>203</v>
      </c>
      <c r="D382" t="s">
        <v>178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25">
      <c r="A383" s="1">
        <v>42026</v>
      </c>
      <c r="B383" t="s">
        <v>208</v>
      </c>
      <c r="C383" t="s">
        <v>203</v>
      </c>
      <c r="D383" t="s">
        <v>178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25">
      <c r="A384" s="1">
        <v>42026</v>
      </c>
      <c r="B384" t="s">
        <v>208</v>
      </c>
      <c r="C384" t="s">
        <v>204</v>
      </c>
      <c r="D384" t="s">
        <v>178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25">
      <c r="A385" s="1">
        <v>42026</v>
      </c>
      <c r="B385" t="s">
        <v>208</v>
      </c>
      <c r="C385" t="s">
        <v>204</v>
      </c>
      <c r="D385" t="s">
        <v>178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25">
      <c r="A386" s="1">
        <v>42026</v>
      </c>
      <c r="B386" t="s">
        <v>208</v>
      </c>
      <c r="C386" t="s">
        <v>204</v>
      </c>
      <c r="D386" t="s">
        <v>178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25">
      <c r="A387" s="1">
        <v>42026</v>
      </c>
      <c r="B387" t="s">
        <v>208</v>
      </c>
      <c r="C387" t="s">
        <v>204</v>
      </c>
      <c r="D387" t="s">
        <v>178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25">
      <c r="A388" s="1">
        <v>42026</v>
      </c>
      <c r="B388" t="s">
        <v>208</v>
      </c>
      <c r="C388" t="s">
        <v>203</v>
      </c>
      <c r="D388" t="s">
        <v>178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25">
      <c r="A389" s="1">
        <v>42026</v>
      </c>
      <c r="B389" t="s">
        <v>208</v>
      </c>
      <c r="C389" t="s">
        <v>203</v>
      </c>
      <c r="D389" t="s">
        <v>178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25">
      <c r="A390" s="1">
        <v>42026</v>
      </c>
      <c r="B390" t="s">
        <v>208</v>
      </c>
      <c r="C390" t="s">
        <v>203</v>
      </c>
      <c r="D390" t="s">
        <v>178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25">
      <c r="A391" s="1">
        <v>42026</v>
      </c>
      <c r="B391" t="s">
        <v>208</v>
      </c>
      <c r="C391" t="s">
        <v>203</v>
      </c>
      <c r="D391" t="s">
        <v>178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25">
      <c r="A392" s="1">
        <v>42026</v>
      </c>
      <c r="B392" t="s">
        <v>208</v>
      </c>
      <c r="C392" t="s">
        <v>204</v>
      </c>
      <c r="D392" t="s">
        <v>178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25">
      <c r="A393" s="1">
        <v>42026</v>
      </c>
      <c r="B393" t="s">
        <v>208</v>
      </c>
      <c r="C393" t="s">
        <v>204</v>
      </c>
      <c r="D393" t="s">
        <v>178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25">
      <c r="A394" s="1">
        <v>42026</v>
      </c>
      <c r="B394" t="s">
        <v>208</v>
      </c>
      <c r="C394" t="s">
        <v>204</v>
      </c>
      <c r="D394" t="s">
        <v>178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25">
      <c r="A395" s="1">
        <v>42028</v>
      </c>
      <c r="B395" t="s">
        <v>208</v>
      </c>
      <c r="C395" t="s">
        <v>204</v>
      </c>
      <c r="D395" t="s">
        <v>183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25">
      <c r="A396" s="1">
        <v>42028</v>
      </c>
      <c r="B396" t="s">
        <v>208</v>
      </c>
      <c r="C396" t="s">
        <v>204</v>
      </c>
      <c r="D396" t="s">
        <v>183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25">
      <c r="A397" s="1">
        <v>42028</v>
      </c>
      <c r="B397" t="s">
        <v>208</v>
      </c>
      <c r="C397" t="s">
        <v>204</v>
      </c>
      <c r="D397" t="s">
        <v>183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25">
      <c r="A398" s="1">
        <v>42028</v>
      </c>
      <c r="B398" t="s">
        <v>208</v>
      </c>
      <c r="C398" t="s">
        <v>203</v>
      </c>
      <c r="D398" t="s">
        <v>183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25">
      <c r="A399" s="1">
        <v>42028</v>
      </c>
      <c r="B399" t="s">
        <v>208</v>
      </c>
      <c r="C399" t="s">
        <v>203</v>
      </c>
      <c r="D399" t="s">
        <v>183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25">
      <c r="A400" s="1">
        <v>42028</v>
      </c>
      <c r="B400" t="s">
        <v>208</v>
      </c>
      <c r="C400" t="s">
        <v>204</v>
      </c>
      <c r="D400" t="s">
        <v>183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25">
      <c r="A401" s="1">
        <v>42028</v>
      </c>
      <c r="B401" t="s">
        <v>208</v>
      </c>
      <c r="C401" t="s">
        <v>204</v>
      </c>
      <c r="D401" t="s">
        <v>183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25">
      <c r="A402" s="1">
        <v>42028</v>
      </c>
      <c r="B402" t="s">
        <v>208</v>
      </c>
      <c r="C402" t="s">
        <v>204</v>
      </c>
      <c r="D402" t="s">
        <v>183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25">
      <c r="A403" s="1">
        <v>42028</v>
      </c>
      <c r="B403" t="s">
        <v>208</v>
      </c>
      <c r="C403" t="s">
        <v>204</v>
      </c>
      <c r="D403" t="s">
        <v>183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25">
      <c r="A404" s="1">
        <v>42028</v>
      </c>
      <c r="B404" t="s">
        <v>208</v>
      </c>
      <c r="C404" t="s">
        <v>203</v>
      </c>
      <c r="D404" t="s">
        <v>183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25">
      <c r="A405" s="1">
        <v>42028</v>
      </c>
      <c r="B405" t="s">
        <v>208</v>
      </c>
      <c r="C405" t="s">
        <v>203</v>
      </c>
      <c r="D405" t="s">
        <v>183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25">
      <c r="A406" s="1">
        <v>42028</v>
      </c>
      <c r="B406" t="s">
        <v>208</v>
      </c>
      <c r="C406" t="s">
        <v>203</v>
      </c>
      <c r="D406" t="s">
        <v>183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25">
      <c r="A407" s="1">
        <v>42028</v>
      </c>
      <c r="B407" t="s">
        <v>208</v>
      </c>
      <c r="C407" t="s">
        <v>203</v>
      </c>
      <c r="D407" t="s">
        <v>183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25">
      <c r="A408" s="1">
        <v>42028</v>
      </c>
      <c r="B408" t="s">
        <v>208</v>
      </c>
      <c r="C408" t="s">
        <v>203</v>
      </c>
      <c r="D408" t="s">
        <v>183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25">
      <c r="A409" s="1">
        <v>42028</v>
      </c>
      <c r="B409" t="s">
        <v>208</v>
      </c>
      <c r="C409" t="s">
        <v>203</v>
      </c>
      <c r="D409" t="s">
        <v>183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25">
      <c r="A410" s="1">
        <v>42028</v>
      </c>
      <c r="B410" t="s">
        <v>208</v>
      </c>
      <c r="C410" t="s">
        <v>203</v>
      </c>
      <c r="D410" t="s">
        <v>183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25">
      <c r="A411" s="1">
        <v>42028</v>
      </c>
      <c r="B411" t="s">
        <v>208</v>
      </c>
      <c r="C411" t="s">
        <v>204</v>
      </c>
      <c r="D411" t="s">
        <v>183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25">
      <c r="A412" s="1">
        <v>42028</v>
      </c>
      <c r="B412" t="s">
        <v>208</v>
      </c>
      <c r="C412" t="s">
        <v>203</v>
      </c>
      <c r="D412" t="s">
        <v>183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25">
      <c r="A413" s="1">
        <v>42028</v>
      </c>
      <c r="B413" t="s">
        <v>208</v>
      </c>
      <c r="C413" t="s">
        <v>203</v>
      </c>
      <c r="D413" t="s">
        <v>183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25">
      <c r="A414" s="1">
        <v>42028</v>
      </c>
      <c r="B414" t="s">
        <v>208</v>
      </c>
      <c r="C414" t="s">
        <v>204</v>
      </c>
      <c r="D414" t="s">
        <v>183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25">
      <c r="A415" s="1">
        <v>42028</v>
      </c>
      <c r="B415" t="s">
        <v>208</v>
      </c>
      <c r="C415" t="s">
        <v>204</v>
      </c>
      <c r="D415" t="s">
        <v>183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25">
      <c r="A416" s="1">
        <v>42028</v>
      </c>
      <c r="B416" t="s">
        <v>208</v>
      </c>
      <c r="C416" t="s">
        <v>203</v>
      </c>
      <c r="D416" t="s">
        <v>183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25">
      <c r="A417" s="1">
        <v>42028</v>
      </c>
      <c r="B417" t="s">
        <v>208</v>
      </c>
      <c r="C417" t="s">
        <v>204</v>
      </c>
      <c r="D417" t="s">
        <v>183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25">
      <c r="A418" s="1">
        <v>42029</v>
      </c>
      <c r="B418" t="s">
        <v>208</v>
      </c>
      <c r="C418" t="s">
        <v>204</v>
      </c>
      <c r="D418" t="s">
        <v>185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25">
      <c r="A419" s="1">
        <v>42029</v>
      </c>
      <c r="B419" t="s">
        <v>208</v>
      </c>
      <c r="C419" t="s">
        <v>204</v>
      </c>
      <c r="D419" t="s">
        <v>185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25">
      <c r="A420" s="1">
        <v>42029</v>
      </c>
      <c r="B420" t="s">
        <v>208</v>
      </c>
      <c r="C420" t="s">
        <v>204</v>
      </c>
      <c r="D420" t="s">
        <v>185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25">
      <c r="A421" s="1">
        <v>42029</v>
      </c>
      <c r="B421" t="s">
        <v>208</v>
      </c>
      <c r="C421" t="s">
        <v>204</v>
      </c>
      <c r="D421" t="s">
        <v>185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25">
      <c r="A422" s="1">
        <v>42029</v>
      </c>
      <c r="B422" t="s">
        <v>208</v>
      </c>
      <c r="C422" t="s">
        <v>204</v>
      </c>
      <c r="D422" t="s">
        <v>185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25">
      <c r="A423" s="1">
        <v>42029</v>
      </c>
      <c r="B423" t="s">
        <v>208</v>
      </c>
      <c r="C423" t="s">
        <v>204</v>
      </c>
      <c r="D423" t="s">
        <v>185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25">
      <c r="A424" s="1">
        <v>42029</v>
      </c>
      <c r="B424" t="s">
        <v>208</v>
      </c>
      <c r="C424" t="s">
        <v>203</v>
      </c>
      <c r="D424" t="s">
        <v>185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25">
      <c r="A425" s="1">
        <v>42029</v>
      </c>
      <c r="B425" t="s">
        <v>208</v>
      </c>
      <c r="C425" t="s">
        <v>203</v>
      </c>
      <c r="D425" t="s">
        <v>185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25">
      <c r="A426" s="1">
        <v>42029</v>
      </c>
      <c r="B426" t="s">
        <v>208</v>
      </c>
      <c r="C426" t="s">
        <v>203</v>
      </c>
      <c r="D426" t="s">
        <v>185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25">
      <c r="A427" s="1">
        <v>42029</v>
      </c>
      <c r="B427" t="s">
        <v>208</v>
      </c>
      <c r="C427" t="s">
        <v>203</v>
      </c>
      <c r="D427" t="s">
        <v>185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25">
      <c r="A428" s="1">
        <v>42029</v>
      </c>
      <c r="B428" t="s">
        <v>208</v>
      </c>
      <c r="C428" t="s">
        <v>203</v>
      </c>
      <c r="D428" t="s">
        <v>185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25">
      <c r="A429" s="1">
        <v>42029</v>
      </c>
      <c r="B429" t="s">
        <v>208</v>
      </c>
      <c r="C429" t="s">
        <v>203</v>
      </c>
      <c r="D429" t="s">
        <v>185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25">
      <c r="A430" s="1">
        <v>42029</v>
      </c>
      <c r="B430" t="s">
        <v>208</v>
      </c>
      <c r="C430" t="s">
        <v>204</v>
      </c>
      <c r="D430" t="s">
        <v>185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25">
      <c r="A431" s="1">
        <v>42029</v>
      </c>
      <c r="B431" t="s">
        <v>208</v>
      </c>
      <c r="C431" t="s">
        <v>203</v>
      </c>
      <c r="D431" t="s">
        <v>185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25">
      <c r="A432" s="1">
        <v>42029</v>
      </c>
      <c r="B432" t="s">
        <v>208</v>
      </c>
      <c r="C432" t="s">
        <v>203</v>
      </c>
      <c r="D432" t="s">
        <v>185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25">
      <c r="A433" s="1">
        <v>42029</v>
      </c>
      <c r="B433" t="s">
        <v>208</v>
      </c>
      <c r="C433" t="s">
        <v>203</v>
      </c>
      <c r="D433" t="s">
        <v>185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25">
      <c r="A434" s="1">
        <v>42029</v>
      </c>
      <c r="B434" t="s">
        <v>208</v>
      </c>
      <c r="C434" t="s">
        <v>203</v>
      </c>
      <c r="D434" t="s">
        <v>185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25">
      <c r="A435" s="1">
        <v>42029</v>
      </c>
      <c r="B435" t="s">
        <v>208</v>
      </c>
      <c r="C435" t="s">
        <v>204</v>
      </c>
      <c r="D435" t="s">
        <v>185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25">
      <c r="A436" s="1">
        <v>42029</v>
      </c>
      <c r="B436" t="s">
        <v>208</v>
      </c>
      <c r="C436" t="s">
        <v>203</v>
      </c>
      <c r="D436" t="s">
        <v>185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25">
      <c r="A437" s="1">
        <v>42029</v>
      </c>
      <c r="B437" t="s">
        <v>208</v>
      </c>
      <c r="C437" t="s">
        <v>203</v>
      </c>
      <c r="D437" t="s">
        <v>185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25">
      <c r="A438" s="1">
        <v>42029</v>
      </c>
      <c r="B438" t="s">
        <v>208</v>
      </c>
      <c r="C438" t="s">
        <v>204</v>
      </c>
      <c r="D438" t="s">
        <v>185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25">
      <c r="A439" s="1">
        <v>42030</v>
      </c>
      <c r="B439" t="s">
        <v>208</v>
      </c>
      <c r="C439" t="s">
        <v>204</v>
      </c>
      <c r="D439" t="s">
        <v>169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25">
      <c r="A440" s="1">
        <v>42030</v>
      </c>
      <c r="B440" t="s">
        <v>208</v>
      </c>
      <c r="C440" t="s">
        <v>204</v>
      </c>
      <c r="D440" t="s">
        <v>169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25">
      <c r="A441" s="1">
        <v>42030</v>
      </c>
      <c r="B441" t="s">
        <v>208</v>
      </c>
      <c r="C441" t="s">
        <v>204</v>
      </c>
      <c r="D441" t="s">
        <v>169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25">
      <c r="A442" s="1">
        <v>42030</v>
      </c>
      <c r="B442" t="s">
        <v>208</v>
      </c>
      <c r="C442" t="s">
        <v>204</v>
      </c>
      <c r="D442" t="s">
        <v>169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25">
      <c r="A443" s="1">
        <v>42030</v>
      </c>
      <c r="B443" t="s">
        <v>208</v>
      </c>
      <c r="C443" t="s">
        <v>204</v>
      </c>
      <c r="D443" t="s">
        <v>169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25">
      <c r="A444" s="1">
        <v>42030</v>
      </c>
      <c r="B444" t="s">
        <v>208</v>
      </c>
      <c r="C444" t="s">
        <v>204</v>
      </c>
      <c r="D444" t="s">
        <v>169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25">
      <c r="A445" s="1">
        <v>42030</v>
      </c>
      <c r="B445" t="s">
        <v>208</v>
      </c>
      <c r="C445" t="s">
        <v>203</v>
      </c>
      <c r="D445" t="s">
        <v>169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25">
      <c r="A446" s="1">
        <v>42030</v>
      </c>
      <c r="B446" t="s">
        <v>208</v>
      </c>
      <c r="C446" t="s">
        <v>203</v>
      </c>
      <c r="D446" t="s">
        <v>169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25">
      <c r="A447" s="1">
        <v>42030</v>
      </c>
      <c r="B447" t="s">
        <v>208</v>
      </c>
      <c r="C447" t="s">
        <v>203</v>
      </c>
      <c r="D447" t="s">
        <v>169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25">
      <c r="A448" s="1">
        <v>42030</v>
      </c>
      <c r="B448" t="s">
        <v>208</v>
      </c>
      <c r="C448" t="s">
        <v>203</v>
      </c>
      <c r="D448" t="s">
        <v>169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25">
      <c r="A449" s="1">
        <v>42030</v>
      </c>
      <c r="B449" t="s">
        <v>208</v>
      </c>
      <c r="C449" t="s">
        <v>203</v>
      </c>
      <c r="D449" t="s">
        <v>169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25">
      <c r="A450" s="1">
        <v>42030</v>
      </c>
      <c r="B450" t="s">
        <v>208</v>
      </c>
      <c r="C450" t="s">
        <v>203</v>
      </c>
      <c r="D450" t="s">
        <v>169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25">
      <c r="A451" s="1">
        <v>42030</v>
      </c>
      <c r="B451" t="s">
        <v>208</v>
      </c>
      <c r="C451" t="s">
        <v>204</v>
      </c>
      <c r="D451" t="s">
        <v>169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25">
      <c r="A452" s="1">
        <v>42030</v>
      </c>
      <c r="B452" t="s">
        <v>208</v>
      </c>
      <c r="C452" t="s">
        <v>203</v>
      </c>
      <c r="D452" t="s">
        <v>169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25">
      <c r="A453" s="1">
        <v>42030</v>
      </c>
      <c r="B453" t="s">
        <v>208</v>
      </c>
      <c r="C453" t="s">
        <v>203</v>
      </c>
      <c r="D453" t="s">
        <v>169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25">
      <c r="A454" s="1">
        <v>42030</v>
      </c>
      <c r="B454" t="s">
        <v>208</v>
      </c>
      <c r="C454" t="s">
        <v>203</v>
      </c>
      <c r="D454" t="s">
        <v>169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25">
      <c r="A455" s="1">
        <v>42030</v>
      </c>
      <c r="B455" t="s">
        <v>208</v>
      </c>
      <c r="C455" t="s">
        <v>204</v>
      </c>
      <c r="D455" t="s">
        <v>169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25">
      <c r="A456" s="1">
        <v>42030</v>
      </c>
      <c r="B456" t="s">
        <v>208</v>
      </c>
      <c r="C456" t="s">
        <v>203</v>
      </c>
      <c r="D456" t="s">
        <v>169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25">
      <c r="A457" s="1">
        <v>42030</v>
      </c>
      <c r="B457" t="s">
        <v>208</v>
      </c>
      <c r="C457" t="s">
        <v>203</v>
      </c>
      <c r="D457" t="s">
        <v>169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25">
      <c r="A458" s="1">
        <v>42031</v>
      </c>
      <c r="B458" t="s">
        <v>208</v>
      </c>
      <c r="C458" t="s">
        <v>203</v>
      </c>
      <c r="D458" t="s">
        <v>172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25">
      <c r="A459" s="1">
        <v>42031</v>
      </c>
      <c r="B459" t="s">
        <v>208</v>
      </c>
      <c r="C459" t="s">
        <v>203</v>
      </c>
      <c r="D459" t="s">
        <v>172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25">
      <c r="A460" s="1">
        <v>42031</v>
      </c>
      <c r="B460" t="s">
        <v>208</v>
      </c>
      <c r="C460" t="s">
        <v>204</v>
      </c>
      <c r="D460" t="s">
        <v>172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25">
      <c r="A461" s="1">
        <v>42031</v>
      </c>
      <c r="B461" t="s">
        <v>208</v>
      </c>
      <c r="C461" t="s">
        <v>204</v>
      </c>
      <c r="D461" t="s">
        <v>172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25">
      <c r="A462" s="1">
        <v>42031</v>
      </c>
      <c r="B462" t="s">
        <v>208</v>
      </c>
      <c r="C462" t="s">
        <v>204</v>
      </c>
      <c r="D462" t="s">
        <v>172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25">
      <c r="A463" s="1">
        <v>42031</v>
      </c>
      <c r="B463" t="s">
        <v>208</v>
      </c>
      <c r="C463" t="s">
        <v>203</v>
      </c>
      <c r="D463" t="s">
        <v>172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25">
      <c r="A464" s="1">
        <v>42031</v>
      </c>
      <c r="B464" t="s">
        <v>208</v>
      </c>
      <c r="C464" t="s">
        <v>204</v>
      </c>
      <c r="D464" t="s">
        <v>172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25">
      <c r="A465" s="1">
        <v>42031</v>
      </c>
      <c r="B465" t="s">
        <v>208</v>
      </c>
      <c r="C465" t="s">
        <v>203</v>
      </c>
      <c r="D465" t="s">
        <v>172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25">
      <c r="A466" s="1">
        <v>42031</v>
      </c>
      <c r="B466" t="s">
        <v>208</v>
      </c>
      <c r="C466" t="s">
        <v>204</v>
      </c>
      <c r="D466" t="s">
        <v>172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25">
      <c r="A467" s="1">
        <v>42031</v>
      </c>
      <c r="B467" t="s">
        <v>208</v>
      </c>
      <c r="C467" t="s">
        <v>204</v>
      </c>
      <c r="D467" t="s">
        <v>172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25">
      <c r="A468" s="1">
        <v>42031</v>
      </c>
      <c r="B468" t="s">
        <v>208</v>
      </c>
      <c r="C468" t="s">
        <v>204</v>
      </c>
      <c r="D468" t="s">
        <v>172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25">
      <c r="A469" s="1">
        <v>42031</v>
      </c>
      <c r="B469" t="s">
        <v>208</v>
      </c>
      <c r="C469" t="s">
        <v>203</v>
      </c>
      <c r="D469" t="s">
        <v>172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25">
      <c r="A470" s="1">
        <v>42031</v>
      </c>
      <c r="B470" t="s">
        <v>208</v>
      </c>
      <c r="C470" t="s">
        <v>204</v>
      </c>
      <c r="D470" t="s">
        <v>172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25">
      <c r="A471" s="1">
        <v>42031</v>
      </c>
      <c r="B471" t="s">
        <v>208</v>
      </c>
      <c r="C471" t="s">
        <v>204</v>
      </c>
      <c r="D471" t="s">
        <v>172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25">
      <c r="A472" s="1">
        <v>42031</v>
      </c>
      <c r="B472" t="s">
        <v>208</v>
      </c>
      <c r="C472" t="s">
        <v>203</v>
      </c>
      <c r="D472" t="s">
        <v>172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25">
      <c r="A473" s="1">
        <v>42031</v>
      </c>
      <c r="B473" t="s">
        <v>208</v>
      </c>
      <c r="C473" t="s">
        <v>203</v>
      </c>
      <c r="D473" t="s">
        <v>172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25">
      <c r="A474" s="1">
        <v>42031</v>
      </c>
      <c r="B474" t="s">
        <v>208</v>
      </c>
      <c r="C474" t="s">
        <v>203</v>
      </c>
      <c r="D474" t="s">
        <v>172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25">
      <c r="A475" s="1">
        <v>42031</v>
      </c>
      <c r="B475" t="s">
        <v>208</v>
      </c>
      <c r="C475" t="s">
        <v>203</v>
      </c>
      <c r="D475" t="s">
        <v>172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25">
      <c r="A476" s="1">
        <v>42031</v>
      </c>
      <c r="B476" t="s">
        <v>208</v>
      </c>
      <c r="C476" t="s">
        <v>204</v>
      </c>
      <c r="D476" t="s">
        <v>172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25">
      <c r="A477" s="1">
        <v>42031</v>
      </c>
      <c r="B477" t="s">
        <v>208</v>
      </c>
      <c r="C477" t="s">
        <v>203</v>
      </c>
      <c r="D477" t="s">
        <v>172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25">
      <c r="A478" s="1">
        <v>42031</v>
      </c>
      <c r="B478" t="s">
        <v>208</v>
      </c>
      <c r="C478" t="s">
        <v>203</v>
      </c>
      <c r="D478" t="s">
        <v>172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25">
      <c r="A479" s="1">
        <v>42032</v>
      </c>
      <c r="B479" t="s">
        <v>208</v>
      </c>
      <c r="C479" t="s">
        <v>203</v>
      </c>
      <c r="D479" t="s">
        <v>175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25">
      <c r="A480" s="1">
        <v>42032</v>
      </c>
      <c r="B480" t="s">
        <v>208</v>
      </c>
      <c r="C480" t="s">
        <v>203</v>
      </c>
      <c r="D480" t="s">
        <v>175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25">
      <c r="A481" s="1">
        <v>42032</v>
      </c>
      <c r="B481" t="s">
        <v>208</v>
      </c>
      <c r="C481" t="s">
        <v>204</v>
      </c>
      <c r="D481" t="s">
        <v>175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25">
      <c r="A482" s="1">
        <v>42032</v>
      </c>
      <c r="B482" t="s">
        <v>208</v>
      </c>
      <c r="C482" t="s">
        <v>204</v>
      </c>
      <c r="D482" t="s">
        <v>175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25">
      <c r="A483" s="1">
        <v>42032</v>
      </c>
      <c r="B483" t="s">
        <v>208</v>
      </c>
      <c r="C483" t="s">
        <v>204</v>
      </c>
      <c r="D483" t="s">
        <v>175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25">
      <c r="A484" s="1">
        <v>42032</v>
      </c>
      <c r="B484" t="s">
        <v>208</v>
      </c>
      <c r="C484" t="s">
        <v>203</v>
      </c>
      <c r="D484" t="s">
        <v>175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25">
      <c r="A485" s="1">
        <v>42032</v>
      </c>
      <c r="B485" t="s">
        <v>208</v>
      </c>
      <c r="C485" t="s">
        <v>203</v>
      </c>
      <c r="D485" t="s">
        <v>175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25">
      <c r="A486" s="1">
        <v>42032</v>
      </c>
      <c r="B486" t="s">
        <v>208</v>
      </c>
      <c r="C486" t="s">
        <v>204</v>
      </c>
      <c r="D486" t="s">
        <v>175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25">
      <c r="A487" s="1">
        <v>42032</v>
      </c>
      <c r="B487" t="s">
        <v>208</v>
      </c>
      <c r="C487" t="s">
        <v>203</v>
      </c>
      <c r="D487" t="s">
        <v>175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25">
      <c r="A488" s="1">
        <v>42032</v>
      </c>
      <c r="B488" t="s">
        <v>208</v>
      </c>
      <c r="C488" t="s">
        <v>203</v>
      </c>
      <c r="D488" t="s">
        <v>175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25">
      <c r="A489" s="1">
        <v>42032</v>
      </c>
      <c r="B489" t="s">
        <v>208</v>
      </c>
      <c r="C489" t="s">
        <v>204</v>
      </c>
      <c r="D489" t="s">
        <v>175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25">
      <c r="A490" s="1">
        <v>42032</v>
      </c>
      <c r="B490" t="s">
        <v>208</v>
      </c>
      <c r="C490" t="s">
        <v>203</v>
      </c>
      <c r="D490" t="s">
        <v>175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25">
      <c r="A491" s="1">
        <v>42032</v>
      </c>
      <c r="B491" t="s">
        <v>208</v>
      </c>
      <c r="C491" t="s">
        <v>203</v>
      </c>
      <c r="D491" t="s">
        <v>175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25">
      <c r="A492" s="1">
        <v>42032</v>
      </c>
      <c r="B492" t="s">
        <v>208</v>
      </c>
      <c r="C492" t="s">
        <v>204</v>
      </c>
      <c r="D492" t="s">
        <v>175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25">
      <c r="A493" s="1">
        <v>42032</v>
      </c>
      <c r="B493" t="s">
        <v>208</v>
      </c>
      <c r="C493" t="s">
        <v>204</v>
      </c>
      <c r="D493" t="s">
        <v>175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25">
      <c r="A494" s="1">
        <v>42032</v>
      </c>
      <c r="B494" t="s">
        <v>208</v>
      </c>
      <c r="C494" t="s">
        <v>203</v>
      </c>
      <c r="D494" t="s">
        <v>175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25">
      <c r="A495" s="1">
        <v>42032</v>
      </c>
      <c r="B495" t="s">
        <v>208</v>
      </c>
      <c r="C495" t="s">
        <v>203</v>
      </c>
      <c r="D495" t="s">
        <v>175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25">
      <c r="A496" s="1">
        <v>42032</v>
      </c>
      <c r="B496" t="s">
        <v>208</v>
      </c>
      <c r="C496" t="s">
        <v>203</v>
      </c>
      <c r="D496" t="s">
        <v>175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25">
      <c r="A497" s="1">
        <v>42032</v>
      </c>
      <c r="B497" t="s">
        <v>208</v>
      </c>
      <c r="C497" t="s">
        <v>204</v>
      </c>
      <c r="D497" t="s">
        <v>175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25">
      <c r="A498" s="1">
        <v>42032</v>
      </c>
      <c r="B498" t="s">
        <v>208</v>
      </c>
      <c r="C498" t="s">
        <v>203</v>
      </c>
      <c r="D498" t="s">
        <v>175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25">
      <c r="A499" s="1">
        <v>42032</v>
      </c>
      <c r="B499" t="s">
        <v>208</v>
      </c>
      <c r="C499" t="s">
        <v>204</v>
      </c>
      <c r="D499" t="s">
        <v>175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25">
      <c r="A500" s="1">
        <v>42033</v>
      </c>
      <c r="B500" t="s">
        <v>209</v>
      </c>
      <c r="C500" t="s">
        <v>203</v>
      </c>
      <c r="D500" t="s">
        <v>178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25">
      <c r="A501" s="1">
        <v>42033</v>
      </c>
      <c r="B501" t="s">
        <v>209</v>
      </c>
      <c r="C501" t="s">
        <v>204</v>
      </c>
      <c r="D501" t="s">
        <v>178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25">
      <c r="A502" s="1">
        <v>42033</v>
      </c>
      <c r="B502" t="s">
        <v>209</v>
      </c>
      <c r="C502" t="s">
        <v>203</v>
      </c>
      <c r="D502" t="s">
        <v>178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25">
      <c r="A503" s="1">
        <v>42033</v>
      </c>
      <c r="B503" t="s">
        <v>209</v>
      </c>
      <c r="C503" t="s">
        <v>203</v>
      </c>
      <c r="D503" t="s">
        <v>178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25">
      <c r="A504" s="1">
        <v>42033</v>
      </c>
      <c r="B504" t="s">
        <v>209</v>
      </c>
      <c r="C504" t="s">
        <v>203</v>
      </c>
      <c r="D504" t="s">
        <v>178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25">
      <c r="A505" s="1">
        <v>42033</v>
      </c>
      <c r="B505" t="s">
        <v>209</v>
      </c>
      <c r="C505" t="s">
        <v>204</v>
      </c>
      <c r="D505" t="s">
        <v>178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25">
      <c r="A506" s="1">
        <v>42033</v>
      </c>
      <c r="B506" t="s">
        <v>209</v>
      </c>
      <c r="C506" t="s">
        <v>204</v>
      </c>
      <c r="D506" t="s">
        <v>178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25">
      <c r="A507" s="1">
        <v>42033</v>
      </c>
      <c r="B507" t="s">
        <v>209</v>
      </c>
      <c r="C507" t="s">
        <v>204</v>
      </c>
      <c r="D507" t="s">
        <v>178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25">
      <c r="A508" s="1">
        <v>42033</v>
      </c>
      <c r="B508" t="s">
        <v>209</v>
      </c>
      <c r="C508" t="s">
        <v>204</v>
      </c>
      <c r="D508" t="s">
        <v>178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25">
      <c r="A509" s="1">
        <v>42033</v>
      </c>
      <c r="B509" t="s">
        <v>209</v>
      </c>
      <c r="C509" t="s">
        <v>204</v>
      </c>
      <c r="D509" t="s">
        <v>178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25">
      <c r="A510" s="1">
        <v>42033</v>
      </c>
      <c r="B510" t="s">
        <v>209</v>
      </c>
      <c r="C510" t="s">
        <v>203</v>
      </c>
      <c r="D510" t="s">
        <v>178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25">
      <c r="A511" s="1">
        <v>42033</v>
      </c>
      <c r="B511" t="s">
        <v>209</v>
      </c>
      <c r="C511" t="s">
        <v>203</v>
      </c>
      <c r="D511" t="s">
        <v>178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25">
      <c r="A512" s="1">
        <v>42033</v>
      </c>
      <c r="B512" t="s">
        <v>209</v>
      </c>
      <c r="C512" t="s">
        <v>203</v>
      </c>
      <c r="D512" t="s">
        <v>178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25">
      <c r="A513" s="1">
        <v>42033</v>
      </c>
      <c r="B513" t="s">
        <v>209</v>
      </c>
      <c r="C513" t="s">
        <v>204</v>
      </c>
      <c r="D513" t="s">
        <v>178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25">
      <c r="A514" s="1">
        <v>42033</v>
      </c>
      <c r="B514" t="s">
        <v>209</v>
      </c>
      <c r="C514" t="s">
        <v>203</v>
      </c>
      <c r="D514" t="s">
        <v>178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25">
      <c r="A515" s="1">
        <v>42033</v>
      </c>
      <c r="B515" t="s">
        <v>209</v>
      </c>
      <c r="C515" t="s">
        <v>204</v>
      </c>
      <c r="D515" t="s">
        <v>178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25">
      <c r="A516" s="1">
        <v>42033</v>
      </c>
      <c r="B516" t="s">
        <v>209</v>
      </c>
      <c r="C516" t="s">
        <v>203</v>
      </c>
      <c r="D516" t="s">
        <v>178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25">
      <c r="A517" s="1">
        <v>42033</v>
      </c>
      <c r="B517" t="s">
        <v>209</v>
      </c>
      <c r="C517" t="s">
        <v>203</v>
      </c>
      <c r="D517" t="s">
        <v>178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25">
      <c r="A518" s="1">
        <v>42033</v>
      </c>
      <c r="B518" t="s">
        <v>209</v>
      </c>
      <c r="C518" t="s">
        <v>204</v>
      </c>
      <c r="D518" t="s">
        <v>178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25">
      <c r="A519" s="1">
        <v>42033</v>
      </c>
      <c r="B519" t="s">
        <v>209</v>
      </c>
      <c r="C519" t="s">
        <v>203</v>
      </c>
      <c r="D519" t="s">
        <v>178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25">
      <c r="A520" s="1">
        <v>42035</v>
      </c>
      <c r="B520" t="s">
        <v>209</v>
      </c>
      <c r="C520" t="s">
        <v>203</v>
      </c>
      <c r="D520" t="s">
        <v>183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25">
      <c r="A521" s="1">
        <v>42035</v>
      </c>
      <c r="B521" t="s">
        <v>209</v>
      </c>
      <c r="C521" t="s">
        <v>203</v>
      </c>
      <c r="D521" t="s">
        <v>183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25">
      <c r="A522" s="1">
        <v>42035</v>
      </c>
      <c r="B522" t="s">
        <v>209</v>
      </c>
      <c r="C522" t="s">
        <v>204</v>
      </c>
      <c r="D522" t="s">
        <v>183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25">
      <c r="A523" s="1">
        <v>42035</v>
      </c>
      <c r="B523" t="s">
        <v>209</v>
      </c>
      <c r="C523" t="s">
        <v>204</v>
      </c>
      <c r="D523" t="s">
        <v>183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25">
      <c r="A524" s="1">
        <v>42035</v>
      </c>
      <c r="B524" t="s">
        <v>209</v>
      </c>
      <c r="C524" t="s">
        <v>204</v>
      </c>
      <c r="D524" t="s">
        <v>183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25">
      <c r="A525" s="1">
        <v>42035</v>
      </c>
      <c r="B525" t="s">
        <v>209</v>
      </c>
      <c r="C525" t="s">
        <v>204</v>
      </c>
      <c r="D525" t="s">
        <v>183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25">
      <c r="A526" s="1">
        <v>42035</v>
      </c>
      <c r="B526" t="s">
        <v>209</v>
      </c>
      <c r="C526" t="s">
        <v>204</v>
      </c>
      <c r="D526" t="s">
        <v>183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25">
      <c r="A527" s="1">
        <v>42035</v>
      </c>
      <c r="B527" t="s">
        <v>209</v>
      </c>
      <c r="C527" t="s">
        <v>204</v>
      </c>
      <c r="D527" t="s">
        <v>183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25">
      <c r="A528" s="1">
        <v>42035</v>
      </c>
      <c r="B528" t="s">
        <v>209</v>
      </c>
      <c r="C528" t="s">
        <v>204</v>
      </c>
      <c r="D528" t="s">
        <v>183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25">
      <c r="A529" s="1">
        <v>42035</v>
      </c>
      <c r="B529" t="s">
        <v>209</v>
      </c>
      <c r="C529" t="s">
        <v>204</v>
      </c>
      <c r="D529" t="s">
        <v>183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25">
      <c r="A530" s="1">
        <v>42035</v>
      </c>
      <c r="B530" t="s">
        <v>209</v>
      </c>
      <c r="C530" t="s">
        <v>204</v>
      </c>
      <c r="D530" t="s">
        <v>183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25">
      <c r="A531" s="1">
        <v>42035</v>
      </c>
      <c r="B531" t="s">
        <v>209</v>
      </c>
      <c r="C531" t="s">
        <v>204</v>
      </c>
      <c r="D531" t="s">
        <v>183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25">
      <c r="A532" s="1">
        <v>42035</v>
      </c>
      <c r="B532" t="s">
        <v>209</v>
      </c>
      <c r="C532" t="s">
        <v>204</v>
      </c>
      <c r="D532" t="s">
        <v>183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25">
      <c r="A533" s="1">
        <v>42035</v>
      </c>
      <c r="B533" t="s">
        <v>209</v>
      </c>
      <c r="C533" t="s">
        <v>204</v>
      </c>
      <c r="D533" t="s">
        <v>183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25">
      <c r="A534" s="1">
        <v>42035</v>
      </c>
      <c r="B534" t="s">
        <v>209</v>
      </c>
      <c r="C534" t="s">
        <v>203</v>
      </c>
      <c r="D534" t="s">
        <v>183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25">
      <c r="A535" s="1">
        <v>42035</v>
      </c>
      <c r="B535" t="s">
        <v>209</v>
      </c>
      <c r="C535" t="s">
        <v>203</v>
      </c>
      <c r="D535" t="s">
        <v>183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25">
      <c r="A536" s="1">
        <v>42035</v>
      </c>
      <c r="B536" t="s">
        <v>209</v>
      </c>
      <c r="C536" t="s">
        <v>203</v>
      </c>
      <c r="D536" t="s">
        <v>183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25">
      <c r="A537" s="1">
        <v>42035</v>
      </c>
      <c r="B537" t="s">
        <v>209</v>
      </c>
      <c r="C537" t="s">
        <v>203</v>
      </c>
      <c r="D537" t="s">
        <v>183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25">
      <c r="A538" s="1">
        <v>42035</v>
      </c>
      <c r="B538" t="s">
        <v>209</v>
      </c>
      <c r="C538" t="s">
        <v>203</v>
      </c>
      <c r="D538" t="s">
        <v>183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25">
      <c r="A539" s="1">
        <v>42035</v>
      </c>
      <c r="B539" t="s">
        <v>209</v>
      </c>
      <c r="C539" t="s">
        <v>203</v>
      </c>
      <c r="D539" t="s">
        <v>183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25">
      <c r="A540" s="1">
        <v>42035</v>
      </c>
      <c r="B540" t="s">
        <v>209</v>
      </c>
      <c r="C540" t="s">
        <v>203</v>
      </c>
      <c r="D540" t="s">
        <v>183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25">
      <c r="A541" s="1">
        <v>42035</v>
      </c>
      <c r="B541" t="s">
        <v>209</v>
      </c>
      <c r="C541" t="s">
        <v>203</v>
      </c>
      <c r="D541" t="s">
        <v>183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25">
      <c r="A542" s="1">
        <v>42035</v>
      </c>
      <c r="B542" t="s">
        <v>209</v>
      </c>
      <c r="C542" t="s">
        <v>203</v>
      </c>
      <c r="D542" t="s">
        <v>183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25">
      <c r="A543" s="1">
        <v>42035</v>
      </c>
      <c r="B543" t="s">
        <v>209</v>
      </c>
      <c r="C543" t="s">
        <v>203</v>
      </c>
      <c r="D543" t="s">
        <v>183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25">
      <c r="A544" s="1">
        <v>42036</v>
      </c>
      <c r="B544" t="s">
        <v>202</v>
      </c>
      <c r="C544" t="s">
        <v>204</v>
      </c>
      <c r="D544" t="s">
        <v>185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25">
      <c r="A545" s="1">
        <v>42036</v>
      </c>
      <c r="B545" t="s">
        <v>202</v>
      </c>
      <c r="C545" t="s">
        <v>203</v>
      </c>
      <c r="D545" t="s">
        <v>185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25">
      <c r="A546" s="1">
        <v>42036</v>
      </c>
      <c r="B546" t="s">
        <v>202</v>
      </c>
      <c r="C546" t="s">
        <v>203</v>
      </c>
      <c r="D546" t="s">
        <v>185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25">
      <c r="A547" s="1">
        <v>42036</v>
      </c>
      <c r="B547" t="s">
        <v>202</v>
      </c>
      <c r="C547" t="s">
        <v>204</v>
      </c>
      <c r="D547" t="s">
        <v>185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25">
      <c r="A548" s="1">
        <v>42036</v>
      </c>
      <c r="B548" t="s">
        <v>202</v>
      </c>
      <c r="C548" t="s">
        <v>203</v>
      </c>
      <c r="D548" t="s">
        <v>185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25">
      <c r="A549" s="1">
        <v>42036</v>
      </c>
      <c r="B549" t="s">
        <v>202</v>
      </c>
      <c r="C549" t="s">
        <v>204</v>
      </c>
      <c r="D549" t="s">
        <v>185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25">
      <c r="A550" s="1">
        <v>42036</v>
      </c>
      <c r="B550" t="s">
        <v>202</v>
      </c>
      <c r="C550" t="s">
        <v>204</v>
      </c>
      <c r="D550" t="s">
        <v>185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25">
      <c r="A551" s="1">
        <v>42036</v>
      </c>
      <c r="B551" t="s">
        <v>202</v>
      </c>
      <c r="C551" t="s">
        <v>204</v>
      </c>
      <c r="D551" t="s">
        <v>185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25">
      <c r="A552" s="1">
        <v>42036</v>
      </c>
      <c r="B552" t="s">
        <v>202</v>
      </c>
      <c r="C552" t="s">
        <v>203</v>
      </c>
      <c r="D552" t="s">
        <v>185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25">
      <c r="A553" s="1">
        <v>42036</v>
      </c>
      <c r="B553" t="s">
        <v>202</v>
      </c>
      <c r="C553" t="s">
        <v>203</v>
      </c>
      <c r="D553" t="s">
        <v>185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25">
      <c r="A554" s="1">
        <v>42036</v>
      </c>
      <c r="B554" t="s">
        <v>202</v>
      </c>
      <c r="C554" t="s">
        <v>204</v>
      </c>
      <c r="D554" t="s">
        <v>185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25">
      <c r="A555" s="1">
        <v>42036</v>
      </c>
      <c r="B555" t="s">
        <v>202</v>
      </c>
      <c r="C555" t="s">
        <v>203</v>
      </c>
      <c r="D555" t="s">
        <v>185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25">
      <c r="A556" s="1">
        <v>42036</v>
      </c>
      <c r="B556" t="s">
        <v>202</v>
      </c>
      <c r="C556" t="s">
        <v>203</v>
      </c>
      <c r="D556" t="s">
        <v>185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25">
      <c r="A557" s="1">
        <v>42036</v>
      </c>
      <c r="B557" t="s">
        <v>202</v>
      </c>
      <c r="C557" t="s">
        <v>204</v>
      </c>
      <c r="D557" t="s">
        <v>185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25">
      <c r="A558" s="1">
        <v>42036</v>
      </c>
      <c r="B558" t="s">
        <v>202</v>
      </c>
      <c r="C558" t="s">
        <v>203</v>
      </c>
      <c r="D558" t="s">
        <v>185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25">
      <c r="A559" s="1">
        <v>42036</v>
      </c>
      <c r="B559" t="s">
        <v>202</v>
      </c>
      <c r="C559" t="s">
        <v>203</v>
      </c>
      <c r="D559" t="s">
        <v>185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25">
      <c r="A560" s="1">
        <v>42036</v>
      </c>
      <c r="B560" t="s">
        <v>202</v>
      </c>
      <c r="C560" t="s">
        <v>203</v>
      </c>
      <c r="D560" t="s">
        <v>185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25">
      <c r="A561" s="1">
        <v>42036</v>
      </c>
      <c r="B561" t="s">
        <v>202</v>
      </c>
      <c r="C561" t="s">
        <v>203</v>
      </c>
      <c r="D561" t="s">
        <v>185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25">
      <c r="A562" s="1">
        <v>42036</v>
      </c>
      <c r="B562" t="s">
        <v>202</v>
      </c>
      <c r="C562" t="s">
        <v>204</v>
      </c>
      <c r="D562" t="s">
        <v>185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25">
      <c r="A563" s="1">
        <v>42037</v>
      </c>
      <c r="B563" t="s">
        <v>202</v>
      </c>
      <c r="C563" t="s">
        <v>203</v>
      </c>
      <c r="D563" t="s">
        <v>169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25">
      <c r="A564" s="1">
        <v>42037</v>
      </c>
      <c r="B564" t="s">
        <v>202</v>
      </c>
      <c r="C564" t="s">
        <v>204</v>
      </c>
      <c r="D564" t="s">
        <v>169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25">
      <c r="A565" s="1">
        <v>42037</v>
      </c>
      <c r="B565" t="s">
        <v>202</v>
      </c>
      <c r="C565" t="s">
        <v>203</v>
      </c>
      <c r="D565" t="s">
        <v>169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25">
      <c r="A566" s="1">
        <v>42037</v>
      </c>
      <c r="B566" t="s">
        <v>202</v>
      </c>
      <c r="C566" t="s">
        <v>203</v>
      </c>
      <c r="D566" t="s">
        <v>169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25">
      <c r="A567" s="1">
        <v>42037</v>
      </c>
      <c r="B567" t="s">
        <v>202</v>
      </c>
      <c r="C567" t="s">
        <v>203</v>
      </c>
      <c r="D567" t="s">
        <v>169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25">
      <c r="A568" s="1">
        <v>42037</v>
      </c>
      <c r="B568" t="s">
        <v>202</v>
      </c>
      <c r="C568" t="s">
        <v>204</v>
      </c>
      <c r="D568" t="s">
        <v>169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25">
      <c r="A569" s="1">
        <v>42037</v>
      </c>
      <c r="B569" t="s">
        <v>202</v>
      </c>
      <c r="C569" t="s">
        <v>204</v>
      </c>
      <c r="D569" t="s">
        <v>169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25">
      <c r="A570" s="1">
        <v>42037</v>
      </c>
      <c r="B570" t="s">
        <v>202</v>
      </c>
      <c r="C570" t="s">
        <v>203</v>
      </c>
      <c r="D570" t="s">
        <v>169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25">
      <c r="A571" s="1">
        <v>42037</v>
      </c>
      <c r="B571" t="s">
        <v>202</v>
      </c>
      <c r="C571" t="s">
        <v>203</v>
      </c>
      <c r="D571" t="s">
        <v>169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25">
      <c r="A572" s="1">
        <v>42037</v>
      </c>
      <c r="B572" t="s">
        <v>202</v>
      </c>
      <c r="C572" t="s">
        <v>203</v>
      </c>
      <c r="D572" t="s">
        <v>169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25">
      <c r="A573" s="1">
        <v>42037</v>
      </c>
      <c r="B573" t="s">
        <v>202</v>
      </c>
      <c r="C573" t="s">
        <v>204</v>
      </c>
      <c r="D573" t="s">
        <v>169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25">
      <c r="A574" s="1">
        <v>42037</v>
      </c>
      <c r="B574" t="s">
        <v>202</v>
      </c>
      <c r="C574" t="s">
        <v>203</v>
      </c>
      <c r="D574" t="s">
        <v>169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25">
      <c r="A575" s="1">
        <v>42037</v>
      </c>
      <c r="B575" t="s">
        <v>202</v>
      </c>
      <c r="C575" t="s">
        <v>203</v>
      </c>
      <c r="D575" t="s">
        <v>169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25">
      <c r="A576" s="1">
        <v>42037</v>
      </c>
      <c r="B576" t="s">
        <v>202</v>
      </c>
      <c r="C576" t="s">
        <v>204</v>
      </c>
      <c r="D576" t="s">
        <v>169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25">
      <c r="A577" s="1">
        <v>42037</v>
      </c>
      <c r="B577" t="s">
        <v>202</v>
      </c>
      <c r="C577" t="s">
        <v>204</v>
      </c>
      <c r="D577" t="s">
        <v>169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25">
      <c r="A578" s="1">
        <v>42037</v>
      </c>
      <c r="B578" t="s">
        <v>202</v>
      </c>
      <c r="C578" t="s">
        <v>203</v>
      </c>
      <c r="D578" t="s">
        <v>169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25">
      <c r="A579" s="1">
        <v>42037</v>
      </c>
      <c r="B579" t="s">
        <v>202</v>
      </c>
      <c r="C579" t="s">
        <v>203</v>
      </c>
      <c r="D579" t="s">
        <v>169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25">
      <c r="A580" s="1">
        <v>42037</v>
      </c>
      <c r="B580" t="s">
        <v>202</v>
      </c>
      <c r="C580" t="s">
        <v>204</v>
      </c>
      <c r="D580" t="s">
        <v>169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25">
      <c r="A581" s="1">
        <v>42037</v>
      </c>
      <c r="B581" t="s">
        <v>202</v>
      </c>
      <c r="C581" t="s">
        <v>203</v>
      </c>
      <c r="D581" t="s">
        <v>169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25">
      <c r="A582" s="1">
        <v>42038</v>
      </c>
      <c r="B582" t="s">
        <v>202</v>
      </c>
      <c r="C582" t="s">
        <v>204</v>
      </c>
      <c r="D582" t="s">
        <v>172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 x14ac:dyDescent="0.25">
      <c r="A583" s="1">
        <v>42038</v>
      </c>
      <c r="B583" t="s">
        <v>202</v>
      </c>
      <c r="C583" t="s">
        <v>203</v>
      </c>
      <c r="D583" t="s">
        <v>172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 x14ac:dyDescent="0.25">
      <c r="A584" s="1">
        <v>42038</v>
      </c>
      <c r="B584" t="s">
        <v>202</v>
      </c>
      <c r="C584" t="s">
        <v>203</v>
      </c>
      <c r="D584" t="s">
        <v>172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25">
      <c r="A585" s="1">
        <v>42038</v>
      </c>
      <c r="B585" t="s">
        <v>202</v>
      </c>
      <c r="C585" t="s">
        <v>204</v>
      </c>
      <c r="D585" t="s">
        <v>172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25">
      <c r="A586" s="1">
        <v>42038</v>
      </c>
      <c r="B586" t="s">
        <v>202</v>
      </c>
      <c r="C586" t="s">
        <v>204</v>
      </c>
      <c r="D586" t="s">
        <v>172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25">
      <c r="A587" s="1">
        <v>42038</v>
      </c>
      <c r="B587" t="s">
        <v>202</v>
      </c>
      <c r="C587" t="s">
        <v>203</v>
      </c>
      <c r="D587" t="s">
        <v>172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25">
      <c r="A588" s="1">
        <v>42038</v>
      </c>
      <c r="B588" t="s">
        <v>202</v>
      </c>
      <c r="C588" t="s">
        <v>203</v>
      </c>
      <c r="D588" t="s">
        <v>172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25">
      <c r="A589" s="1">
        <v>42038</v>
      </c>
      <c r="B589" t="s">
        <v>202</v>
      </c>
      <c r="C589" t="s">
        <v>204</v>
      </c>
      <c r="D589" t="s">
        <v>172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25">
      <c r="A590" s="1">
        <v>42038</v>
      </c>
      <c r="B590" t="s">
        <v>202</v>
      </c>
      <c r="C590" t="s">
        <v>203</v>
      </c>
      <c r="D590" t="s">
        <v>172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25">
      <c r="A591" s="1">
        <v>42038</v>
      </c>
      <c r="B591" t="s">
        <v>202</v>
      </c>
      <c r="C591" t="s">
        <v>203</v>
      </c>
      <c r="D591" t="s">
        <v>172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25">
      <c r="A592" s="1">
        <v>42038</v>
      </c>
      <c r="B592" t="s">
        <v>202</v>
      </c>
      <c r="C592" t="s">
        <v>204</v>
      </c>
      <c r="D592" t="s">
        <v>172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25">
      <c r="A593" s="1">
        <v>42038</v>
      </c>
      <c r="B593" t="s">
        <v>202</v>
      </c>
      <c r="C593" t="s">
        <v>203</v>
      </c>
      <c r="D593" t="s">
        <v>172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25">
      <c r="A594" s="1">
        <v>42038</v>
      </c>
      <c r="B594" t="s">
        <v>202</v>
      </c>
      <c r="C594" t="s">
        <v>203</v>
      </c>
      <c r="D594" t="s">
        <v>172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25">
      <c r="A595" s="1">
        <v>42038</v>
      </c>
      <c r="B595" t="s">
        <v>202</v>
      </c>
      <c r="C595" t="s">
        <v>203</v>
      </c>
      <c r="D595" t="s">
        <v>172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25">
      <c r="A596" s="1">
        <v>42038</v>
      </c>
      <c r="B596" t="s">
        <v>202</v>
      </c>
      <c r="C596" t="s">
        <v>203</v>
      </c>
      <c r="D596" t="s">
        <v>172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25">
      <c r="A597" s="1">
        <v>42038</v>
      </c>
      <c r="B597" t="s">
        <v>202</v>
      </c>
      <c r="C597" t="s">
        <v>203</v>
      </c>
      <c r="D597" t="s">
        <v>172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25">
      <c r="A598" s="1">
        <v>42038</v>
      </c>
      <c r="B598" t="s">
        <v>202</v>
      </c>
      <c r="C598" t="s">
        <v>204</v>
      </c>
      <c r="D598" t="s">
        <v>172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25">
      <c r="A599" s="1">
        <v>42038</v>
      </c>
      <c r="B599" t="s">
        <v>202</v>
      </c>
      <c r="C599" t="s">
        <v>204</v>
      </c>
      <c r="D599" t="s">
        <v>172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25">
      <c r="A600" s="1">
        <v>42038</v>
      </c>
      <c r="B600" t="s">
        <v>202</v>
      </c>
      <c r="C600" t="s">
        <v>203</v>
      </c>
      <c r="D600" t="s">
        <v>172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25">
      <c r="A601" s="1">
        <v>42039</v>
      </c>
      <c r="B601" t="s">
        <v>202</v>
      </c>
      <c r="C601" t="s">
        <v>203</v>
      </c>
      <c r="D601" t="s">
        <v>175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 x14ac:dyDescent="0.25">
      <c r="A602" s="1">
        <v>42039</v>
      </c>
      <c r="B602" t="s">
        <v>202</v>
      </c>
      <c r="C602" t="s">
        <v>203</v>
      </c>
      <c r="D602" t="s">
        <v>175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 x14ac:dyDescent="0.25">
      <c r="A603" s="1">
        <v>42039</v>
      </c>
      <c r="B603" t="s">
        <v>202</v>
      </c>
      <c r="C603" t="s">
        <v>203</v>
      </c>
      <c r="D603" t="s">
        <v>175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25">
      <c r="A604" s="1">
        <v>42039</v>
      </c>
      <c r="B604" t="s">
        <v>202</v>
      </c>
      <c r="C604" t="s">
        <v>205</v>
      </c>
      <c r="D604" t="s">
        <v>175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25">
      <c r="A605" s="1">
        <v>42039</v>
      </c>
      <c r="B605" t="s">
        <v>202</v>
      </c>
      <c r="C605" t="s">
        <v>205</v>
      </c>
      <c r="D605" t="s">
        <v>175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25">
      <c r="A606" s="1">
        <v>42039</v>
      </c>
      <c r="B606" t="s">
        <v>202</v>
      </c>
      <c r="C606" t="s">
        <v>205</v>
      </c>
      <c r="D606" t="s">
        <v>175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25">
      <c r="A607" s="1">
        <v>42039</v>
      </c>
      <c r="B607" t="s">
        <v>202</v>
      </c>
      <c r="C607" t="s">
        <v>203</v>
      </c>
      <c r="D607" t="s">
        <v>175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25">
      <c r="A608" s="1">
        <v>42039</v>
      </c>
      <c r="B608" t="s">
        <v>202</v>
      </c>
      <c r="C608" t="s">
        <v>203</v>
      </c>
      <c r="D608" t="s">
        <v>175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25">
      <c r="A609" s="1">
        <v>42039</v>
      </c>
      <c r="B609" t="s">
        <v>202</v>
      </c>
      <c r="C609" t="s">
        <v>203</v>
      </c>
      <c r="D609" t="s">
        <v>175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25">
      <c r="A610" s="1">
        <v>42039</v>
      </c>
      <c r="B610" t="s">
        <v>202</v>
      </c>
      <c r="C610" t="s">
        <v>205</v>
      </c>
      <c r="D610" t="s">
        <v>175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25">
      <c r="A611" s="1">
        <v>42039</v>
      </c>
      <c r="B611" t="s">
        <v>202</v>
      </c>
      <c r="C611" t="s">
        <v>205</v>
      </c>
      <c r="D611" t="s">
        <v>175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25">
      <c r="A612" s="1">
        <v>42039</v>
      </c>
      <c r="B612" t="s">
        <v>202</v>
      </c>
      <c r="C612" t="s">
        <v>203</v>
      </c>
      <c r="D612" t="s">
        <v>175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25">
      <c r="A613" s="1">
        <v>42039</v>
      </c>
      <c r="B613" t="s">
        <v>202</v>
      </c>
      <c r="C613" t="s">
        <v>203</v>
      </c>
      <c r="D613" t="s">
        <v>175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25">
      <c r="A614" s="1">
        <v>42039</v>
      </c>
      <c r="B614" t="s">
        <v>202</v>
      </c>
      <c r="C614" t="s">
        <v>203</v>
      </c>
      <c r="D614" t="s">
        <v>175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25">
      <c r="A615" s="1">
        <v>42039</v>
      </c>
      <c r="B615" t="s">
        <v>202</v>
      </c>
      <c r="C615" t="s">
        <v>203</v>
      </c>
      <c r="D615" t="s">
        <v>175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25">
      <c r="A616" s="1">
        <v>42039</v>
      </c>
      <c r="B616" t="s">
        <v>202</v>
      </c>
      <c r="C616" t="s">
        <v>204</v>
      </c>
      <c r="D616" t="s">
        <v>175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25">
      <c r="A617" s="1">
        <v>42039</v>
      </c>
      <c r="B617" t="s">
        <v>202</v>
      </c>
      <c r="C617" t="s">
        <v>203</v>
      </c>
      <c r="D617" t="s">
        <v>175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25">
      <c r="A618" s="1">
        <v>42039</v>
      </c>
      <c r="B618" t="s">
        <v>202</v>
      </c>
      <c r="C618" t="s">
        <v>205</v>
      </c>
      <c r="D618" t="s">
        <v>175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25">
      <c r="A619" s="1">
        <v>42039</v>
      </c>
      <c r="B619" t="s">
        <v>202</v>
      </c>
      <c r="C619" t="s">
        <v>203</v>
      </c>
      <c r="D619" t="s">
        <v>175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25">
      <c r="A620" s="1">
        <v>42040</v>
      </c>
      <c r="B620" t="s">
        <v>202</v>
      </c>
      <c r="C620" t="s">
        <v>203</v>
      </c>
      <c r="D620" t="s">
        <v>178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 x14ac:dyDescent="0.25">
      <c r="A621" s="1">
        <v>42040</v>
      </c>
      <c r="B621" t="s">
        <v>202</v>
      </c>
      <c r="C621" t="s">
        <v>203</v>
      </c>
      <c r="D621" t="s">
        <v>178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 x14ac:dyDescent="0.25">
      <c r="A622" s="1">
        <v>42040</v>
      </c>
      <c r="B622" t="s">
        <v>202</v>
      </c>
      <c r="C622" t="s">
        <v>203</v>
      </c>
      <c r="D622" t="s">
        <v>178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25">
      <c r="A623" s="1">
        <v>42040</v>
      </c>
      <c r="B623" t="s">
        <v>202</v>
      </c>
      <c r="C623" t="s">
        <v>205</v>
      </c>
      <c r="D623" t="s">
        <v>178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25">
      <c r="A624" s="1">
        <v>42040</v>
      </c>
      <c r="B624" t="s">
        <v>202</v>
      </c>
      <c r="C624" t="s">
        <v>203</v>
      </c>
      <c r="D624" t="s">
        <v>178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25">
      <c r="A625" s="1">
        <v>42040</v>
      </c>
      <c r="B625" t="s">
        <v>202</v>
      </c>
      <c r="C625" t="s">
        <v>205</v>
      </c>
      <c r="D625" t="s">
        <v>178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25">
      <c r="A626" s="1">
        <v>42040</v>
      </c>
      <c r="B626" t="s">
        <v>202</v>
      </c>
      <c r="C626" t="s">
        <v>205</v>
      </c>
      <c r="D626" t="s">
        <v>178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25">
      <c r="A627" s="1">
        <v>42040</v>
      </c>
      <c r="B627" t="s">
        <v>202</v>
      </c>
      <c r="C627" t="s">
        <v>205</v>
      </c>
      <c r="D627" t="s">
        <v>178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25">
      <c r="A628" s="1">
        <v>42040</v>
      </c>
      <c r="B628" t="s">
        <v>202</v>
      </c>
      <c r="C628" t="s">
        <v>205</v>
      </c>
      <c r="D628" t="s">
        <v>178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25">
      <c r="A629" s="1">
        <v>42040</v>
      </c>
      <c r="B629" t="s">
        <v>202</v>
      </c>
      <c r="C629" t="s">
        <v>203</v>
      </c>
      <c r="D629" t="s">
        <v>178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25">
      <c r="A630" s="1">
        <v>42040</v>
      </c>
      <c r="B630" t="s">
        <v>202</v>
      </c>
      <c r="C630" t="s">
        <v>203</v>
      </c>
      <c r="D630" t="s">
        <v>178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25">
      <c r="A631" s="1">
        <v>42040</v>
      </c>
      <c r="B631" t="s">
        <v>202</v>
      </c>
      <c r="C631" t="s">
        <v>205</v>
      </c>
      <c r="D631" t="s">
        <v>178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25">
      <c r="A632" s="1">
        <v>42040</v>
      </c>
      <c r="B632" t="s">
        <v>202</v>
      </c>
      <c r="C632" t="s">
        <v>203</v>
      </c>
      <c r="D632" t="s">
        <v>178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25">
      <c r="A633" s="1">
        <v>42040</v>
      </c>
      <c r="B633" t="s">
        <v>202</v>
      </c>
      <c r="C633" t="s">
        <v>203</v>
      </c>
      <c r="D633" t="s">
        <v>178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25">
      <c r="A634" s="1">
        <v>42040</v>
      </c>
      <c r="B634" t="s">
        <v>202</v>
      </c>
      <c r="C634" t="s">
        <v>203</v>
      </c>
      <c r="D634" t="s">
        <v>178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25">
      <c r="A635" s="1">
        <v>42040</v>
      </c>
      <c r="B635" t="s">
        <v>202</v>
      </c>
      <c r="C635" t="s">
        <v>203</v>
      </c>
      <c r="D635" t="s">
        <v>178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25">
      <c r="A636" s="1">
        <v>42040</v>
      </c>
      <c r="B636" t="s">
        <v>202</v>
      </c>
      <c r="C636" t="s">
        <v>203</v>
      </c>
      <c r="D636" t="s">
        <v>178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25">
      <c r="A637" s="1">
        <v>42040</v>
      </c>
      <c r="B637" t="s">
        <v>202</v>
      </c>
      <c r="C637" t="s">
        <v>203</v>
      </c>
      <c r="D637" t="s">
        <v>178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25">
      <c r="A638" s="1">
        <v>42042</v>
      </c>
      <c r="B638" t="s">
        <v>202</v>
      </c>
      <c r="C638" t="s">
        <v>205</v>
      </c>
      <c r="D638" t="s">
        <v>183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 x14ac:dyDescent="0.25">
      <c r="A639" s="1">
        <v>42042</v>
      </c>
      <c r="B639" t="s">
        <v>202</v>
      </c>
      <c r="C639" t="s">
        <v>203</v>
      </c>
      <c r="D639" t="s">
        <v>183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 x14ac:dyDescent="0.25">
      <c r="A640" s="1">
        <v>42042</v>
      </c>
      <c r="B640" t="s">
        <v>202</v>
      </c>
      <c r="C640" t="s">
        <v>203</v>
      </c>
      <c r="D640" t="s">
        <v>183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25">
      <c r="A641" s="1">
        <v>42042</v>
      </c>
      <c r="B641" t="s">
        <v>202</v>
      </c>
      <c r="C641" t="s">
        <v>203</v>
      </c>
      <c r="D641" t="s">
        <v>183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25">
      <c r="A642" s="1">
        <v>42042</v>
      </c>
      <c r="B642" t="s">
        <v>202</v>
      </c>
      <c r="C642" t="s">
        <v>203</v>
      </c>
      <c r="D642" t="s">
        <v>183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25">
      <c r="A643" s="1">
        <v>42042</v>
      </c>
      <c r="B643" t="s">
        <v>202</v>
      </c>
      <c r="C643" t="s">
        <v>205</v>
      </c>
      <c r="D643" t="s">
        <v>183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25">
      <c r="A644" s="1">
        <v>42042</v>
      </c>
      <c r="B644" t="s">
        <v>202</v>
      </c>
      <c r="C644" t="s">
        <v>205</v>
      </c>
      <c r="D644" t="s">
        <v>183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25">
      <c r="A645" s="1">
        <v>42042</v>
      </c>
      <c r="B645" t="s">
        <v>202</v>
      </c>
      <c r="C645" t="s">
        <v>205</v>
      </c>
      <c r="D645" t="s">
        <v>183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25">
      <c r="A646" s="1">
        <v>42042</v>
      </c>
      <c r="B646" t="s">
        <v>202</v>
      </c>
      <c r="C646" t="s">
        <v>203</v>
      </c>
      <c r="D646" t="s">
        <v>183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25">
      <c r="A647" s="1">
        <v>42042</v>
      </c>
      <c r="B647" t="s">
        <v>202</v>
      </c>
      <c r="C647" t="s">
        <v>203</v>
      </c>
      <c r="D647" t="s">
        <v>183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25">
      <c r="A648" s="1">
        <v>42042</v>
      </c>
      <c r="B648" t="s">
        <v>202</v>
      </c>
      <c r="C648" t="s">
        <v>205</v>
      </c>
      <c r="D648" t="s">
        <v>183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25">
      <c r="A649" s="1">
        <v>42042</v>
      </c>
      <c r="B649" t="s">
        <v>202</v>
      </c>
      <c r="C649" t="s">
        <v>203</v>
      </c>
      <c r="D649" t="s">
        <v>183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25">
      <c r="A650" s="1">
        <v>42042</v>
      </c>
      <c r="B650" t="s">
        <v>202</v>
      </c>
      <c r="C650" t="s">
        <v>203</v>
      </c>
      <c r="D650" t="s">
        <v>183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25">
      <c r="A651" s="1">
        <v>42042</v>
      </c>
      <c r="B651" t="s">
        <v>202</v>
      </c>
      <c r="C651" t="s">
        <v>205</v>
      </c>
      <c r="D651" t="s">
        <v>183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25">
      <c r="A652" s="1">
        <v>42042</v>
      </c>
      <c r="B652" t="s">
        <v>202</v>
      </c>
      <c r="C652" t="s">
        <v>203</v>
      </c>
      <c r="D652" t="s">
        <v>183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25">
      <c r="A653" s="1">
        <v>42042</v>
      </c>
      <c r="B653" t="s">
        <v>202</v>
      </c>
      <c r="C653" t="s">
        <v>203</v>
      </c>
      <c r="D653" t="s">
        <v>183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25">
      <c r="A654" s="1">
        <v>42042</v>
      </c>
      <c r="B654" t="s">
        <v>202</v>
      </c>
      <c r="C654" t="s">
        <v>203</v>
      </c>
      <c r="D654" t="s">
        <v>183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25">
      <c r="A655" s="1">
        <v>42042</v>
      </c>
      <c r="B655" t="s">
        <v>202</v>
      </c>
      <c r="C655" t="s">
        <v>205</v>
      </c>
      <c r="D655" t="s">
        <v>183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25">
      <c r="A656" s="1">
        <v>42042</v>
      </c>
      <c r="B656" t="s">
        <v>202</v>
      </c>
      <c r="C656" t="s">
        <v>203</v>
      </c>
      <c r="D656" t="s">
        <v>183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25">
      <c r="A657" s="1">
        <v>42043</v>
      </c>
      <c r="B657" t="s">
        <v>206</v>
      </c>
      <c r="C657" t="s">
        <v>203</v>
      </c>
      <c r="D657" t="s">
        <v>185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 x14ac:dyDescent="0.25">
      <c r="A658" s="1">
        <v>42043</v>
      </c>
      <c r="B658" t="s">
        <v>206</v>
      </c>
      <c r="C658" t="s">
        <v>205</v>
      </c>
      <c r="D658" t="s">
        <v>185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25">
      <c r="A659" s="1">
        <v>42043</v>
      </c>
      <c r="B659" t="s">
        <v>206</v>
      </c>
      <c r="C659" t="s">
        <v>203</v>
      </c>
      <c r="D659" t="s">
        <v>185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25">
      <c r="A660" s="1">
        <v>42043</v>
      </c>
      <c r="B660" t="s">
        <v>206</v>
      </c>
      <c r="C660" t="s">
        <v>203</v>
      </c>
      <c r="D660" t="s">
        <v>185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25">
      <c r="A661" s="1">
        <v>42043</v>
      </c>
      <c r="B661" t="s">
        <v>206</v>
      </c>
      <c r="C661" t="s">
        <v>203</v>
      </c>
      <c r="D661" t="s">
        <v>185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25">
      <c r="A662" s="1">
        <v>42043</v>
      </c>
      <c r="B662" t="s">
        <v>206</v>
      </c>
      <c r="C662" t="s">
        <v>205</v>
      </c>
      <c r="D662" t="s">
        <v>185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25">
      <c r="A663" s="1">
        <v>42043</v>
      </c>
      <c r="B663" t="s">
        <v>206</v>
      </c>
      <c r="C663" t="s">
        <v>205</v>
      </c>
      <c r="D663" t="s">
        <v>185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25">
      <c r="A664" s="1">
        <v>42043</v>
      </c>
      <c r="B664" t="s">
        <v>206</v>
      </c>
      <c r="C664" t="s">
        <v>205</v>
      </c>
      <c r="D664" t="s">
        <v>185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25">
      <c r="A665" s="1">
        <v>42043</v>
      </c>
      <c r="B665" t="s">
        <v>206</v>
      </c>
      <c r="C665" t="s">
        <v>205</v>
      </c>
      <c r="D665" t="s">
        <v>185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25">
      <c r="A666" s="1">
        <v>42043</v>
      </c>
      <c r="B666" t="s">
        <v>206</v>
      </c>
      <c r="C666" t="s">
        <v>203</v>
      </c>
      <c r="D666" t="s">
        <v>185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25">
      <c r="A667" s="1">
        <v>42043</v>
      </c>
      <c r="B667" t="s">
        <v>206</v>
      </c>
      <c r="C667" t="s">
        <v>203</v>
      </c>
      <c r="D667" t="s">
        <v>185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25">
      <c r="A668" s="1">
        <v>42043</v>
      </c>
      <c r="B668" t="s">
        <v>206</v>
      </c>
      <c r="C668" t="s">
        <v>203</v>
      </c>
      <c r="D668" t="s">
        <v>185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25">
      <c r="A669" s="1">
        <v>42043</v>
      </c>
      <c r="B669" t="s">
        <v>206</v>
      </c>
      <c r="C669" t="s">
        <v>203</v>
      </c>
      <c r="D669" t="s">
        <v>185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25">
      <c r="A670" s="1">
        <v>42043</v>
      </c>
      <c r="B670" t="s">
        <v>206</v>
      </c>
      <c r="C670" t="s">
        <v>203</v>
      </c>
      <c r="D670" t="s">
        <v>185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25">
      <c r="A671" s="1">
        <v>42043</v>
      </c>
      <c r="B671" t="s">
        <v>206</v>
      </c>
      <c r="C671" t="s">
        <v>205</v>
      </c>
      <c r="D671" t="s">
        <v>185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25">
      <c r="A672" s="1">
        <v>42043</v>
      </c>
      <c r="B672" t="s">
        <v>206</v>
      </c>
      <c r="C672" t="s">
        <v>205</v>
      </c>
      <c r="D672" t="s">
        <v>185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25">
      <c r="A673" s="1">
        <v>42043</v>
      </c>
      <c r="B673" t="s">
        <v>206</v>
      </c>
      <c r="C673" t="s">
        <v>203</v>
      </c>
      <c r="D673" t="s">
        <v>185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25">
      <c r="A674" s="1">
        <v>42043</v>
      </c>
      <c r="B674" t="s">
        <v>206</v>
      </c>
      <c r="C674" t="s">
        <v>203</v>
      </c>
      <c r="D674" t="s">
        <v>185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25">
      <c r="A675" s="1">
        <v>42043</v>
      </c>
      <c r="B675" t="s">
        <v>206</v>
      </c>
      <c r="C675" t="s">
        <v>203</v>
      </c>
      <c r="D675" t="s">
        <v>185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25">
      <c r="A676" s="1">
        <v>42044</v>
      </c>
      <c r="B676" t="s">
        <v>206</v>
      </c>
      <c r="C676" t="s">
        <v>205</v>
      </c>
      <c r="D676" t="s">
        <v>169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25">
      <c r="A677" s="1">
        <v>42044</v>
      </c>
      <c r="B677" t="s">
        <v>206</v>
      </c>
      <c r="C677" t="s">
        <v>205</v>
      </c>
      <c r="D677" t="s">
        <v>169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25">
      <c r="A678" s="1">
        <v>42044</v>
      </c>
      <c r="B678" t="s">
        <v>206</v>
      </c>
      <c r="C678" t="s">
        <v>203</v>
      </c>
      <c r="D678" t="s">
        <v>169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25">
      <c r="A679" s="1">
        <v>42044</v>
      </c>
      <c r="B679" t="s">
        <v>206</v>
      </c>
      <c r="C679" t="s">
        <v>203</v>
      </c>
      <c r="D679" t="s">
        <v>169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25">
      <c r="A680" s="1">
        <v>42044</v>
      </c>
      <c r="B680" t="s">
        <v>206</v>
      </c>
      <c r="C680" t="s">
        <v>203</v>
      </c>
      <c r="D680" t="s">
        <v>169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25">
      <c r="A681" s="1">
        <v>42044</v>
      </c>
      <c r="B681" t="s">
        <v>206</v>
      </c>
      <c r="C681" t="s">
        <v>205</v>
      </c>
      <c r="D681" t="s">
        <v>169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25">
      <c r="A682" s="1">
        <v>42044</v>
      </c>
      <c r="B682" t="s">
        <v>206</v>
      </c>
      <c r="C682" t="s">
        <v>203</v>
      </c>
      <c r="D682" t="s">
        <v>169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25">
      <c r="A683" s="1">
        <v>42044</v>
      </c>
      <c r="B683" t="s">
        <v>206</v>
      </c>
      <c r="C683" t="s">
        <v>203</v>
      </c>
      <c r="D683" t="s">
        <v>169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25">
      <c r="A684" s="1">
        <v>42044</v>
      </c>
      <c r="B684" t="s">
        <v>206</v>
      </c>
      <c r="C684" t="s">
        <v>203</v>
      </c>
      <c r="D684" t="s">
        <v>169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25">
      <c r="A685" s="1">
        <v>42044</v>
      </c>
      <c r="B685" t="s">
        <v>206</v>
      </c>
      <c r="C685" t="s">
        <v>203</v>
      </c>
      <c r="D685" t="s">
        <v>169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25">
      <c r="A686" s="1">
        <v>42044</v>
      </c>
      <c r="B686" t="s">
        <v>206</v>
      </c>
      <c r="C686" t="s">
        <v>203</v>
      </c>
      <c r="D686" t="s">
        <v>169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25">
      <c r="A687" s="1">
        <v>42044</v>
      </c>
      <c r="B687" t="s">
        <v>206</v>
      </c>
      <c r="C687" t="s">
        <v>205</v>
      </c>
      <c r="D687" t="s">
        <v>169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25">
      <c r="A688" s="1">
        <v>42044</v>
      </c>
      <c r="B688" t="s">
        <v>206</v>
      </c>
      <c r="C688" t="s">
        <v>203</v>
      </c>
      <c r="D688" t="s">
        <v>169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25">
      <c r="A689" s="1">
        <v>42044</v>
      </c>
      <c r="B689" t="s">
        <v>206</v>
      </c>
      <c r="C689" t="s">
        <v>205</v>
      </c>
      <c r="D689" t="s">
        <v>169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25">
      <c r="A690" s="1">
        <v>42044</v>
      </c>
      <c r="B690" t="s">
        <v>206</v>
      </c>
      <c r="C690" t="s">
        <v>203</v>
      </c>
      <c r="D690" t="s">
        <v>169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25">
      <c r="A691" s="1">
        <v>42044</v>
      </c>
      <c r="B691" t="s">
        <v>206</v>
      </c>
      <c r="C691" t="s">
        <v>203</v>
      </c>
      <c r="D691" t="s">
        <v>169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25">
      <c r="A692" s="1">
        <v>42044</v>
      </c>
      <c r="B692" t="s">
        <v>206</v>
      </c>
      <c r="C692" t="s">
        <v>203</v>
      </c>
      <c r="D692" t="s">
        <v>169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25">
      <c r="A693" s="1">
        <v>42044</v>
      </c>
      <c r="B693" t="s">
        <v>206</v>
      </c>
      <c r="C693" t="s">
        <v>205</v>
      </c>
      <c r="D693" t="s">
        <v>169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25">
      <c r="A694" s="1">
        <v>42045</v>
      </c>
      <c r="B694" t="s">
        <v>206</v>
      </c>
      <c r="C694" t="s">
        <v>205</v>
      </c>
      <c r="D694" t="s">
        <v>172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25">
      <c r="A695" s="1">
        <v>42045</v>
      </c>
      <c r="B695" t="s">
        <v>206</v>
      </c>
      <c r="C695" t="s">
        <v>205</v>
      </c>
      <c r="D695" t="s">
        <v>172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25">
      <c r="A696" s="1">
        <v>42045</v>
      </c>
      <c r="B696" t="s">
        <v>206</v>
      </c>
      <c r="C696" t="s">
        <v>203</v>
      </c>
      <c r="D696" t="s">
        <v>172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25">
      <c r="A697" s="1">
        <v>42045</v>
      </c>
      <c r="B697" t="s">
        <v>206</v>
      </c>
      <c r="C697" t="s">
        <v>203</v>
      </c>
      <c r="D697" t="s">
        <v>172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25">
      <c r="A698" s="1">
        <v>42045</v>
      </c>
      <c r="B698" t="s">
        <v>206</v>
      </c>
      <c r="C698" t="s">
        <v>203</v>
      </c>
      <c r="D698" t="s">
        <v>172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25">
      <c r="A699" s="1">
        <v>42045</v>
      </c>
      <c r="B699" t="s">
        <v>206</v>
      </c>
      <c r="C699" t="s">
        <v>203</v>
      </c>
      <c r="D699" t="s">
        <v>172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25">
      <c r="A700" s="1">
        <v>42045</v>
      </c>
      <c r="B700" t="s">
        <v>206</v>
      </c>
      <c r="C700" t="s">
        <v>205</v>
      </c>
      <c r="D700" t="s">
        <v>172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25">
      <c r="A701" s="1">
        <v>42045</v>
      </c>
      <c r="B701" t="s">
        <v>206</v>
      </c>
      <c r="C701" t="s">
        <v>203</v>
      </c>
      <c r="D701" t="s">
        <v>172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25">
      <c r="A702" s="1">
        <v>42045</v>
      </c>
      <c r="B702" t="s">
        <v>206</v>
      </c>
      <c r="C702" t="s">
        <v>203</v>
      </c>
      <c r="D702" t="s">
        <v>172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25">
      <c r="A703" s="1">
        <v>42045</v>
      </c>
      <c r="B703" t="s">
        <v>206</v>
      </c>
      <c r="C703" t="s">
        <v>205</v>
      </c>
      <c r="D703" t="s">
        <v>172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25">
      <c r="A704" s="1">
        <v>42045</v>
      </c>
      <c r="B704" t="s">
        <v>206</v>
      </c>
      <c r="C704" t="s">
        <v>203</v>
      </c>
      <c r="D704" t="s">
        <v>172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25">
      <c r="A705" s="1">
        <v>42045</v>
      </c>
      <c r="B705" t="s">
        <v>206</v>
      </c>
      <c r="C705" t="s">
        <v>203</v>
      </c>
      <c r="D705" t="s">
        <v>172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25">
      <c r="A706" s="1">
        <v>42045</v>
      </c>
      <c r="B706" t="s">
        <v>206</v>
      </c>
      <c r="C706" t="s">
        <v>203</v>
      </c>
      <c r="D706" t="s">
        <v>172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25">
      <c r="A707" s="1">
        <v>42045</v>
      </c>
      <c r="B707" t="s">
        <v>206</v>
      </c>
      <c r="C707" t="s">
        <v>205</v>
      </c>
      <c r="D707" t="s">
        <v>172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25">
      <c r="A708" s="1">
        <v>42045</v>
      </c>
      <c r="B708" t="s">
        <v>206</v>
      </c>
      <c r="C708" t="s">
        <v>203</v>
      </c>
      <c r="D708" t="s">
        <v>172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25">
      <c r="A709" s="1">
        <v>42045</v>
      </c>
      <c r="B709" t="s">
        <v>206</v>
      </c>
      <c r="C709" t="s">
        <v>205</v>
      </c>
      <c r="D709" t="s">
        <v>172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25">
      <c r="A710" s="1">
        <v>42045</v>
      </c>
      <c r="B710" t="s">
        <v>206</v>
      </c>
      <c r="C710" t="s">
        <v>205</v>
      </c>
      <c r="D710" t="s">
        <v>172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25">
      <c r="A711" s="1">
        <v>42045</v>
      </c>
      <c r="B711" t="s">
        <v>206</v>
      </c>
      <c r="C711" t="s">
        <v>203</v>
      </c>
      <c r="D711" t="s">
        <v>172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25">
      <c r="A712" s="1">
        <v>42045</v>
      </c>
      <c r="B712" t="s">
        <v>206</v>
      </c>
      <c r="C712" t="s">
        <v>203</v>
      </c>
      <c r="D712" t="s">
        <v>172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25">
      <c r="A713" s="1">
        <v>42046</v>
      </c>
      <c r="B713" t="s">
        <v>206</v>
      </c>
      <c r="C713" t="s">
        <v>205</v>
      </c>
      <c r="D713" t="s">
        <v>175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25">
      <c r="A714" s="1">
        <v>42046</v>
      </c>
      <c r="B714" t="s">
        <v>206</v>
      </c>
      <c r="C714" t="s">
        <v>205</v>
      </c>
      <c r="D714" t="s">
        <v>175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25">
      <c r="A715" s="1">
        <v>42046</v>
      </c>
      <c r="B715" t="s">
        <v>206</v>
      </c>
      <c r="C715" t="s">
        <v>203</v>
      </c>
      <c r="D715" t="s">
        <v>175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25">
      <c r="A716" s="1">
        <v>42046</v>
      </c>
      <c r="B716" t="s">
        <v>206</v>
      </c>
      <c r="C716" t="s">
        <v>203</v>
      </c>
      <c r="D716" t="s">
        <v>175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25">
      <c r="A717" s="1">
        <v>42046</v>
      </c>
      <c r="B717" t="s">
        <v>206</v>
      </c>
      <c r="C717" t="s">
        <v>205</v>
      </c>
      <c r="D717" t="s">
        <v>175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25">
      <c r="A718" s="1">
        <v>42046</v>
      </c>
      <c r="B718" t="s">
        <v>206</v>
      </c>
      <c r="C718" t="s">
        <v>205</v>
      </c>
      <c r="D718" t="s">
        <v>175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25">
      <c r="A719" s="1">
        <v>42046</v>
      </c>
      <c r="B719" t="s">
        <v>206</v>
      </c>
      <c r="C719" t="s">
        <v>205</v>
      </c>
      <c r="D719" t="s">
        <v>175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25">
      <c r="A720" s="1">
        <v>42046</v>
      </c>
      <c r="B720" t="s">
        <v>206</v>
      </c>
      <c r="C720" t="s">
        <v>203</v>
      </c>
      <c r="D720" t="s">
        <v>175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25">
      <c r="A721" s="1">
        <v>42046</v>
      </c>
      <c r="B721" t="s">
        <v>206</v>
      </c>
      <c r="C721" t="s">
        <v>203</v>
      </c>
      <c r="D721" t="s">
        <v>175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25">
      <c r="A722" s="1">
        <v>42046</v>
      </c>
      <c r="B722" t="s">
        <v>206</v>
      </c>
      <c r="C722" t="s">
        <v>203</v>
      </c>
      <c r="D722" t="s">
        <v>175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25">
      <c r="A723" s="1">
        <v>42046</v>
      </c>
      <c r="B723" t="s">
        <v>206</v>
      </c>
      <c r="C723" t="s">
        <v>203</v>
      </c>
      <c r="D723" t="s">
        <v>175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25">
      <c r="A724" s="1">
        <v>42046</v>
      </c>
      <c r="B724" t="s">
        <v>206</v>
      </c>
      <c r="C724" t="s">
        <v>203</v>
      </c>
      <c r="D724" t="s">
        <v>175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25">
      <c r="A725" s="1">
        <v>42046</v>
      </c>
      <c r="B725" t="s">
        <v>206</v>
      </c>
      <c r="C725" t="s">
        <v>203</v>
      </c>
      <c r="D725" t="s">
        <v>175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25">
      <c r="A726" s="1">
        <v>42046</v>
      </c>
      <c r="B726" t="s">
        <v>206</v>
      </c>
      <c r="C726" t="s">
        <v>203</v>
      </c>
      <c r="D726" t="s">
        <v>175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25">
      <c r="A727" s="1">
        <v>42046</v>
      </c>
      <c r="B727" t="s">
        <v>206</v>
      </c>
      <c r="C727" t="s">
        <v>205</v>
      </c>
      <c r="D727" t="s">
        <v>175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25">
      <c r="A728" s="1">
        <v>42046</v>
      </c>
      <c r="B728" t="s">
        <v>206</v>
      </c>
      <c r="C728" t="s">
        <v>203</v>
      </c>
      <c r="D728" t="s">
        <v>175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25">
      <c r="A729" s="1">
        <v>42046</v>
      </c>
      <c r="B729" t="s">
        <v>206</v>
      </c>
      <c r="C729" t="s">
        <v>205</v>
      </c>
      <c r="D729" t="s">
        <v>175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25">
      <c r="A730" s="1">
        <v>42046</v>
      </c>
      <c r="B730" t="s">
        <v>206</v>
      </c>
      <c r="C730" t="s">
        <v>203</v>
      </c>
      <c r="D730" t="s">
        <v>175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25">
      <c r="A731" s="1">
        <v>42046</v>
      </c>
      <c r="B731" t="s">
        <v>206</v>
      </c>
      <c r="C731" t="s">
        <v>203</v>
      </c>
      <c r="D731" t="s">
        <v>175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25">
      <c r="A732" s="1">
        <v>42047</v>
      </c>
      <c r="B732" t="s">
        <v>206</v>
      </c>
      <c r="C732" t="s">
        <v>203</v>
      </c>
      <c r="D732" t="s">
        <v>178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25">
      <c r="A733" s="1">
        <v>42047</v>
      </c>
      <c r="B733" t="s">
        <v>206</v>
      </c>
      <c r="C733" t="s">
        <v>205</v>
      </c>
      <c r="D733" t="s">
        <v>178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25">
      <c r="A734" s="1">
        <v>42047</v>
      </c>
      <c r="B734" t="s">
        <v>206</v>
      </c>
      <c r="C734" t="s">
        <v>203</v>
      </c>
      <c r="D734" t="s">
        <v>178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25">
      <c r="A735" s="1">
        <v>42047</v>
      </c>
      <c r="B735" t="s">
        <v>206</v>
      </c>
      <c r="C735" t="s">
        <v>205</v>
      </c>
      <c r="D735" t="s">
        <v>178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25">
      <c r="A736" s="1">
        <v>42047</v>
      </c>
      <c r="B736" t="s">
        <v>206</v>
      </c>
      <c r="C736" t="s">
        <v>203</v>
      </c>
      <c r="D736" t="s">
        <v>178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25">
      <c r="A737" s="1">
        <v>42047</v>
      </c>
      <c r="B737" t="s">
        <v>206</v>
      </c>
      <c r="C737" t="s">
        <v>205</v>
      </c>
      <c r="D737" t="s">
        <v>178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25">
      <c r="A738" s="1">
        <v>42047</v>
      </c>
      <c r="B738" t="s">
        <v>206</v>
      </c>
      <c r="C738" t="s">
        <v>203</v>
      </c>
      <c r="D738" t="s">
        <v>178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25">
      <c r="A739" s="1">
        <v>42047</v>
      </c>
      <c r="B739" t="s">
        <v>206</v>
      </c>
      <c r="C739" t="s">
        <v>203</v>
      </c>
      <c r="D739" t="s">
        <v>178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25">
      <c r="A740" s="1">
        <v>42047</v>
      </c>
      <c r="B740" t="s">
        <v>206</v>
      </c>
      <c r="C740" t="s">
        <v>205</v>
      </c>
      <c r="D740" t="s">
        <v>178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25">
      <c r="A741" s="1">
        <v>42047</v>
      </c>
      <c r="B741" t="s">
        <v>206</v>
      </c>
      <c r="C741" t="s">
        <v>205</v>
      </c>
      <c r="D741" t="s">
        <v>178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25">
      <c r="A742" s="1">
        <v>42047</v>
      </c>
      <c r="B742" t="s">
        <v>206</v>
      </c>
      <c r="C742" t="s">
        <v>203</v>
      </c>
      <c r="D742" t="s">
        <v>178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25">
      <c r="A743" s="1">
        <v>42047</v>
      </c>
      <c r="B743" t="s">
        <v>206</v>
      </c>
      <c r="C743" t="s">
        <v>205</v>
      </c>
      <c r="D743" t="s">
        <v>178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25">
      <c r="A744" s="1">
        <v>42047</v>
      </c>
      <c r="B744" t="s">
        <v>206</v>
      </c>
      <c r="C744" t="s">
        <v>205</v>
      </c>
      <c r="D744" t="s">
        <v>178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25">
      <c r="A745" s="1">
        <v>42047</v>
      </c>
      <c r="B745" t="s">
        <v>206</v>
      </c>
      <c r="C745" t="s">
        <v>203</v>
      </c>
      <c r="D745" t="s">
        <v>178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25">
      <c r="A746" s="1">
        <v>42047</v>
      </c>
      <c r="B746" t="s">
        <v>206</v>
      </c>
      <c r="C746" t="s">
        <v>203</v>
      </c>
      <c r="D746" t="s">
        <v>178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25">
      <c r="A747" s="1">
        <v>42047</v>
      </c>
      <c r="B747" t="s">
        <v>206</v>
      </c>
      <c r="C747" t="s">
        <v>203</v>
      </c>
      <c r="D747" t="s">
        <v>178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25">
      <c r="A748" s="1">
        <v>42047</v>
      </c>
      <c r="B748" t="s">
        <v>206</v>
      </c>
      <c r="C748" t="s">
        <v>203</v>
      </c>
      <c r="D748" t="s">
        <v>178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25">
      <c r="A749" s="1">
        <v>42047</v>
      </c>
      <c r="B749" t="s">
        <v>206</v>
      </c>
      <c r="C749" t="s">
        <v>203</v>
      </c>
      <c r="D749" t="s">
        <v>178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25">
      <c r="A750" s="1">
        <v>42047</v>
      </c>
      <c r="B750" t="s">
        <v>206</v>
      </c>
      <c r="C750" t="s">
        <v>203</v>
      </c>
      <c r="D750" t="s">
        <v>178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25">
      <c r="A751" s="1">
        <v>42049</v>
      </c>
      <c r="B751" t="s">
        <v>206</v>
      </c>
      <c r="C751" t="s">
        <v>203</v>
      </c>
      <c r="D751" t="s">
        <v>183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25">
      <c r="A752" s="1">
        <v>42049</v>
      </c>
      <c r="B752" t="s">
        <v>206</v>
      </c>
      <c r="C752" t="s">
        <v>205</v>
      </c>
      <c r="D752" t="s">
        <v>183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25">
      <c r="A753" s="1">
        <v>42049</v>
      </c>
      <c r="B753" t="s">
        <v>206</v>
      </c>
      <c r="C753" t="s">
        <v>205</v>
      </c>
      <c r="D753" t="s">
        <v>183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25">
      <c r="A754" s="1">
        <v>42049</v>
      </c>
      <c r="B754" t="s">
        <v>206</v>
      </c>
      <c r="C754" t="s">
        <v>205</v>
      </c>
      <c r="D754" t="s">
        <v>183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25">
      <c r="A755" s="1">
        <v>42049</v>
      </c>
      <c r="B755" t="s">
        <v>206</v>
      </c>
      <c r="C755" t="s">
        <v>203</v>
      </c>
      <c r="D755" t="s">
        <v>183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25">
      <c r="A756" s="1">
        <v>42049</v>
      </c>
      <c r="B756" t="s">
        <v>206</v>
      </c>
      <c r="C756" t="s">
        <v>203</v>
      </c>
      <c r="D756" t="s">
        <v>183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25">
      <c r="A757" s="1">
        <v>42049</v>
      </c>
      <c r="B757" t="s">
        <v>206</v>
      </c>
      <c r="C757" t="s">
        <v>205</v>
      </c>
      <c r="D757" t="s">
        <v>183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25">
      <c r="A758" s="1">
        <v>42049</v>
      </c>
      <c r="B758" t="s">
        <v>206</v>
      </c>
      <c r="C758" t="s">
        <v>203</v>
      </c>
      <c r="D758" t="s">
        <v>183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25">
      <c r="A759" s="1">
        <v>42049</v>
      </c>
      <c r="B759" t="s">
        <v>206</v>
      </c>
      <c r="C759" t="s">
        <v>203</v>
      </c>
      <c r="D759" t="s">
        <v>183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25">
      <c r="A760" s="1">
        <v>42049</v>
      </c>
      <c r="B760" t="s">
        <v>206</v>
      </c>
      <c r="C760" t="s">
        <v>205</v>
      </c>
      <c r="D760" t="s">
        <v>183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25">
      <c r="A761" s="1">
        <v>42049</v>
      </c>
      <c r="B761" t="s">
        <v>206</v>
      </c>
      <c r="C761" t="s">
        <v>203</v>
      </c>
      <c r="D761" t="s">
        <v>183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25">
      <c r="A762" s="1">
        <v>42049</v>
      </c>
      <c r="B762" t="s">
        <v>206</v>
      </c>
      <c r="C762" t="s">
        <v>203</v>
      </c>
      <c r="D762" t="s">
        <v>183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25">
      <c r="A763" s="1">
        <v>42049</v>
      </c>
      <c r="B763" t="s">
        <v>206</v>
      </c>
      <c r="C763" t="s">
        <v>203</v>
      </c>
      <c r="D763" t="s">
        <v>183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25">
      <c r="A764" s="1">
        <v>42049</v>
      </c>
      <c r="B764" t="s">
        <v>206</v>
      </c>
      <c r="C764" t="s">
        <v>203</v>
      </c>
      <c r="D764" t="s">
        <v>183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25">
      <c r="A765" s="1">
        <v>42049</v>
      </c>
      <c r="B765" t="s">
        <v>206</v>
      </c>
      <c r="C765" t="s">
        <v>203</v>
      </c>
      <c r="D765" t="s">
        <v>183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25">
      <c r="A766" s="1">
        <v>42049</v>
      </c>
      <c r="B766" t="s">
        <v>206</v>
      </c>
      <c r="C766" t="s">
        <v>205</v>
      </c>
      <c r="D766" t="s">
        <v>183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25">
      <c r="A767" s="1">
        <v>42049</v>
      </c>
      <c r="B767" t="s">
        <v>206</v>
      </c>
      <c r="C767" t="s">
        <v>205</v>
      </c>
      <c r="D767" t="s">
        <v>183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25">
      <c r="A768" s="1">
        <v>42050</v>
      </c>
      <c r="B768" t="s">
        <v>207</v>
      </c>
      <c r="C768" t="s">
        <v>205</v>
      </c>
      <c r="D768" t="s">
        <v>185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25">
      <c r="A769" s="1">
        <v>42050</v>
      </c>
      <c r="B769" t="s">
        <v>207</v>
      </c>
      <c r="C769" t="s">
        <v>205</v>
      </c>
      <c r="D769" t="s">
        <v>185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25">
      <c r="A770" s="1">
        <v>42050</v>
      </c>
      <c r="B770" t="s">
        <v>207</v>
      </c>
      <c r="C770" t="s">
        <v>203</v>
      </c>
      <c r="D770" t="s">
        <v>185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25">
      <c r="A771" s="1">
        <v>42050</v>
      </c>
      <c r="B771" t="s">
        <v>207</v>
      </c>
      <c r="C771" t="s">
        <v>205</v>
      </c>
      <c r="D771" t="s">
        <v>185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25">
      <c r="A772" s="1">
        <v>42050</v>
      </c>
      <c r="B772" t="s">
        <v>207</v>
      </c>
      <c r="C772" t="s">
        <v>203</v>
      </c>
      <c r="D772" t="s">
        <v>185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25">
      <c r="A773" s="1">
        <v>42050</v>
      </c>
      <c r="B773" t="s">
        <v>207</v>
      </c>
      <c r="C773" t="s">
        <v>205</v>
      </c>
      <c r="D773" t="s">
        <v>185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25">
      <c r="A774" s="1">
        <v>42050</v>
      </c>
      <c r="B774" t="s">
        <v>207</v>
      </c>
      <c r="C774" t="s">
        <v>203</v>
      </c>
      <c r="D774" t="s">
        <v>185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25">
      <c r="A775" s="1">
        <v>42050</v>
      </c>
      <c r="B775" t="s">
        <v>207</v>
      </c>
      <c r="C775" t="s">
        <v>205</v>
      </c>
      <c r="D775" t="s">
        <v>185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25">
      <c r="A776" s="1">
        <v>42050</v>
      </c>
      <c r="B776" t="s">
        <v>207</v>
      </c>
      <c r="C776" t="s">
        <v>203</v>
      </c>
      <c r="D776" t="s">
        <v>185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25">
      <c r="A777" s="1">
        <v>42050</v>
      </c>
      <c r="B777" t="s">
        <v>207</v>
      </c>
      <c r="C777" t="s">
        <v>203</v>
      </c>
      <c r="D777" t="s">
        <v>185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25">
      <c r="A778" s="1">
        <v>42050</v>
      </c>
      <c r="B778" t="s">
        <v>207</v>
      </c>
      <c r="C778" t="s">
        <v>203</v>
      </c>
      <c r="D778" t="s">
        <v>185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25">
      <c r="A779" s="1">
        <v>42050</v>
      </c>
      <c r="B779" t="s">
        <v>207</v>
      </c>
      <c r="C779" t="s">
        <v>203</v>
      </c>
      <c r="D779" t="s">
        <v>185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25">
      <c r="A780" s="1">
        <v>42050</v>
      </c>
      <c r="B780" t="s">
        <v>207</v>
      </c>
      <c r="C780" t="s">
        <v>205</v>
      </c>
      <c r="D780" t="s">
        <v>185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25">
      <c r="A781" s="1">
        <v>42050</v>
      </c>
      <c r="B781" t="s">
        <v>207</v>
      </c>
      <c r="C781" t="s">
        <v>205</v>
      </c>
      <c r="D781" t="s">
        <v>185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25">
      <c r="A782" s="1">
        <v>42050</v>
      </c>
      <c r="B782" t="s">
        <v>207</v>
      </c>
      <c r="C782" t="s">
        <v>203</v>
      </c>
      <c r="D782" t="s">
        <v>185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25">
      <c r="A783" s="1">
        <v>42050</v>
      </c>
      <c r="B783" t="s">
        <v>207</v>
      </c>
      <c r="C783" t="s">
        <v>203</v>
      </c>
      <c r="D783" t="s">
        <v>185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25">
      <c r="A784" s="1">
        <v>42050</v>
      </c>
      <c r="B784" t="s">
        <v>207</v>
      </c>
      <c r="C784" t="s">
        <v>203</v>
      </c>
      <c r="D784" t="s">
        <v>185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25">
      <c r="A785" s="1">
        <v>42050</v>
      </c>
      <c r="B785" t="s">
        <v>207</v>
      </c>
      <c r="C785" t="s">
        <v>205</v>
      </c>
      <c r="D785" t="s">
        <v>185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25">
      <c r="A786" s="1">
        <v>42050</v>
      </c>
      <c r="B786" t="s">
        <v>207</v>
      </c>
      <c r="C786" t="s">
        <v>203</v>
      </c>
      <c r="D786" t="s">
        <v>185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25">
      <c r="A787" s="1">
        <v>42051</v>
      </c>
      <c r="B787" t="s">
        <v>207</v>
      </c>
      <c r="C787" t="s">
        <v>203</v>
      </c>
      <c r="D787" t="s">
        <v>169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25">
      <c r="A788" s="1">
        <v>42051</v>
      </c>
      <c r="B788" t="s">
        <v>207</v>
      </c>
      <c r="C788" t="s">
        <v>205</v>
      </c>
      <c r="D788" t="s">
        <v>169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25">
      <c r="A789" s="1">
        <v>42051</v>
      </c>
      <c r="B789" t="s">
        <v>207</v>
      </c>
      <c r="C789" t="s">
        <v>205</v>
      </c>
      <c r="D789" t="s">
        <v>169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25">
      <c r="A790" s="1">
        <v>42051</v>
      </c>
      <c r="B790" t="s">
        <v>207</v>
      </c>
      <c r="C790" t="s">
        <v>205</v>
      </c>
      <c r="D790" t="s">
        <v>169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25">
      <c r="A791" s="1">
        <v>42051</v>
      </c>
      <c r="B791" t="s">
        <v>207</v>
      </c>
      <c r="C791" t="s">
        <v>203</v>
      </c>
      <c r="D791" t="s">
        <v>169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25">
      <c r="A792" s="1">
        <v>42051</v>
      </c>
      <c r="B792" t="s">
        <v>207</v>
      </c>
      <c r="C792" t="s">
        <v>203</v>
      </c>
      <c r="D792" t="s">
        <v>169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25">
      <c r="A793" s="1">
        <v>42051</v>
      </c>
      <c r="B793" t="s">
        <v>207</v>
      </c>
      <c r="C793" t="s">
        <v>203</v>
      </c>
      <c r="D793" t="s">
        <v>169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25">
      <c r="A794" s="1">
        <v>42051</v>
      </c>
      <c r="B794" t="s">
        <v>207</v>
      </c>
      <c r="C794" t="s">
        <v>205</v>
      </c>
      <c r="D794" t="s">
        <v>169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25">
      <c r="A795" s="1">
        <v>42051</v>
      </c>
      <c r="B795" t="s">
        <v>207</v>
      </c>
      <c r="C795" t="s">
        <v>203</v>
      </c>
      <c r="D795" t="s">
        <v>169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25">
      <c r="A796" s="1">
        <v>42051</v>
      </c>
      <c r="B796" t="s">
        <v>207</v>
      </c>
      <c r="C796" t="s">
        <v>203</v>
      </c>
      <c r="D796" t="s">
        <v>169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25">
      <c r="A797" s="1">
        <v>42051</v>
      </c>
      <c r="B797" t="s">
        <v>207</v>
      </c>
      <c r="C797" t="s">
        <v>205</v>
      </c>
      <c r="D797" t="s">
        <v>169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25">
      <c r="A798" s="1">
        <v>42051</v>
      </c>
      <c r="B798" t="s">
        <v>207</v>
      </c>
      <c r="C798" t="s">
        <v>203</v>
      </c>
      <c r="D798" t="s">
        <v>169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25">
      <c r="A799" s="1">
        <v>42051</v>
      </c>
      <c r="B799" t="s">
        <v>207</v>
      </c>
      <c r="C799" t="s">
        <v>205</v>
      </c>
      <c r="D799" t="s">
        <v>169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25">
      <c r="A800" s="1">
        <v>42051</v>
      </c>
      <c r="B800" t="s">
        <v>207</v>
      </c>
      <c r="C800" t="s">
        <v>203</v>
      </c>
      <c r="D800" t="s">
        <v>169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25">
      <c r="A801" s="1">
        <v>42051</v>
      </c>
      <c r="B801" t="s">
        <v>207</v>
      </c>
      <c r="C801" t="s">
        <v>203</v>
      </c>
      <c r="D801" t="s">
        <v>169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25">
      <c r="A802" s="1">
        <v>42051</v>
      </c>
      <c r="B802" t="s">
        <v>207</v>
      </c>
      <c r="C802" t="s">
        <v>203</v>
      </c>
      <c r="D802" t="s">
        <v>169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25">
      <c r="A803" s="1">
        <v>42051</v>
      </c>
      <c r="B803" t="s">
        <v>207</v>
      </c>
      <c r="C803" t="s">
        <v>203</v>
      </c>
      <c r="D803" t="s">
        <v>169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25">
      <c r="A804" s="1">
        <v>42051</v>
      </c>
      <c r="B804" t="s">
        <v>207</v>
      </c>
      <c r="C804" t="s">
        <v>205</v>
      </c>
      <c r="D804" t="s">
        <v>169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25">
      <c r="A805" s="1">
        <v>42052</v>
      </c>
      <c r="B805" t="s">
        <v>207</v>
      </c>
      <c r="C805" t="s">
        <v>203</v>
      </c>
      <c r="D805" t="s">
        <v>172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25">
      <c r="A806" s="1">
        <v>42052</v>
      </c>
      <c r="B806" t="s">
        <v>207</v>
      </c>
      <c r="C806" t="s">
        <v>205</v>
      </c>
      <c r="D806" t="s">
        <v>172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25">
      <c r="A807" s="1">
        <v>42052</v>
      </c>
      <c r="B807" t="s">
        <v>207</v>
      </c>
      <c r="C807" t="s">
        <v>205</v>
      </c>
      <c r="D807" t="s">
        <v>172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25">
      <c r="A808" s="1">
        <v>42052</v>
      </c>
      <c r="B808" t="s">
        <v>207</v>
      </c>
      <c r="C808" t="s">
        <v>205</v>
      </c>
      <c r="D808" t="s">
        <v>172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25">
      <c r="A809" s="1">
        <v>42052</v>
      </c>
      <c r="B809" t="s">
        <v>207</v>
      </c>
      <c r="C809" t="s">
        <v>203</v>
      </c>
      <c r="D809" t="s">
        <v>172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25">
      <c r="A810" s="1">
        <v>42052</v>
      </c>
      <c r="B810" t="s">
        <v>207</v>
      </c>
      <c r="C810" t="s">
        <v>205</v>
      </c>
      <c r="D810" t="s">
        <v>172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25">
      <c r="A811" s="1">
        <v>42052</v>
      </c>
      <c r="B811" t="s">
        <v>207</v>
      </c>
      <c r="C811" t="s">
        <v>203</v>
      </c>
      <c r="D811" t="s">
        <v>172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25">
      <c r="A812" s="1">
        <v>42052</v>
      </c>
      <c r="B812" t="s">
        <v>207</v>
      </c>
      <c r="C812" t="s">
        <v>203</v>
      </c>
      <c r="D812" t="s">
        <v>172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25">
      <c r="A813" s="1">
        <v>42052</v>
      </c>
      <c r="B813" t="s">
        <v>207</v>
      </c>
      <c r="C813" t="s">
        <v>205</v>
      </c>
      <c r="D813" t="s">
        <v>172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25">
      <c r="A814" s="1">
        <v>42052</v>
      </c>
      <c r="B814" t="s">
        <v>207</v>
      </c>
      <c r="C814" t="s">
        <v>203</v>
      </c>
      <c r="D814" t="s">
        <v>172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25">
      <c r="A815" s="1">
        <v>42052</v>
      </c>
      <c r="B815" t="s">
        <v>207</v>
      </c>
      <c r="C815" t="s">
        <v>203</v>
      </c>
      <c r="D815" t="s">
        <v>172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25">
      <c r="A816" s="1">
        <v>42052</v>
      </c>
      <c r="B816" t="s">
        <v>207</v>
      </c>
      <c r="C816" t="s">
        <v>203</v>
      </c>
      <c r="D816" t="s">
        <v>172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25">
      <c r="A817" s="1">
        <v>42052</v>
      </c>
      <c r="B817" t="s">
        <v>207</v>
      </c>
      <c r="C817" t="s">
        <v>205</v>
      </c>
      <c r="D817" t="s">
        <v>172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25">
      <c r="A818" s="1">
        <v>42052</v>
      </c>
      <c r="B818" t="s">
        <v>207</v>
      </c>
      <c r="C818" t="s">
        <v>203</v>
      </c>
      <c r="D818" t="s">
        <v>172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25">
      <c r="A819" s="1">
        <v>42052</v>
      </c>
      <c r="B819" t="s">
        <v>207</v>
      </c>
      <c r="C819" t="s">
        <v>203</v>
      </c>
      <c r="D819" t="s">
        <v>172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25">
      <c r="A820" s="1">
        <v>42052</v>
      </c>
      <c r="B820" t="s">
        <v>207</v>
      </c>
      <c r="C820" t="s">
        <v>203</v>
      </c>
      <c r="D820" t="s">
        <v>172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25">
      <c r="A821" s="1">
        <v>42052</v>
      </c>
      <c r="B821" t="s">
        <v>207</v>
      </c>
      <c r="C821" t="s">
        <v>205</v>
      </c>
      <c r="D821" t="s">
        <v>172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25">
      <c r="A822" s="1">
        <v>42052</v>
      </c>
      <c r="B822" t="s">
        <v>207</v>
      </c>
      <c r="C822" t="s">
        <v>205</v>
      </c>
      <c r="D822" t="s">
        <v>172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25">
      <c r="A823" s="1">
        <v>42052</v>
      </c>
      <c r="B823" t="s">
        <v>207</v>
      </c>
      <c r="C823" t="s">
        <v>203</v>
      </c>
      <c r="D823" t="s">
        <v>172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25">
      <c r="A824" s="1">
        <v>42052</v>
      </c>
      <c r="B824" t="s">
        <v>207</v>
      </c>
      <c r="C824" t="s">
        <v>203</v>
      </c>
      <c r="D824" t="s">
        <v>172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25">
      <c r="A825" s="1">
        <v>42053</v>
      </c>
      <c r="B825" t="s">
        <v>207</v>
      </c>
      <c r="C825" t="s">
        <v>205</v>
      </c>
      <c r="D825" t="s">
        <v>175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25">
      <c r="A826" s="1">
        <v>42053</v>
      </c>
      <c r="B826" t="s">
        <v>207</v>
      </c>
      <c r="C826" t="s">
        <v>205</v>
      </c>
      <c r="D826" t="s">
        <v>175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25">
      <c r="A827" s="1">
        <v>42053</v>
      </c>
      <c r="B827" t="s">
        <v>207</v>
      </c>
      <c r="C827" t="s">
        <v>205</v>
      </c>
      <c r="D827" t="s">
        <v>175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25">
      <c r="A828" s="1">
        <v>42053</v>
      </c>
      <c r="B828" t="s">
        <v>207</v>
      </c>
      <c r="C828" t="s">
        <v>203</v>
      </c>
      <c r="D828" t="s">
        <v>175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25">
      <c r="A829" s="1">
        <v>42053</v>
      </c>
      <c r="B829" t="s">
        <v>207</v>
      </c>
      <c r="C829" t="s">
        <v>203</v>
      </c>
      <c r="D829" t="s">
        <v>175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25">
      <c r="A830" s="1">
        <v>42053</v>
      </c>
      <c r="B830" t="s">
        <v>207</v>
      </c>
      <c r="C830" t="s">
        <v>203</v>
      </c>
      <c r="D830" t="s">
        <v>175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25">
      <c r="A831" s="1">
        <v>42053</v>
      </c>
      <c r="B831" t="s">
        <v>207</v>
      </c>
      <c r="C831" t="s">
        <v>203</v>
      </c>
      <c r="D831" t="s">
        <v>175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25">
      <c r="A832" s="1">
        <v>42053</v>
      </c>
      <c r="B832" t="s">
        <v>207</v>
      </c>
      <c r="C832" t="s">
        <v>203</v>
      </c>
      <c r="D832" t="s">
        <v>175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25">
      <c r="A833" s="1">
        <v>42053</v>
      </c>
      <c r="B833" t="s">
        <v>207</v>
      </c>
      <c r="C833" t="s">
        <v>203</v>
      </c>
      <c r="D833" t="s">
        <v>175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25">
      <c r="A834" s="1">
        <v>42053</v>
      </c>
      <c r="B834" t="s">
        <v>207</v>
      </c>
      <c r="C834" t="s">
        <v>203</v>
      </c>
      <c r="D834" t="s">
        <v>175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25">
      <c r="A835" s="1">
        <v>42053</v>
      </c>
      <c r="B835" t="s">
        <v>207</v>
      </c>
      <c r="C835" t="s">
        <v>205</v>
      </c>
      <c r="D835" t="s">
        <v>175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25">
      <c r="A836" s="1">
        <v>42053</v>
      </c>
      <c r="B836" t="s">
        <v>207</v>
      </c>
      <c r="C836" t="s">
        <v>203</v>
      </c>
      <c r="D836" t="s">
        <v>175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25">
      <c r="A837" s="1">
        <v>42053</v>
      </c>
      <c r="B837" t="s">
        <v>207</v>
      </c>
      <c r="C837" t="s">
        <v>203</v>
      </c>
      <c r="D837" t="s">
        <v>175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25">
      <c r="A838" s="1">
        <v>42053</v>
      </c>
      <c r="B838" t="s">
        <v>207</v>
      </c>
      <c r="C838" t="s">
        <v>205</v>
      </c>
      <c r="D838" t="s">
        <v>175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25">
      <c r="A839" s="1">
        <v>42053</v>
      </c>
      <c r="B839" t="s">
        <v>207</v>
      </c>
      <c r="C839" t="s">
        <v>205</v>
      </c>
      <c r="D839" t="s">
        <v>175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25">
      <c r="A840" s="1">
        <v>42053</v>
      </c>
      <c r="B840" t="s">
        <v>207</v>
      </c>
      <c r="C840" t="s">
        <v>205</v>
      </c>
      <c r="D840" t="s">
        <v>175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25">
      <c r="A841" s="1">
        <v>42053</v>
      </c>
      <c r="B841" t="s">
        <v>207</v>
      </c>
      <c r="C841" t="s">
        <v>205</v>
      </c>
      <c r="D841" t="s">
        <v>175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25">
      <c r="A842" s="1">
        <v>42053</v>
      </c>
      <c r="B842" t="s">
        <v>207</v>
      </c>
      <c r="C842" t="s">
        <v>203</v>
      </c>
      <c r="D842" t="s">
        <v>175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25">
      <c r="A843" s="1">
        <v>42053</v>
      </c>
      <c r="B843" t="s">
        <v>207</v>
      </c>
      <c r="C843" t="s">
        <v>203</v>
      </c>
      <c r="D843" t="s">
        <v>175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25">
      <c r="A844" s="1">
        <v>42053</v>
      </c>
      <c r="B844" t="s">
        <v>207</v>
      </c>
      <c r="C844" t="s">
        <v>205</v>
      </c>
      <c r="D844" t="s">
        <v>175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25">
      <c r="A845" s="1">
        <v>42053</v>
      </c>
      <c r="B845" t="s">
        <v>207</v>
      </c>
      <c r="C845" t="s">
        <v>203</v>
      </c>
      <c r="D845" t="s">
        <v>175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25">
      <c r="A846" s="1">
        <v>42054</v>
      </c>
      <c r="B846" t="s">
        <v>207</v>
      </c>
      <c r="C846" t="s">
        <v>205</v>
      </c>
      <c r="D846" t="s">
        <v>178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25">
      <c r="A847" s="1">
        <v>42054</v>
      </c>
      <c r="B847" t="s">
        <v>207</v>
      </c>
      <c r="C847" t="s">
        <v>203</v>
      </c>
      <c r="D847" t="s">
        <v>178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25">
      <c r="A848" s="1">
        <v>42054</v>
      </c>
      <c r="B848" t="s">
        <v>207</v>
      </c>
      <c r="C848" t="s">
        <v>203</v>
      </c>
      <c r="D848" t="s">
        <v>178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25">
      <c r="A849" s="1">
        <v>42054</v>
      </c>
      <c r="B849" t="s">
        <v>207</v>
      </c>
      <c r="C849" t="s">
        <v>203</v>
      </c>
      <c r="D849" t="s">
        <v>178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25">
      <c r="A850" s="1">
        <v>42054</v>
      </c>
      <c r="B850" t="s">
        <v>207</v>
      </c>
      <c r="C850" t="s">
        <v>203</v>
      </c>
      <c r="D850" t="s">
        <v>178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25">
      <c r="A851" s="1">
        <v>42054</v>
      </c>
      <c r="B851" t="s">
        <v>207</v>
      </c>
      <c r="C851" t="s">
        <v>205</v>
      </c>
      <c r="D851" t="s">
        <v>178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25">
      <c r="A852" s="1">
        <v>42054</v>
      </c>
      <c r="B852" t="s">
        <v>207</v>
      </c>
      <c r="C852" t="s">
        <v>203</v>
      </c>
      <c r="D852" t="s">
        <v>178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25">
      <c r="A853" s="1">
        <v>42054</v>
      </c>
      <c r="B853" t="s">
        <v>207</v>
      </c>
      <c r="C853" t="s">
        <v>205</v>
      </c>
      <c r="D853" t="s">
        <v>178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25">
      <c r="A854" s="1">
        <v>42054</v>
      </c>
      <c r="B854" t="s">
        <v>207</v>
      </c>
      <c r="C854" t="s">
        <v>205</v>
      </c>
      <c r="D854" t="s">
        <v>178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25">
      <c r="A855" s="1">
        <v>42054</v>
      </c>
      <c r="B855" t="s">
        <v>207</v>
      </c>
      <c r="C855" t="s">
        <v>203</v>
      </c>
      <c r="D855" t="s">
        <v>178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25">
      <c r="A856" s="1">
        <v>42054</v>
      </c>
      <c r="B856" t="s">
        <v>207</v>
      </c>
      <c r="C856" t="s">
        <v>203</v>
      </c>
      <c r="D856" t="s">
        <v>178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25">
      <c r="A857" s="1">
        <v>42054</v>
      </c>
      <c r="B857" t="s">
        <v>207</v>
      </c>
      <c r="C857" t="s">
        <v>203</v>
      </c>
      <c r="D857" t="s">
        <v>178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25">
      <c r="A858" s="1">
        <v>42054</v>
      </c>
      <c r="B858" t="s">
        <v>207</v>
      </c>
      <c r="C858" t="s">
        <v>205</v>
      </c>
      <c r="D858" t="s">
        <v>178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25">
      <c r="A859" s="1">
        <v>42054</v>
      </c>
      <c r="B859" t="s">
        <v>207</v>
      </c>
      <c r="C859" t="s">
        <v>205</v>
      </c>
      <c r="D859" t="s">
        <v>178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25">
      <c r="A860" s="1">
        <v>42054</v>
      </c>
      <c r="B860" t="s">
        <v>207</v>
      </c>
      <c r="C860" t="s">
        <v>203</v>
      </c>
      <c r="D860" t="s">
        <v>178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25">
      <c r="A861" s="1">
        <v>42054</v>
      </c>
      <c r="B861" t="s">
        <v>207</v>
      </c>
      <c r="C861" t="s">
        <v>205</v>
      </c>
      <c r="D861" t="s">
        <v>178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25">
      <c r="A862" s="1">
        <v>42054</v>
      </c>
      <c r="B862" t="s">
        <v>207</v>
      </c>
      <c r="C862" t="s">
        <v>203</v>
      </c>
      <c r="D862" t="s">
        <v>178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25">
      <c r="A863" s="1">
        <v>42054</v>
      </c>
      <c r="B863" t="s">
        <v>207</v>
      </c>
      <c r="C863" t="s">
        <v>205</v>
      </c>
      <c r="D863" t="s">
        <v>178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25">
      <c r="A864" s="1">
        <v>42054</v>
      </c>
      <c r="B864" t="s">
        <v>207</v>
      </c>
      <c r="C864" t="s">
        <v>203</v>
      </c>
      <c r="D864" t="s">
        <v>178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25">
      <c r="A865" s="1">
        <v>42054</v>
      </c>
      <c r="B865" t="s">
        <v>207</v>
      </c>
      <c r="C865" t="s">
        <v>203</v>
      </c>
      <c r="D865" t="s">
        <v>178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25">
      <c r="A866" s="1">
        <v>42057</v>
      </c>
      <c r="B866" t="s">
        <v>208</v>
      </c>
      <c r="C866" t="s">
        <v>205</v>
      </c>
      <c r="D866" t="s">
        <v>185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25">
      <c r="A867" s="1">
        <v>42057</v>
      </c>
      <c r="B867" t="s">
        <v>208</v>
      </c>
      <c r="C867" t="s">
        <v>205</v>
      </c>
      <c r="D867" t="s">
        <v>185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25">
      <c r="A868" s="1">
        <v>42057</v>
      </c>
      <c r="B868" t="s">
        <v>208</v>
      </c>
      <c r="C868" t="s">
        <v>205</v>
      </c>
      <c r="D868" t="s">
        <v>185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25">
      <c r="A869" s="1">
        <v>42057</v>
      </c>
      <c r="B869" t="s">
        <v>208</v>
      </c>
      <c r="C869" t="s">
        <v>205</v>
      </c>
      <c r="D869" t="s">
        <v>185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25">
      <c r="A870" s="1">
        <v>42057</v>
      </c>
      <c r="B870" t="s">
        <v>208</v>
      </c>
      <c r="C870" t="s">
        <v>203</v>
      </c>
      <c r="D870" t="s">
        <v>185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25">
      <c r="A871" s="1">
        <v>42057</v>
      </c>
      <c r="B871" t="s">
        <v>208</v>
      </c>
      <c r="C871" t="s">
        <v>203</v>
      </c>
      <c r="D871" t="s">
        <v>185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25">
      <c r="A872" s="1">
        <v>42057</v>
      </c>
      <c r="B872" t="s">
        <v>208</v>
      </c>
      <c r="C872" t="s">
        <v>205</v>
      </c>
      <c r="D872" t="s">
        <v>185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25">
      <c r="A873" s="1">
        <v>42057</v>
      </c>
      <c r="B873" t="s">
        <v>208</v>
      </c>
      <c r="C873" t="s">
        <v>205</v>
      </c>
      <c r="D873" t="s">
        <v>185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25">
      <c r="A874" s="1">
        <v>42057</v>
      </c>
      <c r="B874" t="s">
        <v>208</v>
      </c>
      <c r="C874" t="s">
        <v>203</v>
      </c>
      <c r="D874" t="s">
        <v>185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25">
      <c r="A875" s="1">
        <v>42057</v>
      </c>
      <c r="B875" t="s">
        <v>208</v>
      </c>
      <c r="C875" t="s">
        <v>205</v>
      </c>
      <c r="D875" t="s">
        <v>185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25">
      <c r="A876" s="1">
        <v>42057</v>
      </c>
      <c r="B876" t="s">
        <v>208</v>
      </c>
      <c r="C876" t="s">
        <v>203</v>
      </c>
      <c r="D876" t="s">
        <v>185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25">
      <c r="A877" s="1">
        <v>42057</v>
      </c>
      <c r="B877" t="s">
        <v>208</v>
      </c>
      <c r="C877" t="s">
        <v>203</v>
      </c>
      <c r="D877" t="s">
        <v>185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25">
      <c r="A878" s="1">
        <v>42057</v>
      </c>
      <c r="B878" t="s">
        <v>208</v>
      </c>
      <c r="C878" t="s">
        <v>203</v>
      </c>
      <c r="D878" t="s">
        <v>185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25">
      <c r="A879" s="1">
        <v>42057</v>
      </c>
      <c r="B879" t="s">
        <v>208</v>
      </c>
      <c r="C879" t="s">
        <v>203</v>
      </c>
      <c r="D879" t="s">
        <v>185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25">
      <c r="A880" s="1">
        <v>42057</v>
      </c>
      <c r="B880" t="s">
        <v>208</v>
      </c>
      <c r="C880" t="s">
        <v>203</v>
      </c>
      <c r="D880" t="s">
        <v>185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25">
      <c r="A881" s="1">
        <v>42057</v>
      </c>
      <c r="B881" t="s">
        <v>208</v>
      </c>
      <c r="C881" t="s">
        <v>203</v>
      </c>
      <c r="D881" t="s">
        <v>185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25">
      <c r="A882" s="1">
        <v>42057</v>
      </c>
      <c r="B882" t="s">
        <v>208</v>
      </c>
      <c r="C882" t="s">
        <v>203</v>
      </c>
      <c r="D882" t="s">
        <v>185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25">
      <c r="A883" s="1">
        <v>42057</v>
      </c>
      <c r="B883" t="s">
        <v>208</v>
      </c>
      <c r="C883" t="s">
        <v>205</v>
      </c>
      <c r="D883" t="s">
        <v>185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25">
      <c r="A884" s="1">
        <v>42057</v>
      </c>
      <c r="B884" t="s">
        <v>208</v>
      </c>
      <c r="C884" t="s">
        <v>203</v>
      </c>
      <c r="D884" t="s">
        <v>185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25">
      <c r="A885" s="1">
        <v>42057</v>
      </c>
      <c r="B885" t="s">
        <v>208</v>
      </c>
      <c r="C885" t="s">
        <v>210</v>
      </c>
      <c r="D885" t="s">
        <v>185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25">
      <c r="A886" s="1">
        <v>42058</v>
      </c>
      <c r="B886" t="s">
        <v>208</v>
      </c>
      <c r="C886" t="s">
        <v>210</v>
      </c>
      <c r="D886" t="s">
        <v>169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25">
      <c r="A887" s="1">
        <v>42058</v>
      </c>
      <c r="B887" t="s">
        <v>208</v>
      </c>
      <c r="C887" t="s">
        <v>210</v>
      </c>
      <c r="D887" t="s">
        <v>169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25">
      <c r="A888" s="1">
        <v>42058</v>
      </c>
      <c r="B888" t="s">
        <v>208</v>
      </c>
      <c r="C888" t="s">
        <v>210</v>
      </c>
      <c r="D888" t="s">
        <v>169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25">
      <c r="A889" s="1">
        <v>42058</v>
      </c>
      <c r="B889" t="s">
        <v>208</v>
      </c>
      <c r="C889" t="s">
        <v>210</v>
      </c>
      <c r="D889" t="s">
        <v>169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25">
      <c r="A890" s="1">
        <v>42058</v>
      </c>
      <c r="B890" t="s">
        <v>208</v>
      </c>
      <c r="C890" t="s">
        <v>203</v>
      </c>
      <c r="D890" t="s">
        <v>169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25">
      <c r="A891" s="1">
        <v>42058</v>
      </c>
      <c r="B891" t="s">
        <v>208</v>
      </c>
      <c r="C891" t="s">
        <v>203</v>
      </c>
      <c r="D891" t="s">
        <v>169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25">
      <c r="A892" s="1">
        <v>42058</v>
      </c>
      <c r="B892" t="s">
        <v>208</v>
      </c>
      <c r="C892" t="s">
        <v>203</v>
      </c>
      <c r="D892" t="s">
        <v>169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25">
      <c r="A893" s="1">
        <v>42058</v>
      </c>
      <c r="B893" t="s">
        <v>208</v>
      </c>
      <c r="C893" t="s">
        <v>203</v>
      </c>
      <c r="D893" t="s">
        <v>169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25">
      <c r="A894" s="1">
        <v>42058</v>
      </c>
      <c r="B894" t="s">
        <v>208</v>
      </c>
      <c r="C894" t="s">
        <v>203</v>
      </c>
      <c r="D894" t="s">
        <v>169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25">
      <c r="A895" s="1">
        <v>42058</v>
      </c>
      <c r="B895" t="s">
        <v>208</v>
      </c>
      <c r="C895" t="s">
        <v>203</v>
      </c>
      <c r="D895" t="s">
        <v>169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25">
      <c r="A896" s="1">
        <v>42058</v>
      </c>
      <c r="B896" t="s">
        <v>208</v>
      </c>
      <c r="C896" t="s">
        <v>203</v>
      </c>
      <c r="D896" t="s">
        <v>169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25">
      <c r="A897" s="1">
        <v>42058</v>
      </c>
      <c r="B897" t="s">
        <v>208</v>
      </c>
      <c r="C897" t="s">
        <v>203</v>
      </c>
      <c r="D897" t="s">
        <v>169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25">
      <c r="A898" s="1">
        <v>42058</v>
      </c>
      <c r="B898" t="s">
        <v>208</v>
      </c>
      <c r="C898" t="s">
        <v>203</v>
      </c>
      <c r="D898" t="s">
        <v>169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25">
      <c r="A899" s="1">
        <v>42058</v>
      </c>
      <c r="B899" t="s">
        <v>208</v>
      </c>
      <c r="C899" t="s">
        <v>203</v>
      </c>
      <c r="D899" t="s">
        <v>169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25">
      <c r="A900" s="1">
        <v>42058</v>
      </c>
      <c r="B900" t="s">
        <v>208</v>
      </c>
      <c r="C900" t="s">
        <v>203</v>
      </c>
      <c r="D900" t="s">
        <v>169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25">
      <c r="A901" s="1">
        <v>42058</v>
      </c>
      <c r="B901" t="s">
        <v>208</v>
      </c>
      <c r="C901" t="s">
        <v>210</v>
      </c>
      <c r="D901" t="s">
        <v>169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25">
      <c r="A902" s="1">
        <v>42058</v>
      </c>
      <c r="B902" t="s">
        <v>208</v>
      </c>
      <c r="C902" t="s">
        <v>210</v>
      </c>
      <c r="D902" t="s">
        <v>169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25">
      <c r="A903" s="1">
        <v>42058</v>
      </c>
      <c r="B903" t="s">
        <v>208</v>
      </c>
      <c r="C903" t="s">
        <v>210</v>
      </c>
      <c r="D903" t="s">
        <v>169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25">
      <c r="A904" s="1">
        <v>42058</v>
      </c>
      <c r="B904" t="s">
        <v>208</v>
      </c>
      <c r="C904" t="s">
        <v>210</v>
      </c>
      <c r="D904" t="s">
        <v>169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25">
      <c r="A905" s="1">
        <v>42059</v>
      </c>
      <c r="B905" t="s">
        <v>208</v>
      </c>
      <c r="C905" t="s">
        <v>210</v>
      </c>
      <c r="D905" t="s">
        <v>172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25">
      <c r="A906" s="1">
        <v>42059</v>
      </c>
      <c r="B906" t="s">
        <v>208</v>
      </c>
      <c r="C906" t="s">
        <v>210</v>
      </c>
      <c r="D906" t="s">
        <v>172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25">
      <c r="A907" s="1">
        <v>42059</v>
      </c>
      <c r="B907" t="s">
        <v>208</v>
      </c>
      <c r="C907" t="s">
        <v>203</v>
      </c>
      <c r="D907" t="s">
        <v>172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25">
      <c r="A908" s="1">
        <v>42059</v>
      </c>
      <c r="B908" t="s">
        <v>208</v>
      </c>
      <c r="C908" t="s">
        <v>203</v>
      </c>
      <c r="D908" t="s">
        <v>172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25">
      <c r="A909" s="1">
        <v>42059</v>
      </c>
      <c r="B909" t="s">
        <v>208</v>
      </c>
      <c r="C909" t="s">
        <v>203</v>
      </c>
      <c r="D909" t="s">
        <v>172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25">
      <c r="A910" s="1">
        <v>42059</v>
      </c>
      <c r="B910" t="s">
        <v>208</v>
      </c>
      <c r="C910" t="s">
        <v>210</v>
      </c>
      <c r="D910" t="s">
        <v>172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25">
      <c r="A911" s="1">
        <v>42059</v>
      </c>
      <c r="B911" t="s">
        <v>208</v>
      </c>
      <c r="C911" t="s">
        <v>203</v>
      </c>
      <c r="D911" t="s">
        <v>172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25">
      <c r="A912" s="1">
        <v>42059</v>
      </c>
      <c r="B912" t="s">
        <v>208</v>
      </c>
      <c r="C912" t="s">
        <v>203</v>
      </c>
      <c r="D912" t="s">
        <v>172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25">
      <c r="A913" s="1">
        <v>42059</v>
      </c>
      <c r="B913" t="s">
        <v>208</v>
      </c>
      <c r="C913" t="s">
        <v>203</v>
      </c>
      <c r="D913" t="s">
        <v>172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25">
      <c r="A914" s="1">
        <v>42059</v>
      </c>
      <c r="B914" t="s">
        <v>208</v>
      </c>
      <c r="C914" t="s">
        <v>203</v>
      </c>
      <c r="D914" t="s">
        <v>172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25">
      <c r="A915" s="1">
        <v>42059</v>
      </c>
      <c r="B915" t="s">
        <v>208</v>
      </c>
      <c r="C915" t="s">
        <v>210</v>
      </c>
      <c r="D915" t="s">
        <v>172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25">
      <c r="A916" s="1">
        <v>42059</v>
      </c>
      <c r="B916" t="s">
        <v>208</v>
      </c>
      <c r="C916" t="s">
        <v>210</v>
      </c>
      <c r="D916" t="s">
        <v>172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25">
      <c r="A917" s="1">
        <v>42059</v>
      </c>
      <c r="B917" t="s">
        <v>208</v>
      </c>
      <c r="C917" t="s">
        <v>203</v>
      </c>
      <c r="D917" t="s">
        <v>172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25">
      <c r="A918" s="1">
        <v>42059</v>
      </c>
      <c r="B918" t="s">
        <v>208</v>
      </c>
      <c r="C918" t="s">
        <v>203</v>
      </c>
      <c r="D918" t="s">
        <v>172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25">
      <c r="A919" s="1">
        <v>42059</v>
      </c>
      <c r="B919" t="s">
        <v>208</v>
      </c>
      <c r="C919" t="s">
        <v>203</v>
      </c>
      <c r="D919" t="s">
        <v>172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25">
      <c r="A920" s="1">
        <v>42059</v>
      </c>
      <c r="B920" t="s">
        <v>208</v>
      </c>
      <c r="C920" t="s">
        <v>210</v>
      </c>
      <c r="D920" t="s">
        <v>172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25">
      <c r="A921" s="1">
        <v>42059</v>
      </c>
      <c r="B921" t="s">
        <v>208</v>
      </c>
      <c r="C921" t="s">
        <v>203</v>
      </c>
      <c r="D921" t="s">
        <v>172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25">
      <c r="A922" s="1">
        <v>42059</v>
      </c>
      <c r="B922" t="s">
        <v>208</v>
      </c>
      <c r="C922" t="s">
        <v>210</v>
      </c>
      <c r="D922" t="s">
        <v>172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25">
      <c r="A923" s="1">
        <v>42059</v>
      </c>
      <c r="B923" t="s">
        <v>208</v>
      </c>
      <c r="C923" t="s">
        <v>203</v>
      </c>
      <c r="D923" t="s">
        <v>172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25">
      <c r="A924" s="1">
        <v>42060</v>
      </c>
      <c r="B924" t="s">
        <v>208</v>
      </c>
      <c r="C924" t="s">
        <v>203</v>
      </c>
      <c r="D924" t="s">
        <v>175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25">
      <c r="A925" s="1">
        <v>42060</v>
      </c>
      <c r="B925" t="s">
        <v>208</v>
      </c>
      <c r="C925" t="s">
        <v>210</v>
      </c>
      <c r="D925" t="s">
        <v>175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25">
      <c r="A926" s="1">
        <v>42060</v>
      </c>
      <c r="B926" t="s">
        <v>208</v>
      </c>
      <c r="C926" t="s">
        <v>210</v>
      </c>
      <c r="D926" t="s">
        <v>175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25">
      <c r="A927" s="1">
        <v>42060</v>
      </c>
      <c r="B927" t="s">
        <v>208</v>
      </c>
      <c r="C927" t="s">
        <v>210</v>
      </c>
      <c r="D927" t="s">
        <v>175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25">
      <c r="A928" s="1">
        <v>42060</v>
      </c>
      <c r="B928" t="s">
        <v>208</v>
      </c>
      <c r="C928" t="s">
        <v>210</v>
      </c>
      <c r="D928" t="s">
        <v>175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25">
      <c r="A929" s="1">
        <v>42060</v>
      </c>
      <c r="B929" t="s">
        <v>208</v>
      </c>
      <c r="C929" t="s">
        <v>203</v>
      </c>
      <c r="D929" t="s">
        <v>175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25">
      <c r="A930" s="1">
        <v>42060</v>
      </c>
      <c r="B930" t="s">
        <v>208</v>
      </c>
      <c r="C930" t="s">
        <v>203</v>
      </c>
      <c r="D930" t="s">
        <v>175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25">
      <c r="A931" s="1">
        <v>42060</v>
      </c>
      <c r="B931" t="s">
        <v>208</v>
      </c>
      <c r="C931" t="s">
        <v>203</v>
      </c>
      <c r="D931" t="s">
        <v>175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25">
      <c r="A932" s="1">
        <v>42060</v>
      </c>
      <c r="B932" t="s">
        <v>208</v>
      </c>
      <c r="C932" t="s">
        <v>203</v>
      </c>
      <c r="D932" t="s">
        <v>175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25">
      <c r="A933" s="1">
        <v>42060</v>
      </c>
      <c r="B933" t="s">
        <v>208</v>
      </c>
      <c r="C933" t="s">
        <v>203</v>
      </c>
      <c r="D933" t="s">
        <v>175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25">
      <c r="A934" s="1">
        <v>42060</v>
      </c>
      <c r="B934" t="s">
        <v>208</v>
      </c>
      <c r="C934" t="s">
        <v>203</v>
      </c>
      <c r="D934" t="s">
        <v>175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25">
      <c r="A935" s="1">
        <v>42060</v>
      </c>
      <c r="B935" t="s">
        <v>208</v>
      </c>
      <c r="C935" t="s">
        <v>203</v>
      </c>
      <c r="D935" t="s">
        <v>175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25">
      <c r="A936" s="1">
        <v>42060</v>
      </c>
      <c r="B936" t="s">
        <v>208</v>
      </c>
      <c r="C936" t="s">
        <v>203</v>
      </c>
      <c r="D936" t="s">
        <v>175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25">
      <c r="A937" s="1">
        <v>42060</v>
      </c>
      <c r="B937" t="s">
        <v>208</v>
      </c>
      <c r="C937" t="s">
        <v>203</v>
      </c>
      <c r="D937" t="s">
        <v>175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25">
      <c r="A938" s="1">
        <v>42060</v>
      </c>
      <c r="B938" t="s">
        <v>208</v>
      </c>
      <c r="C938" t="s">
        <v>210</v>
      </c>
      <c r="D938" t="s">
        <v>175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25">
      <c r="A939" s="1">
        <v>42060</v>
      </c>
      <c r="B939" t="s">
        <v>208</v>
      </c>
      <c r="C939" t="s">
        <v>210</v>
      </c>
      <c r="D939" t="s">
        <v>175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25">
      <c r="A940" s="1">
        <v>42060</v>
      </c>
      <c r="B940" t="s">
        <v>208</v>
      </c>
      <c r="C940" t="s">
        <v>203</v>
      </c>
      <c r="D940" t="s">
        <v>175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25">
      <c r="A941" s="1">
        <v>42060</v>
      </c>
      <c r="B941" t="s">
        <v>208</v>
      </c>
      <c r="C941" t="s">
        <v>203</v>
      </c>
      <c r="D941" t="s">
        <v>175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25">
      <c r="A942" s="1">
        <v>42060</v>
      </c>
      <c r="B942" t="s">
        <v>208</v>
      </c>
      <c r="C942" t="s">
        <v>210</v>
      </c>
      <c r="D942" t="s">
        <v>175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25">
      <c r="A943" s="1">
        <v>42060</v>
      </c>
      <c r="B943" t="s">
        <v>208</v>
      </c>
      <c r="C943" t="s">
        <v>210</v>
      </c>
      <c r="D943" t="s">
        <v>175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25">
      <c r="A944" s="1">
        <v>42060</v>
      </c>
      <c r="B944" t="s">
        <v>208</v>
      </c>
      <c r="C944" t="s">
        <v>210</v>
      </c>
      <c r="D944" t="s">
        <v>175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25">
      <c r="A945" s="1">
        <v>42061</v>
      </c>
      <c r="B945" t="s">
        <v>208</v>
      </c>
      <c r="C945" t="s">
        <v>210</v>
      </c>
      <c r="D945" t="s">
        <v>178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25">
      <c r="A946" s="1">
        <v>42061</v>
      </c>
      <c r="B946" t="s">
        <v>208</v>
      </c>
      <c r="C946" t="s">
        <v>210</v>
      </c>
      <c r="D946" t="s">
        <v>178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25">
      <c r="A947" s="1">
        <v>42061</v>
      </c>
      <c r="B947" t="s">
        <v>208</v>
      </c>
      <c r="C947" t="s">
        <v>203</v>
      </c>
      <c r="D947" t="s">
        <v>178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25">
      <c r="A948" s="1">
        <v>42061</v>
      </c>
      <c r="B948" t="s">
        <v>208</v>
      </c>
      <c r="C948" t="s">
        <v>203</v>
      </c>
      <c r="D948" t="s">
        <v>178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25">
      <c r="A949" s="1">
        <v>42061</v>
      </c>
      <c r="B949" t="s">
        <v>208</v>
      </c>
      <c r="C949" t="s">
        <v>203</v>
      </c>
      <c r="D949" t="s">
        <v>178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25">
      <c r="A950" s="1">
        <v>42061</v>
      </c>
      <c r="B950" t="s">
        <v>208</v>
      </c>
      <c r="C950" t="s">
        <v>210</v>
      </c>
      <c r="D950" t="s">
        <v>178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25">
      <c r="A951" s="1">
        <v>42061</v>
      </c>
      <c r="B951" t="s">
        <v>208</v>
      </c>
      <c r="C951" t="s">
        <v>203</v>
      </c>
      <c r="D951" t="s">
        <v>178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25">
      <c r="A952" s="1">
        <v>42061</v>
      </c>
      <c r="B952" t="s">
        <v>208</v>
      </c>
      <c r="C952" t="s">
        <v>203</v>
      </c>
      <c r="D952" t="s">
        <v>178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25">
      <c r="A953" s="1">
        <v>42061</v>
      </c>
      <c r="B953" t="s">
        <v>208</v>
      </c>
      <c r="C953" t="s">
        <v>203</v>
      </c>
      <c r="D953" t="s">
        <v>178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25">
      <c r="A954" s="1">
        <v>42061</v>
      </c>
      <c r="B954" t="s">
        <v>208</v>
      </c>
      <c r="C954" t="s">
        <v>203</v>
      </c>
      <c r="D954" t="s">
        <v>178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25">
      <c r="A955" s="1">
        <v>42061</v>
      </c>
      <c r="B955" t="s">
        <v>208</v>
      </c>
      <c r="C955" t="s">
        <v>203</v>
      </c>
      <c r="D955" t="s">
        <v>178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25">
      <c r="A956" s="1">
        <v>42061</v>
      </c>
      <c r="B956" t="s">
        <v>208</v>
      </c>
      <c r="C956" t="s">
        <v>203</v>
      </c>
      <c r="D956" t="s">
        <v>178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25">
      <c r="A957" s="1">
        <v>42061</v>
      </c>
      <c r="B957" t="s">
        <v>208</v>
      </c>
      <c r="C957" t="s">
        <v>210</v>
      </c>
      <c r="D957" t="s">
        <v>178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25">
      <c r="A958" s="1">
        <v>42061</v>
      </c>
      <c r="B958" t="s">
        <v>208</v>
      </c>
      <c r="C958" t="s">
        <v>210</v>
      </c>
      <c r="D958" t="s">
        <v>178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25">
      <c r="A959" s="1">
        <v>42061</v>
      </c>
      <c r="B959" t="s">
        <v>208</v>
      </c>
      <c r="C959" t="s">
        <v>203</v>
      </c>
      <c r="D959" t="s">
        <v>178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25">
      <c r="A960" s="1">
        <v>42061</v>
      </c>
      <c r="B960" t="s">
        <v>208</v>
      </c>
      <c r="C960" t="s">
        <v>203</v>
      </c>
      <c r="D960" t="s">
        <v>178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25">
      <c r="A961" s="1">
        <v>42061</v>
      </c>
      <c r="B961" t="s">
        <v>208</v>
      </c>
      <c r="C961" t="s">
        <v>210</v>
      </c>
      <c r="D961" t="s">
        <v>178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25">
      <c r="A962" s="1">
        <v>42061</v>
      </c>
      <c r="B962" t="s">
        <v>208</v>
      </c>
      <c r="C962" t="s">
        <v>210</v>
      </c>
      <c r="D962" t="s">
        <v>178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25">
      <c r="A963" s="1">
        <v>42061</v>
      </c>
      <c r="B963" t="s">
        <v>208</v>
      </c>
      <c r="C963" t="s">
        <v>203</v>
      </c>
      <c r="D963" t="s">
        <v>178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25">
      <c r="A964" s="1">
        <v>42061</v>
      </c>
      <c r="B964" t="s">
        <v>208</v>
      </c>
      <c r="C964" t="s">
        <v>210</v>
      </c>
      <c r="D964" t="s">
        <v>178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25">
      <c r="A965" s="1">
        <v>42061</v>
      </c>
      <c r="B965" t="s">
        <v>208</v>
      </c>
      <c r="C965" t="s">
        <v>210</v>
      </c>
      <c r="D965" t="s">
        <v>178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25">
      <c r="A966" s="1">
        <v>42063</v>
      </c>
      <c r="B966" t="s">
        <v>208</v>
      </c>
      <c r="C966" t="s">
        <v>210</v>
      </c>
      <c r="D966" t="s">
        <v>183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25">
      <c r="A967" s="1">
        <v>42063</v>
      </c>
      <c r="B967" t="s">
        <v>208</v>
      </c>
      <c r="C967" t="s">
        <v>210</v>
      </c>
      <c r="D967" t="s">
        <v>183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25">
      <c r="A968" s="1">
        <v>42063</v>
      </c>
      <c r="B968" t="s">
        <v>208</v>
      </c>
      <c r="C968" t="s">
        <v>203</v>
      </c>
      <c r="D968" t="s">
        <v>183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25">
      <c r="A969" s="1">
        <v>42063</v>
      </c>
      <c r="B969" t="s">
        <v>208</v>
      </c>
      <c r="C969" t="s">
        <v>203</v>
      </c>
      <c r="D969" t="s">
        <v>183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25">
      <c r="A970" s="1">
        <v>42063</v>
      </c>
      <c r="B970" t="s">
        <v>208</v>
      </c>
      <c r="C970" t="s">
        <v>203</v>
      </c>
      <c r="D970" t="s">
        <v>183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25">
      <c r="A971" s="1">
        <v>42063</v>
      </c>
      <c r="B971" t="s">
        <v>208</v>
      </c>
      <c r="C971" t="s">
        <v>210</v>
      </c>
      <c r="D971" t="s">
        <v>183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25">
      <c r="A972" s="1">
        <v>42063</v>
      </c>
      <c r="B972" t="s">
        <v>208</v>
      </c>
      <c r="C972" t="s">
        <v>203</v>
      </c>
      <c r="D972" t="s">
        <v>183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25">
      <c r="A973" s="1">
        <v>42063</v>
      </c>
      <c r="B973" t="s">
        <v>208</v>
      </c>
      <c r="C973" t="s">
        <v>203</v>
      </c>
      <c r="D973" t="s">
        <v>183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25">
      <c r="A974" s="1">
        <v>42063</v>
      </c>
      <c r="B974" t="s">
        <v>208</v>
      </c>
      <c r="C974" t="s">
        <v>203</v>
      </c>
      <c r="D974" t="s">
        <v>183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25">
      <c r="A975" s="1">
        <v>42063</v>
      </c>
      <c r="B975" t="s">
        <v>208</v>
      </c>
      <c r="C975" t="s">
        <v>203</v>
      </c>
      <c r="D975" t="s">
        <v>183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25">
      <c r="A976" s="1">
        <v>42063</v>
      </c>
      <c r="B976" t="s">
        <v>208</v>
      </c>
      <c r="C976" t="s">
        <v>203</v>
      </c>
      <c r="D976" t="s">
        <v>183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25">
      <c r="A977" s="1">
        <v>42063</v>
      </c>
      <c r="B977" t="s">
        <v>208</v>
      </c>
      <c r="C977" t="s">
        <v>203</v>
      </c>
      <c r="D977" t="s">
        <v>183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25">
      <c r="A978" s="1">
        <v>42063</v>
      </c>
      <c r="B978" t="s">
        <v>208</v>
      </c>
      <c r="C978" t="s">
        <v>210</v>
      </c>
      <c r="D978" t="s">
        <v>183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25">
      <c r="A979" s="1">
        <v>42063</v>
      </c>
      <c r="B979" t="s">
        <v>208</v>
      </c>
      <c r="C979" t="s">
        <v>210</v>
      </c>
      <c r="D979" t="s">
        <v>183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25">
      <c r="A980" s="1">
        <v>42063</v>
      </c>
      <c r="B980" t="s">
        <v>208</v>
      </c>
      <c r="C980" t="s">
        <v>203</v>
      </c>
      <c r="D980" t="s">
        <v>183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25">
      <c r="A981" s="1">
        <v>42063</v>
      </c>
      <c r="B981" t="s">
        <v>208</v>
      </c>
      <c r="C981" t="s">
        <v>203</v>
      </c>
      <c r="D981" t="s">
        <v>183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25">
      <c r="A982" s="1">
        <v>42063</v>
      </c>
      <c r="B982" t="s">
        <v>208</v>
      </c>
      <c r="C982" t="s">
        <v>203</v>
      </c>
      <c r="D982" t="s">
        <v>183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25">
      <c r="A983" s="1">
        <v>42063</v>
      </c>
      <c r="B983" t="s">
        <v>208</v>
      </c>
      <c r="C983" t="s">
        <v>210</v>
      </c>
      <c r="D983" t="s">
        <v>183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25">
      <c r="A984" s="1">
        <v>42063</v>
      </c>
      <c r="B984" t="s">
        <v>208</v>
      </c>
      <c r="C984" t="s">
        <v>210</v>
      </c>
      <c r="D984" t="s">
        <v>183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25">
      <c r="A985" s="1">
        <v>42063</v>
      </c>
      <c r="B985" t="s">
        <v>208</v>
      </c>
      <c r="C985" t="s">
        <v>210</v>
      </c>
      <c r="D985" t="s">
        <v>183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25">
      <c r="A986" s="1">
        <v>42063</v>
      </c>
      <c r="B986" t="s">
        <v>208</v>
      </c>
      <c r="C986" t="s">
        <v>210</v>
      </c>
      <c r="D986" t="s">
        <v>183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25">
      <c r="A987" s="1">
        <v>42064</v>
      </c>
      <c r="B987" t="s">
        <v>202</v>
      </c>
      <c r="C987" t="s">
        <v>210</v>
      </c>
      <c r="D987" t="s">
        <v>185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25">
      <c r="A988" s="1">
        <v>42064</v>
      </c>
      <c r="B988" t="s">
        <v>202</v>
      </c>
      <c r="C988" t="s">
        <v>210</v>
      </c>
      <c r="D988" t="s">
        <v>185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25">
      <c r="A989" s="1">
        <v>42064</v>
      </c>
      <c r="B989" t="s">
        <v>202</v>
      </c>
      <c r="C989" t="s">
        <v>203</v>
      </c>
      <c r="D989" t="s">
        <v>185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25">
      <c r="A990" s="1">
        <v>42064</v>
      </c>
      <c r="B990" t="s">
        <v>202</v>
      </c>
      <c r="C990" t="s">
        <v>203</v>
      </c>
      <c r="D990" t="s">
        <v>185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25">
      <c r="A991" s="1">
        <v>42064</v>
      </c>
      <c r="B991" t="s">
        <v>202</v>
      </c>
      <c r="C991" t="s">
        <v>203</v>
      </c>
      <c r="D991" t="s">
        <v>185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25">
      <c r="A992" s="1">
        <v>42064</v>
      </c>
      <c r="B992" t="s">
        <v>202</v>
      </c>
      <c r="C992" t="s">
        <v>203</v>
      </c>
      <c r="D992" t="s">
        <v>185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25">
      <c r="A993" s="1">
        <v>42064</v>
      </c>
      <c r="B993" t="s">
        <v>202</v>
      </c>
      <c r="C993" t="s">
        <v>203</v>
      </c>
      <c r="D993" t="s">
        <v>185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25">
      <c r="A994" s="1">
        <v>42064</v>
      </c>
      <c r="B994" t="s">
        <v>202</v>
      </c>
      <c r="C994" t="s">
        <v>203</v>
      </c>
      <c r="D994" t="s">
        <v>185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25">
      <c r="A995" s="1">
        <v>42064</v>
      </c>
      <c r="B995" t="s">
        <v>202</v>
      </c>
      <c r="C995" t="s">
        <v>203</v>
      </c>
      <c r="D995" t="s">
        <v>185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25">
      <c r="A996" s="1">
        <v>42064</v>
      </c>
      <c r="B996" t="s">
        <v>202</v>
      </c>
      <c r="C996" t="s">
        <v>203</v>
      </c>
      <c r="D996" t="s">
        <v>185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25">
      <c r="A997" s="1">
        <v>42064</v>
      </c>
      <c r="B997" t="s">
        <v>202</v>
      </c>
      <c r="C997" t="s">
        <v>203</v>
      </c>
      <c r="D997" t="s">
        <v>185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25">
      <c r="A998" s="1">
        <v>42064</v>
      </c>
      <c r="B998" t="s">
        <v>202</v>
      </c>
      <c r="C998" t="s">
        <v>203</v>
      </c>
      <c r="D998" t="s">
        <v>185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25">
      <c r="A999" s="1">
        <v>42064</v>
      </c>
      <c r="B999" t="s">
        <v>202</v>
      </c>
      <c r="C999" t="s">
        <v>210</v>
      </c>
      <c r="D999" t="s">
        <v>185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25">
      <c r="A1000" s="1">
        <v>42064</v>
      </c>
      <c r="B1000" t="s">
        <v>202</v>
      </c>
      <c r="C1000" t="s">
        <v>210</v>
      </c>
      <c r="D1000" t="s">
        <v>185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25">
      <c r="A1001" s="1">
        <v>42064</v>
      </c>
      <c r="B1001" t="s">
        <v>202</v>
      </c>
      <c r="C1001" t="s">
        <v>203</v>
      </c>
      <c r="D1001" t="s">
        <v>185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25">
      <c r="A1002" s="1">
        <v>42064</v>
      </c>
      <c r="B1002" t="s">
        <v>202</v>
      </c>
      <c r="C1002" t="s">
        <v>210</v>
      </c>
      <c r="D1002" t="s">
        <v>185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25">
      <c r="A1003" s="1">
        <v>42064</v>
      </c>
      <c r="B1003" t="s">
        <v>202</v>
      </c>
      <c r="C1003" t="s">
        <v>203</v>
      </c>
      <c r="D1003" t="s">
        <v>185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25">
      <c r="A1004" s="1">
        <v>42064</v>
      </c>
      <c r="B1004" t="s">
        <v>202</v>
      </c>
      <c r="C1004" t="s">
        <v>210</v>
      </c>
      <c r="D1004" t="s">
        <v>185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25">
      <c r="A1005" s="1">
        <v>42064</v>
      </c>
      <c r="B1005" t="s">
        <v>202</v>
      </c>
      <c r="C1005" t="s">
        <v>210</v>
      </c>
      <c r="D1005" t="s">
        <v>185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25">
      <c r="A1006" s="1">
        <v>42064</v>
      </c>
      <c r="B1006" t="s">
        <v>202</v>
      </c>
      <c r="C1006" t="s">
        <v>210</v>
      </c>
      <c r="D1006" t="s">
        <v>185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25">
      <c r="A1007" s="1">
        <v>42065</v>
      </c>
      <c r="B1007" t="s">
        <v>202</v>
      </c>
      <c r="C1007" t="s">
        <v>210</v>
      </c>
      <c r="D1007" t="s">
        <v>169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25">
      <c r="A1008" s="1">
        <v>42065</v>
      </c>
      <c r="B1008" t="s">
        <v>202</v>
      </c>
      <c r="C1008" t="s">
        <v>210</v>
      </c>
      <c r="D1008" t="s">
        <v>169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25">
      <c r="A1009" s="1">
        <v>42065</v>
      </c>
      <c r="B1009" t="s">
        <v>202</v>
      </c>
      <c r="C1009" t="s">
        <v>210</v>
      </c>
      <c r="D1009" t="s">
        <v>169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25">
      <c r="A1010" s="1">
        <v>42065</v>
      </c>
      <c r="B1010" t="s">
        <v>202</v>
      </c>
      <c r="C1010" t="s">
        <v>203</v>
      </c>
      <c r="D1010" t="s">
        <v>169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25">
      <c r="A1011" s="1">
        <v>42065</v>
      </c>
      <c r="B1011" t="s">
        <v>202</v>
      </c>
      <c r="C1011" t="s">
        <v>203</v>
      </c>
      <c r="D1011" t="s">
        <v>169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25">
      <c r="A1012" s="1">
        <v>42065</v>
      </c>
      <c r="B1012" t="s">
        <v>202</v>
      </c>
      <c r="C1012" t="s">
        <v>210</v>
      </c>
      <c r="D1012" t="s">
        <v>169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25">
      <c r="A1013" s="1">
        <v>42065</v>
      </c>
      <c r="B1013" t="s">
        <v>202</v>
      </c>
      <c r="C1013" t="s">
        <v>203</v>
      </c>
      <c r="D1013" t="s">
        <v>169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25">
      <c r="A1014" s="1">
        <v>42065</v>
      </c>
      <c r="B1014" t="s">
        <v>202</v>
      </c>
      <c r="C1014" t="s">
        <v>203</v>
      </c>
      <c r="D1014" t="s">
        <v>169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25">
      <c r="A1015" s="1">
        <v>42065</v>
      </c>
      <c r="B1015" t="s">
        <v>202</v>
      </c>
      <c r="C1015" t="s">
        <v>203</v>
      </c>
      <c r="D1015" t="s">
        <v>169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25">
      <c r="A1016" s="1">
        <v>42065</v>
      </c>
      <c r="B1016" t="s">
        <v>202</v>
      </c>
      <c r="C1016" t="s">
        <v>210</v>
      </c>
      <c r="D1016" t="s">
        <v>169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25">
      <c r="A1017" s="1">
        <v>42065</v>
      </c>
      <c r="B1017" t="s">
        <v>202</v>
      </c>
      <c r="C1017" t="s">
        <v>203</v>
      </c>
      <c r="D1017" t="s">
        <v>169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25">
      <c r="A1018" s="1">
        <v>42065</v>
      </c>
      <c r="B1018" t="s">
        <v>202</v>
      </c>
      <c r="C1018" t="s">
        <v>203</v>
      </c>
      <c r="D1018" t="s">
        <v>169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25">
      <c r="A1019" s="1">
        <v>42065</v>
      </c>
      <c r="B1019" t="s">
        <v>202</v>
      </c>
      <c r="C1019" t="s">
        <v>203</v>
      </c>
      <c r="D1019" t="s">
        <v>169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25">
      <c r="A1020" s="1">
        <v>42065</v>
      </c>
      <c r="B1020" t="s">
        <v>202</v>
      </c>
      <c r="C1020" t="s">
        <v>203</v>
      </c>
      <c r="D1020" t="s">
        <v>169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25">
      <c r="A1021" s="1">
        <v>42065</v>
      </c>
      <c r="B1021" t="s">
        <v>202</v>
      </c>
      <c r="C1021" t="s">
        <v>203</v>
      </c>
      <c r="D1021" t="s">
        <v>169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25">
      <c r="A1022" s="1">
        <v>42065</v>
      </c>
      <c r="B1022" t="s">
        <v>202</v>
      </c>
      <c r="C1022" t="s">
        <v>203</v>
      </c>
      <c r="D1022" t="s">
        <v>169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25">
      <c r="A1023" s="1">
        <v>42065</v>
      </c>
      <c r="B1023" t="s">
        <v>202</v>
      </c>
      <c r="C1023" t="s">
        <v>210</v>
      </c>
      <c r="D1023" t="s">
        <v>169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25">
      <c r="A1024" s="1">
        <v>42065</v>
      </c>
      <c r="B1024" t="s">
        <v>202</v>
      </c>
      <c r="C1024" t="s">
        <v>210</v>
      </c>
      <c r="D1024" t="s">
        <v>169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25">
      <c r="A1025" s="1">
        <v>42065</v>
      </c>
      <c r="B1025" t="s">
        <v>202</v>
      </c>
      <c r="C1025" t="s">
        <v>210</v>
      </c>
      <c r="D1025" t="s">
        <v>169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25">
      <c r="A1026" s="1">
        <v>42065</v>
      </c>
      <c r="B1026" t="s">
        <v>202</v>
      </c>
      <c r="C1026" t="s">
        <v>210</v>
      </c>
      <c r="D1026" t="s">
        <v>169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25">
      <c r="A1027" s="1">
        <v>42066</v>
      </c>
      <c r="B1027" t="s">
        <v>202</v>
      </c>
      <c r="C1027" t="s">
        <v>210</v>
      </c>
      <c r="D1027" t="s">
        <v>172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25">
      <c r="A1028" s="1">
        <v>42066</v>
      </c>
      <c r="B1028" t="s">
        <v>202</v>
      </c>
      <c r="C1028" t="s">
        <v>210</v>
      </c>
      <c r="D1028" t="s">
        <v>172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25">
      <c r="A1029" s="1">
        <v>42066</v>
      </c>
      <c r="B1029" t="s">
        <v>202</v>
      </c>
      <c r="C1029" t="s">
        <v>203</v>
      </c>
      <c r="D1029" t="s">
        <v>172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25">
      <c r="A1030" s="1">
        <v>42066</v>
      </c>
      <c r="B1030" t="s">
        <v>202</v>
      </c>
      <c r="C1030" t="s">
        <v>203</v>
      </c>
      <c r="D1030" t="s">
        <v>172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25">
      <c r="A1031" s="1">
        <v>42066</v>
      </c>
      <c r="B1031" t="s">
        <v>202</v>
      </c>
      <c r="C1031" t="s">
        <v>203</v>
      </c>
      <c r="D1031" t="s">
        <v>172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25">
      <c r="A1032" s="1">
        <v>42066</v>
      </c>
      <c r="B1032" t="s">
        <v>202</v>
      </c>
      <c r="C1032" t="s">
        <v>203</v>
      </c>
      <c r="D1032" t="s">
        <v>172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25">
      <c r="A1033" s="1">
        <v>42066</v>
      </c>
      <c r="B1033" t="s">
        <v>202</v>
      </c>
      <c r="C1033" t="s">
        <v>203</v>
      </c>
      <c r="D1033" t="s">
        <v>172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25">
      <c r="A1034" s="1">
        <v>42066</v>
      </c>
      <c r="B1034" t="s">
        <v>202</v>
      </c>
      <c r="C1034" t="s">
        <v>203</v>
      </c>
      <c r="D1034" t="s">
        <v>172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25">
      <c r="A1035" s="1">
        <v>42066</v>
      </c>
      <c r="B1035" t="s">
        <v>202</v>
      </c>
      <c r="C1035" t="s">
        <v>203</v>
      </c>
      <c r="D1035" t="s">
        <v>172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25">
      <c r="A1036" s="1">
        <v>42066</v>
      </c>
      <c r="B1036" t="s">
        <v>202</v>
      </c>
      <c r="C1036" t="s">
        <v>203</v>
      </c>
      <c r="D1036" t="s">
        <v>172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25">
      <c r="A1037" s="1">
        <v>42066</v>
      </c>
      <c r="B1037" t="s">
        <v>202</v>
      </c>
      <c r="C1037" t="s">
        <v>203</v>
      </c>
      <c r="D1037" t="s">
        <v>172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25">
      <c r="A1038" s="1">
        <v>42066</v>
      </c>
      <c r="B1038" t="s">
        <v>202</v>
      </c>
      <c r="C1038" t="s">
        <v>210</v>
      </c>
      <c r="D1038" t="s">
        <v>172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25">
      <c r="A1039" s="1">
        <v>42066</v>
      </c>
      <c r="B1039" t="s">
        <v>202</v>
      </c>
      <c r="C1039" t="s">
        <v>203</v>
      </c>
      <c r="D1039" t="s">
        <v>172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25">
      <c r="A1040" s="1">
        <v>42066</v>
      </c>
      <c r="B1040" t="s">
        <v>202</v>
      </c>
      <c r="C1040" t="s">
        <v>203</v>
      </c>
      <c r="D1040" t="s">
        <v>172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25">
      <c r="A1041" s="1">
        <v>42066</v>
      </c>
      <c r="B1041" t="s">
        <v>202</v>
      </c>
      <c r="C1041" t="s">
        <v>210</v>
      </c>
      <c r="D1041" t="s">
        <v>172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25">
      <c r="A1042" s="1">
        <v>42066</v>
      </c>
      <c r="B1042" t="s">
        <v>202</v>
      </c>
      <c r="C1042" t="s">
        <v>210</v>
      </c>
      <c r="D1042" t="s">
        <v>172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25">
      <c r="A1043" s="1">
        <v>42066</v>
      </c>
      <c r="B1043" t="s">
        <v>202</v>
      </c>
      <c r="C1043" t="s">
        <v>210</v>
      </c>
      <c r="D1043" t="s">
        <v>172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25">
      <c r="A1044" s="1">
        <v>42066</v>
      </c>
      <c r="B1044" t="s">
        <v>202</v>
      </c>
      <c r="C1044" t="s">
        <v>210</v>
      </c>
      <c r="D1044" t="s">
        <v>172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25">
      <c r="A1045" s="1">
        <v>42066</v>
      </c>
      <c r="B1045" t="s">
        <v>202</v>
      </c>
      <c r="C1045" t="s">
        <v>210</v>
      </c>
      <c r="D1045" t="s">
        <v>172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25">
      <c r="A1046" s="1">
        <v>42066</v>
      </c>
      <c r="B1046" t="s">
        <v>202</v>
      </c>
      <c r="C1046" t="s">
        <v>210</v>
      </c>
      <c r="D1046" t="s">
        <v>172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25">
      <c r="A1047" s="1">
        <v>42066</v>
      </c>
      <c r="B1047" t="s">
        <v>202</v>
      </c>
      <c r="C1047" t="s">
        <v>210</v>
      </c>
      <c r="D1047" t="s">
        <v>172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25">
      <c r="A1048" s="1">
        <v>42066</v>
      </c>
      <c r="B1048" t="s">
        <v>202</v>
      </c>
      <c r="C1048" t="s">
        <v>203</v>
      </c>
      <c r="D1048" t="s">
        <v>172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25">
      <c r="A1049" s="1">
        <v>42067</v>
      </c>
      <c r="B1049" t="s">
        <v>202</v>
      </c>
      <c r="C1049" t="s">
        <v>210</v>
      </c>
      <c r="D1049" t="s">
        <v>175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25">
      <c r="A1050" s="1">
        <v>42067</v>
      </c>
      <c r="B1050" t="s">
        <v>202</v>
      </c>
      <c r="C1050" t="s">
        <v>210</v>
      </c>
      <c r="D1050" t="s">
        <v>175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25">
      <c r="A1051" s="1">
        <v>42067</v>
      </c>
      <c r="B1051" t="s">
        <v>202</v>
      </c>
      <c r="C1051" t="s">
        <v>210</v>
      </c>
      <c r="D1051" t="s">
        <v>175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25">
      <c r="A1052" s="1">
        <v>42067</v>
      </c>
      <c r="B1052" t="s">
        <v>202</v>
      </c>
      <c r="C1052" t="s">
        <v>210</v>
      </c>
      <c r="D1052" t="s">
        <v>175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25">
      <c r="A1053" s="1">
        <v>42067</v>
      </c>
      <c r="B1053" t="s">
        <v>202</v>
      </c>
      <c r="C1053" t="s">
        <v>210</v>
      </c>
      <c r="D1053" t="s">
        <v>175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25">
      <c r="A1054" s="1">
        <v>42067</v>
      </c>
      <c r="B1054" t="s">
        <v>202</v>
      </c>
      <c r="C1054" t="s">
        <v>210</v>
      </c>
      <c r="D1054" t="s">
        <v>175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25">
      <c r="A1055" s="1">
        <v>42067</v>
      </c>
      <c r="B1055" t="s">
        <v>202</v>
      </c>
      <c r="C1055" t="s">
        <v>203</v>
      </c>
      <c r="D1055" t="s">
        <v>175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25">
      <c r="A1056" s="1">
        <v>42067</v>
      </c>
      <c r="B1056" t="s">
        <v>202</v>
      </c>
      <c r="C1056" t="s">
        <v>203</v>
      </c>
      <c r="D1056" t="s">
        <v>175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25">
      <c r="A1057" s="1">
        <v>42067</v>
      </c>
      <c r="B1057" t="s">
        <v>202</v>
      </c>
      <c r="C1057" t="s">
        <v>203</v>
      </c>
      <c r="D1057" t="s">
        <v>175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25">
      <c r="A1058" s="1">
        <v>42067</v>
      </c>
      <c r="B1058" t="s">
        <v>202</v>
      </c>
      <c r="C1058" t="s">
        <v>203</v>
      </c>
      <c r="D1058" t="s">
        <v>175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25">
      <c r="A1059" s="1">
        <v>42067</v>
      </c>
      <c r="B1059" t="s">
        <v>202</v>
      </c>
      <c r="C1059" t="s">
        <v>203</v>
      </c>
      <c r="D1059" t="s">
        <v>175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25">
      <c r="A1060" s="1">
        <v>42067</v>
      </c>
      <c r="B1060" t="s">
        <v>202</v>
      </c>
      <c r="C1060" t="s">
        <v>203</v>
      </c>
      <c r="D1060" t="s">
        <v>175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25">
      <c r="A1061" s="1">
        <v>42067</v>
      </c>
      <c r="B1061" t="s">
        <v>202</v>
      </c>
      <c r="C1061" t="s">
        <v>203</v>
      </c>
      <c r="D1061" t="s">
        <v>175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25">
      <c r="A1062" s="1">
        <v>42067</v>
      </c>
      <c r="B1062" t="s">
        <v>202</v>
      </c>
      <c r="C1062" t="s">
        <v>203</v>
      </c>
      <c r="D1062" t="s">
        <v>175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25">
      <c r="A1063" s="1">
        <v>42067</v>
      </c>
      <c r="B1063" t="s">
        <v>202</v>
      </c>
      <c r="C1063" t="s">
        <v>203</v>
      </c>
      <c r="D1063" t="s">
        <v>175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25">
      <c r="A1064" s="1">
        <v>42067</v>
      </c>
      <c r="B1064" t="s">
        <v>202</v>
      </c>
      <c r="C1064" t="s">
        <v>210</v>
      </c>
      <c r="D1064" t="s">
        <v>175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25">
      <c r="A1065" s="1">
        <v>42067</v>
      </c>
      <c r="B1065" t="s">
        <v>202</v>
      </c>
      <c r="C1065" t="s">
        <v>210</v>
      </c>
      <c r="D1065" t="s">
        <v>175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25">
      <c r="A1066" s="1">
        <v>42067</v>
      </c>
      <c r="B1066" t="s">
        <v>202</v>
      </c>
      <c r="C1066" t="s">
        <v>210</v>
      </c>
      <c r="D1066" t="s">
        <v>175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25">
      <c r="A1067" s="1">
        <v>42067</v>
      </c>
      <c r="B1067" t="s">
        <v>202</v>
      </c>
      <c r="C1067" t="s">
        <v>203</v>
      </c>
      <c r="D1067" t="s">
        <v>175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25">
      <c r="A1068" s="1">
        <v>42067</v>
      </c>
      <c r="B1068" t="s">
        <v>202</v>
      </c>
      <c r="C1068" t="s">
        <v>203</v>
      </c>
      <c r="D1068" t="s">
        <v>175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25">
      <c r="A1069" s="1">
        <v>42067</v>
      </c>
      <c r="B1069" t="s">
        <v>202</v>
      </c>
      <c r="C1069" t="s">
        <v>203</v>
      </c>
      <c r="D1069" t="s">
        <v>175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25">
      <c r="A1070" s="1">
        <v>42068</v>
      </c>
      <c r="B1070" t="s">
        <v>202</v>
      </c>
      <c r="C1070" t="s">
        <v>210</v>
      </c>
      <c r="D1070" t="s">
        <v>178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25">
      <c r="A1071" s="1">
        <v>42068</v>
      </c>
      <c r="B1071" t="s">
        <v>202</v>
      </c>
      <c r="C1071" t="s">
        <v>210</v>
      </c>
      <c r="D1071" t="s">
        <v>178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25">
      <c r="A1072" s="1">
        <v>42068</v>
      </c>
      <c r="B1072" t="s">
        <v>202</v>
      </c>
      <c r="C1072" t="s">
        <v>210</v>
      </c>
      <c r="D1072" t="s">
        <v>178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25">
      <c r="A1073" s="1">
        <v>42068</v>
      </c>
      <c r="B1073" t="s">
        <v>202</v>
      </c>
      <c r="C1073" t="s">
        <v>210</v>
      </c>
      <c r="D1073" t="s">
        <v>178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25">
      <c r="A1074" s="1">
        <v>42068</v>
      </c>
      <c r="B1074" t="s">
        <v>202</v>
      </c>
      <c r="C1074" t="s">
        <v>210</v>
      </c>
      <c r="D1074" t="s">
        <v>178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25">
      <c r="A1075" s="1">
        <v>42068</v>
      </c>
      <c r="B1075" t="s">
        <v>202</v>
      </c>
      <c r="C1075" t="s">
        <v>210</v>
      </c>
      <c r="D1075" t="s">
        <v>178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25">
      <c r="A1076" s="1">
        <v>42068</v>
      </c>
      <c r="B1076" t="s">
        <v>202</v>
      </c>
      <c r="C1076" t="s">
        <v>210</v>
      </c>
      <c r="D1076" t="s">
        <v>178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25">
      <c r="A1077" s="1">
        <v>42068</v>
      </c>
      <c r="B1077" t="s">
        <v>202</v>
      </c>
      <c r="C1077" t="s">
        <v>203</v>
      </c>
      <c r="D1077" t="s">
        <v>178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25">
      <c r="A1078" s="1">
        <v>42068</v>
      </c>
      <c r="B1078" t="s">
        <v>202</v>
      </c>
      <c r="C1078" t="s">
        <v>203</v>
      </c>
      <c r="D1078" t="s">
        <v>178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25">
      <c r="A1079" s="1">
        <v>42068</v>
      </c>
      <c r="B1079" t="s">
        <v>202</v>
      </c>
      <c r="C1079" t="s">
        <v>203</v>
      </c>
      <c r="D1079" t="s">
        <v>178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25">
      <c r="A1080" s="1">
        <v>42068</v>
      </c>
      <c r="B1080" t="s">
        <v>202</v>
      </c>
      <c r="C1080" t="s">
        <v>203</v>
      </c>
      <c r="D1080" t="s">
        <v>178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25">
      <c r="A1081" s="1">
        <v>42068</v>
      </c>
      <c r="B1081" t="s">
        <v>202</v>
      </c>
      <c r="C1081" t="s">
        <v>203</v>
      </c>
      <c r="D1081" t="s">
        <v>178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25">
      <c r="A1082" s="1">
        <v>42068</v>
      </c>
      <c r="B1082" t="s">
        <v>202</v>
      </c>
      <c r="C1082" t="s">
        <v>203</v>
      </c>
      <c r="D1082" t="s">
        <v>178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25">
      <c r="A1083" s="1">
        <v>42068</v>
      </c>
      <c r="B1083" t="s">
        <v>202</v>
      </c>
      <c r="C1083" t="s">
        <v>203</v>
      </c>
      <c r="D1083" t="s">
        <v>178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25">
      <c r="A1084" s="1">
        <v>42068</v>
      </c>
      <c r="B1084" t="s">
        <v>202</v>
      </c>
      <c r="C1084" t="s">
        <v>203</v>
      </c>
      <c r="D1084" t="s">
        <v>178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25">
      <c r="A1085" s="1">
        <v>42068</v>
      </c>
      <c r="B1085" t="s">
        <v>202</v>
      </c>
      <c r="C1085" t="s">
        <v>203</v>
      </c>
      <c r="D1085" t="s">
        <v>178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25">
      <c r="A1086" s="1">
        <v>42068</v>
      </c>
      <c r="B1086" t="s">
        <v>202</v>
      </c>
      <c r="C1086" t="s">
        <v>210</v>
      </c>
      <c r="D1086" t="s">
        <v>178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25">
      <c r="A1087" s="1">
        <v>42068</v>
      </c>
      <c r="B1087" t="s">
        <v>202</v>
      </c>
      <c r="C1087" t="s">
        <v>203</v>
      </c>
      <c r="D1087" t="s">
        <v>178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25">
      <c r="A1088" s="1">
        <v>42068</v>
      </c>
      <c r="B1088" t="s">
        <v>202</v>
      </c>
      <c r="C1088" t="s">
        <v>203</v>
      </c>
      <c r="D1088" t="s">
        <v>178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25">
      <c r="A1089" s="1">
        <v>42070</v>
      </c>
      <c r="B1089" t="s">
        <v>202</v>
      </c>
      <c r="C1089" t="s">
        <v>210</v>
      </c>
      <c r="D1089" t="s">
        <v>183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25">
      <c r="A1090" s="1">
        <v>42070</v>
      </c>
      <c r="B1090" t="s">
        <v>202</v>
      </c>
      <c r="C1090" t="s">
        <v>203</v>
      </c>
      <c r="D1090" t="s">
        <v>183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25">
      <c r="A1091" s="1">
        <v>42070</v>
      </c>
      <c r="B1091" t="s">
        <v>202</v>
      </c>
      <c r="C1091" t="s">
        <v>203</v>
      </c>
      <c r="D1091" t="s">
        <v>183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25">
      <c r="A1092" s="1">
        <v>42070</v>
      </c>
      <c r="B1092" t="s">
        <v>202</v>
      </c>
      <c r="C1092" t="s">
        <v>210</v>
      </c>
      <c r="D1092" t="s">
        <v>183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25">
      <c r="A1093" s="1">
        <v>42070</v>
      </c>
      <c r="B1093" t="s">
        <v>202</v>
      </c>
      <c r="C1093" t="s">
        <v>210</v>
      </c>
      <c r="D1093" t="s">
        <v>183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25">
      <c r="A1094" s="1">
        <v>42070</v>
      </c>
      <c r="B1094" t="s">
        <v>202</v>
      </c>
      <c r="C1094" t="s">
        <v>203</v>
      </c>
      <c r="D1094" t="s">
        <v>183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25">
      <c r="A1095" s="1">
        <v>42070</v>
      </c>
      <c r="B1095" t="s">
        <v>202</v>
      </c>
      <c r="C1095" t="s">
        <v>203</v>
      </c>
      <c r="D1095" t="s">
        <v>183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25">
      <c r="A1096" s="1">
        <v>42070</v>
      </c>
      <c r="B1096" t="s">
        <v>202</v>
      </c>
      <c r="C1096" t="s">
        <v>203</v>
      </c>
      <c r="D1096" t="s">
        <v>183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25">
      <c r="A1097" s="1">
        <v>42070</v>
      </c>
      <c r="B1097" t="s">
        <v>202</v>
      </c>
      <c r="C1097" t="s">
        <v>210</v>
      </c>
      <c r="D1097" t="s">
        <v>183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25">
      <c r="A1098" s="1">
        <v>42070</v>
      </c>
      <c r="B1098" t="s">
        <v>202</v>
      </c>
      <c r="C1098" t="s">
        <v>203</v>
      </c>
      <c r="D1098" t="s">
        <v>183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25">
      <c r="A1099" s="1">
        <v>42070</v>
      </c>
      <c r="B1099" t="s">
        <v>202</v>
      </c>
      <c r="C1099" t="s">
        <v>203</v>
      </c>
      <c r="D1099" t="s">
        <v>183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25">
      <c r="A1100" s="1">
        <v>42070</v>
      </c>
      <c r="B1100" t="s">
        <v>202</v>
      </c>
      <c r="C1100" t="s">
        <v>210</v>
      </c>
      <c r="D1100" t="s">
        <v>183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25">
      <c r="A1101" s="1">
        <v>42070</v>
      </c>
      <c r="B1101" t="s">
        <v>202</v>
      </c>
      <c r="C1101" t="s">
        <v>210</v>
      </c>
      <c r="D1101" t="s">
        <v>183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25">
      <c r="A1102" s="1">
        <v>42070</v>
      </c>
      <c r="B1102" t="s">
        <v>202</v>
      </c>
      <c r="C1102" t="s">
        <v>210</v>
      </c>
      <c r="D1102" t="s">
        <v>183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25">
      <c r="A1103" s="1">
        <v>42070</v>
      </c>
      <c r="B1103" t="s">
        <v>202</v>
      </c>
      <c r="C1103" t="s">
        <v>203</v>
      </c>
      <c r="D1103" t="s">
        <v>183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25">
      <c r="A1104" s="1">
        <v>42070</v>
      </c>
      <c r="B1104" t="s">
        <v>202</v>
      </c>
      <c r="C1104" t="s">
        <v>210</v>
      </c>
      <c r="D1104" t="s">
        <v>183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25">
      <c r="A1105" s="1">
        <v>42070</v>
      </c>
      <c r="B1105" t="s">
        <v>202</v>
      </c>
      <c r="C1105" t="s">
        <v>210</v>
      </c>
      <c r="D1105" t="s">
        <v>183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25">
      <c r="A1106" s="1">
        <v>42070</v>
      </c>
      <c r="B1106" t="s">
        <v>202</v>
      </c>
      <c r="C1106" t="s">
        <v>203</v>
      </c>
      <c r="D1106" t="s">
        <v>183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25">
      <c r="A1107" s="1">
        <v>42070</v>
      </c>
      <c r="B1107" t="s">
        <v>202</v>
      </c>
      <c r="C1107" t="s">
        <v>203</v>
      </c>
      <c r="D1107" t="s">
        <v>183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25">
      <c r="A1108" s="1">
        <v>42071</v>
      </c>
      <c r="B1108" t="s">
        <v>206</v>
      </c>
      <c r="C1108" t="s">
        <v>210</v>
      </c>
      <c r="D1108" t="s">
        <v>185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25">
      <c r="A1109" s="1">
        <v>42071</v>
      </c>
      <c r="B1109" t="s">
        <v>206</v>
      </c>
      <c r="C1109" t="s">
        <v>210</v>
      </c>
      <c r="D1109" t="s">
        <v>185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25">
      <c r="A1110" s="1">
        <v>42071</v>
      </c>
      <c r="B1110" t="s">
        <v>206</v>
      </c>
      <c r="C1110" t="s">
        <v>210</v>
      </c>
      <c r="D1110" t="s">
        <v>185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25">
      <c r="A1111" s="1">
        <v>42071</v>
      </c>
      <c r="B1111" t="s">
        <v>206</v>
      </c>
      <c r="C1111" t="s">
        <v>210</v>
      </c>
      <c r="D1111" t="s">
        <v>185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25">
      <c r="A1112" s="1">
        <v>42071</v>
      </c>
      <c r="B1112" t="s">
        <v>206</v>
      </c>
      <c r="C1112" t="s">
        <v>210</v>
      </c>
      <c r="D1112" t="s">
        <v>185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25">
      <c r="A1113" s="1">
        <v>42071</v>
      </c>
      <c r="B1113" t="s">
        <v>206</v>
      </c>
      <c r="C1113" t="s">
        <v>210</v>
      </c>
      <c r="D1113" t="s">
        <v>185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25">
      <c r="A1114" s="1">
        <v>42071</v>
      </c>
      <c r="B1114" t="s">
        <v>206</v>
      </c>
      <c r="C1114" t="s">
        <v>210</v>
      </c>
      <c r="D1114" t="s">
        <v>185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25">
      <c r="A1115" s="1">
        <v>42071</v>
      </c>
      <c r="B1115" t="s">
        <v>206</v>
      </c>
      <c r="C1115" t="s">
        <v>203</v>
      </c>
      <c r="D1115" t="s">
        <v>185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25">
      <c r="A1116" s="1">
        <v>42071</v>
      </c>
      <c r="B1116" t="s">
        <v>206</v>
      </c>
      <c r="C1116" t="s">
        <v>203</v>
      </c>
      <c r="D1116" t="s">
        <v>185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25">
      <c r="A1117" s="1">
        <v>42071</v>
      </c>
      <c r="B1117" t="s">
        <v>206</v>
      </c>
      <c r="C1117" t="s">
        <v>203</v>
      </c>
      <c r="D1117" t="s">
        <v>185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25">
      <c r="A1118" s="1">
        <v>42071</v>
      </c>
      <c r="B1118" t="s">
        <v>206</v>
      </c>
      <c r="C1118" t="s">
        <v>203</v>
      </c>
      <c r="D1118" t="s">
        <v>185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25">
      <c r="A1119" s="1">
        <v>42071</v>
      </c>
      <c r="B1119" t="s">
        <v>206</v>
      </c>
      <c r="C1119" t="s">
        <v>203</v>
      </c>
      <c r="D1119" t="s">
        <v>185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25">
      <c r="A1120" s="1">
        <v>42071</v>
      </c>
      <c r="B1120" t="s">
        <v>206</v>
      </c>
      <c r="C1120" t="s">
        <v>210</v>
      </c>
      <c r="D1120" t="s">
        <v>185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25">
      <c r="A1121" s="1">
        <v>42071</v>
      </c>
      <c r="B1121" t="s">
        <v>206</v>
      </c>
      <c r="C1121" t="s">
        <v>203</v>
      </c>
      <c r="D1121" t="s">
        <v>185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25">
      <c r="A1122" s="1">
        <v>42071</v>
      </c>
      <c r="B1122" t="s">
        <v>206</v>
      </c>
      <c r="C1122" t="s">
        <v>203</v>
      </c>
      <c r="D1122" t="s">
        <v>185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25">
      <c r="A1123" s="1">
        <v>42071</v>
      </c>
      <c r="B1123" t="s">
        <v>206</v>
      </c>
      <c r="C1123" t="s">
        <v>203</v>
      </c>
      <c r="D1123" t="s">
        <v>185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25">
      <c r="A1124" s="1">
        <v>42071</v>
      </c>
      <c r="B1124" t="s">
        <v>206</v>
      </c>
      <c r="C1124" t="s">
        <v>203</v>
      </c>
      <c r="D1124" t="s">
        <v>185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25">
      <c r="A1125" s="1">
        <v>42071</v>
      </c>
      <c r="B1125" t="s">
        <v>206</v>
      </c>
      <c r="C1125" t="s">
        <v>203</v>
      </c>
      <c r="D1125" t="s">
        <v>185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25">
      <c r="A1126" s="1">
        <v>42071</v>
      </c>
      <c r="B1126" t="s">
        <v>206</v>
      </c>
      <c r="C1126" t="s">
        <v>203</v>
      </c>
      <c r="D1126" t="s">
        <v>185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25">
      <c r="A1127" s="1">
        <v>42071</v>
      </c>
      <c r="B1127" t="s">
        <v>206</v>
      </c>
      <c r="C1127" t="s">
        <v>210</v>
      </c>
      <c r="D1127" t="s">
        <v>185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25">
      <c r="A1128" s="1">
        <v>42071</v>
      </c>
      <c r="B1128" t="s">
        <v>206</v>
      </c>
      <c r="C1128" t="s">
        <v>210</v>
      </c>
      <c r="D1128" t="s">
        <v>185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25">
      <c r="A1129" s="1">
        <v>42071</v>
      </c>
      <c r="B1129" t="s">
        <v>206</v>
      </c>
      <c r="C1129" t="s">
        <v>210</v>
      </c>
      <c r="D1129" t="s">
        <v>185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25">
      <c r="A1130" s="1">
        <v>42072</v>
      </c>
      <c r="B1130" t="s">
        <v>206</v>
      </c>
      <c r="C1130" t="s">
        <v>210</v>
      </c>
      <c r="D1130" t="s">
        <v>169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25">
      <c r="A1131" s="1">
        <v>42072</v>
      </c>
      <c r="B1131" t="s">
        <v>206</v>
      </c>
      <c r="C1131" t="s">
        <v>210</v>
      </c>
      <c r="D1131" t="s">
        <v>169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25">
      <c r="A1132" s="1">
        <v>42072</v>
      </c>
      <c r="B1132" t="s">
        <v>206</v>
      </c>
      <c r="C1132" t="s">
        <v>210</v>
      </c>
      <c r="D1132" t="s">
        <v>169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25">
      <c r="A1133" s="1">
        <v>42072</v>
      </c>
      <c r="B1133" t="s">
        <v>206</v>
      </c>
      <c r="C1133" t="s">
        <v>203</v>
      </c>
      <c r="D1133" t="s">
        <v>169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25">
      <c r="A1134" s="1">
        <v>42072</v>
      </c>
      <c r="B1134" t="s">
        <v>206</v>
      </c>
      <c r="C1134" t="s">
        <v>203</v>
      </c>
      <c r="D1134" t="s">
        <v>169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25">
      <c r="A1135" s="1">
        <v>42072</v>
      </c>
      <c r="B1135" t="s">
        <v>206</v>
      </c>
      <c r="C1135" t="s">
        <v>210</v>
      </c>
      <c r="D1135" t="s">
        <v>169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25">
      <c r="A1136" s="1">
        <v>42072</v>
      </c>
      <c r="B1136" t="s">
        <v>206</v>
      </c>
      <c r="C1136" t="s">
        <v>203</v>
      </c>
      <c r="D1136" t="s">
        <v>169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25">
      <c r="A1137" s="1">
        <v>42072</v>
      </c>
      <c r="B1137" t="s">
        <v>206</v>
      </c>
      <c r="C1137" t="s">
        <v>203</v>
      </c>
      <c r="D1137" t="s">
        <v>169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25">
      <c r="A1138" s="1">
        <v>42072</v>
      </c>
      <c r="B1138" t="s">
        <v>206</v>
      </c>
      <c r="C1138" t="s">
        <v>203</v>
      </c>
      <c r="D1138" t="s">
        <v>169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25">
      <c r="A1139" s="1">
        <v>42072</v>
      </c>
      <c r="B1139" t="s">
        <v>206</v>
      </c>
      <c r="C1139" t="s">
        <v>210</v>
      </c>
      <c r="D1139" t="s">
        <v>169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25">
      <c r="A1140" s="1">
        <v>42072</v>
      </c>
      <c r="B1140" t="s">
        <v>206</v>
      </c>
      <c r="C1140" t="s">
        <v>210</v>
      </c>
      <c r="D1140" t="s">
        <v>169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25">
      <c r="A1141" s="1">
        <v>42072</v>
      </c>
      <c r="B1141" t="s">
        <v>206</v>
      </c>
      <c r="C1141" t="s">
        <v>210</v>
      </c>
      <c r="D1141" t="s">
        <v>169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25">
      <c r="A1142" s="1">
        <v>42072</v>
      </c>
      <c r="B1142" t="s">
        <v>206</v>
      </c>
      <c r="C1142" t="s">
        <v>203</v>
      </c>
      <c r="D1142" t="s">
        <v>169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25">
      <c r="A1143" s="1">
        <v>42072</v>
      </c>
      <c r="B1143" t="s">
        <v>206</v>
      </c>
      <c r="C1143" t="s">
        <v>203</v>
      </c>
      <c r="D1143" t="s">
        <v>169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25">
      <c r="A1144" s="1">
        <v>42072</v>
      </c>
      <c r="B1144" t="s">
        <v>206</v>
      </c>
      <c r="C1144" t="s">
        <v>203</v>
      </c>
      <c r="D1144" t="s">
        <v>169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25">
      <c r="A1145" s="1">
        <v>42072</v>
      </c>
      <c r="B1145" t="s">
        <v>206</v>
      </c>
      <c r="C1145" t="s">
        <v>210</v>
      </c>
      <c r="D1145" t="s">
        <v>169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25">
      <c r="A1146" s="1">
        <v>42072</v>
      </c>
      <c r="B1146" t="s">
        <v>206</v>
      </c>
      <c r="C1146" t="s">
        <v>203</v>
      </c>
      <c r="D1146" t="s">
        <v>169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25">
      <c r="A1147" s="1">
        <v>42072</v>
      </c>
      <c r="B1147" t="s">
        <v>206</v>
      </c>
      <c r="C1147" t="s">
        <v>203</v>
      </c>
      <c r="D1147" t="s">
        <v>169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25">
      <c r="A1148" s="1">
        <v>42072</v>
      </c>
      <c r="B1148" t="s">
        <v>206</v>
      </c>
      <c r="C1148" t="s">
        <v>203</v>
      </c>
      <c r="D1148" t="s">
        <v>169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25">
      <c r="A1149" s="1">
        <v>42072</v>
      </c>
      <c r="B1149" t="s">
        <v>206</v>
      </c>
      <c r="C1149" t="s">
        <v>203</v>
      </c>
      <c r="D1149" t="s">
        <v>169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25">
      <c r="A1150" s="1">
        <v>42072</v>
      </c>
      <c r="B1150" t="s">
        <v>206</v>
      </c>
      <c r="C1150" t="s">
        <v>210</v>
      </c>
      <c r="D1150" t="s">
        <v>169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25">
      <c r="A1151" s="1">
        <v>42072</v>
      </c>
      <c r="B1151" t="s">
        <v>206</v>
      </c>
      <c r="C1151" t="s">
        <v>210</v>
      </c>
      <c r="D1151" t="s">
        <v>169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25">
      <c r="A1152" s="1">
        <v>42073</v>
      </c>
      <c r="B1152" t="s">
        <v>206</v>
      </c>
      <c r="C1152" t="s">
        <v>210</v>
      </c>
      <c r="D1152" t="s">
        <v>172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25">
      <c r="A1153" s="1">
        <v>42073</v>
      </c>
      <c r="B1153" t="s">
        <v>206</v>
      </c>
      <c r="C1153" t="s">
        <v>210</v>
      </c>
      <c r="D1153" t="s">
        <v>172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25">
      <c r="A1154" s="1">
        <v>42073</v>
      </c>
      <c r="B1154" t="s">
        <v>206</v>
      </c>
      <c r="C1154" t="s">
        <v>203</v>
      </c>
      <c r="D1154" t="s">
        <v>172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25">
      <c r="A1155" s="1">
        <v>42073</v>
      </c>
      <c r="B1155" t="s">
        <v>206</v>
      </c>
      <c r="C1155" t="s">
        <v>210</v>
      </c>
      <c r="D1155" t="s">
        <v>172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25">
      <c r="A1156" s="1">
        <v>42073</v>
      </c>
      <c r="B1156" t="s">
        <v>206</v>
      </c>
      <c r="C1156" t="s">
        <v>210</v>
      </c>
      <c r="D1156" t="s">
        <v>172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25">
      <c r="A1157" s="1">
        <v>42073</v>
      </c>
      <c r="B1157" t="s">
        <v>206</v>
      </c>
      <c r="C1157" t="s">
        <v>210</v>
      </c>
      <c r="D1157" t="s">
        <v>172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25">
      <c r="A1158" s="1">
        <v>42073</v>
      </c>
      <c r="B1158" t="s">
        <v>206</v>
      </c>
      <c r="C1158" t="s">
        <v>203</v>
      </c>
      <c r="D1158" t="s">
        <v>172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25">
      <c r="A1159" s="1">
        <v>42073</v>
      </c>
      <c r="B1159" t="s">
        <v>206</v>
      </c>
      <c r="C1159" t="s">
        <v>210</v>
      </c>
      <c r="D1159" t="s">
        <v>172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25">
      <c r="A1160" s="1">
        <v>42073</v>
      </c>
      <c r="B1160" t="s">
        <v>206</v>
      </c>
      <c r="C1160" t="s">
        <v>203</v>
      </c>
      <c r="D1160" t="s">
        <v>172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25">
      <c r="A1161" s="1">
        <v>42073</v>
      </c>
      <c r="B1161" t="s">
        <v>206</v>
      </c>
      <c r="C1161" t="s">
        <v>203</v>
      </c>
      <c r="D1161" t="s">
        <v>172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25">
      <c r="A1162" s="1">
        <v>42073</v>
      </c>
      <c r="B1162" t="s">
        <v>206</v>
      </c>
      <c r="C1162" t="s">
        <v>203</v>
      </c>
      <c r="D1162" t="s">
        <v>172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25">
      <c r="A1163" s="1">
        <v>42073</v>
      </c>
      <c r="B1163" t="s">
        <v>206</v>
      </c>
      <c r="C1163" t="s">
        <v>210</v>
      </c>
      <c r="D1163" t="s">
        <v>172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25">
      <c r="A1164" s="1">
        <v>42073</v>
      </c>
      <c r="B1164" t="s">
        <v>206</v>
      </c>
      <c r="C1164" t="s">
        <v>203</v>
      </c>
      <c r="D1164" t="s">
        <v>172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25">
      <c r="A1165" s="1">
        <v>42073</v>
      </c>
      <c r="B1165" t="s">
        <v>206</v>
      </c>
      <c r="C1165" t="s">
        <v>203</v>
      </c>
      <c r="D1165" t="s">
        <v>172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25">
      <c r="A1166" s="1">
        <v>42073</v>
      </c>
      <c r="B1166" t="s">
        <v>206</v>
      </c>
      <c r="C1166" t="s">
        <v>210</v>
      </c>
      <c r="D1166" t="s">
        <v>172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25">
      <c r="A1167" s="1">
        <v>42073</v>
      </c>
      <c r="B1167" t="s">
        <v>206</v>
      </c>
      <c r="C1167" t="s">
        <v>203</v>
      </c>
      <c r="D1167" t="s">
        <v>172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25">
      <c r="A1168" s="1">
        <v>42073</v>
      </c>
      <c r="B1168" t="s">
        <v>206</v>
      </c>
      <c r="C1168" t="s">
        <v>203</v>
      </c>
      <c r="D1168" t="s">
        <v>172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25">
      <c r="A1169" s="1">
        <v>42073</v>
      </c>
      <c r="B1169" t="s">
        <v>206</v>
      </c>
      <c r="C1169" t="s">
        <v>203</v>
      </c>
      <c r="D1169" t="s">
        <v>172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25">
      <c r="A1170" s="1">
        <v>42073</v>
      </c>
      <c r="B1170" t="s">
        <v>206</v>
      </c>
      <c r="C1170" t="s">
        <v>203</v>
      </c>
      <c r="D1170" t="s">
        <v>172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25">
      <c r="A1171" s="1">
        <v>42073</v>
      </c>
      <c r="B1171" t="s">
        <v>206</v>
      </c>
      <c r="C1171" t="s">
        <v>203</v>
      </c>
      <c r="D1171" t="s">
        <v>172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25">
      <c r="A1172" s="1">
        <v>42073</v>
      </c>
      <c r="B1172" t="s">
        <v>206</v>
      </c>
      <c r="C1172" t="s">
        <v>210</v>
      </c>
      <c r="D1172" t="s">
        <v>172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25">
      <c r="A1173" s="1">
        <v>42073</v>
      </c>
      <c r="B1173" t="s">
        <v>206</v>
      </c>
      <c r="C1173" t="s">
        <v>210</v>
      </c>
      <c r="D1173" t="s">
        <v>172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25">
      <c r="A1174" s="1">
        <v>42073</v>
      </c>
      <c r="B1174" t="s">
        <v>206</v>
      </c>
      <c r="C1174" t="s">
        <v>210</v>
      </c>
      <c r="D1174" t="s">
        <v>172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25">
      <c r="A1175" s="1">
        <v>42074</v>
      </c>
      <c r="B1175" t="s">
        <v>206</v>
      </c>
      <c r="C1175" t="s">
        <v>210</v>
      </c>
      <c r="D1175" t="s">
        <v>175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25">
      <c r="A1176" s="1">
        <v>42074</v>
      </c>
      <c r="B1176" t="s">
        <v>206</v>
      </c>
      <c r="C1176" t="s">
        <v>210</v>
      </c>
      <c r="D1176" t="s">
        <v>175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25">
      <c r="A1177" s="1">
        <v>42074</v>
      </c>
      <c r="B1177" t="s">
        <v>206</v>
      </c>
      <c r="C1177" t="s">
        <v>210</v>
      </c>
      <c r="D1177" t="s">
        <v>175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25">
      <c r="A1178" s="1">
        <v>42074</v>
      </c>
      <c r="B1178" t="s">
        <v>206</v>
      </c>
      <c r="C1178" t="s">
        <v>210</v>
      </c>
      <c r="D1178" t="s">
        <v>175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25">
      <c r="A1179" s="1">
        <v>42074</v>
      </c>
      <c r="B1179" t="s">
        <v>206</v>
      </c>
      <c r="C1179" t="s">
        <v>210</v>
      </c>
      <c r="D1179" t="s">
        <v>175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25">
      <c r="A1180" s="1">
        <v>42074</v>
      </c>
      <c r="B1180" t="s">
        <v>206</v>
      </c>
      <c r="C1180" t="s">
        <v>203</v>
      </c>
      <c r="D1180" t="s">
        <v>175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25">
      <c r="A1181" s="1">
        <v>42074</v>
      </c>
      <c r="B1181" t="s">
        <v>206</v>
      </c>
      <c r="C1181" t="s">
        <v>203</v>
      </c>
      <c r="D1181" t="s">
        <v>175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25">
      <c r="A1182" s="1">
        <v>42074</v>
      </c>
      <c r="B1182" t="s">
        <v>206</v>
      </c>
      <c r="C1182" t="s">
        <v>203</v>
      </c>
      <c r="D1182" t="s">
        <v>175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25">
      <c r="A1183" s="1">
        <v>42074</v>
      </c>
      <c r="B1183" t="s">
        <v>206</v>
      </c>
      <c r="C1183" t="s">
        <v>210</v>
      </c>
      <c r="D1183" t="s">
        <v>175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25">
      <c r="A1184" s="1">
        <v>42074</v>
      </c>
      <c r="B1184" t="s">
        <v>206</v>
      </c>
      <c r="C1184" t="s">
        <v>210</v>
      </c>
      <c r="D1184" t="s">
        <v>175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25">
      <c r="A1185" s="1">
        <v>42074</v>
      </c>
      <c r="B1185" t="s">
        <v>206</v>
      </c>
      <c r="C1185" t="s">
        <v>203</v>
      </c>
      <c r="D1185" t="s">
        <v>175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25">
      <c r="A1186" s="1">
        <v>42074</v>
      </c>
      <c r="B1186" t="s">
        <v>206</v>
      </c>
      <c r="C1186" t="s">
        <v>203</v>
      </c>
      <c r="D1186" t="s">
        <v>175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25">
      <c r="A1187" s="1">
        <v>42074</v>
      </c>
      <c r="B1187" t="s">
        <v>206</v>
      </c>
      <c r="C1187" t="s">
        <v>203</v>
      </c>
      <c r="D1187" t="s">
        <v>175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25">
      <c r="A1188" s="1">
        <v>42074</v>
      </c>
      <c r="B1188" t="s">
        <v>206</v>
      </c>
      <c r="C1188" t="s">
        <v>203</v>
      </c>
      <c r="D1188" t="s">
        <v>175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25">
      <c r="A1189" s="1">
        <v>42074</v>
      </c>
      <c r="B1189" t="s">
        <v>206</v>
      </c>
      <c r="C1189" t="s">
        <v>203</v>
      </c>
      <c r="D1189" t="s">
        <v>175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25">
      <c r="A1190" s="1">
        <v>42074</v>
      </c>
      <c r="B1190" t="s">
        <v>206</v>
      </c>
      <c r="C1190" t="s">
        <v>203</v>
      </c>
      <c r="D1190" t="s">
        <v>175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25">
      <c r="A1191" s="1">
        <v>42074</v>
      </c>
      <c r="B1191" t="s">
        <v>206</v>
      </c>
      <c r="C1191" t="s">
        <v>203</v>
      </c>
      <c r="D1191" t="s">
        <v>175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25">
      <c r="A1192" s="1">
        <v>42074</v>
      </c>
      <c r="B1192" t="s">
        <v>206</v>
      </c>
      <c r="C1192" t="s">
        <v>203</v>
      </c>
      <c r="D1192" t="s">
        <v>175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25">
      <c r="A1193" s="1">
        <v>42074</v>
      </c>
      <c r="B1193" t="s">
        <v>206</v>
      </c>
      <c r="C1193" t="s">
        <v>203</v>
      </c>
      <c r="D1193" t="s">
        <v>175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25">
      <c r="A1194" s="1">
        <v>42074</v>
      </c>
      <c r="B1194" t="s">
        <v>206</v>
      </c>
      <c r="C1194" t="s">
        <v>210</v>
      </c>
      <c r="D1194" t="s">
        <v>175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25">
      <c r="A1195" s="1">
        <v>42074</v>
      </c>
      <c r="B1195" t="s">
        <v>206</v>
      </c>
      <c r="C1195" t="s">
        <v>210</v>
      </c>
      <c r="D1195" t="s">
        <v>175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25">
      <c r="A1196" s="1">
        <v>42074</v>
      </c>
      <c r="B1196" t="s">
        <v>206</v>
      </c>
      <c r="C1196" t="s">
        <v>210</v>
      </c>
      <c r="D1196" t="s">
        <v>175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25">
      <c r="A1197" s="1">
        <v>42074</v>
      </c>
      <c r="B1197" t="s">
        <v>206</v>
      </c>
      <c r="C1197" t="s">
        <v>210</v>
      </c>
      <c r="D1197" t="s">
        <v>175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25">
      <c r="A1198" s="1">
        <v>42074</v>
      </c>
      <c r="B1198" t="s">
        <v>206</v>
      </c>
      <c r="C1198" t="s">
        <v>210</v>
      </c>
      <c r="D1198" t="s">
        <v>175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D009-9411-4042-9E5D-BF44AF972BAF}">
  <dimension ref="A1:J101"/>
  <sheetViews>
    <sheetView tabSelected="1" workbookViewId="0">
      <selection activeCell="M19" sqref="M19"/>
    </sheetView>
  </sheetViews>
  <sheetFormatPr defaultRowHeight="15" x14ac:dyDescent="0.25"/>
  <sheetData>
    <row r="1" spans="1:10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 spans="1:10" x14ac:dyDescent="0.25">
      <c r="A2" t="s">
        <v>221</v>
      </c>
      <c r="B2" t="s">
        <v>222</v>
      </c>
      <c r="C2">
        <v>97.25</v>
      </c>
      <c r="D2">
        <v>93.58</v>
      </c>
      <c r="E2">
        <v>96.1</v>
      </c>
      <c r="F2">
        <v>98.09</v>
      </c>
      <c r="G2">
        <v>97.14</v>
      </c>
      <c r="H2">
        <v>95.45</v>
      </c>
      <c r="I2">
        <v>1</v>
      </c>
      <c r="J2">
        <v>1</v>
      </c>
    </row>
    <row r="3" spans="1:10" x14ac:dyDescent="0.25">
      <c r="A3" t="s">
        <v>223</v>
      </c>
      <c r="B3" t="s">
        <v>224</v>
      </c>
      <c r="C3">
        <v>81.02</v>
      </c>
      <c r="D3">
        <v>79.12</v>
      </c>
      <c r="E3">
        <v>83.22</v>
      </c>
      <c r="F3">
        <v>76.400000000000006</v>
      </c>
      <c r="G3">
        <v>60.71</v>
      </c>
      <c r="H3">
        <v>63.81</v>
      </c>
      <c r="J3">
        <v>2</v>
      </c>
    </row>
    <row r="4" spans="1:10" x14ac:dyDescent="0.25">
      <c r="A4" t="s">
        <v>225</v>
      </c>
      <c r="B4" t="s">
        <v>224</v>
      </c>
      <c r="C4">
        <v>44.36</v>
      </c>
      <c r="D4">
        <v>42.84</v>
      </c>
      <c r="E4">
        <v>45.79</v>
      </c>
      <c r="F4">
        <v>47.09</v>
      </c>
      <c r="G4">
        <v>47.75</v>
      </c>
      <c r="H4">
        <v>46.18</v>
      </c>
      <c r="I4">
        <v>2</v>
      </c>
      <c r="J4">
        <v>3</v>
      </c>
    </row>
    <row r="5" spans="1:10" x14ac:dyDescent="0.25">
      <c r="A5" t="s">
        <v>226</v>
      </c>
      <c r="B5" t="s">
        <v>227</v>
      </c>
      <c r="C5">
        <v>33.39</v>
      </c>
      <c r="D5">
        <v>47.86</v>
      </c>
      <c r="E5">
        <v>50.13</v>
      </c>
      <c r="F5">
        <v>49.3</v>
      </c>
      <c r="G5">
        <v>46.37</v>
      </c>
      <c r="H5">
        <v>46.16</v>
      </c>
      <c r="I5">
        <v>3</v>
      </c>
      <c r="J5">
        <v>4</v>
      </c>
    </row>
    <row r="6" spans="1:10" x14ac:dyDescent="0.25">
      <c r="A6" t="s">
        <v>228</v>
      </c>
      <c r="B6" t="s">
        <v>229</v>
      </c>
      <c r="C6">
        <v>39.119999999999997</v>
      </c>
      <c r="D6">
        <v>39.880000000000003</v>
      </c>
      <c r="E6">
        <v>38.42</v>
      </c>
      <c r="F6">
        <v>41.59</v>
      </c>
      <c r="G6">
        <v>41.97</v>
      </c>
      <c r="H6">
        <v>41.56</v>
      </c>
      <c r="I6">
        <v>4</v>
      </c>
      <c r="J6">
        <v>5</v>
      </c>
    </row>
    <row r="7" spans="1:10" x14ac:dyDescent="0.25">
      <c r="A7" t="s">
        <v>230</v>
      </c>
      <c r="B7" t="s">
        <v>224</v>
      </c>
      <c r="C7">
        <v>43.34</v>
      </c>
      <c r="D7">
        <v>42.7</v>
      </c>
      <c r="E7">
        <v>43.91</v>
      </c>
      <c r="F7">
        <v>43.35</v>
      </c>
      <c r="G7">
        <v>34.94</v>
      </c>
      <c r="H7">
        <v>0</v>
      </c>
      <c r="I7">
        <v>5</v>
      </c>
    </row>
    <row r="8" spans="1:10" x14ac:dyDescent="0.25">
      <c r="A8" t="s">
        <v>231</v>
      </c>
      <c r="B8" t="s">
        <v>224</v>
      </c>
      <c r="C8">
        <v>31.92</v>
      </c>
      <c r="D8">
        <v>32.31</v>
      </c>
      <c r="E8">
        <v>35.08</v>
      </c>
      <c r="F8">
        <v>35.33</v>
      </c>
      <c r="G8">
        <v>34.21</v>
      </c>
      <c r="H8">
        <v>33.25</v>
      </c>
      <c r="I8">
        <v>6</v>
      </c>
      <c r="J8">
        <v>6</v>
      </c>
    </row>
    <row r="9" spans="1:10" x14ac:dyDescent="0.25">
      <c r="A9" t="s">
        <v>232</v>
      </c>
      <c r="B9" t="s">
        <v>224</v>
      </c>
      <c r="C9">
        <v>29.75</v>
      </c>
      <c r="D9">
        <v>30.23</v>
      </c>
      <c r="E9">
        <v>33.69</v>
      </c>
      <c r="F9">
        <v>34.35</v>
      </c>
      <c r="G9">
        <v>32.5</v>
      </c>
      <c r="H9">
        <v>33.19</v>
      </c>
      <c r="I9">
        <v>7</v>
      </c>
      <c r="J9">
        <v>7</v>
      </c>
    </row>
    <row r="10" spans="1:10" x14ac:dyDescent="0.25">
      <c r="A10" t="s">
        <v>233</v>
      </c>
      <c r="B10" t="s">
        <v>227</v>
      </c>
      <c r="C10">
        <v>29.9</v>
      </c>
      <c r="D10">
        <v>30.41</v>
      </c>
      <c r="E10">
        <v>31.16</v>
      </c>
      <c r="F10">
        <v>31.41</v>
      </c>
      <c r="G10">
        <v>29.83</v>
      </c>
      <c r="H10">
        <v>30.29</v>
      </c>
      <c r="I10">
        <v>8</v>
      </c>
      <c r="J10">
        <v>8</v>
      </c>
    </row>
    <row r="11" spans="1:10" x14ac:dyDescent="0.25">
      <c r="A11" t="s">
        <v>234</v>
      </c>
      <c r="B11" t="s">
        <v>224</v>
      </c>
      <c r="C11">
        <v>30.04</v>
      </c>
      <c r="D11">
        <v>31.42</v>
      </c>
      <c r="E11">
        <v>31.52</v>
      </c>
      <c r="F11">
        <v>30.78</v>
      </c>
      <c r="G11">
        <v>28.55</v>
      </c>
      <c r="H11">
        <v>26.8</v>
      </c>
      <c r="I11">
        <v>9</v>
      </c>
      <c r="J11">
        <v>9</v>
      </c>
    </row>
    <row r="12" spans="1:10" x14ac:dyDescent="0.25">
      <c r="A12" t="s">
        <v>235</v>
      </c>
      <c r="B12" t="s">
        <v>236</v>
      </c>
      <c r="C12">
        <v>23.82</v>
      </c>
      <c r="D12">
        <v>22.97</v>
      </c>
      <c r="E12">
        <v>25.27</v>
      </c>
      <c r="F12">
        <v>26.2</v>
      </c>
      <c r="G12">
        <v>26.31</v>
      </c>
      <c r="H12">
        <v>24.49</v>
      </c>
      <c r="I12">
        <v>10</v>
      </c>
      <c r="J12">
        <v>10</v>
      </c>
    </row>
    <row r="13" spans="1:10" x14ac:dyDescent="0.25">
      <c r="A13" t="s">
        <v>237</v>
      </c>
      <c r="B13" t="s">
        <v>224</v>
      </c>
      <c r="C13">
        <v>37.68</v>
      </c>
      <c r="D13">
        <v>36.42</v>
      </c>
      <c r="E13">
        <v>39.31</v>
      </c>
      <c r="F13">
        <v>33.049999999999997</v>
      </c>
      <c r="G13">
        <v>25.78</v>
      </c>
      <c r="H13">
        <v>0</v>
      </c>
      <c r="I13">
        <v>11</v>
      </c>
    </row>
    <row r="14" spans="1:10" x14ac:dyDescent="0.25">
      <c r="A14" t="s">
        <v>238</v>
      </c>
      <c r="B14" t="s">
        <v>224</v>
      </c>
      <c r="C14">
        <v>24.02</v>
      </c>
      <c r="D14">
        <v>23.01</v>
      </c>
      <c r="E14">
        <v>22.79</v>
      </c>
      <c r="F14">
        <v>23.34</v>
      </c>
      <c r="G14">
        <v>21.69</v>
      </c>
      <c r="H14">
        <v>23.02</v>
      </c>
      <c r="I14">
        <v>12</v>
      </c>
      <c r="J14">
        <v>11</v>
      </c>
    </row>
    <row r="15" spans="1:10" x14ac:dyDescent="0.25">
      <c r="A15" t="s">
        <v>239</v>
      </c>
      <c r="B15" t="s">
        <v>240</v>
      </c>
      <c r="C15">
        <v>19.89</v>
      </c>
      <c r="D15">
        <v>20.13</v>
      </c>
      <c r="E15">
        <v>20.16</v>
      </c>
      <c r="F15">
        <v>21.41</v>
      </c>
      <c r="G15">
        <v>19.62</v>
      </c>
      <c r="H15">
        <v>21.95</v>
      </c>
      <c r="I15">
        <v>14</v>
      </c>
      <c r="J15">
        <v>12</v>
      </c>
    </row>
    <row r="16" spans="1:10" x14ac:dyDescent="0.25">
      <c r="A16" t="s">
        <v>241</v>
      </c>
      <c r="B16" t="s">
        <v>229</v>
      </c>
      <c r="C16">
        <v>16.29</v>
      </c>
      <c r="D16">
        <v>17.12</v>
      </c>
      <c r="E16">
        <v>17.3</v>
      </c>
      <c r="F16">
        <v>20.58</v>
      </c>
      <c r="G16">
        <v>20.48</v>
      </c>
      <c r="H16">
        <v>20.09</v>
      </c>
      <c r="I16">
        <v>13</v>
      </c>
      <c r="J16">
        <v>13</v>
      </c>
    </row>
    <row r="17" spans="1:10" x14ac:dyDescent="0.25">
      <c r="A17" t="s">
        <v>242</v>
      </c>
      <c r="B17" t="s">
        <v>224</v>
      </c>
      <c r="C17">
        <v>16.68</v>
      </c>
      <c r="D17">
        <v>17.34</v>
      </c>
      <c r="E17">
        <v>18.79</v>
      </c>
      <c r="F17">
        <v>18.899999999999999</v>
      </c>
      <c r="G17">
        <v>18.82</v>
      </c>
      <c r="H17">
        <v>18.63</v>
      </c>
      <c r="I17">
        <v>15</v>
      </c>
      <c r="J17">
        <v>14</v>
      </c>
    </row>
    <row r="18" spans="1:10" x14ac:dyDescent="0.25">
      <c r="A18" t="s">
        <v>243</v>
      </c>
      <c r="B18" t="s">
        <v>244</v>
      </c>
      <c r="C18">
        <v>17.940000000000001</v>
      </c>
      <c r="D18">
        <v>14.46</v>
      </c>
      <c r="E18">
        <v>15.86</v>
      </c>
      <c r="F18">
        <v>17.23</v>
      </c>
      <c r="G18">
        <v>17.34</v>
      </c>
      <c r="H18">
        <v>17.239999999999998</v>
      </c>
      <c r="I18">
        <v>16</v>
      </c>
      <c r="J18">
        <v>15</v>
      </c>
    </row>
    <row r="19" spans="1:10" x14ac:dyDescent="0.25">
      <c r="A19" t="s">
        <v>245</v>
      </c>
      <c r="B19" t="s">
        <v>246</v>
      </c>
      <c r="C19">
        <v>12.11</v>
      </c>
      <c r="D19">
        <v>14.92</v>
      </c>
      <c r="E19">
        <v>15.47</v>
      </c>
      <c r="F19">
        <v>16.11</v>
      </c>
      <c r="G19">
        <v>16.05</v>
      </c>
      <c r="H19">
        <v>16.64</v>
      </c>
      <c r="I19">
        <v>19</v>
      </c>
      <c r="J19">
        <v>16</v>
      </c>
    </row>
    <row r="20" spans="1:10" x14ac:dyDescent="0.25">
      <c r="A20" t="s">
        <v>247</v>
      </c>
      <c r="B20" t="s">
        <v>224</v>
      </c>
      <c r="C20">
        <v>12.36</v>
      </c>
      <c r="D20">
        <v>13.76</v>
      </c>
      <c r="E20">
        <v>14.3</v>
      </c>
      <c r="F20">
        <v>15.26</v>
      </c>
      <c r="G20">
        <v>15.14</v>
      </c>
      <c r="H20">
        <v>16.45</v>
      </c>
      <c r="I20">
        <v>20</v>
      </c>
      <c r="J20">
        <v>17</v>
      </c>
    </row>
    <row r="21" spans="1:10" x14ac:dyDescent="0.25">
      <c r="A21" t="s">
        <v>248</v>
      </c>
      <c r="B21" t="s">
        <v>249</v>
      </c>
      <c r="C21">
        <v>20.5</v>
      </c>
      <c r="D21">
        <v>19.809999999999999</v>
      </c>
      <c r="E21">
        <v>18.97</v>
      </c>
      <c r="F21">
        <v>19</v>
      </c>
      <c r="G21">
        <v>17.03</v>
      </c>
      <c r="H21">
        <v>15.95</v>
      </c>
      <c r="I21">
        <v>17</v>
      </c>
      <c r="J21">
        <v>18</v>
      </c>
    </row>
    <row r="22" spans="1:10" x14ac:dyDescent="0.25">
      <c r="A22" t="s">
        <v>250</v>
      </c>
      <c r="B22" t="s">
        <v>251</v>
      </c>
      <c r="C22">
        <v>14.01</v>
      </c>
      <c r="D22">
        <v>12.73</v>
      </c>
      <c r="E22">
        <v>14.29</v>
      </c>
      <c r="F22">
        <v>15.4</v>
      </c>
      <c r="G22">
        <v>14.82</v>
      </c>
      <c r="H22">
        <v>15.52</v>
      </c>
      <c r="I22">
        <v>23</v>
      </c>
      <c r="J22">
        <v>19</v>
      </c>
    </row>
    <row r="23" spans="1:10" x14ac:dyDescent="0.25">
      <c r="A23" t="s">
        <v>252</v>
      </c>
      <c r="B23" t="s">
        <v>224</v>
      </c>
      <c r="C23">
        <v>15.89</v>
      </c>
      <c r="D23">
        <v>14.11</v>
      </c>
      <c r="E23">
        <v>14.99</v>
      </c>
      <c r="F23">
        <v>15.38</v>
      </c>
      <c r="G23">
        <v>14.87</v>
      </c>
      <c r="H23">
        <v>15.48</v>
      </c>
      <c r="I23">
        <v>22</v>
      </c>
      <c r="J23">
        <v>20</v>
      </c>
    </row>
    <row r="24" spans="1:10" x14ac:dyDescent="0.25">
      <c r="A24" t="s">
        <v>253</v>
      </c>
      <c r="B24" t="s">
        <v>236</v>
      </c>
      <c r="C24">
        <v>7.01</v>
      </c>
      <c r="D24">
        <v>8.48</v>
      </c>
      <c r="E24">
        <v>11.8</v>
      </c>
      <c r="F24">
        <v>12.72</v>
      </c>
      <c r="G24">
        <v>12.42</v>
      </c>
      <c r="H24">
        <v>14.91</v>
      </c>
      <c r="I24">
        <v>30</v>
      </c>
      <c r="J24">
        <v>21</v>
      </c>
    </row>
    <row r="25" spans="1:10" x14ac:dyDescent="0.25">
      <c r="A25" t="s">
        <v>254</v>
      </c>
      <c r="B25" t="s">
        <v>224</v>
      </c>
      <c r="C25">
        <v>16.489999999999998</v>
      </c>
      <c r="D25">
        <v>15.08</v>
      </c>
      <c r="E25">
        <v>16.829999999999998</v>
      </c>
      <c r="F25">
        <v>16.260000000000002</v>
      </c>
      <c r="G25">
        <v>14.99</v>
      </c>
      <c r="H25">
        <v>14.4</v>
      </c>
      <c r="I25">
        <v>21</v>
      </c>
      <c r="J25">
        <v>22</v>
      </c>
    </row>
    <row r="26" spans="1:10" x14ac:dyDescent="0.25">
      <c r="A26" t="s">
        <v>255</v>
      </c>
      <c r="B26" t="s">
        <v>236</v>
      </c>
      <c r="C26">
        <v>13.5</v>
      </c>
      <c r="D26">
        <v>13.5</v>
      </c>
      <c r="E26">
        <v>13.52</v>
      </c>
      <c r="F26">
        <v>13.56</v>
      </c>
      <c r="G26">
        <v>14.34</v>
      </c>
      <c r="H26">
        <v>14.38</v>
      </c>
      <c r="I26">
        <v>26</v>
      </c>
      <c r="J26">
        <v>23</v>
      </c>
    </row>
    <row r="27" spans="1:10" x14ac:dyDescent="0.25">
      <c r="A27" t="s">
        <v>256</v>
      </c>
      <c r="B27" t="s">
        <v>240</v>
      </c>
      <c r="C27">
        <v>21.99</v>
      </c>
      <c r="D27">
        <v>21.44</v>
      </c>
      <c r="E27">
        <v>20.38</v>
      </c>
      <c r="F27">
        <v>19.73</v>
      </c>
      <c r="G27">
        <v>14.52</v>
      </c>
      <c r="H27">
        <v>14.22</v>
      </c>
      <c r="I27">
        <v>24</v>
      </c>
      <c r="J27">
        <v>24</v>
      </c>
    </row>
    <row r="28" spans="1:10" x14ac:dyDescent="0.25">
      <c r="A28" t="s">
        <v>257</v>
      </c>
      <c r="B28" t="s">
        <v>258</v>
      </c>
      <c r="C28">
        <v>12.58</v>
      </c>
      <c r="D28">
        <v>13.61</v>
      </c>
      <c r="E28">
        <v>14.29</v>
      </c>
      <c r="F28">
        <v>14.42</v>
      </c>
      <c r="G28">
        <v>14.1</v>
      </c>
      <c r="H28">
        <v>14.02</v>
      </c>
      <c r="I28">
        <v>27</v>
      </c>
      <c r="J28">
        <v>25</v>
      </c>
    </row>
    <row r="29" spans="1:10" x14ac:dyDescent="0.25">
      <c r="A29" t="s">
        <v>259</v>
      </c>
      <c r="B29" t="s">
        <v>224</v>
      </c>
      <c r="C29">
        <v>11.2</v>
      </c>
      <c r="D29">
        <v>13.22</v>
      </c>
      <c r="E29">
        <v>12.68</v>
      </c>
      <c r="F29">
        <v>11.4</v>
      </c>
      <c r="G29">
        <v>14</v>
      </c>
      <c r="H29">
        <v>13.86</v>
      </c>
      <c r="I29">
        <v>28</v>
      </c>
      <c r="J29">
        <v>26</v>
      </c>
    </row>
    <row r="30" spans="1:10" x14ac:dyDescent="0.25">
      <c r="A30" t="s">
        <v>260</v>
      </c>
      <c r="B30" t="s">
        <v>224</v>
      </c>
      <c r="C30">
        <v>2.62</v>
      </c>
      <c r="D30">
        <v>3.28</v>
      </c>
      <c r="E30">
        <v>13.16</v>
      </c>
      <c r="F30">
        <v>13.64</v>
      </c>
      <c r="G30">
        <v>13.21</v>
      </c>
      <c r="H30">
        <v>13.68</v>
      </c>
      <c r="I30">
        <v>29</v>
      </c>
      <c r="J30">
        <v>27</v>
      </c>
    </row>
    <row r="31" spans="1:10" x14ac:dyDescent="0.25">
      <c r="A31" t="s">
        <v>261</v>
      </c>
      <c r="B31" t="s">
        <v>246</v>
      </c>
      <c r="C31">
        <v>16.77</v>
      </c>
      <c r="D31">
        <v>15.95</v>
      </c>
      <c r="E31">
        <v>16.11</v>
      </c>
      <c r="F31">
        <v>15.54</v>
      </c>
      <c r="G31">
        <v>14.35</v>
      </c>
      <c r="H31">
        <v>13.53</v>
      </c>
      <c r="I31">
        <v>25</v>
      </c>
      <c r="J31">
        <v>28</v>
      </c>
    </row>
    <row r="32" spans="1:10" x14ac:dyDescent="0.25">
      <c r="A32" t="s">
        <v>262</v>
      </c>
      <c r="B32" t="s">
        <v>246</v>
      </c>
      <c r="C32">
        <v>12.2</v>
      </c>
      <c r="D32">
        <v>13.04</v>
      </c>
      <c r="E32">
        <v>11.94</v>
      </c>
      <c r="F32">
        <v>13.03</v>
      </c>
      <c r="G32">
        <v>12.24</v>
      </c>
      <c r="H32">
        <v>12.54</v>
      </c>
      <c r="I32">
        <v>31</v>
      </c>
      <c r="J32">
        <v>29</v>
      </c>
    </row>
    <row r="33" spans="1:10" x14ac:dyDescent="0.25">
      <c r="A33" t="s">
        <v>263</v>
      </c>
      <c r="B33" t="s">
        <v>224</v>
      </c>
      <c r="C33">
        <v>10.220000000000001</v>
      </c>
      <c r="D33">
        <v>10.19</v>
      </c>
      <c r="E33">
        <v>10.69</v>
      </c>
      <c r="F33">
        <v>10.72</v>
      </c>
      <c r="G33">
        <v>11.86</v>
      </c>
      <c r="H33">
        <v>12.3</v>
      </c>
      <c r="I33">
        <v>32</v>
      </c>
      <c r="J33">
        <v>30</v>
      </c>
    </row>
    <row r="34" spans="1:10" x14ac:dyDescent="0.25">
      <c r="A34" t="s">
        <v>264</v>
      </c>
      <c r="B34" t="s">
        <v>246</v>
      </c>
      <c r="C34">
        <v>15.29</v>
      </c>
      <c r="D34">
        <v>15.14</v>
      </c>
      <c r="E34">
        <v>15.69</v>
      </c>
      <c r="F34">
        <v>14.23</v>
      </c>
      <c r="G34">
        <v>11.45</v>
      </c>
      <c r="H34">
        <v>11.63</v>
      </c>
      <c r="I34">
        <v>33</v>
      </c>
      <c r="J34">
        <v>31</v>
      </c>
    </row>
    <row r="35" spans="1:10" x14ac:dyDescent="0.25">
      <c r="A35" t="s">
        <v>265</v>
      </c>
      <c r="B35" t="s">
        <v>224</v>
      </c>
      <c r="C35">
        <v>0</v>
      </c>
      <c r="D35">
        <v>0</v>
      </c>
      <c r="E35">
        <v>0</v>
      </c>
      <c r="F35">
        <v>11.39</v>
      </c>
      <c r="G35">
        <v>10.83</v>
      </c>
      <c r="H35">
        <v>11.05</v>
      </c>
      <c r="I35">
        <v>35</v>
      </c>
      <c r="J35">
        <v>32</v>
      </c>
    </row>
    <row r="36" spans="1:10" x14ac:dyDescent="0.25">
      <c r="A36" t="s">
        <v>266</v>
      </c>
      <c r="B36" t="s">
        <v>224</v>
      </c>
      <c r="C36">
        <v>9.0399999999999991</v>
      </c>
      <c r="D36">
        <v>9.1</v>
      </c>
      <c r="E36">
        <v>8.75</v>
      </c>
      <c r="F36">
        <v>9.1199999999999992</v>
      </c>
      <c r="G36">
        <v>9.77</v>
      </c>
      <c r="H36">
        <v>11.05</v>
      </c>
      <c r="I36">
        <v>39</v>
      </c>
      <c r="J36">
        <v>33</v>
      </c>
    </row>
    <row r="37" spans="1:10" x14ac:dyDescent="0.25">
      <c r="A37" t="s">
        <v>267</v>
      </c>
      <c r="B37" t="s">
        <v>224</v>
      </c>
      <c r="C37">
        <v>5.83</v>
      </c>
      <c r="D37">
        <v>7.3</v>
      </c>
      <c r="E37">
        <v>9.69</v>
      </c>
      <c r="F37">
        <v>10.54</v>
      </c>
      <c r="G37">
        <v>11.32</v>
      </c>
      <c r="H37">
        <v>11.01</v>
      </c>
      <c r="I37">
        <v>34</v>
      </c>
      <c r="J37">
        <v>34</v>
      </c>
    </row>
    <row r="38" spans="1:10" x14ac:dyDescent="0.25">
      <c r="A38" t="s">
        <v>268</v>
      </c>
      <c r="B38" t="s">
        <v>224</v>
      </c>
      <c r="C38">
        <v>9.3800000000000008</v>
      </c>
      <c r="D38">
        <v>7.74</v>
      </c>
      <c r="E38">
        <v>10.32</v>
      </c>
      <c r="F38">
        <v>10.89</v>
      </c>
      <c r="G38">
        <v>10.74</v>
      </c>
      <c r="H38">
        <v>10.48</v>
      </c>
      <c r="I38">
        <v>36</v>
      </c>
      <c r="J38">
        <v>35</v>
      </c>
    </row>
    <row r="39" spans="1:10" x14ac:dyDescent="0.25">
      <c r="A39" t="s">
        <v>269</v>
      </c>
      <c r="B39" t="s">
        <v>224</v>
      </c>
      <c r="C39">
        <v>5.72</v>
      </c>
      <c r="D39">
        <v>6.95</v>
      </c>
      <c r="E39">
        <v>8.2200000000000006</v>
      </c>
      <c r="F39">
        <v>9.2100000000000009</v>
      </c>
      <c r="G39">
        <v>9.58</v>
      </c>
      <c r="H39">
        <v>10.39</v>
      </c>
      <c r="I39">
        <v>41</v>
      </c>
      <c r="J39">
        <v>36</v>
      </c>
    </row>
    <row r="40" spans="1:10" x14ac:dyDescent="0.25">
      <c r="A40" t="s">
        <v>270</v>
      </c>
      <c r="B40" t="s">
        <v>271</v>
      </c>
      <c r="C40">
        <v>14.38</v>
      </c>
      <c r="D40">
        <v>14.34</v>
      </c>
      <c r="E40">
        <v>14.29</v>
      </c>
      <c r="F40">
        <v>11.18</v>
      </c>
      <c r="G40">
        <v>9.65</v>
      </c>
      <c r="H40">
        <v>10.34</v>
      </c>
      <c r="I40">
        <v>40</v>
      </c>
      <c r="J40">
        <v>37</v>
      </c>
    </row>
    <row r="41" spans="1:10" x14ac:dyDescent="0.25">
      <c r="A41" t="s">
        <v>272</v>
      </c>
      <c r="B41" t="s">
        <v>224</v>
      </c>
      <c r="C41">
        <v>9.9</v>
      </c>
      <c r="D41">
        <v>10.130000000000001</v>
      </c>
      <c r="E41">
        <v>9.99</v>
      </c>
      <c r="F41">
        <v>10.72</v>
      </c>
      <c r="G41">
        <v>10.26</v>
      </c>
      <c r="H41">
        <v>10.28</v>
      </c>
      <c r="I41">
        <v>38</v>
      </c>
      <c r="J41">
        <v>38</v>
      </c>
    </row>
    <row r="42" spans="1:10" x14ac:dyDescent="0.25">
      <c r="A42" t="s">
        <v>273</v>
      </c>
      <c r="B42" t="s">
        <v>224</v>
      </c>
      <c r="C42">
        <v>8.65</v>
      </c>
      <c r="D42">
        <v>9.11</v>
      </c>
      <c r="E42">
        <v>10.19</v>
      </c>
      <c r="F42">
        <v>10.32</v>
      </c>
      <c r="G42">
        <v>10.38</v>
      </c>
      <c r="H42">
        <v>10.23</v>
      </c>
      <c r="I42">
        <v>37</v>
      </c>
      <c r="J42">
        <v>39</v>
      </c>
    </row>
    <row r="43" spans="1:10" x14ac:dyDescent="0.25">
      <c r="A43" t="s">
        <v>274</v>
      </c>
      <c r="B43" t="s">
        <v>224</v>
      </c>
      <c r="C43">
        <v>7.01</v>
      </c>
      <c r="D43">
        <v>7.57</v>
      </c>
      <c r="E43">
        <v>8.51</v>
      </c>
      <c r="F43">
        <v>9.01</v>
      </c>
      <c r="G43">
        <v>9.08</v>
      </c>
      <c r="H43">
        <v>9.24</v>
      </c>
      <c r="I43">
        <v>42</v>
      </c>
      <c r="J43">
        <v>40</v>
      </c>
    </row>
    <row r="44" spans="1:10" x14ac:dyDescent="0.25">
      <c r="A44" t="s">
        <v>275</v>
      </c>
      <c r="B44" t="s">
        <v>276</v>
      </c>
      <c r="C44">
        <v>7.47</v>
      </c>
      <c r="D44">
        <v>7.87</v>
      </c>
      <c r="E44">
        <v>8.27</v>
      </c>
      <c r="F44">
        <v>8.49</v>
      </c>
      <c r="G44">
        <v>8.93</v>
      </c>
      <c r="H44">
        <v>9.18</v>
      </c>
      <c r="I44">
        <v>43</v>
      </c>
      <c r="J44">
        <v>41</v>
      </c>
    </row>
    <row r="45" spans="1:10" x14ac:dyDescent="0.25">
      <c r="A45" t="s">
        <v>277</v>
      </c>
      <c r="B45" t="s">
        <v>224</v>
      </c>
      <c r="C45">
        <v>7.65</v>
      </c>
      <c r="D45">
        <v>7.18</v>
      </c>
      <c r="E45">
        <v>6.05</v>
      </c>
      <c r="F45">
        <v>8.0399999999999991</v>
      </c>
      <c r="G45">
        <v>8.59</v>
      </c>
      <c r="H45">
        <v>9.01</v>
      </c>
      <c r="I45">
        <v>45</v>
      </c>
      <c r="J45">
        <v>42</v>
      </c>
    </row>
    <row r="46" spans="1:10" x14ac:dyDescent="0.25">
      <c r="A46" t="s">
        <v>278</v>
      </c>
      <c r="B46" t="s">
        <v>224</v>
      </c>
      <c r="C46">
        <v>8.7200000000000006</v>
      </c>
      <c r="D46">
        <v>8.66</v>
      </c>
      <c r="E46">
        <v>8.5</v>
      </c>
      <c r="F46">
        <v>8.82</v>
      </c>
      <c r="G46">
        <v>8.64</v>
      </c>
      <c r="H46">
        <v>8.57</v>
      </c>
      <c r="I46">
        <v>44</v>
      </c>
      <c r="J46">
        <v>43</v>
      </c>
    </row>
    <row r="47" spans="1:10" x14ac:dyDescent="0.25">
      <c r="A47" t="s">
        <v>279</v>
      </c>
      <c r="B47" t="s">
        <v>224</v>
      </c>
      <c r="C47">
        <v>6.73</v>
      </c>
      <c r="D47">
        <v>6.62</v>
      </c>
      <c r="E47">
        <v>7.66</v>
      </c>
      <c r="F47">
        <v>7.93</v>
      </c>
      <c r="G47">
        <v>7.61</v>
      </c>
      <c r="H47">
        <v>8.4</v>
      </c>
      <c r="I47">
        <v>50</v>
      </c>
      <c r="J47">
        <v>44</v>
      </c>
    </row>
    <row r="48" spans="1:10" x14ac:dyDescent="0.25">
      <c r="A48" t="s">
        <v>280</v>
      </c>
      <c r="B48" t="s">
        <v>281</v>
      </c>
      <c r="C48">
        <v>5.67</v>
      </c>
      <c r="D48">
        <v>5.25</v>
      </c>
      <c r="E48">
        <v>5.57</v>
      </c>
      <c r="F48">
        <v>8.07</v>
      </c>
      <c r="G48">
        <v>7.59</v>
      </c>
      <c r="H48">
        <v>7.99</v>
      </c>
      <c r="I48">
        <v>51</v>
      </c>
      <c r="J48">
        <v>45</v>
      </c>
    </row>
    <row r="49" spans="1:10" x14ac:dyDescent="0.25">
      <c r="A49" t="s">
        <v>282</v>
      </c>
      <c r="B49" t="s">
        <v>283</v>
      </c>
      <c r="C49">
        <v>9.5299999999999994</v>
      </c>
      <c r="D49">
        <v>8.7100000000000009</v>
      </c>
      <c r="E49">
        <v>9</v>
      </c>
      <c r="F49">
        <v>9.3800000000000008</v>
      </c>
      <c r="G49">
        <v>8.4</v>
      </c>
      <c r="H49">
        <v>7.98</v>
      </c>
      <c r="I49">
        <v>46</v>
      </c>
      <c r="J49">
        <v>46</v>
      </c>
    </row>
    <row r="50" spans="1:10" x14ac:dyDescent="0.25">
      <c r="A50" t="s">
        <v>284</v>
      </c>
      <c r="B50" t="s">
        <v>285</v>
      </c>
      <c r="C50">
        <v>7.67</v>
      </c>
      <c r="D50">
        <v>7.36</v>
      </c>
      <c r="E50">
        <v>8.02</v>
      </c>
      <c r="F50">
        <v>7.95</v>
      </c>
      <c r="G50">
        <v>7.76</v>
      </c>
      <c r="H50">
        <v>7.47</v>
      </c>
      <c r="I50">
        <v>48</v>
      </c>
      <c r="J50">
        <v>47</v>
      </c>
    </row>
    <row r="51" spans="1:10" x14ac:dyDescent="0.25">
      <c r="A51" t="s">
        <v>286</v>
      </c>
      <c r="B51" t="s">
        <v>236</v>
      </c>
      <c r="C51">
        <v>6.82</v>
      </c>
      <c r="D51">
        <v>6.7</v>
      </c>
      <c r="E51">
        <v>6.09</v>
      </c>
      <c r="F51">
        <v>5.5</v>
      </c>
      <c r="G51">
        <v>5.66</v>
      </c>
      <c r="H51">
        <v>7.45</v>
      </c>
      <c r="I51">
        <v>61</v>
      </c>
      <c r="J51">
        <v>48</v>
      </c>
    </row>
    <row r="52" spans="1:10" x14ac:dyDescent="0.25">
      <c r="A52" t="s">
        <v>287</v>
      </c>
      <c r="B52" t="s">
        <v>224</v>
      </c>
      <c r="C52">
        <v>5.2</v>
      </c>
      <c r="D52">
        <v>6.65</v>
      </c>
      <c r="E52">
        <v>8</v>
      </c>
      <c r="F52">
        <v>7.91</v>
      </c>
      <c r="G52">
        <v>7.47</v>
      </c>
      <c r="H52">
        <v>7.3</v>
      </c>
      <c r="I52">
        <v>53</v>
      </c>
      <c r="J52">
        <v>49</v>
      </c>
    </row>
    <row r="53" spans="1:10" x14ac:dyDescent="0.25">
      <c r="A53" t="s">
        <v>288</v>
      </c>
      <c r="B53" t="s">
        <v>227</v>
      </c>
      <c r="C53">
        <v>7.39</v>
      </c>
      <c r="D53">
        <v>7.09</v>
      </c>
      <c r="E53">
        <v>7.53</v>
      </c>
      <c r="F53">
        <v>7.57</v>
      </c>
      <c r="G53">
        <v>7.52</v>
      </c>
      <c r="H53">
        <v>7.26</v>
      </c>
      <c r="I53">
        <v>52</v>
      </c>
      <c r="J53">
        <v>50</v>
      </c>
    </row>
    <row r="54" spans="1:10" x14ac:dyDescent="0.25">
      <c r="A54" t="s">
        <v>289</v>
      </c>
      <c r="B54" t="s">
        <v>290</v>
      </c>
      <c r="C54">
        <v>7.84</v>
      </c>
      <c r="D54">
        <v>7.62</v>
      </c>
      <c r="E54">
        <v>6.99</v>
      </c>
      <c r="F54">
        <v>7.03</v>
      </c>
      <c r="G54">
        <v>7.08</v>
      </c>
      <c r="H54">
        <v>6.94</v>
      </c>
      <c r="I54">
        <v>55</v>
      </c>
      <c r="J54">
        <v>51</v>
      </c>
    </row>
    <row r="55" spans="1:10" x14ac:dyDescent="0.25">
      <c r="A55" t="s">
        <v>291</v>
      </c>
      <c r="B55" t="s">
        <v>224</v>
      </c>
      <c r="C55">
        <v>8.2100000000000009</v>
      </c>
      <c r="D55">
        <v>7.98</v>
      </c>
      <c r="E55">
        <v>8.06</v>
      </c>
      <c r="F55">
        <v>8.4</v>
      </c>
      <c r="G55">
        <v>8.2899999999999991</v>
      </c>
      <c r="H55">
        <v>6.9</v>
      </c>
      <c r="I55">
        <v>47</v>
      </c>
      <c r="J55">
        <v>52</v>
      </c>
    </row>
    <row r="56" spans="1:10" x14ac:dyDescent="0.25">
      <c r="A56" t="s">
        <v>292</v>
      </c>
      <c r="B56" t="s">
        <v>244</v>
      </c>
      <c r="C56">
        <v>5.66</v>
      </c>
      <c r="D56">
        <v>6.09</v>
      </c>
      <c r="E56">
        <v>5.58</v>
      </c>
      <c r="F56">
        <v>5.74</v>
      </c>
      <c r="G56">
        <v>6.65</v>
      </c>
      <c r="H56">
        <v>6.8</v>
      </c>
      <c r="I56">
        <v>56</v>
      </c>
      <c r="J56">
        <v>53</v>
      </c>
    </row>
    <row r="57" spans="1:10" x14ac:dyDescent="0.25">
      <c r="A57" t="s">
        <v>293</v>
      </c>
      <c r="B57" t="s">
        <v>224</v>
      </c>
      <c r="C57">
        <v>0</v>
      </c>
      <c r="D57">
        <v>0</v>
      </c>
      <c r="E57">
        <v>3.36</v>
      </c>
      <c r="F57">
        <v>5.03</v>
      </c>
      <c r="G57">
        <v>6.29</v>
      </c>
      <c r="H57">
        <v>6.26</v>
      </c>
      <c r="I57">
        <v>57</v>
      </c>
      <c r="J57">
        <v>54</v>
      </c>
    </row>
    <row r="58" spans="1:10" x14ac:dyDescent="0.25">
      <c r="A58" t="s">
        <v>294</v>
      </c>
      <c r="B58" t="s">
        <v>224</v>
      </c>
      <c r="C58">
        <v>0</v>
      </c>
      <c r="D58">
        <v>0</v>
      </c>
      <c r="E58">
        <v>3.14</v>
      </c>
      <c r="F58">
        <v>3.12</v>
      </c>
      <c r="G58">
        <v>4.4800000000000004</v>
      </c>
      <c r="H58">
        <v>6.06</v>
      </c>
      <c r="I58">
        <v>71</v>
      </c>
      <c r="J58">
        <v>55</v>
      </c>
    </row>
    <row r="59" spans="1:10" x14ac:dyDescent="0.25">
      <c r="A59" t="s">
        <v>295</v>
      </c>
      <c r="B59" t="s">
        <v>224</v>
      </c>
      <c r="C59">
        <v>1.37</v>
      </c>
      <c r="D59">
        <v>2.31</v>
      </c>
      <c r="E59">
        <v>3.88</v>
      </c>
      <c r="F59">
        <v>4.3600000000000003</v>
      </c>
      <c r="G59">
        <v>3.3</v>
      </c>
      <c r="H59">
        <v>5.9</v>
      </c>
      <c r="I59">
        <v>86</v>
      </c>
      <c r="J59">
        <v>56</v>
      </c>
    </row>
    <row r="60" spans="1:10" x14ac:dyDescent="0.25">
      <c r="A60" t="s">
        <v>296</v>
      </c>
      <c r="B60" t="s">
        <v>224</v>
      </c>
      <c r="C60">
        <v>0</v>
      </c>
      <c r="D60">
        <v>0</v>
      </c>
      <c r="E60">
        <v>0</v>
      </c>
      <c r="F60">
        <v>0</v>
      </c>
      <c r="G60">
        <v>5.94</v>
      </c>
      <c r="H60">
        <v>5.82</v>
      </c>
      <c r="J60">
        <v>57</v>
      </c>
    </row>
    <row r="61" spans="1:10" x14ac:dyDescent="0.25">
      <c r="A61" t="s">
        <v>297</v>
      </c>
      <c r="B61" t="s">
        <v>224</v>
      </c>
      <c r="C61">
        <v>0</v>
      </c>
      <c r="D61">
        <v>0</v>
      </c>
      <c r="E61">
        <v>0</v>
      </c>
      <c r="F61">
        <v>0</v>
      </c>
      <c r="G61">
        <v>0</v>
      </c>
      <c r="H61">
        <v>5.8</v>
      </c>
      <c r="J61">
        <v>58</v>
      </c>
    </row>
    <row r="62" spans="1:10" x14ac:dyDescent="0.25">
      <c r="A62" t="s">
        <v>298</v>
      </c>
      <c r="B62" t="s">
        <v>224</v>
      </c>
      <c r="C62">
        <v>3.65</v>
      </c>
      <c r="D62">
        <v>3.25</v>
      </c>
      <c r="E62">
        <v>3.43</v>
      </c>
      <c r="F62">
        <v>3.6</v>
      </c>
      <c r="G62">
        <v>7.12</v>
      </c>
      <c r="H62">
        <v>4.5</v>
      </c>
      <c r="I62">
        <v>54</v>
      </c>
      <c r="J62">
        <v>59</v>
      </c>
    </row>
    <row r="63" spans="1:10" x14ac:dyDescent="0.25">
      <c r="A63" t="s">
        <v>299</v>
      </c>
      <c r="B63" t="s">
        <v>224</v>
      </c>
      <c r="C63">
        <v>2.21</v>
      </c>
      <c r="D63">
        <v>2.25</v>
      </c>
      <c r="E63">
        <v>3.33</v>
      </c>
      <c r="F63">
        <v>4.7</v>
      </c>
      <c r="G63">
        <v>5.68</v>
      </c>
      <c r="H63">
        <v>5.78</v>
      </c>
      <c r="I63">
        <v>60</v>
      </c>
      <c r="J63">
        <v>60</v>
      </c>
    </row>
    <row r="64" spans="1:10" x14ac:dyDescent="0.25">
      <c r="A64" t="s">
        <v>300</v>
      </c>
      <c r="B64" t="s">
        <v>301</v>
      </c>
      <c r="C64">
        <v>0</v>
      </c>
      <c r="D64">
        <v>0</v>
      </c>
      <c r="E64">
        <v>5.68</v>
      </c>
      <c r="F64">
        <v>6.22</v>
      </c>
      <c r="G64">
        <v>4.76</v>
      </c>
      <c r="H64">
        <v>5.67</v>
      </c>
      <c r="I64">
        <v>66</v>
      </c>
      <c r="J64">
        <v>61</v>
      </c>
    </row>
    <row r="65" spans="1:10" x14ac:dyDescent="0.25">
      <c r="A65" t="s">
        <v>302</v>
      </c>
      <c r="B65" t="s">
        <v>303</v>
      </c>
      <c r="C65">
        <v>6</v>
      </c>
      <c r="D65">
        <v>4.2300000000000004</v>
      </c>
      <c r="E65">
        <v>4.2</v>
      </c>
      <c r="F65">
        <v>4.0999999999999996</v>
      </c>
      <c r="G65">
        <v>4.5199999999999996</v>
      </c>
      <c r="H65">
        <v>5.63</v>
      </c>
      <c r="I65">
        <v>69</v>
      </c>
      <c r="J65">
        <v>62</v>
      </c>
    </row>
    <row r="66" spans="1:10" x14ac:dyDescent="0.25">
      <c r="A66" t="s">
        <v>304</v>
      </c>
      <c r="B66" t="s">
        <v>224</v>
      </c>
      <c r="C66">
        <v>10.220000000000001</v>
      </c>
      <c r="D66">
        <v>10.1</v>
      </c>
      <c r="E66">
        <v>11.16</v>
      </c>
      <c r="F66">
        <v>10.34</v>
      </c>
      <c r="G66">
        <v>7.69</v>
      </c>
      <c r="H66">
        <v>5.5</v>
      </c>
      <c r="I66">
        <v>49</v>
      </c>
      <c r="J66">
        <v>63</v>
      </c>
    </row>
    <row r="67" spans="1:10" x14ac:dyDescent="0.25">
      <c r="A67" t="s">
        <v>305</v>
      </c>
      <c r="B67" t="s">
        <v>222</v>
      </c>
      <c r="C67">
        <v>0</v>
      </c>
      <c r="D67">
        <v>0</v>
      </c>
      <c r="E67">
        <v>7.59</v>
      </c>
      <c r="F67">
        <v>7.76</v>
      </c>
      <c r="G67">
        <v>6.21</v>
      </c>
      <c r="H67">
        <v>5.47</v>
      </c>
      <c r="I67">
        <v>58</v>
      </c>
      <c r="J67">
        <v>64</v>
      </c>
    </row>
    <row r="68" spans="1:10" x14ac:dyDescent="0.25">
      <c r="A68" t="s">
        <v>306</v>
      </c>
      <c r="B68" t="s">
        <v>224</v>
      </c>
      <c r="C68">
        <v>0</v>
      </c>
      <c r="D68">
        <v>0</v>
      </c>
      <c r="E68">
        <v>0</v>
      </c>
      <c r="F68">
        <v>4.5999999999999996</v>
      </c>
      <c r="G68">
        <v>4.5999999999999996</v>
      </c>
      <c r="H68">
        <v>5.42</v>
      </c>
      <c r="I68">
        <v>68</v>
      </c>
      <c r="J68">
        <v>65</v>
      </c>
    </row>
    <row r="69" spans="1:10" x14ac:dyDescent="0.25">
      <c r="A69" t="s">
        <v>307</v>
      </c>
      <c r="B69" t="s">
        <v>308</v>
      </c>
      <c r="C69">
        <v>5.28</v>
      </c>
      <c r="D69">
        <v>5.2</v>
      </c>
      <c r="E69">
        <v>5.47</v>
      </c>
      <c r="F69">
        <v>6.29</v>
      </c>
      <c r="G69">
        <v>5.23</v>
      </c>
      <c r="H69">
        <v>5.27</v>
      </c>
      <c r="I69">
        <v>62</v>
      </c>
      <c r="J69">
        <v>66</v>
      </c>
    </row>
    <row r="70" spans="1:10" x14ac:dyDescent="0.25">
      <c r="A70" t="s">
        <v>309</v>
      </c>
      <c r="B70" t="s">
        <v>240</v>
      </c>
      <c r="C70">
        <v>0</v>
      </c>
      <c r="D70">
        <v>0</v>
      </c>
      <c r="E70">
        <v>0</v>
      </c>
      <c r="F70">
        <v>5.95</v>
      </c>
      <c r="G70">
        <v>6.17</v>
      </c>
      <c r="H70">
        <v>5.05</v>
      </c>
      <c r="I70">
        <v>59</v>
      </c>
      <c r="J70">
        <v>67</v>
      </c>
    </row>
    <row r="71" spans="1:10" x14ac:dyDescent="0.25">
      <c r="A71" t="s">
        <v>310</v>
      </c>
      <c r="B71" t="s">
        <v>224</v>
      </c>
      <c r="C71">
        <v>0</v>
      </c>
      <c r="D71">
        <v>0</v>
      </c>
      <c r="E71">
        <v>0</v>
      </c>
      <c r="F71">
        <v>0</v>
      </c>
      <c r="G71">
        <v>4.49</v>
      </c>
      <c r="H71">
        <v>5.01</v>
      </c>
      <c r="J71">
        <v>68</v>
      </c>
    </row>
    <row r="72" spans="1:10" x14ac:dyDescent="0.25">
      <c r="A72" t="s">
        <v>311</v>
      </c>
      <c r="B72" t="s">
        <v>224</v>
      </c>
      <c r="C72">
        <v>4.53</v>
      </c>
      <c r="D72">
        <v>4.3499999999999996</v>
      </c>
      <c r="E72">
        <v>3.4</v>
      </c>
      <c r="F72">
        <v>3.3</v>
      </c>
      <c r="G72">
        <v>3.55</v>
      </c>
      <c r="H72">
        <v>4.96</v>
      </c>
      <c r="I72">
        <v>81</v>
      </c>
      <c r="J72">
        <v>69</v>
      </c>
    </row>
    <row r="73" spans="1:10" x14ac:dyDescent="0.25">
      <c r="A73" t="s">
        <v>312</v>
      </c>
      <c r="B73" t="s">
        <v>224</v>
      </c>
      <c r="C73">
        <v>3.59</v>
      </c>
      <c r="D73">
        <v>3.56</v>
      </c>
      <c r="E73">
        <v>5.21</v>
      </c>
      <c r="F73">
        <v>5.14</v>
      </c>
      <c r="G73">
        <v>4.6399999999999997</v>
      </c>
      <c r="H73">
        <v>4.88</v>
      </c>
      <c r="I73">
        <v>67</v>
      </c>
      <c r="J73">
        <v>70</v>
      </c>
    </row>
    <row r="74" spans="1:10" x14ac:dyDescent="0.25">
      <c r="A74" t="s">
        <v>313</v>
      </c>
      <c r="B74" t="s">
        <v>224</v>
      </c>
      <c r="C74">
        <v>0</v>
      </c>
      <c r="D74">
        <v>0</v>
      </c>
      <c r="E74">
        <v>0</v>
      </c>
      <c r="F74">
        <v>0</v>
      </c>
      <c r="G74">
        <v>5.69</v>
      </c>
      <c r="H74">
        <v>4.88</v>
      </c>
      <c r="J74">
        <v>71</v>
      </c>
    </row>
    <row r="75" spans="1:10" x14ac:dyDescent="0.25">
      <c r="A75" t="s">
        <v>314</v>
      </c>
      <c r="B75" t="s">
        <v>246</v>
      </c>
      <c r="C75">
        <v>5.82</v>
      </c>
      <c r="D75">
        <v>5.61</v>
      </c>
      <c r="E75">
        <v>4.68</v>
      </c>
      <c r="F75">
        <v>4.5</v>
      </c>
      <c r="G75">
        <v>4.5</v>
      </c>
      <c r="H75">
        <v>4.66</v>
      </c>
      <c r="I75">
        <v>70</v>
      </c>
      <c r="J75">
        <v>72</v>
      </c>
    </row>
    <row r="76" spans="1:10" x14ac:dyDescent="0.25">
      <c r="A76" t="s">
        <v>315</v>
      </c>
      <c r="B76" t="s">
        <v>316</v>
      </c>
      <c r="C76">
        <v>3.81</v>
      </c>
      <c r="D76">
        <v>3.88</v>
      </c>
      <c r="E76">
        <v>4.16</v>
      </c>
      <c r="F76">
        <v>4.42</v>
      </c>
      <c r="G76">
        <v>4.46</v>
      </c>
      <c r="H76">
        <v>4.6500000000000004</v>
      </c>
      <c r="I76">
        <v>72</v>
      </c>
      <c r="J76">
        <v>73</v>
      </c>
    </row>
    <row r="77" spans="1:10" x14ac:dyDescent="0.25">
      <c r="A77" t="s">
        <v>317</v>
      </c>
      <c r="B77" t="s">
        <v>271</v>
      </c>
      <c r="C77">
        <v>0</v>
      </c>
      <c r="D77">
        <v>8.49</v>
      </c>
      <c r="E77">
        <v>7.94</v>
      </c>
      <c r="F77">
        <v>6.03</v>
      </c>
      <c r="G77">
        <v>4.8</v>
      </c>
      <c r="H77">
        <v>4.6100000000000003</v>
      </c>
      <c r="I77">
        <v>65</v>
      </c>
      <c r="J77">
        <v>74</v>
      </c>
    </row>
    <row r="78" spans="1:10" x14ac:dyDescent="0.25">
      <c r="A78" t="s">
        <v>298</v>
      </c>
      <c r="B78" t="s">
        <v>224</v>
      </c>
      <c r="C78">
        <v>3.65</v>
      </c>
      <c r="D78">
        <v>3.25</v>
      </c>
      <c r="E78">
        <v>3.43</v>
      </c>
      <c r="F78">
        <v>3.6</v>
      </c>
      <c r="G78">
        <v>7.12</v>
      </c>
      <c r="H78">
        <v>4.5</v>
      </c>
      <c r="I78">
        <v>54</v>
      </c>
      <c r="J78">
        <v>75</v>
      </c>
    </row>
    <row r="79" spans="1:10" x14ac:dyDescent="0.25">
      <c r="A79" t="s">
        <v>318</v>
      </c>
      <c r="B79" t="s">
        <v>224</v>
      </c>
      <c r="C79">
        <v>3.11</v>
      </c>
      <c r="D79">
        <v>3.49</v>
      </c>
      <c r="E79">
        <v>3.82</v>
      </c>
      <c r="F79">
        <v>4.29</v>
      </c>
      <c r="G79">
        <v>4.3899999999999997</v>
      </c>
      <c r="H79">
        <v>4.3899999999999997</v>
      </c>
      <c r="I79">
        <v>73</v>
      </c>
      <c r="J79">
        <v>76</v>
      </c>
    </row>
    <row r="80" spans="1:10" x14ac:dyDescent="0.25">
      <c r="A80" t="s">
        <v>319</v>
      </c>
      <c r="B80" t="s">
        <v>246</v>
      </c>
      <c r="C80">
        <v>0</v>
      </c>
      <c r="D80">
        <v>6.53</v>
      </c>
      <c r="E80">
        <v>4.6500000000000004</v>
      </c>
      <c r="F80">
        <v>4.2699999999999996</v>
      </c>
      <c r="G80">
        <v>4.32</v>
      </c>
      <c r="H80">
        <v>4.1900000000000004</v>
      </c>
      <c r="I80">
        <v>74</v>
      </c>
      <c r="J80">
        <v>77</v>
      </c>
    </row>
    <row r="81" spans="1:10" x14ac:dyDescent="0.25">
      <c r="A81" t="s">
        <v>320</v>
      </c>
      <c r="B81" t="s">
        <v>249</v>
      </c>
      <c r="C81">
        <v>6.84</v>
      </c>
      <c r="D81">
        <v>7.16</v>
      </c>
      <c r="E81">
        <v>6.86</v>
      </c>
      <c r="F81">
        <v>6.05</v>
      </c>
      <c r="G81">
        <v>5.01</v>
      </c>
      <c r="H81">
        <v>4.0599999999999996</v>
      </c>
      <c r="I81">
        <v>64</v>
      </c>
      <c r="J81">
        <v>78</v>
      </c>
    </row>
    <row r="82" spans="1:10" x14ac:dyDescent="0.25">
      <c r="A82" t="s">
        <v>321</v>
      </c>
      <c r="B82" t="s">
        <v>249</v>
      </c>
      <c r="C82">
        <v>4.87</v>
      </c>
      <c r="D82">
        <v>4.6399999999999997</v>
      </c>
      <c r="E82">
        <v>4.4800000000000004</v>
      </c>
      <c r="F82">
        <v>5.41</v>
      </c>
      <c r="G82">
        <v>5.16</v>
      </c>
      <c r="H82">
        <v>4.0599999999999996</v>
      </c>
      <c r="I82">
        <v>63</v>
      </c>
      <c r="J82">
        <v>79</v>
      </c>
    </row>
    <row r="83" spans="1:10" x14ac:dyDescent="0.25">
      <c r="A83" t="s">
        <v>322</v>
      </c>
      <c r="B83" t="s">
        <v>236</v>
      </c>
      <c r="C83">
        <v>3.19</v>
      </c>
      <c r="D83">
        <v>3.11</v>
      </c>
      <c r="E83">
        <v>3.11</v>
      </c>
      <c r="F83">
        <v>3.28</v>
      </c>
      <c r="G83">
        <v>3.64</v>
      </c>
      <c r="H83">
        <v>3.82</v>
      </c>
      <c r="I83">
        <v>79</v>
      </c>
      <c r="J83">
        <v>80</v>
      </c>
    </row>
    <row r="84" spans="1:10" x14ac:dyDescent="0.25">
      <c r="A84" t="s">
        <v>323</v>
      </c>
      <c r="B84" t="s">
        <v>224</v>
      </c>
      <c r="C84">
        <v>3.57</v>
      </c>
      <c r="D84">
        <v>3.75</v>
      </c>
      <c r="E84">
        <v>3.63</v>
      </c>
      <c r="F84">
        <v>3.31</v>
      </c>
      <c r="G84">
        <v>3.31</v>
      </c>
      <c r="H84">
        <v>3.69</v>
      </c>
      <c r="I84">
        <v>85</v>
      </c>
      <c r="J84">
        <v>81</v>
      </c>
    </row>
    <row r="85" spans="1:10" x14ac:dyDescent="0.25">
      <c r="A85" t="s">
        <v>324</v>
      </c>
      <c r="B85" t="s">
        <v>325</v>
      </c>
      <c r="C85">
        <v>4.32</v>
      </c>
      <c r="D85">
        <v>4.5599999999999996</v>
      </c>
      <c r="E85">
        <v>4.33</v>
      </c>
      <c r="F85">
        <v>4.01</v>
      </c>
      <c r="G85">
        <v>3.28</v>
      </c>
      <c r="H85">
        <v>3.66</v>
      </c>
      <c r="I85">
        <v>87</v>
      </c>
      <c r="J85">
        <v>82</v>
      </c>
    </row>
    <row r="86" spans="1:10" x14ac:dyDescent="0.25">
      <c r="A86" t="s">
        <v>326</v>
      </c>
      <c r="B86" t="s">
        <v>227</v>
      </c>
      <c r="C86">
        <v>3.76</v>
      </c>
      <c r="D86">
        <v>3.81</v>
      </c>
      <c r="E86">
        <v>3.7</v>
      </c>
      <c r="F86">
        <v>4.07</v>
      </c>
      <c r="G86">
        <v>3.82</v>
      </c>
      <c r="H86">
        <v>3.65</v>
      </c>
      <c r="I86">
        <v>77</v>
      </c>
      <c r="J86">
        <v>83</v>
      </c>
    </row>
    <row r="87" spans="1:10" x14ac:dyDescent="0.25">
      <c r="A87" t="s">
        <v>327</v>
      </c>
      <c r="B87" t="s">
        <v>224</v>
      </c>
      <c r="C87">
        <v>2.61</v>
      </c>
      <c r="D87">
        <v>3.25</v>
      </c>
      <c r="E87">
        <v>3.5</v>
      </c>
      <c r="F87">
        <v>3.55</v>
      </c>
      <c r="G87">
        <v>3.41</v>
      </c>
      <c r="H87">
        <v>3.6</v>
      </c>
      <c r="I87">
        <v>83</v>
      </c>
      <c r="J87">
        <v>84</v>
      </c>
    </row>
    <row r="88" spans="1:10" x14ac:dyDescent="0.25">
      <c r="A88" t="s">
        <v>328</v>
      </c>
      <c r="B88" t="s">
        <v>224</v>
      </c>
      <c r="C88">
        <v>2.81</v>
      </c>
      <c r="D88">
        <v>2.96</v>
      </c>
      <c r="E88">
        <v>3.07</v>
      </c>
      <c r="F88">
        <v>3.16</v>
      </c>
      <c r="G88">
        <v>3.14</v>
      </c>
      <c r="H88">
        <v>3.54</v>
      </c>
      <c r="I88">
        <v>90</v>
      </c>
      <c r="J88">
        <v>85</v>
      </c>
    </row>
    <row r="89" spans="1:10" x14ac:dyDescent="0.25">
      <c r="A89" t="s">
        <v>329</v>
      </c>
      <c r="B89" t="s">
        <v>224</v>
      </c>
      <c r="C89">
        <v>2.99</v>
      </c>
      <c r="D89">
        <v>3.22</v>
      </c>
      <c r="E89">
        <v>3.3</v>
      </c>
      <c r="F89">
        <v>3.59</v>
      </c>
      <c r="G89">
        <v>3.55</v>
      </c>
      <c r="H89">
        <v>3.51</v>
      </c>
      <c r="I89">
        <v>82</v>
      </c>
      <c r="J89">
        <v>86</v>
      </c>
    </row>
    <row r="90" spans="1:10" x14ac:dyDescent="0.25">
      <c r="A90" t="s">
        <v>330</v>
      </c>
      <c r="B90" t="s">
        <v>224</v>
      </c>
      <c r="C90">
        <v>3.54</v>
      </c>
      <c r="D90">
        <v>3.43</v>
      </c>
      <c r="E90">
        <v>3.46</v>
      </c>
      <c r="F90">
        <v>3.09</v>
      </c>
      <c r="G90">
        <v>3.65</v>
      </c>
      <c r="H90">
        <v>3.49</v>
      </c>
      <c r="I90">
        <v>78</v>
      </c>
      <c r="J90">
        <v>87</v>
      </c>
    </row>
    <row r="91" spans="1:10" x14ac:dyDescent="0.25">
      <c r="A91" t="s">
        <v>331</v>
      </c>
      <c r="B91" t="s">
        <v>224</v>
      </c>
      <c r="C91">
        <v>0</v>
      </c>
      <c r="D91">
        <v>0</v>
      </c>
      <c r="E91">
        <v>0</v>
      </c>
      <c r="F91">
        <v>0</v>
      </c>
      <c r="G91">
        <v>3.09</v>
      </c>
      <c r="H91">
        <v>3.49</v>
      </c>
      <c r="J91">
        <v>88</v>
      </c>
    </row>
    <row r="92" spans="1:10" x14ac:dyDescent="0.25">
      <c r="A92" t="s">
        <v>332</v>
      </c>
      <c r="B92" t="s">
        <v>236</v>
      </c>
      <c r="C92">
        <v>2.62</v>
      </c>
      <c r="D92">
        <v>2.73</v>
      </c>
      <c r="E92">
        <v>2.87</v>
      </c>
      <c r="F92">
        <v>2.95</v>
      </c>
      <c r="G92">
        <v>3.08</v>
      </c>
      <c r="H92">
        <v>3.48</v>
      </c>
      <c r="I92">
        <v>92</v>
      </c>
      <c r="J92">
        <v>89</v>
      </c>
    </row>
    <row r="93" spans="1:10" x14ac:dyDescent="0.25">
      <c r="A93" t="s">
        <v>333</v>
      </c>
      <c r="B93" t="s">
        <v>224</v>
      </c>
      <c r="C93">
        <v>3.76</v>
      </c>
      <c r="D93">
        <v>4.3600000000000003</v>
      </c>
      <c r="E93">
        <v>3.65</v>
      </c>
      <c r="F93">
        <v>3.27</v>
      </c>
      <c r="G93">
        <v>3.83</v>
      </c>
      <c r="H93">
        <v>3.48</v>
      </c>
      <c r="I93">
        <v>76</v>
      </c>
      <c r="J93">
        <v>90</v>
      </c>
    </row>
    <row r="94" spans="1:10" x14ac:dyDescent="0.25">
      <c r="A94" t="s">
        <v>334</v>
      </c>
      <c r="B94" t="s">
        <v>224</v>
      </c>
      <c r="C94">
        <v>0</v>
      </c>
      <c r="D94">
        <v>0</v>
      </c>
      <c r="E94">
        <v>2.7</v>
      </c>
      <c r="F94">
        <v>3.38</v>
      </c>
      <c r="G94">
        <v>3.27</v>
      </c>
      <c r="H94">
        <v>3.3</v>
      </c>
      <c r="I94">
        <v>88</v>
      </c>
      <c r="J94">
        <v>91</v>
      </c>
    </row>
    <row r="95" spans="1:10" x14ac:dyDescent="0.25">
      <c r="A95" t="s">
        <v>335</v>
      </c>
      <c r="B95" t="s">
        <v>229</v>
      </c>
      <c r="C95">
        <v>3.07</v>
      </c>
      <c r="D95">
        <v>3.31</v>
      </c>
      <c r="E95">
        <v>3.33</v>
      </c>
      <c r="F95">
        <v>3.04</v>
      </c>
      <c r="G95">
        <v>3.32</v>
      </c>
      <c r="H95">
        <v>3.29</v>
      </c>
      <c r="I95">
        <v>84</v>
      </c>
      <c r="J95">
        <v>92</v>
      </c>
    </row>
    <row r="96" spans="1:10" x14ac:dyDescent="0.25">
      <c r="A96" t="s">
        <v>336</v>
      </c>
      <c r="B96" t="s">
        <v>224</v>
      </c>
      <c r="C96">
        <v>2.5299999999999998</v>
      </c>
      <c r="D96">
        <v>2.81</v>
      </c>
      <c r="E96">
        <v>3.02</v>
      </c>
      <c r="F96">
        <v>3.12</v>
      </c>
      <c r="G96">
        <v>3.26</v>
      </c>
      <c r="H96">
        <v>3.28</v>
      </c>
      <c r="I96">
        <v>89</v>
      </c>
      <c r="J96">
        <v>93</v>
      </c>
    </row>
    <row r="97" spans="1:10" x14ac:dyDescent="0.25">
      <c r="A97" t="s">
        <v>337</v>
      </c>
      <c r="B97" t="s">
        <v>281</v>
      </c>
      <c r="C97">
        <v>1.68</v>
      </c>
      <c r="D97">
        <v>1.68</v>
      </c>
      <c r="E97">
        <v>2.97</v>
      </c>
      <c r="F97">
        <v>3.41</v>
      </c>
      <c r="G97">
        <v>2.71</v>
      </c>
      <c r="H97">
        <v>3.2</v>
      </c>
      <c r="J97">
        <v>94</v>
      </c>
    </row>
    <row r="98" spans="1:10" x14ac:dyDescent="0.25">
      <c r="A98" t="s">
        <v>338</v>
      </c>
      <c r="B98" t="s">
        <v>339</v>
      </c>
      <c r="C98">
        <v>0</v>
      </c>
      <c r="D98">
        <v>2.38</v>
      </c>
      <c r="E98">
        <v>2.88</v>
      </c>
      <c r="F98">
        <v>2.39</v>
      </c>
      <c r="G98">
        <v>3.01</v>
      </c>
      <c r="H98">
        <v>3.15</v>
      </c>
      <c r="I98">
        <v>94</v>
      </c>
      <c r="J98">
        <v>95</v>
      </c>
    </row>
    <row r="99" spans="1:10" x14ac:dyDescent="0.25">
      <c r="A99" t="s">
        <v>340</v>
      </c>
      <c r="B99" t="s">
        <v>224</v>
      </c>
      <c r="C99">
        <v>3.01</v>
      </c>
      <c r="D99">
        <v>3.06</v>
      </c>
      <c r="E99">
        <v>3.1</v>
      </c>
      <c r="F99">
        <v>3.07</v>
      </c>
      <c r="G99">
        <v>3.07</v>
      </c>
      <c r="H99">
        <v>3.07</v>
      </c>
      <c r="I99">
        <v>93</v>
      </c>
      <c r="J99">
        <v>96</v>
      </c>
    </row>
    <row r="100" spans="1:10" x14ac:dyDescent="0.25">
      <c r="A100" t="s">
        <v>341</v>
      </c>
      <c r="B100" t="s">
        <v>224</v>
      </c>
      <c r="C100">
        <v>0</v>
      </c>
      <c r="D100">
        <v>0</v>
      </c>
      <c r="E100">
        <v>0</v>
      </c>
      <c r="F100">
        <v>2.63</v>
      </c>
      <c r="G100">
        <v>2.66</v>
      </c>
      <c r="H100">
        <v>3.02</v>
      </c>
      <c r="J100">
        <v>97</v>
      </c>
    </row>
    <row r="101" spans="1:10" x14ac:dyDescent="0.25">
      <c r="A101" t="s">
        <v>342</v>
      </c>
      <c r="B101" t="s">
        <v>276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J1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OEE</vt:lpstr>
      <vt:lpstr>Manufacturing Production</vt:lpstr>
      <vt:lpstr>Cost of Goods Bench Marking</vt:lpstr>
      <vt:lpstr>Production Analysis</vt:lpstr>
      <vt:lpstr>Executive Data</vt:lpstr>
      <vt:lpstr>Manufacturing data</vt:lpstr>
      <vt:lpstr>Manufacturing Order Tracking </vt:lpstr>
      <vt:lpstr>Manufacturing Machine Down Time</vt:lpstr>
      <vt:lpstr>garments_worker_productivity</vt:lpstr>
      <vt:lpstr>Top 100 Global Steel Producers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Mounika</dc:creator>
  <cp:keywords/>
  <dc:description/>
  <cp:lastModifiedBy>Akash Jakkidi</cp:lastModifiedBy>
  <cp:revision/>
  <dcterms:created xsi:type="dcterms:W3CDTF">2021-12-23T05:21:42Z</dcterms:created>
  <dcterms:modified xsi:type="dcterms:W3CDTF">2022-03-31T12:31:01Z</dcterms:modified>
  <cp:category/>
  <cp:contentStatus/>
</cp:coreProperties>
</file>