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 Administrator\Desktop\CS340\Project\Project Part 3\KiloJulia v1.04\"/>
    </mc:Choice>
  </mc:AlternateContent>
  <xr:revisionPtr revIDLastSave="0" documentId="13_ncr:1_{59D0FC6F-1667-453C-9962-DDA2684291F0}" xr6:coauthVersionLast="47" xr6:coauthVersionMax="47" xr10:uidLastSave="{00000000-0000-0000-0000-000000000000}"/>
  <bookViews>
    <workbookView xWindow="-103" yWindow="-103" windowWidth="22149" windowHeight="13200" activeTab="3" xr2:uid="{F6E1BD16-92B6-496E-A096-8B4C1A4C081B}"/>
  </bookViews>
  <sheets>
    <sheet name="Staff" sheetId="3" r:id="rId1"/>
    <sheet name="Clients" sheetId="2" r:id="rId2"/>
    <sheet name="StaffClients" sheetId="5" r:id="rId3"/>
    <sheet name="TrackedDays" sheetId="8" r:id="rId4"/>
    <sheet name="Foods" sheetId="1" r:id="rId5"/>
    <sheet name="FoodEntries" sheetId="6" r:id="rId6"/>
    <sheet name="ExerciseEntrie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  <c r="D4" i="6"/>
  <c r="D3" i="6"/>
</calcChain>
</file>

<file path=xl/sharedStrings.xml><?xml version="1.0" encoding="utf-8"?>
<sst xmlns="http://schemas.openxmlformats.org/spreadsheetml/2006/main" count="115" uniqueCount="99">
  <si>
    <t>Foods</t>
  </si>
  <si>
    <t>foodName</t>
  </si>
  <si>
    <t>foodID</t>
  </si>
  <si>
    <t>foodType</t>
  </si>
  <si>
    <t>foodCaloriesPerGram</t>
  </si>
  <si>
    <t>foodNote</t>
  </si>
  <si>
    <t>Fruits</t>
  </si>
  <si>
    <t>Dairy</t>
  </si>
  <si>
    <t>Fast Foods</t>
  </si>
  <si>
    <t>Medium Banana</t>
  </si>
  <si>
    <t>Whole Milk</t>
  </si>
  <si>
    <t>ExerciseEntries</t>
  </si>
  <si>
    <t>exerciseEntryID</t>
  </si>
  <si>
    <t>trackedDayID</t>
  </si>
  <si>
    <t>exerciseEntryName</t>
  </si>
  <si>
    <t>exerciseEntryType</t>
  </si>
  <si>
    <t>exerciseEntryNote</t>
  </si>
  <si>
    <t>Cardio</t>
  </si>
  <si>
    <t>Other</t>
  </si>
  <si>
    <t>Stretching</t>
  </si>
  <si>
    <t>Strength</t>
  </si>
  <si>
    <t>Light Jogging</t>
  </si>
  <si>
    <t>Rock Climbing</t>
  </si>
  <si>
    <t>Light Yoga</t>
  </si>
  <si>
    <t>Heavy Weightlifting</t>
  </si>
  <si>
    <t>At a gym</t>
  </si>
  <si>
    <t>NULL</t>
  </si>
  <si>
    <t>Average for restaurants</t>
  </si>
  <si>
    <t>TrackedDays</t>
  </si>
  <si>
    <t>Client's first day</t>
  </si>
  <si>
    <t>Not Reported</t>
  </si>
  <si>
    <t>FoodEntries</t>
  </si>
  <si>
    <t>foodEntryID</t>
  </si>
  <si>
    <t>foodEntryCalories</t>
  </si>
  <si>
    <t>foodEntryGramWeight</t>
  </si>
  <si>
    <t>foodEntryNote</t>
  </si>
  <si>
    <t>Staff</t>
  </si>
  <si>
    <t>staffID</t>
  </si>
  <si>
    <t>staffName</t>
  </si>
  <si>
    <t>staffEmail</t>
  </si>
  <si>
    <t>staffCapacity</t>
  </si>
  <si>
    <t>John Adams</t>
  </si>
  <si>
    <t>john.adams@nutriclinic.com</t>
  </si>
  <si>
    <t>Clients</t>
  </si>
  <si>
    <t>clientID</t>
  </si>
  <si>
    <t>clientName</t>
  </si>
  <si>
    <t>clientSex</t>
  </si>
  <si>
    <t>clientAge</t>
  </si>
  <si>
    <t>clientHeight</t>
  </si>
  <si>
    <t>clientWeight</t>
  </si>
  <si>
    <t>clientActivityLevel</t>
  </si>
  <si>
    <t>clientNote</t>
  </si>
  <si>
    <t>Jessica Jackson</t>
  </si>
  <si>
    <t>Male</t>
  </si>
  <si>
    <t>Female</t>
  </si>
  <si>
    <t>Light</t>
  </si>
  <si>
    <t>High</t>
  </si>
  <si>
    <t>Athlete</t>
  </si>
  <si>
    <t>Vegan</t>
  </si>
  <si>
    <t>StaffClients</t>
  </si>
  <si>
    <t>Wendy's Burger</t>
  </si>
  <si>
    <t>Not Available</t>
  </si>
  <si>
    <t>Available</t>
  </si>
  <si>
    <t>exerciseEntryCalories</t>
  </si>
  <si>
    <t>staffNote</t>
  </si>
  <si>
    <t>Gluten Free Diets Specialist</t>
  </si>
  <si>
    <t>Vegan Diets Specialist</t>
  </si>
  <si>
    <t>On extended leave</t>
  </si>
  <si>
    <t>Akash Ashwal</t>
  </si>
  <si>
    <t>clientEmail</t>
  </si>
  <si>
    <t>Jjackson@my.email.com</t>
  </si>
  <si>
    <t>akashhasw@mailme.com</t>
  </si>
  <si>
    <t>Moderate</t>
  </si>
  <si>
    <t>Charlene Yu</t>
  </si>
  <si>
    <t>charlene.yu@nutriclinic.com</t>
  </si>
  <si>
    <t>Susan Oyowe</t>
  </si>
  <si>
    <t>susan.oyowe@nutriclinic.com</t>
  </si>
  <si>
    <t>5-7 in long</t>
  </si>
  <si>
    <t>Baked Products</t>
  </si>
  <si>
    <t>Croissant, Medium, Store-Bought</t>
  </si>
  <si>
    <t>Cheeseburger, Restaurant, Fried</t>
  </si>
  <si>
    <t>6-8 in long</t>
  </si>
  <si>
    <t>Squats, Benchpress</t>
  </si>
  <si>
    <t>trackedDayDate</t>
  </si>
  <si>
    <t>trackedDayNote</t>
  </si>
  <si>
    <t>Mohrami Alsaud</t>
  </si>
  <si>
    <t>mohrami.alsaud@nutriclinic.com</t>
  </si>
  <si>
    <t xml:space="preserve">Maria Filipe </t>
  </si>
  <si>
    <t>Gluten Free</t>
  </si>
  <si>
    <t>Heart Condition</t>
  </si>
  <si>
    <t>Muhammad Ali</t>
  </si>
  <si>
    <t>muhammada@worldchamp.com</t>
  </si>
  <si>
    <t>matecka212@pmailer.org</t>
  </si>
  <si>
    <t>Bulking season</t>
  </si>
  <si>
    <t>clientCalorieTarget</t>
  </si>
  <si>
    <t>trackedDayCalorieTarget</t>
  </si>
  <si>
    <t>Approx. 3% Milkfat</t>
  </si>
  <si>
    <t>Store-Bought</t>
  </si>
  <si>
    <t>Small 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</si>
</sst>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vertical="center" wrapText="1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/>
    <xf numFmtId="8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1285-9D7A-40F1-BB29-FBCA4AC78E88}">
  <dimension ref="A1:E6"/>
  <sheetViews>
    <sheetView zoomScale="150" zoomScaleNormal="150" workbookViewId="0">
      <selection activeCell="A6" sqref="A1:E6"/>
    </sheetView>
  </sheetViews>
  <sheetFormatPr defaultRowHeight="14.6" x14ac:dyDescent="0.4"/>
  <cols>
    <col min="1" max="1" width="6.53515625" bestFit="1" customWidth="1"/>
    <col min="2" max="2" width="14.69140625" bestFit="1" customWidth="1"/>
    <col min="3" max="3" width="28.921875" bestFit="1" customWidth="1"/>
    <col min="4" max="4" width="11.84375" bestFit="1" customWidth="1"/>
    <col min="5" max="5" width="23.4609375" bestFit="1" customWidth="1"/>
  </cols>
  <sheetData>
    <row r="1" spans="1:5" x14ac:dyDescent="0.4">
      <c r="A1" s="13" t="s">
        <v>36</v>
      </c>
      <c r="B1" s="13"/>
      <c r="C1" s="13"/>
      <c r="D1" s="13"/>
      <c r="E1" s="13"/>
    </row>
    <row r="2" spans="1:5" s="9" customFormat="1" x14ac:dyDescent="0.4">
      <c r="A2" s="10" t="s">
        <v>37</v>
      </c>
      <c r="B2" s="10" t="s">
        <v>38</v>
      </c>
      <c r="C2" s="10" t="s">
        <v>39</v>
      </c>
      <c r="D2" s="10" t="s">
        <v>40</v>
      </c>
      <c r="E2" s="10" t="s">
        <v>64</v>
      </c>
    </row>
    <row r="3" spans="1:5" x14ac:dyDescent="0.4">
      <c r="A3" s="3">
        <v>1</v>
      </c>
      <c r="B3" s="3" t="s">
        <v>41</v>
      </c>
      <c r="C3" s="3" t="s">
        <v>42</v>
      </c>
      <c r="D3" s="3" t="s">
        <v>61</v>
      </c>
      <c r="E3" s="3" t="s">
        <v>66</v>
      </c>
    </row>
    <row r="4" spans="1:5" x14ac:dyDescent="0.4">
      <c r="A4" s="3">
        <v>2</v>
      </c>
      <c r="B4" s="3" t="s">
        <v>73</v>
      </c>
      <c r="C4" s="3" t="s">
        <v>74</v>
      </c>
      <c r="D4" s="3" t="s">
        <v>61</v>
      </c>
      <c r="E4" s="3" t="s">
        <v>67</v>
      </c>
    </row>
    <row r="5" spans="1:5" x14ac:dyDescent="0.4">
      <c r="A5" s="3">
        <v>3</v>
      </c>
      <c r="B5" s="3" t="s">
        <v>75</v>
      </c>
      <c r="C5" s="3" t="s">
        <v>76</v>
      </c>
      <c r="D5" s="3" t="s">
        <v>62</v>
      </c>
      <c r="E5" s="3" t="s">
        <v>65</v>
      </c>
    </row>
    <row r="6" spans="1:5" x14ac:dyDescent="0.4">
      <c r="A6" s="3">
        <v>4</v>
      </c>
      <c r="B6" s="3" t="s">
        <v>85</v>
      </c>
      <c r="C6" s="3" t="s">
        <v>86</v>
      </c>
      <c r="D6" s="3" t="s">
        <v>62</v>
      </c>
      <c r="E6" s="3" t="s">
        <v>26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DEFD-0016-484D-BDFD-D99888033206}">
  <dimension ref="A1:J11"/>
  <sheetViews>
    <sheetView zoomScale="150" zoomScaleNormal="150" workbookViewId="0">
      <selection activeCell="A6" sqref="A1:J6"/>
    </sheetView>
  </sheetViews>
  <sheetFormatPr defaultRowHeight="14.6" x14ac:dyDescent="0.4"/>
  <cols>
    <col min="1" max="1" width="7.23046875" bestFit="1" customWidth="1"/>
    <col min="2" max="2" width="13.69140625" bestFit="1" customWidth="1"/>
    <col min="3" max="3" width="28.69140625" bestFit="1" customWidth="1"/>
    <col min="4" max="4" width="8.3828125" bestFit="1" customWidth="1"/>
    <col min="5" max="5" width="8.61328125" bestFit="1" customWidth="1"/>
    <col min="6" max="6" width="10.921875" bestFit="1" customWidth="1"/>
    <col min="7" max="7" width="11.4609375" bestFit="1" customWidth="1"/>
    <col min="8" max="8" width="16.15234375" bestFit="1" customWidth="1"/>
    <col min="9" max="9" width="16.61328125" bestFit="1" customWidth="1"/>
    <col min="10" max="10" width="14.07421875" bestFit="1" customWidth="1"/>
  </cols>
  <sheetData>
    <row r="1" spans="1:10" x14ac:dyDescent="0.4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s="9" customFormat="1" x14ac:dyDescent="0.4">
      <c r="A2" s="6" t="s">
        <v>44</v>
      </c>
      <c r="B2" s="6" t="s">
        <v>45</v>
      </c>
      <c r="C2" s="6" t="s">
        <v>69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6" t="s">
        <v>94</v>
      </c>
      <c r="J2" s="6" t="s">
        <v>51</v>
      </c>
    </row>
    <row r="3" spans="1:10" x14ac:dyDescent="0.4">
      <c r="A3" s="1">
        <v>1</v>
      </c>
      <c r="B3" s="8" t="s">
        <v>90</v>
      </c>
      <c r="C3" s="3" t="s">
        <v>91</v>
      </c>
      <c r="D3" s="1" t="s">
        <v>53</v>
      </c>
      <c r="E3" s="1">
        <v>28</v>
      </c>
      <c r="F3" s="1">
        <v>189.2</v>
      </c>
      <c r="G3" s="7">
        <v>102.1</v>
      </c>
      <c r="H3" s="1" t="s">
        <v>57</v>
      </c>
      <c r="I3" s="1">
        <v>2900</v>
      </c>
      <c r="J3" s="1" t="s">
        <v>89</v>
      </c>
    </row>
    <row r="4" spans="1:10" x14ac:dyDescent="0.4">
      <c r="A4" s="1">
        <v>2</v>
      </c>
      <c r="B4" s="8" t="s">
        <v>52</v>
      </c>
      <c r="C4" s="3" t="s">
        <v>70</v>
      </c>
      <c r="D4" s="1" t="s">
        <v>54</v>
      </c>
      <c r="E4" s="1">
        <v>48</v>
      </c>
      <c r="F4" s="1">
        <v>168.5</v>
      </c>
      <c r="G4" s="7">
        <v>65</v>
      </c>
      <c r="H4" s="1" t="s">
        <v>72</v>
      </c>
      <c r="I4" s="1">
        <v>1700</v>
      </c>
      <c r="J4" s="1" t="s">
        <v>88</v>
      </c>
    </row>
    <row r="5" spans="1:10" x14ac:dyDescent="0.4">
      <c r="A5" s="1">
        <v>3</v>
      </c>
      <c r="B5" s="8" t="s">
        <v>87</v>
      </c>
      <c r="C5" s="3" t="s">
        <v>92</v>
      </c>
      <c r="D5" s="1" t="s">
        <v>54</v>
      </c>
      <c r="E5" s="1">
        <v>25</v>
      </c>
      <c r="F5" s="7">
        <v>154.69999999999999</v>
      </c>
      <c r="G5" s="7">
        <v>58.2</v>
      </c>
      <c r="H5" s="1" t="s">
        <v>55</v>
      </c>
      <c r="I5" s="1">
        <v>1650</v>
      </c>
      <c r="J5" s="1" t="s">
        <v>58</v>
      </c>
    </row>
    <row r="6" spans="1:10" x14ac:dyDescent="0.4">
      <c r="A6" s="1">
        <v>4</v>
      </c>
      <c r="B6" s="8" t="s">
        <v>68</v>
      </c>
      <c r="C6" s="3" t="s">
        <v>71</v>
      </c>
      <c r="D6" s="1" t="s">
        <v>53</v>
      </c>
      <c r="E6" s="1">
        <v>38</v>
      </c>
      <c r="F6" s="7">
        <v>175</v>
      </c>
      <c r="G6" s="7">
        <v>92</v>
      </c>
      <c r="H6" s="1" t="s">
        <v>56</v>
      </c>
      <c r="I6" s="1">
        <v>1850</v>
      </c>
      <c r="J6" s="1" t="s">
        <v>26</v>
      </c>
    </row>
    <row r="8" spans="1:10" x14ac:dyDescent="0.4">
      <c r="B8" s="12"/>
    </row>
    <row r="11" spans="1:10" x14ac:dyDescent="0.4">
      <c r="C11" s="12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ACD3-1906-4565-B5DF-BE48C8633874}">
  <dimension ref="A1:B11"/>
  <sheetViews>
    <sheetView zoomScale="150" zoomScaleNormal="150" workbookViewId="0">
      <selection activeCell="B8" sqref="A1:B8"/>
    </sheetView>
  </sheetViews>
  <sheetFormatPr defaultRowHeight="14.6" x14ac:dyDescent="0.4"/>
  <cols>
    <col min="1" max="1" width="7.23046875" bestFit="1" customWidth="1"/>
    <col min="2" max="2" width="6.4609375" bestFit="1" customWidth="1"/>
  </cols>
  <sheetData>
    <row r="1" spans="1:2" x14ac:dyDescent="0.4">
      <c r="A1" s="13" t="s">
        <v>59</v>
      </c>
      <c r="B1" s="13"/>
    </row>
    <row r="2" spans="1:2" x14ac:dyDescent="0.4">
      <c r="A2" s="2" t="s">
        <v>44</v>
      </c>
      <c r="B2" s="6" t="s">
        <v>37</v>
      </c>
    </row>
    <row r="3" spans="1:2" x14ac:dyDescent="0.4">
      <c r="A3" s="3">
        <v>1</v>
      </c>
      <c r="B3" s="1">
        <v>1</v>
      </c>
    </row>
    <row r="4" spans="1:2" x14ac:dyDescent="0.4">
      <c r="A4" s="3">
        <v>1</v>
      </c>
      <c r="B4" s="3">
        <v>2</v>
      </c>
    </row>
    <row r="5" spans="1:2" x14ac:dyDescent="0.4">
      <c r="A5" s="3">
        <v>2</v>
      </c>
      <c r="B5" s="3">
        <v>1</v>
      </c>
    </row>
    <row r="6" spans="1:2" x14ac:dyDescent="0.4">
      <c r="A6" s="3">
        <v>3</v>
      </c>
      <c r="B6" s="3">
        <v>2</v>
      </c>
    </row>
    <row r="7" spans="1:2" x14ac:dyDescent="0.4">
      <c r="A7" s="3">
        <v>4</v>
      </c>
      <c r="B7" s="3">
        <v>3</v>
      </c>
    </row>
    <row r="8" spans="1:2" x14ac:dyDescent="0.4">
      <c r="A8" s="3">
        <v>4</v>
      </c>
      <c r="B8" s="3">
        <v>4</v>
      </c>
    </row>
    <row r="11" spans="1:2" x14ac:dyDescent="0.4">
      <c r="A11" s="1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32D1-9691-4490-BCCA-792ADD783DF2}">
  <dimension ref="A1:E6"/>
  <sheetViews>
    <sheetView tabSelected="1" zoomScale="150" zoomScaleNormal="150" workbookViewId="0">
      <selection activeCell="D8" sqref="D8"/>
    </sheetView>
  </sheetViews>
  <sheetFormatPr defaultRowHeight="14.6" x14ac:dyDescent="0.4"/>
  <cols>
    <col min="1" max="1" width="12.15234375" bestFit="1" customWidth="1"/>
    <col min="2" max="2" width="7.15234375" bestFit="1" customWidth="1"/>
    <col min="3" max="3" width="14.4609375" bestFit="1" customWidth="1"/>
    <col min="4" max="4" width="21.53515625" bestFit="1" customWidth="1"/>
    <col min="5" max="5" width="21.84375" bestFit="1" customWidth="1"/>
    <col min="6" max="6" width="14.53515625" bestFit="1" customWidth="1"/>
  </cols>
  <sheetData>
    <row r="1" spans="1:5" x14ac:dyDescent="0.4">
      <c r="A1" s="13" t="s">
        <v>28</v>
      </c>
      <c r="B1" s="13"/>
      <c r="C1" s="13"/>
      <c r="D1" s="13"/>
      <c r="E1" s="13"/>
    </row>
    <row r="2" spans="1:5" x14ac:dyDescent="0.4">
      <c r="A2" s="2" t="s">
        <v>13</v>
      </c>
      <c r="B2" s="2" t="s">
        <v>44</v>
      </c>
      <c r="C2" s="2" t="s">
        <v>83</v>
      </c>
      <c r="D2" s="2" t="s">
        <v>95</v>
      </c>
      <c r="E2" s="2" t="s">
        <v>84</v>
      </c>
    </row>
    <row r="3" spans="1:5" x14ac:dyDescent="0.4">
      <c r="A3" s="3">
        <v>1</v>
      </c>
      <c r="B3" s="3">
        <v>1</v>
      </c>
      <c r="C3" s="5">
        <v>45402</v>
      </c>
      <c r="D3" s="3">
        <v>2900</v>
      </c>
      <c r="E3" s="3" t="s">
        <v>29</v>
      </c>
    </row>
    <row r="4" spans="1:5" x14ac:dyDescent="0.4">
      <c r="A4" s="3">
        <v>2</v>
      </c>
      <c r="B4" s="3">
        <v>2</v>
      </c>
      <c r="C4" s="5">
        <v>45402</v>
      </c>
      <c r="D4" s="1">
        <v>1700</v>
      </c>
      <c r="E4" s="3" t="s">
        <v>26</v>
      </c>
    </row>
    <row r="5" spans="1:5" x14ac:dyDescent="0.4">
      <c r="A5" s="3">
        <v>3</v>
      </c>
      <c r="B5" s="3">
        <v>1</v>
      </c>
      <c r="C5" s="5">
        <v>45403</v>
      </c>
      <c r="D5" s="3">
        <v>2900</v>
      </c>
      <c r="E5" s="3" t="s">
        <v>93</v>
      </c>
    </row>
    <row r="6" spans="1:5" x14ac:dyDescent="0.4">
      <c r="A6" s="3">
        <v>4</v>
      </c>
      <c r="B6" s="3">
        <v>2</v>
      </c>
      <c r="C6" s="5">
        <v>45403</v>
      </c>
      <c r="D6" s="1">
        <v>1700</v>
      </c>
      <c r="E6" s="3" t="s">
        <v>30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AC37-3DCD-4E18-B158-049C26A431D0}">
  <dimension ref="A1:E37"/>
  <sheetViews>
    <sheetView zoomScale="150" zoomScaleNormal="150" workbookViewId="0">
      <selection sqref="A1:E6"/>
    </sheetView>
  </sheetViews>
  <sheetFormatPr defaultRowHeight="14.6" x14ac:dyDescent="0.4"/>
  <cols>
    <col min="1" max="1" width="6.53515625" bestFit="1" customWidth="1"/>
    <col min="2" max="2" width="28.61328125" bestFit="1" customWidth="1"/>
    <col min="3" max="3" width="13.69140625" bestFit="1" customWidth="1"/>
    <col min="4" max="4" width="19" bestFit="1" customWidth="1"/>
    <col min="5" max="5" width="20.61328125" bestFit="1" customWidth="1"/>
    <col min="6" max="6" width="24.61328125" customWidth="1"/>
    <col min="7" max="7" width="17.4609375" bestFit="1" customWidth="1"/>
    <col min="8" max="8" width="12" bestFit="1" customWidth="1"/>
    <col min="9" max="9" width="16.921875" bestFit="1" customWidth="1"/>
    <col min="10" max="10" width="24" bestFit="1" customWidth="1"/>
    <col min="11" max="11" width="15" bestFit="1" customWidth="1"/>
    <col min="12" max="12" width="18" customWidth="1"/>
  </cols>
  <sheetData>
    <row r="1" spans="1:5" x14ac:dyDescent="0.4">
      <c r="A1" s="15" t="s">
        <v>0</v>
      </c>
      <c r="B1" s="16"/>
      <c r="C1" s="16"/>
      <c r="D1" s="16"/>
      <c r="E1" s="17"/>
    </row>
    <row r="2" spans="1:5" x14ac:dyDescent="0.4">
      <c r="A2" s="2" t="s">
        <v>2</v>
      </c>
      <c r="B2" s="2" t="s">
        <v>1</v>
      </c>
      <c r="C2" s="2" t="s">
        <v>3</v>
      </c>
      <c r="D2" s="2" t="s">
        <v>4</v>
      </c>
      <c r="E2" s="2" t="s">
        <v>5</v>
      </c>
    </row>
    <row r="3" spans="1:5" x14ac:dyDescent="0.4">
      <c r="A3" s="3">
        <v>1</v>
      </c>
      <c r="B3" s="3" t="s">
        <v>9</v>
      </c>
      <c r="C3" s="3" t="s">
        <v>6</v>
      </c>
      <c r="D3" s="3">
        <v>0.89</v>
      </c>
      <c r="E3" s="3" t="s">
        <v>77</v>
      </c>
    </row>
    <row r="4" spans="1:5" x14ac:dyDescent="0.4">
      <c r="A4" s="3">
        <v>2</v>
      </c>
      <c r="B4" s="3" t="s">
        <v>79</v>
      </c>
      <c r="C4" s="3" t="s">
        <v>78</v>
      </c>
      <c r="D4" s="11">
        <v>2.2999999999999998</v>
      </c>
      <c r="E4" s="3" t="s">
        <v>81</v>
      </c>
    </row>
    <row r="5" spans="1:5" x14ac:dyDescent="0.4">
      <c r="A5" s="3">
        <v>3</v>
      </c>
      <c r="B5" s="3" t="s">
        <v>10</v>
      </c>
      <c r="C5" s="3" t="s">
        <v>7</v>
      </c>
      <c r="D5" s="3">
        <v>1.46</v>
      </c>
      <c r="E5" s="3" t="s">
        <v>96</v>
      </c>
    </row>
    <row r="6" spans="1:5" x14ac:dyDescent="0.4">
      <c r="A6" s="3">
        <v>4</v>
      </c>
      <c r="B6" s="3" t="s">
        <v>80</v>
      </c>
      <c r="C6" s="3" t="s">
        <v>8</v>
      </c>
      <c r="D6" s="3">
        <v>3.39</v>
      </c>
      <c r="E6" s="3" t="s">
        <v>27</v>
      </c>
    </row>
    <row r="16" spans="1:5" ht="14.5" customHeight="1" x14ac:dyDescent="0.4"/>
    <row r="37" ht="14.5" customHeight="1" x14ac:dyDescent="0.4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C61EC-7E34-43D1-9C6C-FC6E41D18B55}">
  <dimension ref="A1:F7"/>
  <sheetViews>
    <sheetView zoomScale="150" zoomScaleNormal="150" workbookViewId="0">
      <selection activeCell="A7" sqref="A2:F7"/>
    </sheetView>
  </sheetViews>
  <sheetFormatPr defaultRowHeight="14.6" x14ac:dyDescent="0.4"/>
  <cols>
    <col min="1" max="1" width="11" bestFit="1" customWidth="1"/>
    <col min="2" max="2" width="12.23046875" bestFit="1" customWidth="1"/>
    <col min="3" max="3" width="6.53515625" bestFit="1" customWidth="1"/>
    <col min="4" max="4" width="15.921875" bestFit="1" customWidth="1"/>
    <col min="5" max="5" width="20" bestFit="1" customWidth="1"/>
    <col min="6" max="6" width="14.07421875" bestFit="1" customWidth="1"/>
  </cols>
  <sheetData>
    <row r="1" spans="1:6" x14ac:dyDescent="0.4">
      <c r="A1" s="18" t="s">
        <v>31</v>
      </c>
      <c r="B1" s="19"/>
      <c r="C1" s="19"/>
      <c r="D1" s="19"/>
      <c r="E1" s="19"/>
      <c r="F1" s="20"/>
    </row>
    <row r="2" spans="1:6" x14ac:dyDescent="0.4">
      <c r="A2" s="6" t="s">
        <v>32</v>
      </c>
      <c r="B2" s="6" t="s">
        <v>13</v>
      </c>
      <c r="C2" s="6" t="s">
        <v>2</v>
      </c>
      <c r="D2" s="6" t="s">
        <v>33</v>
      </c>
      <c r="E2" s="6" t="s">
        <v>34</v>
      </c>
      <c r="F2" s="6" t="s">
        <v>35</v>
      </c>
    </row>
    <row r="3" spans="1:6" x14ac:dyDescent="0.4">
      <c r="A3" s="1">
        <v>1</v>
      </c>
      <c r="B3" s="1">
        <v>1</v>
      </c>
      <c r="C3" s="1">
        <v>1</v>
      </c>
      <c r="D3" s="1">
        <f>Foods!D3*E3</f>
        <v>89</v>
      </c>
      <c r="E3" s="1">
        <v>100</v>
      </c>
      <c r="F3" s="1" t="s">
        <v>26</v>
      </c>
    </row>
    <row r="4" spans="1:6" x14ac:dyDescent="0.4">
      <c r="A4" s="1">
        <v>2</v>
      </c>
      <c r="B4" s="1">
        <v>1</v>
      </c>
      <c r="C4" s="1">
        <v>2</v>
      </c>
      <c r="D4" s="1">
        <f>Foods!D4*E4</f>
        <v>229.99999999999997</v>
      </c>
      <c r="E4" s="1">
        <v>100</v>
      </c>
      <c r="F4" s="1" t="s">
        <v>26</v>
      </c>
    </row>
    <row r="5" spans="1:6" x14ac:dyDescent="0.4">
      <c r="A5" s="1">
        <v>3</v>
      </c>
      <c r="B5" s="1">
        <v>1</v>
      </c>
      <c r="C5" s="1">
        <v>4</v>
      </c>
      <c r="D5" s="1">
        <f>Foods!D6*E5</f>
        <v>1695</v>
      </c>
      <c r="E5" s="1">
        <v>500</v>
      </c>
      <c r="F5" s="1" t="s">
        <v>60</v>
      </c>
    </row>
    <row r="6" spans="1:6" x14ac:dyDescent="0.4">
      <c r="A6" s="1">
        <v>4</v>
      </c>
      <c r="B6" s="1">
        <v>2</v>
      </c>
      <c r="C6" s="1">
        <v>2</v>
      </c>
      <c r="D6" s="4">
        <f>E6*Foods!D4</f>
        <v>690</v>
      </c>
      <c r="E6" s="1">
        <v>300</v>
      </c>
      <c r="F6" s="1" t="s">
        <v>97</v>
      </c>
    </row>
    <row r="7" spans="1:6" x14ac:dyDescent="0.4">
      <c r="A7" s="1">
        <v>5</v>
      </c>
      <c r="B7" s="1">
        <v>2</v>
      </c>
      <c r="C7" s="1">
        <v>4</v>
      </c>
      <c r="D7" s="4">
        <f>E7*Foods!D6</f>
        <v>1017</v>
      </c>
      <c r="E7" s="1">
        <v>300</v>
      </c>
      <c r="F7" s="1" t="s">
        <v>98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2549-798B-4205-A0AD-CCAA138F7622}">
  <dimension ref="A1:F6"/>
  <sheetViews>
    <sheetView zoomScale="150" zoomScaleNormal="150" workbookViewId="0">
      <selection activeCell="D9" sqref="D9"/>
    </sheetView>
  </sheetViews>
  <sheetFormatPr defaultRowHeight="14.6" x14ac:dyDescent="0.4"/>
  <cols>
    <col min="1" max="1" width="14" bestFit="1" customWidth="1"/>
    <col min="2" max="2" width="12.15234375" bestFit="1" customWidth="1"/>
    <col min="3" max="3" width="17.07421875" bestFit="1" customWidth="1"/>
    <col min="4" max="4" width="16.15234375" bestFit="1" customWidth="1"/>
    <col min="5" max="5" width="18.84375" bestFit="1" customWidth="1"/>
    <col min="6" max="6" width="17" customWidth="1"/>
  </cols>
  <sheetData>
    <row r="1" spans="1:6" x14ac:dyDescent="0.4">
      <c r="A1" s="13" t="s">
        <v>11</v>
      </c>
      <c r="B1" s="13"/>
      <c r="C1" s="13"/>
      <c r="D1" s="13"/>
      <c r="E1" s="13"/>
      <c r="F1" s="13"/>
    </row>
    <row r="2" spans="1:6" x14ac:dyDescent="0.4">
      <c r="A2" s="2" t="s">
        <v>12</v>
      </c>
      <c r="B2" s="2" t="s">
        <v>13</v>
      </c>
      <c r="C2" s="2" t="s">
        <v>14</v>
      </c>
      <c r="D2" s="2" t="s">
        <v>15</v>
      </c>
      <c r="E2" s="2" t="s">
        <v>63</v>
      </c>
      <c r="F2" s="2" t="s">
        <v>16</v>
      </c>
    </row>
    <row r="3" spans="1:6" x14ac:dyDescent="0.4">
      <c r="A3" s="3">
        <v>1</v>
      </c>
      <c r="B3" s="3">
        <v>1</v>
      </c>
      <c r="C3" s="3" t="s">
        <v>21</v>
      </c>
      <c r="D3" s="3" t="s">
        <v>17</v>
      </c>
      <c r="E3" s="3">
        <v>250</v>
      </c>
      <c r="F3" s="3" t="s">
        <v>26</v>
      </c>
    </row>
    <row r="4" spans="1:6" x14ac:dyDescent="0.4">
      <c r="A4" s="3">
        <v>2</v>
      </c>
      <c r="B4" s="3">
        <v>1</v>
      </c>
      <c r="C4" s="3" t="s">
        <v>24</v>
      </c>
      <c r="D4" s="3" t="s">
        <v>20</v>
      </c>
      <c r="E4" s="3">
        <v>400</v>
      </c>
      <c r="F4" s="3" t="s">
        <v>82</v>
      </c>
    </row>
    <row r="5" spans="1:6" x14ac:dyDescent="0.4">
      <c r="A5" s="3">
        <v>3</v>
      </c>
      <c r="B5" s="3">
        <v>2</v>
      </c>
      <c r="C5" s="3" t="s">
        <v>22</v>
      </c>
      <c r="D5" s="3" t="s">
        <v>18</v>
      </c>
      <c r="E5" s="3">
        <v>200</v>
      </c>
      <c r="F5" s="3" t="s">
        <v>25</v>
      </c>
    </row>
    <row r="6" spans="1:6" x14ac:dyDescent="0.4">
      <c r="A6" s="3">
        <v>4</v>
      </c>
      <c r="B6" s="3">
        <v>2</v>
      </c>
      <c r="C6" s="3" t="s">
        <v>23</v>
      </c>
      <c r="D6" s="3" t="s">
        <v>19</v>
      </c>
      <c r="E6" s="3">
        <v>100</v>
      </c>
      <c r="F6" s="3" t="s">
        <v>26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Staff</vt:lpstr>
      <vt:lpstr>Clients</vt:lpstr>
      <vt:lpstr>StaffClients</vt:lpstr>
      <vt:lpstr>TrackedDays</vt:lpstr>
      <vt:lpstr>Foods</vt:lpstr>
      <vt:lpstr>FoodEntries</vt:lpstr>
      <vt:lpstr>ExerciseEntries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cp:lastPrinted>2024-05-01T13:58:12Z</cp:lastPrinted>
  <dcterms:created xsi:type="dcterms:W3CDTF">2024-04-28T18:29:01Z</dcterms:created>
  <dcterms:modified xsi:type="dcterms:W3CDTF">2024-05-15T03:16:28Z</dcterms:modified>
</cp:coreProperties>
</file>