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ashar\Documents\papers\grapevine_stomatal_traits\biblio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C7" i="1"/>
  <c r="C6" i="1"/>
  <c r="C5" i="1"/>
</calcChain>
</file>

<file path=xl/sharedStrings.xml><?xml version="1.0" encoding="utf-8"?>
<sst xmlns="http://schemas.openxmlformats.org/spreadsheetml/2006/main" count="39" uniqueCount="35">
  <si>
    <t>source</t>
  </si>
  <si>
    <t>Boyer et al. 1997</t>
  </si>
  <si>
    <t>value avg (mmol m-2 s-1)</t>
  </si>
  <si>
    <t>min</t>
  </si>
  <si>
    <t>max</t>
  </si>
  <si>
    <t>not communicated</t>
  </si>
  <si>
    <t>Cultivar</t>
  </si>
  <si>
    <t>Notes</t>
  </si>
  <si>
    <t>The aim of the study is to determine the cuticular conductance of grapevine</t>
  </si>
  <si>
    <t>ref</t>
  </si>
  <si>
    <t>Functional Plant biology 30, 673 - 687</t>
  </si>
  <si>
    <t>White Riesling and Zinfandel</t>
  </si>
  <si>
    <t>Value fitted over 105 data points</t>
  </si>
  <si>
    <t>Chaves et al. 1987</t>
  </si>
  <si>
    <t>Physiologia Plantarum 70, 639 – 647</t>
  </si>
  <si>
    <t>Tinta Amarela and Periquita</t>
  </si>
  <si>
    <t>Obtained by figure digitalization, values were for PPFD of ~50 umol m-2 s-1</t>
  </si>
  <si>
    <t>Schultz 2003</t>
  </si>
  <si>
    <t>Medrano et al. 2003</t>
  </si>
  <si>
    <t>Functional Plant biology 30, 607 - 619</t>
  </si>
  <si>
    <t>Manto Negro and Tempranillo</t>
  </si>
  <si>
    <t>Obtained by figure digitalization</t>
  </si>
  <si>
    <t>Prieto et al., 2012</t>
  </si>
  <si>
    <t>Syrah</t>
  </si>
  <si>
    <t>Both values fitted by the authors</t>
  </si>
  <si>
    <t>Plant, Cell and Environment 35, 1313 – 1328</t>
  </si>
  <si>
    <t>Martorell et al. 2015</t>
  </si>
  <si>
    <t>Agricultural Water Management 156, 1 – 9</t>
  </si>
  <si>
    <t>Grenache and Tempranillo</t>
  </si>
  <si>
    <t>Dayer et al. 2020</t>
  </si>
  <si>
    <t>Journal of Experimental Botany</t>
  </si>
  <si>
    <t>Grenache</t>
  </si>
  <si>
    <t>Semillon</t>
  </si>
  <si>
    <t>g0 given by author</t>
  </si>
  <si>
    <t>Plant Physiolgy 114, 185 - 191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</si>
</sst>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2" sqref="B2"/>
    </sheetView>
  </sheetViews>
  <sheetFormatPr baseColWidth="10" defaultRowHeight="15" x14ac:dyDescent="0.25"/>
  <cols>
    <col min="1" max="1" width="18.42578125" bestFit="1" customWidth="1"/>
    <col min="2" max="2" width="39.5703125" bestFit="1" customWidth="1"/>
    <col min="6" max="6" width="26.85546875" bestFit="1" customWidth="1"/>
    <col min="7" max="7" width="69.140625" bestFit="1" customWidth="1"/>
  </cols>
  <sheetData>
    <row r="1" spans="1:7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5">
      <c r="A2" t="s">
        <v>1</v>
      </c>
      <c r="B2" t="s">
        <v>34</v>
      </c>
      <c r="C2" s="1">
        <v>5</v>
      </c>
      <c r="D2" s="1">
        <v>0.9</v>
      </c>
      <c r="E2">
        <v>7.6</v>
      </c>
      <c r="F2" t="s">
        <v>5</v>
      </c>
      <c r="G2" t="s">
        <v>8</v>
      </c>
    </row>
    <row r="3" spans="1:7" x14ac:dyDescent="0.25">
      <c r="A3" t="s">
        <v>17</v>
      </c>
      <c r="B3" t="s">
        <v>10</v>
      </c>
      <c r="C3" s="2">
        <v>15.23</v>
      </c>
      <c r="D3" s="3"/>
      <c r="E3" s="3"/>
      <c r="F3" t="s">
        <v>11</v>
      </c>
      <c r="G3" t="s">
        <v>12</v>
      </c>
    </row>
    <row r="4" spans="1:7" x14ac:dyDescent="0.25">
      <c r="A4" t="s">
        <v>13</v>
      </c>
      <c r="B4" t="s">
        <v>14</v>
      </c>
      <c r="C4" s="3">
        <v>16.5</v>
      </c>
      <c r="D4" s="3">
        <v>14</v>
      </c>
      <c r="E4" s="3">
        <v>19</v>
      </c>
      <c r="F4" t="s">
        <v>15</v>
      </c>
      <c r="G4" t="s">
        <v>16</v>
      </c>
    </row>
    <row r="5" spans="1:7" x14ac:dyDescent="0.25">
      <c r="A5" t="s">
        <v>18</v>
      </c>
      <c r="B5" t="s">
        <v>19</v>
      </c>
      <c r="C5" s="3">
        <f>AVERAGE(D5:E5)</f>
        <v>12.5</v>
      </c>
      <c r="D5" s="3">
        <v>11</v>
      </c>
      <c r="E5" s="3">
        <v>14</v>
      </c>
      <c r="F5" t="s">
        <v>20</v>
      </c>
      <c r="G5" t="s">
        <v>21</v>
      </c>
    </row>
    <row r="6" spans="1:7" x14ac:dyDescent="0.25">
      <c r="A6" t="s">
        <v>22</v>
      </c>
      <c r="B6" t="s">
        <v>25</v>
      </c>
      <c r="C6" s="3">
        <f>AVERAGE(D6:E6)</f>
        <v>18.5</v>
      </c>
      <c r="D6" s="2">
        <v>17</v>
      </c>
      <c r="E6" s="2">
        <v>20</v>
      </c>
      <c r="F6" t="s">
        <v>23</v>
      </c>
      <c r="G6" t="s">
        <v>24</v>
      </c>
    </row>
    <row r="7" spans="1:7" x14ac:dyDescent="0.25">
      <c r="A7" t="s">
        <v>26</v>
      </c>
      <c r="B7" t="s">
        <v>27</v>
      </c>
      <c r="C7" s="3">
        <f>AVERAGE(D7:E7)</f>
        <v>34</v>
      </c>
      <c r="D7" s="3">
        <v>24</v>
      </c>
      <c r="E7" s="3">
        <v>44</v>
      </c>
      <c r="F7" t="s">
        <v>28</v>
      </c>
      <c r="G7" t="s">
        <v>21</v>
      </c>
    </row>
    <row r="8" spans="1:7" x14ac:dyDescent="0.25">
      <c r="A8" t="s">
        <v>29</v>
      </c>
      <c r="B8" t="s">
        <v>30</v>
      </c>
      <c r="C8" s="2">
        <v>9.54235637779942</v>
      </c>
      <c r="D8" s="2">
        <f>C8-(E8-C8)</f>
        <v>8.3885102239533396</v>
      </c>
      <c r="E8" s="2">
        <v>10.6962025316455</v>
      </c>
      <c r="F8" t="s">
        <v>31</v>
      </c>
      <c r="G8" t="s">
        <v>33</v>
      </c>
    </row>
    <row r="9" spans="1:7" x14ac:dyDescent="0.25">
      <c r="C9" s="2">
        <v>9.0749756572541393</v>
      </c>
      <c r="D9" s="2">
        <f t="shared" ref="D9:D10" si="0">C9-(E9-C9)</f>
        <v>8.3885102239532578</v>
      </c>
      <c r="E9" s="2">
        <v>9.7614410905550208</v>
      </c>
      <c r="F9" t="s">
        <v>32</v>
      </c>
      <c r="G9" t="s">
        <v>33</v>
      </c>
    </row>
    <row r="10" spans="1:7" x14ac:dyDescent="0.25">
      <c r="C10" s="2">
        <v>9.6445959104186993</v>
      </c>
      <c r="D10" s="2">
        <f t="shared" si="0"/>
        <v>8.8704965920155985</v>
      </c>
      <c r="E10" s="2">
        <v>10.4186952288218</v>
      </c>
      <c r="F10" t="s">
        <v>23</v>
      </c>
      <c r="G10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ALBASHA</dc:creator>
  <cp:lastModifiedBy>Rami ALBASHA</cp:lastModifiedBy>
  <dcterms:created xsi:type="dcterms:W3CDTF">2022-06-30T13:05:01Z</dcterms:created>
  <dcterms:modified xsi:type="dcterms:W3CDTF">2022-06-30T14:28:23Z</dcterms:modified>
</cp:coreProperties>
</file>