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23955" windowHeight="9780" activeTab="3"/>
  </bookViews>
  <sheets>
    <sheet name="Project Setup" sheetId="1" r:id="rId1"/>
    <sheet name="Initiatives Setup" sheetId="3" r:id="rId2"/>
    <sheet name="Further Definitions" sheetId="5" r:id="rId3"/>
    <sheet name="CL5 Tab" sheetId="6" r:id="rId4"/>
  </sheets>
  <definedNames>
    <definedName name="_xlnm._FilterDatabase" localSheetId="3" hidden="1">'CL5 Tab'!$B$6:$L$15</definedName>
    <definedName name="_xlnm._FilterDatabase" localSheetId="2" hidden="1">'Further Definitions'!$C$6:$K$6</definedName>
    <definedName name="_xlnm._FilterDatabase" localSheetId="1" hidden="1">'Initiatives Setup'!$B$6:$M$85</definedName>
    <definedName name="_xlnm._FilterDatabase" localSheetId="0" hidden="1">'Project Setup'!$B$6:$K$39</definedName>
  </definedNames>
  <calcPr calcId="125725"/>
</workbook>
</file>

<file path=xl/calcChain.xml><?xml version="1.0" encoding="utf-8"?>
<calcChain xmlns="http://schemas.openxmlformats.org/spreadsheetml/2006/main">
  <c r="F31" i="6"/>
  <c r="E31"/>
  <c r="D25"/>
  <c r="D26"/>
  <c r="E29" l="1"/>
  <c r="F29" s="1"/>
  <c r="G29" s="1"/>
  <c r="H29" s="1"/>
  <c r="I29" s="1"/>
  <c r="J29" s="1"/>
  <c r="G31" l="1"/>
  <c r="H31" s="1"/>
  <c r="I31" s="1"/>
  <c r="J31" s="1"/>
</calcChain>
</file>

<file path=xl/sharedStrings.xml><?xml version="1.0" encoding="utf-8"?>
<sst xmlns="http://schemas.openxmlformats.org/spreadsheetml/2006/main" count="1075" uniqueCount="268">
  <si>
    <t>TrACE</t>
  </si>
  <si>
    <t>Project Setup</t>
  </si>
  <si>
    <t xml:space="preserve">Field </t>
  </si>
  <si>
    <t>Type</t>
  </si>
  <si>
    <t>Size</t>
  </si>
  <si>
    <t>Nullable</t>
  </si>
  <si>
    <t>Description</t>
  </si>
  <si>
    <t>Related To</t>
  </si>
  <si>
    <t>Input From</t>
  </si>
  <si>
    <t>Charge Code</t>
  </si>
  <si>
    <t>Project Name</t>
  </si>
  <si>
    <t>Engagement Manager</t>
  </si>
  <si>
    <t>Engagement Partner</t>
  </si>
  <si>
    <t>Project Start</t>
  </si>
  <si>
    <t>Project End</t>
  </si>
  <si>
    <t>Customer Name</t>
  </si>
  <si>
    <t>Customer Short Name</t>
  </si>
  <si>
    <t>Direct Import from KAP</t>
  </si>
  <si>
    <t>Street</t>
  </si>
  <si>
    <t>ZIP</t>
  </si>
  <si>
    <t>City</t>
  </si>
  <si>
    <t>Country</t>
  </si>
  <si>
    <t>Industry Level 1</t>
  </si>
  <si>
    <t>Industry Level 2</t>
  </si>
  <si>
    <t>Industry Level 3</t>
  </si>
  <si>
    <t>Client Turnover</t>
  </si>
  <si>
    <t>Number of Employees</t>
  </si>
  <si>
    <t>Annual Spend Directs</t>
  </si>
  <si>
    <t>Annual Spend Indirects</t>
  </si>
  <si>
    <t>Currency</t>
  </si>
  <si>
    <t>SAN</t>
  </si>
  <si>
    <t>BUs</t>
  </si>
  <si>
    <t>Logo</t>
  </si>
  <si>
    <t>Project Members (KPMG &amp; Client)</t>
  </si>
  <si>
    <t>Number</t>
  </si>
  <si>
    <t>Text</t>
  </si>
  <si>
    <t>Multiple Boxes</t>
  </si>
  <si>
    <t>BUs Spend Split</t>
  </si>
  <si>
    <t>-</t>
  </si>
  <si>
    <t>Requirement</t>
  </si>
  <si>
    <t>Mandatory</t>
  </si>
  <si>
    <t>Mandatory if available</t>
  </si>
  <si>
    <t>Date</t>
  </si>
  <si>
    <t>Industry Taxonomy see KPMG Standard</t>
  </si>
  <si>
    <t>Optional</t>
  </si>
  <si>
    <t>JPEG; GIF; etc.</t>
  </si>
  <si>
    <t>Client Categories Level 1</t>
  </si>
  <si>
    <t>Client Categories Level 2</t>
  </si>
  <si>
    <t>Client Categories Level 3</t>
  </si>
  <si>
    <t>Manual</t>
  </si>
  <si>
    <t>€</t>
  </si>
  <si>
    <t>Language</t>
  </si>
  <si>
    <t>Drop-Down</t>
  </si>
  <si>
    <t>Format</t>
  </si>
  <si>
    <t>Input Type</t>
  </si>
  <si>
    <t>Auto</t>
  </si>
  <si>
    <t>Upload Button</t>
  </si>
  <si>
    <t>Free</t>
  </si>
  <si>
    <t>Upload Excel or Free</t>
  </si>
  <si>
    <t>Number Free</t>
  </si>
  <si>
    <t>English</t>
  </si>
  <si>
    <t>Title</t>
  </si>
  <si>
    <t>Initiative ID</t>
  </si>
  <si>
    <t>Client Categories</t>
  </si>
  <si>
    <t>Auto Search for Categorie based on typing</t>
  </si>
  <si>
    <t>KPMG Category</t>
  </si>
  <si>
    <t>Savings Type</t>
  </si>
  <si>
    <t>Initative Type</t>
  </si>
  <si>
    <t>Qualitative/Quantitative</t>
  </si>
  <si>
    <t>KPMG Responsible</t>
  </si>
  <si>
    <t>Client Responsible</t>
  </si>
  <si>
    <t>KPMG Deputy Responsible</t>
  </si>
  <si>
    <t>Client Deputy Responsible</t>
  </si>
  <si>
    <t>Sign-Off Client</t>
  </si>
  <si>
    <t>Sign-Off Client Deputy</t>
  </si>
  <si>
    <t>Step</t>
  </si>
  <si>
    <t>General Initiative Infos</t>
  </si>
  <si>
    <t>Milestones</t>
  </si>
  <si>
    <t>Confidence Level</t>
  </si>
  <si>
    <t>Check</t>
  </si>
  <si>
    <t>Check-Box</t>
  </si>
  <si>
    <t>CL1, CL2, CL3, CL4, CL5</t>
  </si>
  <si>
    <t>Spend Volume</t>
  </si>
  <si>
    <t>Savings Target in %</t>
  </si>
  <si>
    <t>Savings Target in defined Currency</t>
  </si>
  <si>
    <t>Due Date</t>
  </si>
  <si>
    <t>Finishing Date</t>
  </si>
  <si>
    <t xml:space="preserve">Status </t>
  </si>
  <si>
    <t>Sign-off</t>
  </si>
  <si>
    <t>Auto Creation</t>
  </si>
  <si>
    <t>Auto Predefined</t>
  </si>
  <si>
    <t>If % Calculate Savings in €</t>
  </si>
  <si>
    <t>If € Calculate Savings in %</t>
  </si>
  <si>
    <t>Name</t>
  </si>
  <si>
    <t>Client Setup User List</t>
  </si>
  <si>
    <t>Product &amp; Service</t>
  </si>
  <si>
    <t>In- vs. Outsourcing</t>
  </si>
  <si>
    <t>End-to-End Process</t>
  </si>
  <si>
    <t>Supply Markets</t>
  </si>
  <si>
    <t>Supplier Agreements</t>
  </si>
  <si>
    <t>Price Reduction</t>
  </si>
  <si>
    <t>Bonus</t>
  </si>
  <si>
    <t>Calendar Free</t>
  </si>
  <si>
    <t>Calendar Free or Automatic</t>
  </si>
  <si>
    <t>If no date, automatic when status on closed/cancelled</t>
  </si>
  <si>
    <t>System Creation</t>
  </si>
  <si>
    <t>Checkbox</t>
  </si>
  <si>
    <t>See Further Defintions</t>
  </si>
  <si>
    <t>Initiative Type</t>
  </si>
  <si>
    <t>Quantitative</t>
  </si>
  <si>
    <t>If Quantitative see Quantitative Input Fields</t>
  </si>
  <si>
    <t>Drop-Down (autosearch)</t>
  </si>
  <si>
    <t>Confidence Levels Logic</t>
  </si>
  <si>
    <t>Direct Import from PMC</t>
  </si>
  <si>
    <t>Year</t>
  </si>
  <si>
    <t>Old vs. New Approach</t>
  </si>
  <si>
    <t>Savings Volume</t>
  </si>
  <si>
    <t>Spend or Savings Distribution</t>
  </si>
  <si>
    <t>Savings / Spend % per BU</t>
  </si>
  <si>
    <t>Number per BU</t>
  </si>
  <si>
    <t>% per BU</t>
  </si>
  <si>
    <t>Number per CL</t>
  </si>
  <si>
    <t>Date per CL</t>
  </si>
  <si>
    <t>Text per CL</t>
  </si>
  <si>
    <t>Calculate with Spend or Savings depending on Check-box</t>
  </si>
  <si>
    <t>Category Maturity</t>
  </si>
  <si>
    <t>Predefined Criteria as guideline</t>
  </si>
  <si>
    <t>Cost Reduction, Cost Avoidance etc.</t>
  </si>
  <si>
    <t>RfQ, RfI, Negotiation, etc</t>
  </si>
  <si>
    <t>Organisation Maturity</t>
  </si>
  <si>
    <t>Number 1.00-5.00</t>
  </si>
  <si>
    <t>If available from PMA</t>
  </si>
  <si>
    <t>Action Plan</t>
  </si>
  <si>
    <t>Task</t>
  </si>
  <si>
    <t>Deliverable</t>
  </si>
  <si>
    <t>Responsible</t>
  </si>
  <si>
    <t>Closing Date</t>
  </si>
  <si>
    <t>Attachement</t>
  </si>
  <si>
    <t>Comment</t>
  </si>
  <si>
    <t>Direct / Indirect / Capex</t>
  </si>
  <si>
    <t>Direct / Indirect / Capex specification</t>
  </si>
  <si>
    <t xml:space="preserve">Name </t>
  </si>
  <si>
    <t>Function (Up-/-Download)</t>
  </si>
  <si>
    <t>Qualitative</t>
  </si>
  <si>
    <t>If Qualitative see Qualitative Input Fields</t>
  </si>
  <si>
    <t>Probability of Occurance (now Savings Probability)</t>
  </si>
  <si>
    <t>Will be defined further</t>
  </si>
  <si>
    <t>ID</t>
  </si>
  <si>
    <t>Category Maturity (50, 87)</t>
  </si>
  <si>
    <t>Value Levers (42, 80)</t>
  </si>
  <si>
    <t>Savings Types (40)</t>
  </si>
  <si>
    <t>Drop-Down Values</t>
  </si>
  <si>
    <t>Category Tree in Project Setup</t>
  </si>
  <si>
    <t xml:space="preserve">Further Definition </t>
  </si>
  <si>
    <t>Project Setup - Members</t>
  </si>
  <si>
    <t>Initiative Type (41, 79)</t>
  </si>
  <si>
    <t>Predefined in System</t>
  </si>
  <si>
    <t>Sign-Off Milestones (58, 91)</t>
  </si>
  <si>
    <t>Status Action Plan (69, 97)</t>
  </si>
  <si>
    <t>Status Milestones (57, 90)</t>
  </si>
  <si>
    <t>Type Action Plan (64, 92)</t>
  </si>
  <si>
    <t>Negotiation</t>
  </si>
  <si>
    <t>Declined</t>
  </si>
  <si>
    <t>Running</t>
  </si>
  <si>
    <t>Canceled</t>
  </si>
  <si>
    <t>Finished</t>
  </si>
  <si>
    <t>Delayed</t>
  </si>
  <si>
    <t>Cost Avoidance</t>
  </si>
  <si>
    <t>Reduction of Process Cost</t>
  </si>
  <si>
    <t>Payment Terms</t>
  </si>
  <si>
    <t>Stock Reduction</t>
  </si>
  <si>
    <t>Note</t>
  </si>
  <si>
    <t>Milestone</t>
  </si>
  <si>
    <t>Deadline</t>
  </si>
  <si>
    <t>Open</t>
  </si>
  <si>
    <t>Finished - Signed</t>
  </si>
  <si>
    <t>Finished - Claimed</t>
  </si>
  <si>
    <t xml:space="preserve">Index </t>
  </si>
  <si>
    <t>EUR, CHF, CNY, USD etc.</t>
  </si>
  <si>
    <t>English, German, Spanish, Chinese, Norwegian, etc.</t>
  </si>
  <si>
    <t>(Criteria Description Pop-Up for each Number)</t>
  </si>
  <si>
    <t>Initiative Setup</t>
  </si>
  <si>
    <t>Process Optimization</t>
  </si>
  <si>
    <t>Organization</t>
  </si>
  <si>
    <t>Technical Specifications</t>
  </si>
  <si>
    <t>Selection of Currency influences all currency signs in the tool</t>
  </si>
  <si>
    <t>Input for dropdown in every initiative</t>
  </si>
  <si>
    <t>Influences the UI for the whole tool</t>
  </si>
  <si>
    <t>The selected CLs have to show up in every initiative when created</t>
  </si>
  <si>
    <t>Triggers the calculation of reports, See Extra Description - Milestones &amp; Savings Reports</t>
  </si>
  <si>
    <t>Triggers the approval process</t>
  </si>
  <si>
    <t>Diagram in dashboard</t>
  </si>
  <si>
    <t>Sign Off Client</t>
  </si>
  <si>
    <t>Approval</t>
  </si>
  <si>
    <t>Working Capital</t>
  </si>
  <si>
    <t>RfD</t>
  </si>
  <si>
    <t>RfI</t>
  </si>
  <si>
    <t>RfB</t>
  </si>
  <si>
    <t>RfP</t>
  </si>
  <si>
    <t>RfQ</t>
  </si>
  <si>
    <t>CL5 Tab</t>
  </si>
  <si>
    <t>P&amp;L Impact</t>
  </si>
  <si>
    <t>Start Date of Implementation</t>
  </si>
  <si>
    <t>Start for which the CL5 is starting</t>
  </si>
  <si>
    <t>Finish Date of Implementation</t>
  </si>
  <si>
    <t>End Date of Duration of CL5</t>
  </si>
  <si>
    <t>CL 5 relevant Savings</t>
  </si>
  <si>
    <t>Drop Down</t>
  </si>
  <si>
    <t>Yes, No</t>
  </si>
  <si>
    <t>Years of Depretiation</t>
  </si>
  <si>
    <t>Depreciation / savings / costs per month</t>
  </si>
  <si>
    <t>Type of savings ramp up</t>
  </si>
  <si>
    <t>Linear</t>
  </si>
  <si>
    <t>linear, at once, exponential, individual</t>
  </si>
  <si>
    <t>Defines the calculationmethod of; value individual triggers fields for individual ramp up</t>
  </si>
  <si>
    <t>Investment costs</t>
  </si>
  <si>
    <t>Costs of implementing the initiative</t>
  </si>
  <si>
    <t>Maintenance costs</t>
  </si>
  <si>
    <t>CL 5 Savings p.a.</t>
  </si>
  <si>
    <t>Start Date</t>
  </si>
  <si>
    <t>Investment</t>
  </si>
  <si>
    <t>End Date</t>
  </si>
  <si>
    <t>Maintenance</t>
  </si>
  <si>
    <t>Depreciation?</t>
  </si>
  <si>
    <t>yes</t>
  </si>
  <si>
    <t>Duration in Years</t>
  </si>
  <si>
    <t>Savings per Month</t>
  </si>
  <si>
    <t>nur nebenrechnung</t>
  </si>
  <si>
    <t>Costs per month</t>
  </si>
  <si>
    <t>…</t>
  </si>
  <si>
    <t>Type of ramp up</t>
  </si>
  <si>
    <t>Savings</t>
  </si>
  <si>
    <t>Manual Overwrite</t>
  </si>
  <si>
    <t>Costs</t>
  </si>
  <si>
    <t>=</t>
  </si>
  <si>
    <t>Equal Distribution of cost among years</t>
  </si>
  <si>
    <t>At Once</t>
  </si>
  <si>
    <t>all costs appear in month 1</t>
  </si>
  <si>
    <t>Exponential</t>
  </si>
  <si>
    <t>costs start low and rise up quickly towads the end of the duration</t>
  </si>
  <si>
    <t>Depreciation Type (106)</t>
  </si>
  <si>
    <t>Individual</t>
  </si>
  <si>
    <t>Project Savings Target</t>
  </si>
  <si>
    <t>Link to Document (internal KAP Room)</t>
  </si>
  <si>
    <t>Hyperlink</t>
  </si>
  <si>
    <t>Value Lever (Level 1)</t>
  </si>
  <si>
    <t>Value Lever (Level 2)</t>
  </si>
  <si>
    <t>Value Lever (Level 1) (42, 80)</t>
  </si>
  <si>
    <t>Drop-Down (autosearch) / multiple selection possible</t>
  </si>
  <si>
    <t>Value Lever (Level 2) (113, 114)</t>
  </si>
  <si>
    <t>Documentation</t>
  </si>
  <si>
    <t>(Multiple selection possible)</t>
  </si>
  <si>
    <t>Drop-Down (autosearch) (3 Levels)</t>
  </si>
  <si>
    <t>Indirects</t>
  </si>
  <si>
    <t>Directs</t>
  </si>
  <si>
    <t>CAPEX</t>
  </si>
  <si>
    <t>KPMG Category Group (Indirects, Directs, CAPEX)</t>
  </si>
  <si>
    <t>KPMG Category Group (115, 116)</t>
  </si>
  <si>
    <t>KPMG Category (39, 78)</t>
  </si>
  <si>
    <t>3 Levels</t>
  </si>
  <si>
    <t>Content will be delivered by KPMG</t>
  </si>
  <si>
    <t>Content will be delivered by KPMG Global Category Network</t>
  </si>
  <si>
    <t>Client Project Manager</t>
  </si>
  <si>
    <t>KPMG Project Manager</t>
  </si>
  <si>
    <t>(Ampel-Systematik)</t>
  </si>
  <si>
    <t>Action</t>
  </si>
  <si>
    <t>Savings Ramp-Up</t>
  </si>
  <si>
    <t>Depretiation (Cost)</t>
  </si>
</sst>
</file>

<file path=xl/styles.xml><?xml version="1.0" encoding="utf-8"?>
<styleSheet xmlns="http://schemas.openxmlformats.org/spreadsheetml/2006/main">
  <numFmts count="1">
    <numFmt numFmtId="164" formatCode="_-* #,##0.00\ &quot;€&quot;_-;\-* #,##0.00\ &quot;€&quot;_-;_-* &quot;-&quot;??\ &quot;€&quot;_-;_-@_-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33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2" borderId="1" xfId="0" applyFill="1" applyBorder="1"/>
    <xf numFmtId="0" fontId="1" fillId="3" borderId="1" xfId="0" applyFont="1" applyFill="1" applyBorder="1"/>
    <xf numFmtId="0" fontId="2" fillId="2" borderId="0" xfId="0" applyFont="1" applyFill="1"/>
    <xf numFmtId="0" fontId="0" fillId="2" borderId="0" xfId="0" applyFill="1" applyBorder="1"/>
    <xf numFmtId="0" fontId="1" fillId="2" borderId="0" xfId="0" applyFont="1" applyFill="1" applyBorder="1"/>
    <xf numFmtId="0" fontId="0" fillId="4" borderId="1" xfId="0" applyFill="1" applyBorder="1"/>
    <xf numFmtId="0" fontId="0" fillId="4" borderId="0" xfId="0" applyFill="1"/>
    <xf numFmtId="0" fontId="0" fillId="2" borderId="1" xfId="0" applyFill="1" applyBorder="1" applyAlignment="1">
      <alignment wrapText="1"/>
    </xf>
    <xf numFmtId="0" fontId="0" fillId="5" borderId="1" xfId="0" applyFill="1" applyBorder="1"/>
    <xf numFmtId="164" fontId="0" fillId="2" borderId="1" xfId="1" applyFont="1" applyFill="1" applyBorder="1"/>
    <xf numFmtId="14" fontId="0" fillId="2" borderId="1" xfId="0" applyNumberFormat="1" applyFill="1" applyBorder="1"/>
    <xf numFmtId="0" fontId="0" fillId="2" borderId="1" xfId="0" applyFill="1" applyBorder="1" applyAlignment="1">
      <alignment horizontal="right"/>
    </xf>
    <xf numFmtId="0" fontId="4" fillId="2" borderId="0" xfId="0" applyFont="1" applyFill="1"/>
    <xf numFmtId="0" fontId="4" fillId="2" borderId="0" xfId="0" applyFont="1" applyFill="1" applyAlignment="1">
      <alignment horizontal="left"/>
    </xf>
    <xf numFmtId="17" fontId="0" fillId="2" borderId="0" xfId="0" applyNumberFormat="1" applyFill="1"/>
    <xf numFmtId="0" fontId="0" fillId="2" borderId="0" xfId="0" applyFill="1" applyAlignment="1">
      <alignment horizontal="right"/>
    </xf>
    <xf numFmtId="164" fontId="0" fillId="2" borderId="2" xfId="1" applyFont="1" applyFill="1" applyBorder="1"/>
    <xf numFmtId="164" fontId="0" fillId="2" borderId="3" xfId="0" applyNumberFormat="1" applyFill="1" applyBorder="1"/>
    <xf numFmtId="0" fontId="0" fillId="2" borderId="3" xfId="0" applyFill="1" applyBorder="1"/>
    <xf numFmtId="0" fontId="4" fillId="2" borderId="0" xfId="0" applyFont="1" applyFill="1" applyAlignment="1">
      <alignment horizontal="right"/>
    </xf>
    <xf numFmtId="0" fontId="0" fillId="3" borderId="4" xfId="0" applyFill="1" applyBorder="1"/>
    <xf numFmtId="0" fontId="0" fillId="3" borderId="0" xfId="0" applyFill="1"/>
    <xf numFmtId="164" fontId="0" fillId="2" borderId="4" xfId="0" applyNumberFormat="1" applyFill="1" applyBorder="1"/>
    <xf numFmtId="164" fontId="0" fillId="2" borderId="0" xfId="0" applyNumberFormat="1" applyFill="1" applyBorder="1"/>
    <xf numFmtId="0" fontId="0" fillId="2" borderId="0" xfId="0" applyFill="1" applyAlignment="1">
      <alignment horizontal="center" vertical="center"/>
    </xf>
    <xf numFmtId="0" fontId="0" fillId="0" borderId="1" xfId="0" applyFill="1" applyBorder="1"/>
    <xf numFmtId="0" fontId="0" fillId="6" borderId="5" xfId="0" applyFill="1" applyBorder="1" applyAlignment="1">
      <alignment horizontal="left" wrapText="1"/>
    </xf>
    <xf numFmtId="0" fontId="0" fillId="6" borderId="6" xfId="0" applyFill="1" applyBorder="1" applyAlignment="1">
      <alignment horizontal="left" wrapText="1"/>
    </xf>
    <xf numFmtId="0" fontId="0" fillId="6" borderId="7" xfId="0" applyFill="1" applyBorder="1" applyAlignment="1">
      <alignment horizontal="left" wrapText="1"/>
    </xf>
    <xf numFmtId="0" fontId="0" fillId="7" borderId="1" xfId="0" applyFill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K45"/>
  <sheetViews>
    <sheetView topLeftCell="A12" zoomScaleNormal="100" workbookViewId="0">
      <selection activeCell="C39" sqref="C39"/>
    </sheetView>
  </sheetViews>
  <sheetFormatPr defaultColWidth="9.140625" defaultRowHeight="15" zeroHeight="1"/>
  <cols>
    <col min="1" max="2" width="5.42578125" style="1" customWidth="1"/>
    <col min="3" max="3" width="31.5703125" style="1" customWidth="1"/>
    <col min="4" max="4" width="13.42578125" style="1" bestFit="1" customWidth="1"/>
    <col min="5" max="5" width="19.28515625" style="1" bestFit="1" customWidth="1"/>
    <col min="6" max="6" width="6.85546875" style="1" bestFit="1" customWidth="1"/>
    <col min="7" max="7" width="10.85546875" style="1" bestFit="1" customWidth="1"/>
    <col min="8" max="8" width="21" style="1" bestFit="1" customWidth="1"/>
    <col min="9" max="9" width="22.28515625" style="1" bestFit="1" customWidth="1"/>
    <col min="10" max="10" width="47.5703125" style="1" bestFit="1" customWidth="1"/>
    <col min="11" max="11" width="80.28515625" style="1" bestFit="1" customWidth="1"/>
    <col min="12" max="16384" width="9.140625" style="1"/>
  </cols>
  <sheetData>
    <row r="1" spans="2:11"/>
    <row r="2" spans="2:11" ht="18.75">
      <c r="C2" s="5" t="s">
        <v>0</v>
      </c>
    </row>
    <row r="3" spans="2:11"/>
    <row r="4" spans="2:11">
      <c r="C4" s="2" t="s">
        <v>1</v>
      </c>
    </row>
    <row r="5" spans="2:11"/>
    <row r="6" spans="2:11">
      <c r="B6" s="4" t="s">
        <v>147</v>
      </c>
      <c r="C6" s="4" t="s">
        <v>2</v>
      </c>
      <c r="D6" s="4" t="s">
        <v>53</v>
      </c>
      <c r="E6" s="4" t="s">
        <v>54</v>
      </c>
      <c r="F6" s="4" t="s">
        <v>4</v>
      </c>
      <c r="G6" s="4" t="s">
        <v>5</v>
      </c>
      <c r="H6" s="4" t="s">
        <v>39</v>
      </c>
      <c r="I6" s="4" t="s">
        <v>8</v>
      </c>
      <c r="J6" s="4" t="s">
        <v>6</v>
      </c>
      <c r="K6" s="4" t="s">
        <v>7</v>
      </c>
    </row>
    <row r="7" spans="2:11">
      <c r="B7" s="3">
        <v>1</v>
      </c>
      <c r="C7" s="3" t="s">
        <v>9</v>
      </c>
      <c r="D7" s="3" t="s">
        <v>34</v>
      </c>
      <c r="E7" s="3" t="s">
        <v>55</v>
      </c>
      <c r="F7" s="3"/>
      <c r="G7" s="3" t="s">
        <v>38</v>
      </c>
      <c r="H7" s="3" t="s">
        <v>40</v>
      </c>
      <c r="I7" s="3" t="s">
        <v>17</v>
      </c>
      <c r="J7" s="3"/>
      <c r="K7" s="3"/>
    </row>
    <row r="8" spans="2:11">
      <c r="B8" s="3">
        <v>2</v>
      </c>
      <c r="C8" s="3" t="s">
        <v>114</v>
      </c>
      <c r="D8" s="3" t="s">
        <v>34</v>
      </c>
      <c r="E8" s="3" t="s">
        <v>55</v>
      </c>
      <c r="F8" s="3"/>
      <c r="G8" s="3" t="s">
        <v>38</v>
      </c>
      <c r="H8" s="3" t="s">
        <v>40</v>
      </c>
      <c r="I8" s="3" t="s">
        <v>113</v>
      </c>
      <c r="J8" s="3"/>
      <c r="K8" s="3"/>
    </row>
    <row r="9" spans="2:11">
      <c r="B9" s="3">
        <v>3</v>
      </c>
      <c r="C9" s="3" t="s">
        <v>10</v>
      </c>
      <c r="D9" s="3" t="s">
        <v>35</v>
      </c>
      <c r="E9" s="3" t="s">
        <v>55</v>
      </c>
      <c r="F9" s="3"/>
      <c r="G9" s="3" t="s">
        <v>38</v>
      </c>
      <c r="H9" s="3" t="s">
        <v>40</v>
      </c>
      <c r="I9" s="3" t="s">
        <v>17</v>
      </c>
      <c r="J9" s="3"/>
      <c r="K9" s="3"/>
    </row>
    <row r="10" spans="2:11">
      <c r="B10" s="3">
        <v>4</v>
      </c>
      <c r="C10" s="3" t="s">
        <v>11</v>
      </c>
      <c r="D10" s="3" t="s">
        <v>35</v>
      </c>
      <c r="E10" s="3" t="s">
        <v>55</v>
      </c>
      <c r="F10" s="3"/>
      <c r="G10" s="3" t="s">
        <v>38</v>
      </c>
      <c r="H10" s="3" t="s">
        <v>40</v>
      </c>
      <c r="I10" s="3" t="s">
        <v>17</v>
      </c>
      <c r="J10" s="3"/>
      <c r="K10" s="3"/>
    </row>
    <row r="11" spans="2:11">
      <c r="B11" s="3">
        <v>5</v>
      </c>
      <c r="C11" s="3" t="s">
        <v>12</v>
      </c>
      <c r="D11" s="3" t="s">
        <v>35</v>
      </c>
      <c r="E11" s="3" t="s">
        <v>55</v>
      </c>
      <c r="F11" s="3"/>
      <c r="G11" s="3" t="s">
        <v>38</v>
      </c>
      <c r="H11" s="3" t="s">
        <v>40</v>
      </c>
      <c r="I11" s="3" t="s">
        <v>17</v>
      </c>
      <c r="J11" s="3"/>
      <c r="K11" s="3"/>
    </row>
    <row r="12" spans="2:11">
      <c r="B12" s="3">
        <v>6</v>
      </c>
      <c r="C12" s="3" t="s">
        <v>13</v>
      </c>
      <c r="D12" s="3" t="s">
        <v>42</v>
      </c>
      <c r="E12" s="3" t="s">
        <v>55</v>
      </c>
      <c r="F12" s="3"/>
      <c r="G12" s="3" t="s">
        <v>38</v>
      </c>
      <c r="H12" s="3" t="s">
        <v>40</v>
      </c>
      <c r="I12" s="3" t="s">
        <v>17</v>
      </c>
      <c r="J12" s="3"/>
      <c r="K12" s="3"/>
    </row>
    <row r="13" spans="2:11">
      <c r="B13" s="3">
        <v>7</v>
      </c>
      <c r="C13" s="3" t="s">
        <v>14</v>
      </c>
      <c r="D13" s="3" t="s">
        <v>42</v>
      </c>
      <c r="E13" s="3" t="s">
        <v>55</v>
      </c>
      <c r="F13" s="3"/>
      <c r="G13" s="3" t="s">
        <v>38</v>
      </c>
      <c r="H13" s="3" t="s">
        <v>40</v>
      </c>
      <c r="I13" s="3" t="s">
        <v>17</v>
      </c>
      <c r="J13" s="3"/>
      <c r="K13" s="3"/>
    </row>
    <row r="14" spans="2:11">
      <c r="B14" s="3">
        <v>8</v>
      </c>
      <c r="C14" s="3" t="s">
        <v>242</v>
      </c>
      <c r="D14" s="3" t="s">
        <v>34</v>
      </c>
      <c r="E14" s="3" t="s">
        <v>55</v>
      </c>
      <c r="F14" s="3"/>
      <c r="G14" s="3" t="s">
        <v>38</v>
      </c>
      <c r="H14" s="3" t="s">
        <v>40</v>
      </c>
      <c r="I14" s="3" t="s">
        <v>113</v>
      </c>
      <c r="J14" s="3"/>
      <c r="K14" s="3"/>
    </row>
    <row r="15" spans="2:11">
      <c r="B15" s="3">
        <v>9</v>
      </c>
      <c r="C15" s="3" t="s">
        <v>129</v>
      </c>
      <c r="D15" s="3" t="s">
        <v>34</v>
      </c>
      <c r="E15" s="3" t="s">
        <v>130</v>
      </c>
      <c r="F15" s="3"/>
      <c r="G15" s="3" t="s">
        <v>38</v>
      </c>
      <c r="H15" s="3" t="s">
        <v>44</v>
      </c>
      <c r="I15" s="3" t="s">
        <v>131</v>
      </c>
      <c r="J15" s="3"/>
      <c r="K15" s="3"/>
    </row>
    <row r="16" spans="2:11">
      <c r="B16" s="3">
        <v>10</v>
      </c>
      <c r="C16" s="3" t="s">
        <v>15</v>
      </c>
      <c r="D16" s="3" t="s">
        <v>35</v>
      </c>
      <c r="E16" s="3" t="s">
        <v>55</v>
      </c>
      <c r="F16" s="3"/>
      <c r="G16" s="3" t="s">
        <v>38</v>
      </c>
      <c r="H16" s="3" t="s">
        <v>40</v>
      </c>
      <c r="I16" s="3" t="s">
        <v>17</v>
      </c>
      <c r="J16" s="3"/>
      <c r="K16" s="3"/>
    </row>
    <row r="17" spans="2:11">
      <c r="B17" s="3">
        <v>11</v>
      </c>
      <c r="C17" s="3" t="s">
        <v>16</v>
      </c>
      <c r="D17" s="3" t="s">
        <v>35</v>
      </c>
      <c r="E17" s="3" t="s">
        <v>55</v>
      </c>
      <c r="F17" s="3"/>
      <c r="G17" s="3" t="s">
        <v>38</v>
      </c>
      <c r="H17" s="3" t="s">
        <v>40</v>
      </c>
      <c r="I17" s="3" t="s">
        <v>17</v>
      </c>
      <c r="J17" s="3"/>
      <c r="K17" s="3"/>
    </row>
    <row r="18" spans="2:11">
      <c r="B18" s="3">
        <v>12</v>
      </c>
      <c r="C18" s="3" t="s">
        <v>18</v>
      </c>
      <c r="D18" s="3" t="s">
        <v>35</v>
      </c>
      <c r="E18" s="3" t="s">
        <v>55</v>
      </c>
      <c r="F18" s="3"/>
      <c r="G18" s="3" t="s">
        <v>38</v>
      </c>
      <c r="H18" s="3" t="s">
        <v>40</v>
      </c>
      <c r="I18" s="3" t="s">
        <v>17</v>
      </c>
      <c r="J18" s="3"/>
      <c r="K18" s="3"/>
    </row>
    <row r="19" spans="2:11">
      <c r="B19" s="3">
        <v>13</v>
      </c>
      <c r="C19" s="3" t="s">
        <v>19</v>
      </c>
      <c r="D19" s="3" t="s">
        <v>35</v>
      </c>
      <c r="E19" s="3" t="s">
        <v>55</v>
      </c>
      <c r="F19" s="3"/>
      <c r="G19" s="3" t="s">
        <v>38</v>
      </c>
      <c r="H19" s="3" t="s">
        <v>40</v>
      </c>
      <c r="I19" s="3" t="s">
        <v>17</v>
      </c>
      <c r="J19" s="3"/>
      <c r="K19" s="3"/>
    </row>
    <row r="20" spans="2:11">
      <c r="B20" s="3">
        <v>14</v>
      </c>
      <c r="C20" s="3" t="s">
        <v>20</v>
      </c>
      <c r="D20" s="3" t="s">
        <v>35</v>
      </c>
      <c r="E20" s="3" t="s">
        <v>55</v>
      </c>
      <c r="F20" s="3"/>
      <c r="G20" s="3" t="s">
        <v>38</v>
      </c>
      <c r="H20" s="3" t="s">
        <v>40</v>
      </c>
      <c r="I20" s="3" t="s">
        <v>17</v>
      </c>
      <c r="J20" s="3"/>
      <c r="K20" s="3"/>
    </row>
    <row r="21" spans="2:11">
      <c r="B21" s="3">
        <v>15</v>
      </c>
      <c r="C21" s="3" t="s">
        <v>21</v>
      </c>
      <c r="D21" s="3" t="s">
        <v>35</v>
      </c>
      <c r="E21" s="3" t="s">
        <v>55</v>
      </c>
      <c r="F21" s="3"/>
      <c r="G21" s="3" t="s">
        <v>38</v>
      </c>
      <c r="H21" s="3" t="s">
        <v>40</v>
      </c>
      <c r="I21" s="3" t="s">
        <v>17</v>
      </c>
      <c r="J21" s="3"/>
      <c r="K21" s="3"/>
    </row>
    <row r="22" spans="2:11">
      <c r="B22" s="3">
        <v>16</v>
      </c>
      <c r="C22" s="3" t="s">
        <v>33</v>
      </c>
      <c r="D22" s="3" t="s">
        <v>35</v>
      </c>
      <c r="E22" s="3" t="s">
        <v>55</v>
      </c>
      <c r="F22" s="3"/>
      <c r="G22" s="3" t="s">
        <v>38</v>
      </c>
      <c r="H22" s="3" t="s">
        <v>40</v>
      </c>
      <c r="I22" s="3" t="s">
        <v>17</v>
      </c>
      <c r="J22" s="3"/>
      <c r="K22" s="3"/>
    </row>
    <row r="23" spans="2:11">
      <c r="B23" s="3">
        <v>17</v>
      </c>
      <c r="C23" s="3" t="s">
        <v>22</v>
      </c>
      <c r="D23" s="3" t="s">
        <v>35</v>
      </c>
      <c r="E23" s="3" t="s">
        <v>55</v>
      </c>
      <c r="F23" s="3"/>
      <c r="G23" s="3" t="s">
        <v>38</v>
      </c>
      <c r="H23" s="3" t="s">
        <v>40</v>
      </c>
      <c r="I23" s="3" t="s">
        <v>113</v>
      </c>
      <c r="J23" s="3" t="s">
        <v>43</v>
      </c>
      <c r="K23" s="3"/>
    </row>
    <row r="24" spans="2:11">
      <c r="B24" s="3">
        <v>18</v>
      </c>
      <c r="C24" s="3" t="s">
        <v>23</v>
      </c>
      <c r="D24" s="3" t="s">
        <v>35</v>
      </c>
      <c r="E24" s="3" t="s">
        <v>55</v>
      </c>
      <c r="F24" s="3"/>
      <c r="G24" s="3" t="s">
        <v>38</v>
      </c>
      <c r="H24" s="3" t="s">
        <v>41</v>
      </c>
      <c r="I24" s="3" t="s">
        <v>113</v>
      </c>
      <c r="J24" s="3" t="s">
        <v>43</v>
      </c>
      <c r="K24" s="3"/>
    </row>
    <row r="25" spans="2:11">
      <c r="B25" s="3">
        <v>19</v>
      </c>
      <c r="C25" s="3" t="s">
        <v>24</v>
      </c>
      <c r="D25" s="3" t="s">
        <v>35</v>
      </c>
      <c r="E25" s="3" t="s">
        <v>55</v>
      </c>
      <c r="F25" s="3"/>
      <c r="G25" s="3" t="s">
        <v>38</v>
      </c>
      <c r="H25" s="3" t="s">
        <v>41</v>
      </c>
      <c r="I25" s="3" t="s">
        <v>113</v>
      </c>
      <c r="J25" s="3" t="s">
        <v>43</v>
      </c>
      <c r="K25" s="3"/>
    </row>
    <row r="26" spans="2:11">
      <c r="B26" s="3">
        <v>20</v>
      </c>
      <c r="C26" s="3" t="s">
        <v>25</v>
      </c>
      <c r="D26" s="3" t="s">
        <v>34</v>
      </c>
      <c r="E26" s="3" t="s">
        <v>57</v>
      </c>
      <c r="F26" s="3"/>
      <c r="G26" s="3" t="s">
        <v>38</v>
      </c>
      <c r="H26" s="3" t="s">
        <v>40</v>
      </c>
      <c r="I26" s="3" t="s">
        <v>49</v>
      </c>
      <c r="J26" s="3"/>
      <c r="K26" s="3"/>
    </row>
    <row r="27" spans="2:11">
      <c r="B27" s="3">
        <v>21</v>
      </c>
      <c r="C27" s="3" t="s">
        <v>26</v>
      </c>
      <c r="D27" s="3" t="s">
        <v>34</v>
      </c>
      <c r="E27" s="3" t="s">
        <v>57</v>
      </c>
      <c r="F27" s="3"/>
      <c r="G27" s="3" t="s">
        <v>38</v>
      </c>
      <c r="H27" s="3" t="s">
        <v>40</v>
      </c>
      <c r="I27" s="3" t="s">
        <v>49</v>
      </c>
      <c r="J27" s="3"/>
      <c r="K27" s="3"/>
    </row>
    <row r="28" spans="2:11">
      <c r="B28" s="3">
        <v>22</v>
      </c>
      <c r="C28" s="3" t="s">
        <v>27</v>
      </c>
      <c r="D28" s="3" t="s">
        <v>34</v>
      </c>
      <c r="E28" s="3" t="s">
        <v>57</v>
      </c>
      <c r="F28" s="3"/>
      <c r="G28" s="3" t="s">
        <v>38</v>
      </c>
      <c r="H28" s="3" t="s">
        <v>40</v>
      </c>
      <c r="I28" s="3" t="s">
        <v>49</v>
      </c>
      <c r="J28" s="3"/>
      <c r="K28" s="3"/>
    </row>
    <row r="29" spans="2:11">
      <c r="B29" s="3">
        <v>23</v>
      </c>
      <c r="C29" s="3" t="s">
        <v>28</v>
      </c>
      <c r="D29" s="3" t="s">
        <v>34</v>
      </c>
      <c r="E29" s="3" t="s">
        <v>57</v>
      </c>
      <c r="F29" s="3"/>
      <c r="G29" s="3" t="s">
        <v>38</v>
      </c>
      <c r="H29" s="3" t="s">
        <v>40</v>
      </c>
      <c r="I29" s="3" t="s">
        <v>49</v>
      </c>
      <c r="J29" s="3"/>
      <c r="K29" s="3"/>
    </row>
    <row r="30" spans="2:11">
      <c r="B30" s="3">
        <v>24</v>
      </c>
      <c r="C30" s="3" t="s">
        <v>29</v>
      </c>
      <c r="D30" s="3" t="s">
        <v>29</v>
      </c>
      <c r="E30" s="3" t="s">
        <v>52</v>
      </c>
      <c r="F30" s="3"/>
      <c r="G30" s="3" t="s">
        <v>50</v>
      </c>
      <c r="H30" s="3" t="s">
        <v>40</v>
      </c>
      <c r="I30" s="3" t="s">
        <v>113</v>
      </c>
      <c r="J30" s="3" t="s">
        <v>178</v>
      </c>
      <c r="K30" s="3" t="s">
        <v>185</v>
      </c>
    </row>
    <row r="31" spans="2:11">
      <c r="B31" s="3">
        <v>25</v>
      </c>
      <c r="C31" s="3" t="s">
        <v>30</v>
      </c>
      <c r="D31" s="3" t="s">
        <v>34</v>
      </c>
      <c r="E31" s="3" t="s">
        <v>59</v>
      </c>
      <c r="F31" s="3"/>
      <c r="G31" s="3" t="s">
        <v>38</v>
      </c>
      <c r="H31" s="3" t="s">
        <v>40</v>
      </c>
      <c r="I31" s="3" t="s">
        <v>113</v>
      </c>
      <c r="J31" s="3"/>
      <c r="K31" s="3"/>
    </row>
    <row r="32" spans="2:11">
      <c r="B32" s="3">
        <v>26</v>
      </c>
      <c r="C32" s="3" t="s">
        <v>31</v>
      </c>
      <c r="D32" s="3" t="s">
        <v>35</v>
      </c>
      <c r="E32" s="3" t="s">
        <v>57</v>
      </c>
      <c r="F32" s="3"/>
      <c r="G32" s="3" t="s">
        <v>38</v>
      </c>
      <c r="H32" s="3" t="s">
        <v>44</v>
      </c>
      <c r="I32" s="3" t="s">
        <v>49</v>
      </c>
      <c r="J32" s="3" t="s">
        <v>36</v>
      </c>
      <c r="K32" s="3" t="s">
        <v>37</v>
      </c>
    </row>
    <row r="33" spans="2:11">
      <c r="B33" s="3">
        <v>27</v>
      </c>
      <c r="C33" s="3" t="s">
        <v>32</v>
      </c>
      <c r="D33" s="3" t="s">
        <v>45</v>
      </c>
      <c r="E33" s="3" t="s">
        <v>56</v>
      </c>
      <c r="F33" s="3"/>
      <c r="G33" s="3" t="s">
        <v>38</v>
      </c>
      <c r="H33" s="3" t="s">
        <v>44</v>
      </c>
      <c r="I33" s="3" t="s">
        <v>49</v>
      </c>
      <c r="J33" s="3"/>
      <c r="K33" s="3"/>
    </row>
    <row r="34" spans="2:11">
      <c r="B34" s="3">
        <v>28</v>
      </c>
      <c r="C34" s="3" t="s">
        <v>46</v>
      </c>
      <c r="D34" s="3" t="s">
        <v>35</v>
      </c>
      <c r="E34" s="3" t="s">
        <v>58</v>
      </c>
      <c r="F34" s="3"/>
      <c r="G34" s="3" t="s">
        <v>38</v>
      </c>
      <c r="H34" s="3" t="s">
        <v>40</v>
      </c>
      <c r="I34" s="3" t="s">
        <v>49</v>
      </c>
      <c r="J34" s="3"/>
      <c r="K34" s="3" t="s">
        <v>186</v>
      </c>
    </row>
    <row r="35" spans="2:11">
      <c r="B35" s="3">
        <v>29</v>
      </c>
      <c r="C35" s="3" t="s">
        <v>47</v>
      </c>
      <c r="D35" s="3" t="s">
        <v>35</v>
      </c>
      <c r="E35" s="3" t="s">
        <v>58</v>
      </c>
      <c r="F35" s="3"/>
      <c r="G35" s="3" t="s">
        <v>38</v>
      </c>
      <c r="H35" s="3" t="s">
        <v>44</v>
      </c>
      <c r="I35" s="3" t="s">
        <v>49</v>
      </c>
      <c r="J35" s="3"/>
      <c r="K35" s="3" t="s">
        <v>186</v>
      </c>
    </row>
    <row r="36" spans="2:11">
      <c r="B36" s="3">
        <v>30</v>
      </c>
      <c r="C36" s="3" t="s">
        <v>48</v>
      </c>
      <c r="D36" s="3" t="s">
        <v>35</v>
      </c>
      <c r="E36" s="3" t="s">
        <v>58</v>
      </c>
      <c r="F36" s="3"/>
      <c r="G36" s="3" t="s">
        <v>38</v>
      </c>
      <c r="H36" s="3" t="s">
        <v>44</v>
      </c>
      <c r="I36" s="3" t="s">
        <v>49</v>
      </c>
      <c r="J36" s="3"/>
      <c r="K36" s="3" t="s">
        <v>186</v>
      </c>
    </row>
    <row r="37" spans="2:11">
      <c r="B37" s="3">
        <v>31</v>
      </c>
      <c r="C37" s="3" t="s">
        <v>51</v>
      </c>
      <c r="D37" s="3" t="s">
        <v>35</v>
      </c>
      <c r="E37" s="3" t="s">
        <v>52</v>
      </c>
      <c r="F37" s="3"/>
      <c r="G37" s="3" t="s">
        <v>60</v>
      </c>
      <c r="H37" s="3" t="s">
        <v>40</v>
      </c>
      <c r="I37" s="3" t="s">
        <v>49</v>
      </c>
      <c r="J37" s="3" t="s">
        <v>179</v>
      </c>
      <c r="K37" s="3" t="s">
        <v>187</v>
      </c>
    </row>
    <row r="38" spans="2:11">
      <c r="B38" s="3">
        <v>32</v>
      </c>
      <c r="C38" s="3" t="s">
        <v>78</v>
      </c>
      <c r="D38" s="3" t="s">
        <v>79</v>
      </c>
      <c r="E38" s="3" t="s">
        <v>80</v>
      </c>
      <c r="F38" s="3"/>
      <c r="G38" s="3" t="s">
        <v>38</v>
      </c>
      <c r="H38" s="3" t="s">
        <v>40</v>
      </c>
      <c r="I38" s="3" t="s">
        <v>49</v>
      </c>
      <c r="J38" s="3" t="s">
        <v>81</v>
      </c>
      <c r="K38" s="3" t="s">
        <v>188</v>
      </c>
    </row>
    <row r="39" spans="2:11">
      <c r="B39" s="3">
        <v>33</v>
      </c>
      <c r="C39" s="3" t="s">
        <v>112</v>
      </c>
      <c r="D39" s="3" t="s">
        <v>79</v>
      </c>
      <c r="E39" s="3" t="s">
        <v>80</v>
      </c>
      <c r="F39" s="3"/>
      <c r="G39" s="3" t="s">
        <v>38</v>
      </c>
      <c r="H39" s="3" t="s">
        <v>40</v>
      </c>
      <c r="I39" s="3" t="s">
        <v>49</v>
      </c>
      <c r="J39" s="3" t="s">
        <v>115</v>
      </c>
      <c r="K39" s="3" t="s">
        <v>189</v>
      </c>
    </row>
    <row r="40" spans="2:11"/>
    <row r="41" spans="2:11"/>
    <row r="42" spans="2:11" hidden="1"/>
    <row r="43" spans="2:11" hidden="1"/>
    <row r="44" spans="2:11" hidden="1"/>
    <row r="45" spans="2:11"/>
  </sheetData>
  <autoFilter ref="B6:K39">
    <sortState ref="B7:K39">
      <sortCondition ref="B6:B39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B2:M85"/>
  <sheetViews>
    <sheetView topLeftCell="B15" workbookViewId="0">
      <selection activeCell="D87" sqref="D87"/>
    </sheetView>
  </sheetViews>
  <sheetFormatPr defaultColWidth="9.140625" defaultRowHeight="15"/>
  <cols>
    <col min="1" max="2" width="5.42578125" style="1" customWidth="1"/>
    <col min="3" max="3" width="16.140625" style="1" bestFit="1" customWidth="1"/>
    <col min="4" max="4" width="21.7109375" style="1" bestFit="1" customWidth="1"/>
    <col min="5" max="5" width="46.7109375" style="1" bestFit="1" customWidth="1"/>
    <col min="6" max="6" width="17.7109375" style="1" bestFit="1" customWidth="1"/>
    <col min="7" max="7" width="25.7109375" style="1" bestFit="1" customWidth="1"/>
    <col min="8" max="8" width="6.85546875" style="1" bestFit="1" customWidth="1"/>
    <col min="9" max="9" width="10.85546875" style="1" bestFit="1" customWidth="1"/>
    <col min="10" max="10" width="15.85546875" style="1" bestFit="1" customWidth="1"/>
    <col min="11" max="11" width="52.7109375" style="1" bestFit="1" customWidth="1"/>
    <col min="12" max="12" width="49.85546875" style="1" bestFit="1" customWidth="1"/>
    <col min="13" max="13" width="28.28515625" style="1" bestFit="1" customWidth="1"/>
    <col min="14" max="16384" width="9.140625" style="1"/>
  </cols>
  <sheetData>
    <row r="2" spans="2:13" ht="18.75">
      <c r="C2" s="5" t="s">
        <v>0</v>
      </c>
    </row>
    <row r="4" spans="2:13">
      <c r="C4" s="2" t="s">
        <v>181</v>
      </c>
      <c r="E4" s="9"/>
      <c r="F4" s="1" t="s">
        <v>153</v>
      </c>
    </row>
    <row r="6" spans="2:13">
      <c r="B6" s="4" t="s">
        <v>147</v>
      </c>
      <c r="C6" s="4" t="s">
        <v>108</v>
      </c>
      <c r="D6" s="4" t="s">
        <v>75</v>
      </c>
      <c r="E6" s="4" t="s">
        <v>2</v>
      </c>
      <c r="F6" s="4" t="s">
        <v>53</v>
      </c>
      <c r="G6" s="4" t="s">
        <v>54</v>
      </c>
      <c r="H6" s="4" t="s">
        <v>4</v>
      </c>
      <c r="I6" s="4" t="s">
        <v>5</v>
      </c>
      <c r="J6" s="4" t="s">
        <v>39</v>
      </c>
      <c r="K6" s="4" t="s">
        <v>8</v>
      </c>
      <c r="L6" s="4" t="s">
        <v>6</v>
      </c>
      <c r="M6" s="4" t="s">
        <v>7</v>
      </c>
    </row>
    <row r="7" spans="2:13">
      <c r="B7" s="3">
        <v>34</v>
      </c>
      <c r="C7" s="3" t="s">
        <v>109</v>
      </c>
      <c r="D7" s="3" t="s">
        <v>76</v>
      </c>
      <c r="E7" s="3" t="s">
        <v>68</v>
      </c>
      <c r="F7" s="3" t="s">
        <v>79</v>
      </c>
      <c r="G7" s="3" t="s">
        <v>106</v>
      </c>
      <c r="H7" s="3"/>
      <c r="I7" s="3" t="s">
        <v>38</v>
      </c>
      <c r="J7" s="3" t="s">
        <v>40</v>
      </c>
      <c r="K7" s="3"/>
      <c r="L7" s="3" t="s">
        <v>144</v>
      </c>
      <c r="M7" s="3" t="s">
        <v>107</v>
      </c>
    </row>
    <row r="8" spans="2:13">
      <c r="B8" s="3">
        <v>35</v>
      </c>
      <c r="C8" s="3" t="s">
        <v>109</v>
      </c>
      <c r="D8" s="3" t="s">
        <v>76</v>
      </c>
      <c r="E8" s="3" t="s">
        <v>61</v>
      </c>
      <c r="F8" s="3" t="s">
        <v>35</v>
      </c>
      <c r="G8" s="3" t="s">
        <v>57</v>
      </c>
      <c r="H8" s="3"/>
      <c r="I8" s="3" t="s">
        <v>38</v>
      </c>
      <c r="J8" s="3" t="s">
        <v>40</v>
      </c>
      <c r="K8" s="3"/>
      <c r="L8" s="3"/>
      <c r="M8" s="3"/>
    </row>
    <row r="9" spans="2:13">
      <c r="B9" s="3">
        <v>36</v>
      </c>
      <c r="C9" s="3" t="s">
        <v>109</v>
      </c>
      <c r="D9" s="3" t="s">
        <v>76</v>
      </c>
      <c r="E9" s="3" t="s">
        <v>6</v>
      </c>
      <c r="F9" s="3" t="s">
        <v>35</v>
      </c>
      <c r="G9" s="3" t="s">
        <v>57</v>
      </c>
      <c r="H9" s="3"/>
      <c r="I9" s="3" t="s">
        <v>38</v>
      </c>
      <c r="J9" s="3" t="s">
        <v>40</v>
      </c>
      <c r="K9" s="3"/>
      <c r="L9" s="3"/>
      <c r="M9" s="3"/>
    </row>
    <row r="10" spans="2:13">
      <c r="B10" s="3">
        <v>37</v>
      </c>
      <c r="C10" s="3" t="s">
        <v>109</v>
      </c>
      <c r="D10" s="3" t="s">
        <v>76</v>
      </c>
      <c r="E10" s="3" t="s">
        <v>62</v>
      </c>
      <c r="F10" s="3" t="s">
        <v>34</v>
      </c>
      <c r="G10" s="3" t="s">
        <v>55</v>
      </c>
      <c r="H10" s="3"/>
      <c r="I10" s="3" t="s">
        <v>38</v>
      </c>
      <c r="J10" s="3" t="s">
        <v>89</v>
      </c>
      <c r="K10" s="3"/>
      <c r="L10" s="3" t="s">
        <v>105</v>
      </c>
      <c r="M10" s="3"/>
    </row>
    <row r="11" spans="2:13" ht="30">
      <c r="B11" s="3">
        <v>38</v>
      </c>
      <c r="C11" s="3" t="s">
        <v>109</v>
      </c>
      <c r="D11" s="3" t="s">
        <v>76</v>
      </c>
      <c r="E11" s="3" t="s">
        <v>63</v>
      </c>
      <c r="F11" s="3" t="s">
        <v>35</v>
      </c>
      <c r="G11" s="10" t="s">
        <v>252</v>
      </c>
      <c r="H11" s="3"/>
      <c r="I11" s="3" t="s">
        <v>38</v>
      </c>
      <c r="J11" s="3" t="s">
        <v>40</v>
      </c>
      <c r="K11" s="3"/>
      <c r="L11" s="3" t="s">
        <v>64</v>
      </c>
      <c r="M11" s="3" t="s">
        <v>152</v>
      </c>
    </row>
    <row r="12" spans="2:13">
      <c r="B12" s="3">
        <v>39</v>
      </c>
      <c r="C12" s="3" t="s">
        <v>109</v>
      </c>
      <c r="D12" s="3" t="s">
        <v>76</v>
      </c>
      <c r="E12" s="8" t="s">
        <v>65</v>
      </c>
      <c r="F12" s="3" t="s">
        <v>35</v>
      </c>
      <c r="G12" s="3" t="s">
        <v>252</v>
      </c>
      <c r="H12" s="3"/>
      <c r="I12" s="3" t="s">
        <v>38</v>
      </c>
      <c r="J12" s="3" t="s">
        <v>90</v>
      </c>
      <c r="K12" s="3"/>
      <c r="L12" s="3" t="s">
        <v>64</v>
      </c>
      <c r="M12" s="3" t="s">
        <v>156</v>
      </c>
    </row>
    <row r="13" spans="2:13">
      <c r="B13" s="3">
        <v>40</v>
      </c>
      <c r="C13" s="3" t="s">
        <v>109</v>
      </c>
      <c r="D13" s="3" t="s">
        <v>76</v>
      </c>
      <c r="E13" s="8" t="s">
        <v>66</v>
      </c>
      <c r="F13" s="3" t="s">
        <v>35</v>
      </c>
      <c r="G13" s="3" t="s">
        <v>111</v>
      </c>
      <c r="H13" s="3"/>
      <c r="I13" s="3" t="s">
        <v>38</v>
      </c>
      <c r="J13" s="3" t="s">
        <v>40</v>
      </c>
      <c r="K13" s="3"/>
      <c r="L13" s="3" t="s">
        <v>127</v>
      </c>
      <c r="M13" s="3"/>
    </row>
    <row r="14" spans="2:13" ht="30">
      <c r="B14" s="3">
        <v>41</v>
      </c>
      <c r="C14" s="3" t="s">
        <v>109</v>
      </c>
      <c r="D14" s="3" t="s">
        <v>76</v>
      </c>
      <c r="E14" s="8" t="s">
        <v>67</v>
      </c>
      <c r="F14" s="3" t="s">
        <v>35</v>
      </c>
      <c r="G14" s="10" t="s">
        <v>248</v>
      </c>
      <c r="H14" s="3"/>
      <c r="I14" s="3" t="s">
        <v>38</v>
      </c>
      <c r="J14" s="3" t="s">
        <v>40</v>
      </c>
      <c r="K14" s="3"/>
      <c r="L14" s="3" t="s">
        <v>128</v>
      </c>
      <c r="M14" s="3"/>
    </row>
    <row r="15" spans="2:13">
      <c r="B15" s="3">
        <v>42</v>
      </c>
      <c r="C15" s="3" t="s">
        <v>109</v>
      </c>
      <c r="D15" s="3" t="s">
        <v>76</v>
      </c>
      <c r="E15" s="8" t="s">
        <v>245</v>
      </c>
      <c r="F15" s="3" t="s">
        <v>35</v>
      </c>
      <c r="G15" s="3" t="s">
        <v>111</v>
      </c>
      <c r="H15" s="3"/>
      <c r="I15" s="3" t="s">
        <v>38</v>
      </c>
      <c r="J15" s="3" t="s">
        <v>40</v>
      </c>
      <c r="K15" s="3"/>
      <c r="L15" s="3" t="s">
        <v>64</v>
      </c>
      <c r="M15" s="3"/>
    </row>
    <row r="16" spans="2:13">
      <c r="B16" s="3">
        <v>43</v>
      </c>
      <c r="C16" s="3" t="s">
        <v>109</v>
      </c>
      <c r="D16" s="3" t="s">
        <v>76</v>
      </c>
      <c r="E16" s="3" t="s">
        <v>139</v>
      </c>
      <c r="F16" s="3" t="s">
        <v>79</v>
      </c>
      <c r="G16" s="3" t="s">
        <v>106</v>
      </c>
      <c r="H16" s="3"/>
      <c r="I16" s="3" t="s">
        <v>38</v>
      </c>
      <c r="J16" s="3" t="s">
        <v>40</v>
      </c>
      <c r="K16" s="3"/>
      <c r="L16" s="3" t="s">
        <v>140</v>
      </c>
      <c r="M16" s="3"/>
    </row>
    <row r="17" spans="2:13">
      <c r="B17" s="3">
        <v>44</v>
      </c>
      <c r="C17" s="3" t="s">
        <v>109</v>
      </c>
      <c r="D17" s="3" t="s">
        <v>76</v>
      </c>
      <c r="E17" s="3" t="s">
        <v>69</v>
      </c>
      <c r="F17" s="3" t="s">
        <v>93</v>
      </c>
      <c r="G17" s="3" t="s">
        <v>111</v>
      </c>
      <c r="H17" s="3"/>
      <c r="I17" s="3" t="s">
        <v>38</v>
      </c>
      <c r="J17" s="3" t="s">
        <v>40</v>
      </c>
      <c r="K17" s="3" t="s">
        <v>94</v>
      </c>
      <c r="L17" s="3" t="s">
        <v>64</v>
      </c>
      <c r="M17" s="3" t="s">
        <v>154</v>
      </c>
    </row>
    <row r="18" spans="2:13">
      <c r="B18" s="3">
        <v>45</v>
      </c>
      <c r="C18" s="3" t="s">
        <v>109</v>
      </c>
      <c r="D18" s="3" t="s">
        <v>76</v>
      </c>
      <c r="E18" s="3" t="s">
        <v>70</v>
      </c>
      <c r="F18" s="3" t="s">
        <v>93</v>
      </c>
      <c r="G18" s="3" t="s">
        <v>111</v>
      </c>
      <c r="H18" s="3"/>
      <c r="I18" s="3" t="s">
        <v>38</v>
      </c>
      <c r="J18" s="3" t="s">
        <v>40</v>
      </c>
      <c r="K18" s="3" t="s">
        <v>94</v>
      </c>
      <c r="L18" s="3" t="s">
        <v>64</v>
      </c>
      <c r="M18" s="3" t="s">
        <v>154</v>
      </c>
    </row>
    <row r="19" spans="2:13">
      <c r="B19" s="3">
        <v>46</v>
      </c>
      <c r="C19" s="3" t="s">
        <v>109</v>
      </c>
      <c r="D19" s="3" t="s">
        <v>76</v>
      </c>
      <c r="E19" s="3" t="s">
        <v>71</v>
      </c>
      <c r="F19" s="3" t="s">
        <v>93</v>
      </c>
      <c r="G19" s="3" t="s">
        <v>111</v>
      </c>
      <c r="H19" s="3"/>
      <c r="I19" s="3" t="s">
        <v>38</v>
      </c>
      <c r="J19" s="3" t="s">
        <v>44</v>
      </c>
      <c r="K19" s="3" t="s">
        <v>94</v>
      </c>
      <c r="L19" s="3" t="s">
        <v>64</v>
      </c>
      <c r="M19" s="3" t="s">
        <v>154</v>
      </c>
    </row>
    <row r="20" spans="2:13">
      <c r="B20" s="3">
        <v>47</v>
      </c>
      <c r="C20" s="3" t="s">
        <v>109</v>
      </c>
      <c r="D20" s="3" t="s">
        <v>76</v>
      </c>
      <c r="E20" s="3" t="s">
        <v>72</v>
      </c>
      <c r="F20" s="3" t="s">
        <v>93</v>
      </c>
      <c r="G20" s="3" t="s">
        <v>111</v>
      </c>
      <c r="H20" s="3"/>
      <c r="I20" s="3" t="s">
        <v>38</v>
      </c>
      <c r="J20" s="3" t="s">
        <v>44</v>
      </c>
      <c r="K20" s="3" t="s">
        <v>94</v>
      </c>
      <c r="L20" s="3" t="s">
        <v>64</v>
      </c>
      <c r="M20" s="3" t="s">
        <v>154</v>
      </c>
    </row>
    <row r="21" spans="2:13">
      <c r="B21" s="3">
        <v>48</v>
      </c>
      <c r="C21" s="3" t="s">
        <v>109</v>
      </c>
      <c r="D21" s="3" t="s">
        <v>76</v>
      </c>
      <c r="E21" s="3" t="s">
        <v>73</v>
      </c>
      <c r="F21" s="3" t="s">
        <v>93</v>
      </c>
      <c r="G21" s="3" t="s">
        <v>111</v>
      </c>
      <c r="H21" s="3"/>
      <c r="I21" s="3" t="s">
        <v>38</v>
      </c>
      <c r="J21" s="3" t="s">
        <v>40</v>
      </c>
      <c r="K21" s="3" t="s">
        <v>94</v>
      </c>
      <c r="L21" s="3" t="s">
        <v>64</v>
      </c>
      <c r="M21" s="3" t="s">
        <v>190</v>
      </c>
    </row>
    <row r="22" spans="2:13">
      <c r="B22" s="3">
        <v>49</v>
      </c>
      <c r="C22" s="3" t="s">
        <v>109</v>
      </c>
      <c r="D22" s="3" t="s">
        <v>76</v>
      </c>
      <c r="E22" s="3" t="s">
        <v>74</v>
      </c>
      <c r="F22" s="3" t="s">
        <v>93</v>
      </c>
      <c r="G22" s="3" t="s">
        <v>111</v>
      </c>
      <c r="H22" s="3"/>
      <c r="I22" s="3" t="s">
        <v>38</v>
      </c>
      <c r="J22" s="3" t="s">
        <v>44</v>
      </c>
      <c r="K22" s="3" t="s">
        <v>94</v>
      </c>
      <c r="L22" s="3" t="s">
        <v>64</v>
      </c>
      <c r="M22" s="3" t="s">
        <v>154</v>
      </c>
    </row>
    <row r="23" spans="2:13">
      <c r="B23" s="3">
        <v>50</v>
      </c>
      <c r="C23" s="3" t="s">
        <v>109</v>
      </c>
      <c r="D23" s="3" t="s">
        <v>76</v>
      </c>
      <c r="E23" s="8" t="s">
        <v>125</v>
      </c>
      <c r="F23" s="3" t="s">
        <v>52</v>
      </c>
      <c r="G23" s="3" t="s">
        <v>52</v>
      </c>
      <c r="H23" s="3"/>
      <c r="I23" s="3" t="s">
        <v>38</v>
      </c>
      <c r="J23" s="3" t="s">
        <v>44</v>
      </c>
      <c r="K23" s="3"/>
      <c r="L23" s="3" t="s">
        <v>126</v>
      </c>
      <c r="M23" s="3"/>
    </row>
    <row r="24" spans="2:13">
      <c r="B24" s="3">
        <v>51</v>
      </c>
      <c r="C24" s="3" t="s">
        <v>109</v>
      </c>
      <c r="D24" s="3" t="s">
        <v>77</v>
      </c>
      <c r="E24" s="3" t="s">
        <v>82</v>
      </c>
      <c r="F24" s="3" t="s">
        <v>121</v>
      </c>
      <c r="G24" s="3" t="s">
        <v>57</v>
      </c>
      <c r="H24" s="3"/>
      <c r="I24" s="3" t="s">
        <v>38</v>
      </c>
      <c r="J24" s="3" t="s">
        <v>40</v>
      </c>
      <c r="K24" s="3"/>
      <c r="L24" s="3"/>
      <c r="M24" s="3"/>
    </row>
    <row r="25" spans="2:13">
      <c r="B25" s="3">
        <v>52</v>
      </c>
      <c r="C25" s="3" t="s">
        <v>109</v>
      </c>
      <c r="D25" s="3" t="s">
        <v>77</v>
      </c>
      <c r="E25" s="3" t="s">
        <v>83</v>
      </c>
      <c r="F25" s="3" t="s">
        <v>121</v>
      </c>
      <c r="G25" s="3" t="s">
        <v>57</v>
      </c>
      <c r="H25" s="3"/>
      <c r="I25" s="3" t="s">
        <v>38</v>
      </c>
      <c r="J25" s="3" t="s">
        <v>40</v>
      </c>
      <c r="K25" s="3"/>
      <c r="L25" s="3" t="s">
        <v>91</v>
      </c>
      <c r="M25" s="3"/>
    </row>
    <row r="26" spans="2:13">
      <c r="B26" s="3">
        <v>53</v>
      </c>
      <c r="C26" s="3" t="s">
        <v>109</v>
      </c>
      <c r="D26" s="3" t="s">
        <v>77</v>
      </c>
      <c r="E26" s="3" t="s">
        <v>145</v>
      </c>
      <c r="F26" s="3" t="s">
        <v>34</v>
      </c>
      <c r="G26" s="3" t="s">
        <v>57</v>
      </c>
      <c r="H26" s="3"/>
      <c r="I26" s="3" t="s">
        <v>38</v>
      </c>
      <c r="J26" s="3" t="s">
        <v>40</v>
      </c>
      <c r="K26" s="3"/>
      <c r="L26" s="3" t="s">
        <v>146</v>
      </c>
      <c r="M26" s="3" t="s">
        <v>191</v>
      </c>
    </row>
    <row r="27" spans="2:13">
      <c r="B27" s="3">
        <v>54</v>
      </c>
      <c r="C27" s="3" t="s">
        <v>109</v>
      </c>
      <c r="D27" s="3" t="s">
        <v>77</v>
      </c>
      <c r="E27" s="3" t="s">
        <v>84</v>
      </c>
      <c r="F27" s="3" t="s">
        <v>121</v>
      </c>
      <c r="G27" s="3" t="s">
        <v>57</v>
      </c>
      <c r="H27" s="3"/>
      <c r="I27" s="3" t="s">
        <v>38</v>
      </c>
      <c r="J27" s="3" t="s">
        <v>40</v>
      </c>
      <c r="K27" s="3"/>
      <c r="L27" s="3" t="s">
        <v>92</v>
      </c>
      <c r="M27" s="3"/>
    </row>
    <row r="28" spans="2:13">
      <c r="B28" s="3">
        <v>55</v>
      </c>
      <c r="C28" s="3" t="s">
        <v>109</v>
      </c>
      <c r="D28" s="3" t="s">
        <v>77</v>
      </c>
      <c r="E28" s="3" t="s">
        <v>85</v>
      </c>
      <c r="F28" s="3" t="s">
        <v>122</v>
      </c>
      <c r="G28" s="3" t="s">
        <v>102</v>
      </c>
      <c r="H28" s="3"/>
      <c r="I28" s="3" t="s">
        <v>38</v>
      </c>
      <c r="J28" s="3" t="s">
        <v>40</v>
      </c>
      <c r="K28" s="3"/>
      <c r="L28" s="3"/>
      <c r="M28" s="3"/>
    </row>
    <row r="29" spans="2:13">
      <c r="B29" s="3">
        <v>56</v>
      </c>
      <c r="C29" s="3" t="s">
        <v>109</v>
      </c>
      <c r="D29" s="3" t="s">
        <v>77</v>
      </c>
      <c r="E29" s="3" t="s">
        <v>86</v>
      </c>
      <c r="F29" s="3" t="s">
        <v>122</v>
      </c>
      <c r="G29" s="3" t="s">
        <v>103</v>
      </c>
      <c r="H29" s="3"/>
      <c r="I29" s="3" t="s">
        <v>38</v>
      </c>
      <c r="J29" s="3" t="s">
        <v>40</v>
      </c>
      <c r="K29" s="3"/>
      <c r="L29" s="3" t="s">
        <v>104</v>
      </c>
      <c r="M29" s="3"/>
    </row>
    <row r="30" spans="2:13">
      <c r="B30" s="3">
        <v>57</v>
      </c>
      <c r="C30" s="3" t="s">
        <v>109</v>
      </c>
      <c r="D30" s="3" t="s">
        <v>77</v>
      </c>
      <c r="E30" s="8" t="s">
        <v>87</v>
      </c>
      <c r="F30" s="3" t="s">
        <v>123</v>
      </c>
      <c r="G30" s="3" t="s">
        <v>52</v>
      </c>
      <c r="H30" s="3"/>
      <c r="I30" s="3" t="s">
        <v>38</v>
      </c>
      <c r="J30" s="3" t="s">
        <v>40</v>
      </c>
      <c r="K30" s="3"/>
      <c r="L30" s="3"/>
      <c r="M30" s="3"/>
    </row>
    <row r="31" spans="2:13">
      <c r="B31" s="3">
        <v>58</v>
      </c>
      <c r="C31" s="3" t="s">
        <v>109</v>
      </c>
      <c r="D31" s="3" t="s">
        <v>77</v>
      </c>
      <c r="E31" s="3" t="s">
        <v>88</v>
      </c>
      <c r="F31" s="3" t="s">
        <v>123</v>
      </c>
      <c r="G31" s="3" t="s">
        <v>52</v>
      </c>
      <c r="H31" s="3"/>
      <c r="I31" s="3" t="s">
        <v>38</v>
      </c>
      <c r="J31" s="3" t="s">
        <v>44</v>
      </c>
      <c r="K31" s="3"/>
      <c r="L31" s="3"/>
      <c r="M31" s="3" t="s">
        <v>190</v>
      </c>
    </row>
    <row r="32" spans="2:13">
      <c r="B32" s="3">
        <v>59</v>
      </c>
      <c r="C32" s="3" t="s">
        <v>109</v>
      </c>
      <c r="D32" s="3" t="s">
        <v>31</v>
      </c>
      <c r="E32" s="3" t="s">
        <v>93</v>
      </c>
      <c r="F32" s="3" t="s">
        <v>93</v>
      </c>
      <c r="G32" s="3" t="s">
        <v>57</v>
      </c>
      <c r="H32" s="3"/>
      <c r="I32" s="3" t="s">
        <v>38</v>
      </c>
      <c r="J32" s="3" t="s">
        <v>44</v>
      </c>
      <c r="K32" s="3"/>
      <c r="L32" s="3"/>
      <c r="M32" s="3"/>
    </row>
    <row r="33" spans="2:13">
      <c r="B33" s="3">
        <v>60</v>
      </c>
      <c r="C33" s="3" t="s">
        <v>109</v>
      </c>
      <c r="D33" s="3" t="s">
        <v>31</v>
      </c>
      <c r="E33" s="3" t="s">
        <v>117</v>
      </c>
      <c r="F33" s="3" t="s">
        <v>79</v>
      </c>
      <c r="G33" s="3" t="s">
        <v>106</v>
      </c>
      <c r="H33" s="3"/>
      <c r="I33" s="3" t="s">
        <v>38</v>
      </c>
      <c r="J33" s="3" t="s">
        <v>44</v>
      </c>
      <c r="K33" s="3"/>
      <c r="L33" s="3"/>
      <c r="M33" s="3" t="s">
        <v>118</v>
      </c>
    </row>
    <row r="34" spans="2:13">
      <c r="B34" s="3">
        <v>61</v>
      </c>
      <c r="C34" s="3" t="s">
        <v>109</v>
      </c>
      <c r="D34" s="3" t="s">
        <v>31</v>
      </c>
      <c r="E34" s="3" t="s">
        <v>82</v>
      </c>
      <c r="F34" s="3" t="s">
        <v>119</v>
      </c>
      <c r="G34" s="3" t="s">
        <v>57</v>
      </c>
      <c r="H34" s="3"/>
      <c r="I34" s="3" t="s">
        <v>38</v>
      </c>
      <c r="J34" s="3" t="s">
        <v>44</v>
      </c>
      <c r="K34" s="3"/>
      <c r="L34" s="3"/>
      <c r="M34" s="3"/>
    </row>
    <row r="35" spans="2:13">
      <c r="B35" s="3">
        <v>62</v>
      </c>
      <c r="C35" s="3" t="s">
        <v>109</v>
      </c>
      <c r="D35" s="3" t="s">
        <v>31</v>
      </c>
      <c r="E35" s="3" t="s">
        <v>116</v>
      </c>
      <c r="F35" s="3" t="s">
        <v>119</v>
      </c>
      <c r="G35" s="3" t="s">
        <v>57</v>
      </c>
      <c r="H35" s="3"/>
      <c r="I35" s="3" t="s">
        <v>38</v>
      </c>
      <c r="J35" s="3" t="s">
        <v>44</v>
      </c>
      <c r="K35" s="3"/>
      <c r="L35" s="3"/>
      <c r="M35" s="3"/>
    </row>
    <row r="36" spans="2:13">
      <c r="B36" s="3">
        <v>63</v>
      </c>
      <c r="C36" s="3" t="s">
        <v>109</v>
      </c>
      <c r="D36" s="3" t="s">
        <v>31</v>
      </c>
      <c r="E36" s="3" t="s">
        <v>118</v>
      </c>
      <c r="F36" s="3" t="s">
        <v>120</v>
      </c>
      <c r="G36" s="3" t="s">
        <v>57</v>
      </c>
      <c r="H36" s="3"/>
      <c r="I36" s="3" t="s">
        <v>38</v>
      </c>
      <c r="J36" s="3" t="s">
        <v>44</v>
      </c>
      <c r="K36" s="3" t="s">
        <v>124</v>
      </c>
      <c r="L36" s="3"/>
      <c r="M36" s="3"/>
    </row>
    <row r="37" spans="2:13">
      <c r="B37" s="3">
        <v>64</v>
      </c>
      <c r="C37" s="3" t="s">
        <v>109</v>
      </c>
      <c r="D37" s="3" t="s">
        <v>132</v>
      </c>
      <c r="E37" s="8" t="s">
        <v>3</v>
      </c>
      <c r="F37" s="3" t="s">
        <v>35</v>
      </c>
      <c r="G37" s="3" t="s">
        <v>52</v>
      </c>
      <c r="H37" s="3"/>
      <c r="I37" s="3" t="s">
        <v>38</v>
      </c>
      <c r="J37" s="3" t="s">
        <v>40</v>
      </c>
      <c r="K37" s="3"/>
      <c r="L37" s="3"/>
      <c r="M37" s="3"/>
    </row>
    <row r="38" spans="2:13">
      <c r="B38" s="3">
        <v>65</v>
      </c>
      <c r="C38" s="3" t="s">
        <v>109</v>
      </c>
      <c r="D38" s="3" t="s">
        <v>132</v>
      </c>
      <c r="E38" s="3" t="s">
        <v>133</v>
      </c>
      <c r="F38" s="3" t="s">
        <v>35</v>
      </c>
      <c r="G38" s="3" t="s">
        <v>57</v>
      </c>
      <c r="H38" s="3"/>
      <c r="I38" s="3" t="s">
        <v>38</v>
      </c>
      <c r="J38" s="3" t="s">
        <v>40</v>
      </c>
      <c r="K38" s="3"/>
      <c r="L38" s="3"/>
      <c r="M38" s="3"/>
    </row>
    <row r="39" spans="2:13">
      <c r="B39" s="3">
        <v>66</v>
      </c>
      <c r="C39" s="3" t="s">
        <v>109</v>
      </c>
      <c r="D39" s="3" t="s">
        <v>132</v>
      </c>
      <c r="E39" s="3" t="s">
        <v>134</v>
      </c>
      <c r="F39" s="3" t="s">
        <v>35</v>
      </c>
      <c r="G39" s="3" t="s">
        <v>57</v>
      </c>
      <c r="H39" s="3"/>
      <c r="I39" s="3" t="s">
        <v>38</v>
      </c>
      <c r="J39" s="3" t="s">
        <v>40</v>
      </c>
      <c r="K39" s="3"/>
      <c r="L39" s="3"/>
      <c r="M39" s="3"/>
    </row>
    <row r="40" spans="2:13">
      <c r="B40" s="3">
        <v>67</v>
      </c>
      <c r="C40" s="3" t="s">
        <v>109</v>
      </c>
      <c r="D40" s="3" t="s">
        <v>132</v>
      </c>
      <c r="E40" s="3" t="s">
        <v>135</v>
      </c>
      <c r="F40" s="3" t="s">
        <v>35</v>
      </c>
      <c r="G40" s="3" t="s">
        <v>141</v>
      </c>
      <c r="H40" s="3"/>
      <c r="I40" s="3" t="s">
        <v>38</v>
      </c>
      <c r="J40" s="3" t="s">
        <v>40</v>
      </c>
      <c r="K40" s="3"/>
      <c r="L40" s="3"/>
      <c r="M40" s="3"/>
    </row>
    <row r="41" spans="2:13">
      <c r="B41" s="3">
        <v>68</v>
      </c>
      <c r="C41" s="3" t="s">
        <v>109</v>
      </c>
      <c r="D41" s="3" t="s">
        <v>132</v>
      </c>
      <c r="E41" s="1" t="s">
        <v>85</v>
      </c>
      <c r="F41" s="3" t="s">
        <v>42</v>
      </c>
      <c r="G41" s="3" t="s">
        <v>102</v>
      </c>
      <c r="H41" s="3"/>
      <c r="I41" s="3" t="s">
        <v>38</v>
      </c>
      <c r="J41" s="3" t="s">
        <v>40</v>
      </c>
      <c r="K41" s="3"/>
      <c r="L41" s="3"/>
      <c r="M41" s="3"/>
    </row>
    <row r="42" spans="2:13">
      <c r="B42" s="3">
        <v>69</v>
      </c>
      <c r="C42" s="3" t="s">
        <v>109</v>
      </c>
      <c r="D42" s="3" t="s">
        <v>132</v>
      </c>
      <c r="E42" s="8" t="s">
        <v>87</v>
      </c>
      <c r="F42" s="3" t="s">
        <v>35</v>
      </c>
      <c r="G42" s="3" t="s">
        <v>52</v>
      </c>
      <c r="H42" s="3"/>
      <c r="I42" s="3" t="s">
        <v>38</v>
      </c>
      <c r="J42" s="3" t="s">
        <v>44</v>
      </c>
      <c r="K42" s="3"/>
      <c r="L42" s="3"/>
      <c r="M42" s="3"/>
    </row>
    <row r="43" spans="2:13">
      <c r="B43" s="3">
        <v>70</v>
      </c>
      <c r="C43" s="3" t="s">
        <v>109</v>
      </c>
      <c r="D43" s="3" t="s">
        <v>132</v>
      </c>
      <c r="E43" s="3" t="s">
        <v>136</v>
      </c>
      <c r="F43" s="3" t="s">
        <v>42</v>
      </c>
      <c r="G43" s="3" t="s">
        <v>102</v>
      </c>
      <c r="H43" s="3"/>
      <c r="I43" s="3" t="s">
        <v>38</v>
      </c>
      <c r="J43" s="3" t="s">
        <v>40</v>
      </c>
      <c r="K43" s="3"/>
      <c r="L43" s="3"/>
      <c r="M43" s="3"/>
    </row>
    <row r="44" spans="2:13">
      <c r="B44" s="3">
        <v>71</v>
      </c>
      <c r="C44" s="3" t="s">
        <v>109</v>
      </c>
      <c r="D44" s="3" t="s">
        <v>132</v>
      </c>
      <c r="E44" s="3" t="s">
        <v>137</v>
      </c>
      <c r="F44" s="3" t="s">
        <v>35</v>
      </c>
      <c r="G44" s="3" t="s">
        <v>142</v>
      </c>
      <c r="H44" s="3"/>
      <c r="I44" s="3" t="s">
        <v>38</v>
      </c>
      <c r="J44" s="3" t="s">
        <v>44</v>
      </c>
      <c r="K44" s="3"/>
      <c r="L44" s="3"/>
      <c r="M44" s="3"/>
    </row>
    <row r="45" spans="2:13">
      <c r="B45" s="3">
        <v>72</v>
      </c>
      <c r="C45" s="3" t="s">
        <v>109</v>
      </c>
      <c r="D45" s="3" t="s">
        <v>132</v>
      </c>
      <c r="E45" s="3" t="s">
        <v>138</v>
      </c>
      <c r="F45" s="3" t="s">
        <v>35</v>
      </c>
      <c r="G45" s="3" t="s">
        <v>57</v>
      </c>
      <c r="H45" s="3"/>
      <c r="I45" s="3" t="s">
        <v>38</v>
      </c>
      <c r="J45" s="3" t="s">
        <v>44</v>
      </c>
      <c r="K45" s="3"/>
      <c r="L45" s="3"/>
      <c r="M45" s="3"/>
    </row>
    <row r="46" spans="2:13" hidden="1">
      <c r="B46" s="3">
        <v>73</v>
      </c>
      <c r="C46" s="3" t="s">
        <v>143</v>
      </c>
      <c r="D46" s="3" t="s">
        <v>76</v>
      </c>
      <c r="E46" s="3" t="s">
        <v>68</v>
      </c>
      <c r="F46" s="3" t="s">
        <v>79</v>
      </c>
      <c r="G46" s="3" t="s">
        <v>106</v>
      </c>
      <c r="H46" s="3"/>
      <c r="I46" s="3" t="s">
        <v>38</v>
      </c>
      <c r="J46" s="3" t="s">
        <v>40</v>
      </c>
      <c r="K46" s="3"/>
      <c r="L46" s="3" t="s">
        <v>110</v>
      </c>
      <c r="M46" s="3" t="s">
        <v>107</v>
      </c>
    </row>
    <row r="47" spans="2:13" hidden="1">
      <c r="B47" s="3">
        <v>74</v>
      </c>
      <c r="C47" s="3" t="s">
        <v>143</v>
      </c>
      <c r="D47" s="3" t="s">
        <v>76</v>
      </c>
      <c r="E47" s="3" t="s">
        <v>61</v>
      </c>
      <c r="F47" s="3" t="s">
        <v>35</v>
      </c>
      <c r="G47" s="3" t="s">
        <v>57</v>
      </c>
      <c r="H47" s="3"/>
      <c r="I47" s="3" t="s">
        <v>38</v>
      </c>
      <c r="J47" s="3" t="s">
        <v>40</v>
      </c>
      <c r="K47" s="3"/>
      <c r="L47" s="3"/>
      <c r="M47" s="3"/>
    </row>
    <row r="48" spans="2:13" hidden="1">
      <c r="B48" s="3">
        <v>75</v>
      </c>
      <c r="C48" s="3" t="s">
        <v>143</v>
      </c>
      <c r="D48" s="3" t="s">
        <v>76</v>
      </c>
      <c r="E48" s="3" t="s">
        <v>6</v>
      </c>
      <c r="F48" s="3" t="s">
        <v>35</v>
      </c>
      <c r="G48" s="3" t="s">
        <v>57</v>
      </c>
      <c r="H48" s="3"/>
      <c r="I48" s="3" t="s">
        <v>38</v>
      </c>
      <c r="J48" s="3" t="s">
        <v>40</v>
      </c>
      <c r="K48" s="3"/>
      <c r="L48" s="3"/>
      <c r="M48" s="3"/>
    </row>
    <row r="49" spans="2:13" hidden="1">
      <c r="B49" s="3">
        <v>76</v>
      </c>
      <c r="C49" s="3" t="s">
        <v>143</v>
      </c>
      <c r="D49" s="3" t="s">
        <v>76</v>
      </c>
      <c r="E49" s="3" t="s">
        <v>62</v>
      </c>
      <c r="F49" s="3" t="s">
        <v>34</v>
      </c>
      <c r="G49" s="3" t="s">
        <v>55</v>
      </c>
      <c r="H49" s="3"/>
      <c r="I49" s="3" t="s">
        <v>38</v>
      </c>
      <c r="J49" s="3" t="s">
        <v>89</v>
      </c>
      <c r="K49" s="3"/>
      <c r="L49" s="3" t="s">
        <v>105</v>
      </c>
      <c r="M49" s="3"/>
    </row>
    <row r="50" spans="2:13" ht="15" hidden="1" customHeight="1">
      <c r="B50" s="3">
        <v>77</v>
      </c>
      <c r="C50" s="3" t="s">
        <v>143</v>
      </c>
      <c r="D50" s="3" t="s">
        <v>76</v>
      </c>
      <c r="E50" s="3" t="s">
        <v>63</v>
      </c>
      <c r="F50" s="3" t="s">
        <v>35</v>
      </c>
      <c r="G50" s="10" t="s">
        <v>252</v>
      </c>
      <c r="H50" s="3"/>
      <c r="I50" s="3" t="s">
        <v>38</v>
      </c>
      <c r="J50" s="3" t="s">
        <v>40</v>
      </c>
      <c r="K50" s="3"/>
      <c r="L50" s="3" t="s">
        <v>64</v>
      </c>
      <c r="M50" s="3" t="s">
        <v>152</v>
      </c>
    </row>
    <row r="51" spans="2:13" ht="15" hidden="1" customHeight="1">
      <c r="B51" s="3">
        <v>78</v>
      </c>
      <c r="C51" s="3" t="s">
        <v>143</v>
      </c>
      <c r="D51" s="3" t="s">
        <v>76</v>
      </c>
      <c r="E51" s="8" t="s">
        <v>65</v>
      </c>
      <c r="F51" s="3" t="s">
        <v>35</v>
      </c>
      <c r="G51" s="3" t="s">
        <v>252</v>
      </c>
      <c r="H51" s="3"/>
      <c r="I51" s="3" t="s">
        <v>38</v>
      </c>
      <c r="J51" s="3" t="s">
        <v>90</v>
      </c>
      <c r="K51" s="3"/>
      <c r="L51" s="3" t="s">
        <v>64</v>
      </c>
      <c r="M51" s="3" t="s">
        <v>156</v>
      </c>
    </row>
    <row r="52" spans="2:13" ht="15" hidden="1" customHeight="1">
      <c r="B52" s="3">
        <v>79</v>
      </c>
      <c r="C52" s="3" t="s">
        <v>143</v>
      </c>
      <c r="D52" s="3" t="s">
        <v>76</v>
      </c>
      <c r="E52" s="8" t="s">
        <v>67</v>
      </c>
      <c r="F52" s="3" t="s">
        <v>35</v>
      </c>
      <c r="G52" s="10" t="s">
        <v>248</v>
      </c>
      <c r="H52" s="3"/>
      <c r="I52" s="3" t="s">
        <v>38</v>
      </c>
      <c r="J52" s="3" t="s">
        <v>40</v>
      </c>
      <c r="K52" s="3"/>
      <c r="L52" s="3" t="s">
        <v>128</v>
      </c>
      <c r="M52" s="3"/>
    </row>
    <row r="53" spans="2:13" ht="15" hidden="1" customHeight="1">
      <c r="B53" s="3">
        <v>80</v>
      </c>
      <c r="C53" s="3" t="s">
        <v>143</v>
      </c>
      <c r="D53" s="3" t="s">
        <v>76</v>
      </c>
      <c r="E53" s="8" t="s">
        <v>245</v>
      </c>
      <c r="F53" s="3" t="s">
        <v>35</v>
      </c>
      <c r="G53" s="3" t="s">
        <v>111</v>
      </c>
      <c r="H53" s="3"/>
      <c r="I53" s="3" t="s">
        <v>38</v>
      </c>
      <c r="J53" s="3" t="s">
        <v>40</v>
      </c>
      <c r="K53" s="3"/>
      <c r="L53" s="3" t="s">
        <v>64</v>
      </c>
      <c r="M53" s="3"/>
    </row>
    <row r="54" spans="2:13" ht="30" hidden="1" customHeight="1">
      <c r="B54" s="3">
        <v>81</v>
      </c>
      <c r="C54" s="3" t="s">
        <v>143</v>
      </c>
      <c r="D54" s="3" t="s">
        <v>76</v>
      </c>
      <c r="E54" s="3" t="s">
        <v>69</v>
      </c>
      <c r="F54" s="3" t="s">
        <v>93</v>
      </c>
      <c r="G54" s="3" t="s">
        <v>111</v>
      </c>
      <c r="H54" s="3"/>
      <c r="I54" s="3" t="s">
        <v>38</v>
      </c>
      <c r="J54" s="3" t="s">
        <v>40</v>
      </c>
      <c r="K54" s="3" t="s">
        <v>94</v>
      </c>
      <c r="L54" s="3" t="s">
        <v>64</v>
      </c>
      <c r="M54" s="3" t="s">
        <v>154</v>
      </c>
    </row>
    <row r="55" spans="2:13" ht="15" hidden="1" customHeight="1">
      <c r="B55" s="3">
        <v>82</v>
      </c>
      <c r="C55" s="3" t="s">
        <v>143</v>
      </c>
      <c r="D55" s="3" t="s">
        <v>76</v>
      </c>
      <c r="E55" s="3" t="s">
        <v>70</v>
      </c>
      <c r="F55" s="3" t="s">
        <v>93</v>
      </c>
      <c r="G55" s="3" t="s">
        <v>111</v>
      </c>
      <c r="H55" s="3"/>
      <c r="I55" s="3" t="s">
        <v>38</v>
      </c>
      <c r="J55" s="3" t="s">
        <v>40</v>
      </c>
      <c r="K55" s="3" t="s">
        <v>94</v>
      </c>
      <c r="L55" s="3" t="s">
        <v>64</v>
      </c>
      <c r="M55" s="3" t="s">
        <v>154</v>
      </c>
    </row>
    <row r="56" spans="2:13" ht="30" hidden="1" customHeight="1">
      <c r="B56" s="3">
        <v>83</v>
      </c>
      <c r="C56" s="3" t="s">
        <v>143</v>
      </c>
      <c r="D56" s="3" t="s">
        <v>76</v>
      </c>
      <c r="E56" s="3" t="s">
        <v>71</v>
      </c>
      <c r="F56" s="3" t="s">
        <v>93</v>
      </c>
      <c r="G56" s="3" t="s">
        <v>111</v>
      </c>
      <c r="H56" s="3"/>
      <c r="I56" s="3" t="s">
        <v>38</v>
      </c>
      <c r="J56" s="3" t="s">
        <v>44</v>
      </c>
      <c r="K56" s="3" t="s">
        <v>94</v>
      </c>
      <c r="L56" s="3" t="s">
        <v>64</v>
      </c>
      <c r="M56" s="3" t="s">
        <v>154</v>
      </c>
    </row>
    <row r="57" spans="2:13" ht="15" hidden="1" customHeight="1">
      <c r="B57" s="3">
        <v>84</v>
      </c>
      <c r="C57" s="3" t="s">
        <v>143</v>
      </c>
      <c r="D57" s="3" t="s">
        <v>76</v>
      </c>
      <c r="E57" s="3" t="s">
        <v>72</v>
      </c>
      <c r="F57" s="3" t="s">
        <v>93</v>
      </c>
      <c r="G57" s="3" t="s">
        <v>111</v>
      </c>
      <c r="H57" s="3"/>
      <c r="I57" s="3" t="s">
        <v>38</v>
      </c>
      <c r="J57" s="3" t="s">
        <v>44</v>
      </c>
      <c r="K57" s="3" t="s">
        <v>94</v>
      </c>
      <c r="L57" s="3" t="s">
        <v>64</v>
      </c>
      <c r="M57" s="3" t="s">
        <v>154</v>
      </c>
    </row>
    <row r="58" spans="2:13" ht="15" hidden="1" customHeight="1">
      <c r="B58" s="3">
        <v>85</v>
      </c>
      <c r="C58" s="3" t="s">
        <v>143</v>
      </c>
      <c r="D58" s="3" t="s">
        <v>76</v>
      </c>
      <c r="E58" s="3" t="s">
        <v>73</v>
      </c>
      <c r="F58" s="3" t="s">
        <v>93</v>
      </c>
      <c r="G58" s="3" t="s">
        <v>111</v>
      </c>
      <c r="H58" s="3"/>
      <c r="I58" s="3" t="s">
        <v>38</v>
      </c>
      <c r="J58" s="3" t="s">
        <v>40</v>
      </c>
      <c r="K58" s="3" t="s">
        <v>94</v>
      </c>
      <c r="L58" s="3" t="s">
        <v>64</v>
      </c>
      <c r="M58" s="3" t="s">
        <v>190</v>
      </c>
    </row>
    <row r="59" spans="2:13" ht="15" hidden="1" customHeight="1">
      <c r="B59" s="3">
        <v>86</v>
      </c>
      <c r="C59" s="3" t="s">
        <v>143</v>
      </c>
      <c r="D59" s="3" t="s">
        <v>76</v>
      </c>
      <c r="E59" s="3" t="s">
        <v>74</v>
      </c>
      <c r="F59" s="3" t="s">
        <v>93</v>
      </c>
      <c r="G59" s="3" t="s">
        <v>111</v>
      </c>
      <c r="H59" s="3"/>
      <c r="I59" s="3" t="s">
        <v>38</v>
      </c>
      <c r="J59" s="3" t="s">
        <v>44</v>
      </c>
      <c r="K59" s="3" t="s">
        <v>94</v>
      </c>
      <c r="L59" s="3" t="s">
        <v>64</v>
      </c>
      <c r="M59" s="3" t="s">
        <v>154</v>
      </c>
    </row>
    <row r="60" spans="2:13" ht="15" hidden="1" customHeight="1">
      <c r="B60" s="3">
        <v>87</v>
      </c>
      <c r="C60" s="3" t="s">
        <v>143</v>
      </c>
      <c r="D60" s="3" t="s">
        <v>76</v>
      </c>
      <c r="E60" s="8" t="s">
        <v>125</v>
      </c>
      <c r="F60" s="3" t="s">
        <v>52</v>
      </c>
      <c r="G60" s="3" t="s">
        <v>52</v>
      </c>
      <c r="H60" s="3"/>
      <c r="I60" s="3" t="s">
        <v>38</v>
      </c>
      <c r="J60" s="3" t="s">
        <v>44</v>
      </c>
      <c r="K60" s="3"/>
      <c r="L60" s="3" t="s">
        <v>126</v>
      </c>
      <c r="M60" s="3"/>
    </row>
    <row r="61" spans="2:13" ht="15" hidden="1" customHeight="1">
      <c r="B61" s="3">
        <v>88</v>
      </c>
      <c r="C61" s="3" t="s">
        <v>143</v>
      </c>
      <c r="D61" s="3" t="s">
        <v>77</v>
      </c>
      <c r="E61" s="3" t="s">
        <v>85</v>
      </c>
      <c r="F61" s="3" t="s">
        <v>122</v>
      </c>
      <c r="G61" s="3" t="s">
        <v>102</v>
      </c>
      <c r="H61" s="3"/>
      <c r="I61" s="3" t="s">
        <v>38</v>
      </c>
      <c r="J61" s="3" t="s">
        <v>40</v>
      </c>
      <c r="K61" s="3"/>
      <c r="L61" s="3"/>
      <c r="M61" s="3"/>
    </row>
    <row r="62" spans="2:13" ht="15" hidden="1" customHeight="1">
      <c r="B62" s="3">
        <v>89</v>
      </c>
      <c r="C62" s="3" t="s">
        <v>143</v>
      </c>
      <c r="D62" s="3" t="s">
        <v>77</v>
      </c>
      <c r="E62" s="3" t="s">
        <v>86</v>
      </c>
      <c r="F62" s="3" t="s">
        <v>122</v>
      </c>
      <c r="G62" s="3" t="s">
        <v>103</v>
      </c>
      <c r="H62" s="3"/>
      <c r="I62" s="3" t="s">
        <v>38</v>
      </c>
      <c r="J62" s="3" t="s">
        <v>40</v>
      </c>
      <c r="K62" s="3"/>
      <c r="L62" s="3" t="s">
        <v>104</v>
      </c>
      <c r="M62" s="3"/>
    </row>
    <row r="63" spans="2:13" ht="15" hidden="1" customHeight="1">
      <c r="B63" s="3">
        <v>90</v>
      </c>
      <c r="C63" s="3" t="s">
        <v>143</v>
      </c>
      <c r="D63" s="3" t="s">
        <v>77</v>
      </c>
      <c r="E63" s="8" t="s">
        <v>87</v>
      </c>
      <c r="F63" s="3" t="s">
        <v>123</v>
      </c>
      <c r="G63" s="3" t="s">
        <v>52</v>
      </c>
      <c r="H63" s="3"/>
      <c r="I63" s="3" t="s">
        <v>38</v>
      </c>
      <c r="J63" s="3" t="s">
        <v>40</v>
      </c>
      <c r="K63" s="3"/>
      <c r="L63" s="3"/>
      <c r="M63" s="3"/>
    </row>
    <row r="64" spans="2:13" ht="15" hidden="1" customHeight="1">
      <c r="B64" s="3">
        <v>91</v>
      </c>
      <c r="C64" s="3" t="s">
        <v>143</v>
      </c>
      <c r="D64" s="3" t="s">
        <v>77</v>
      </c>
      <c r="E64" s="3" t="s">
        <v>88</v>
      </c>
      <c r="F64" s="3" t="s">
        <v>123</v>
      </c>
      <c r="G64" s="3" t="s">
        <v>52</v>
      </c>
      <c r="H64" s="3"/>
      <c r="I64" s="3" t="s">
        <v>38</v>
      </c>
      <c r="J64" s="3" t="s">
        <v>44</v>
      </c>
      <c r="K64" s="3"/>
      <c r="L64" s="3"/>
      <c r="M64" s="3" t="s">
        <v>190</v>
      </c>
    </row>
    <row r="65" spans="2:13" ht="15" hidden="1" customHeight="1">
      <c r="B65" s="3">
        <v>92</v>
      </c>
      <c r="C65" s="3" t="s">
        <v>143</v>
      </c>
      <c r="D65" s="3" t="s">
        <v>132</v>
      </c>
      <c r="E65" s="8" t="s">
        <v>3</v>
      </c>
      <c r="F65" s="3" t="s">
        <v>35</v>
      </c>
      <c r="G65" s="3" t="s">
        <v>52</v>
      </c>
      <c r="H65" s="3"/>
      <c r="I65" s="3" t="s">
        <v>38</v>
      </c>
      <c r="J65" s="3" t="s">
        <v>40</v>
      </c>
      <c r="K65" s="3"/>
      <c r="L65" s="3"/>
      <c r="M65" s="3"/>
    </row>
    <row r="66" spans="2:13" ht="15" hidden="1" customHeight="1">
      <c r="B66" s="3">
        <v>93</v>
      </c>
      <c r="C66" s="3" t="s">
        <v>143</v>
      </c>
      <c r="D66" s="3" t="s">
        <v>132</v>
      </c>
      <c r="E66" s="3" t="s">
        <v>133</v>
      </c>
      <c r="F66" s="3" t="s">
        <v>35</v>
      </c>
      <c r="G66" s="3" t="s">
        <v>57</v>
      </c>
      <c r="H66" s="3"/>
      <c r="I66" s="3" t="s">
        <v>38</v>
      </c>
      <c r="J66" s="3" t="s">
        <v>40</v>
      </c>
      <c r="K66" s="3"/>
      <c r="L66" s="3"/>
      <c r="M66" s="3"/>
    </row>
    <row r="67" spans="2:13" ht="15" hidden="1" customHeight="1">
      <c r="B67" s="3">
        <v>94</v>
      </c>
      <c r="C67" s="3" t="s">
        <v>143</v>
      </c>
      <c r="D67" s="3" t="s">
        <v>132</v>
      </c>
      <c r="E67" s="3" t="s">
        <v>134</v>
      </c>
      <c r="F67" s="3" t="s">
        <v>35</v>
      </c>
      <c r="G67" s="3" t="s">
        <v>57</v>
      </c>
      <c r="H67" s="3"/>
      <c r="I67" s="3" t="s">
        <v>38</v>
      </c>
      <c r="J67" s="3" t="s">
        <v>40</v>
      </c>
      <c r="K67" s="3"/>
      <c r="L67" s="3"/>
      <c r="M67" s="3"/>
    </row>
    <row r="68" spans="2:13" ht="15" hidden="1" customHeight="1">
      <c r="B68" s="3">
        <v>95</v>
      </c>
      <c r="C68" s="3" t="s">
        <v>143</v>
      </c>
      <c r="D68" s="3" t="s">
        <v>132</v>
      </c>
      <c r="E68" s="3" t="s">
        <v>135</v>
      </c>
      <c r="F68" s="3" t="s">
        <v>35</v>
      </c>
      <c r="G68" s="3" t="s">
        <v>141</v>
      </c>
      <c r="H68" s="3"/>
      <c r="I68" s="3" t="s">
        <v>38</v>
      </c>
      <c r="J68" s="3" t="s">
        <v>40</v>
      </c>
      <c r="K68" s="3"/>
      <c r="L68" s="3"/>
      <c r="M68" s="3"/>
    </row>
    <row r="69" spans="2:13" ht="15" hidden="1" customHeight="1">
      <c r="B69" s="3">
        <v>96</v>
      </c>
      <c r="C69" s="3" t="s">
        <v>143</v>
      </c>
      <c r="D69" s="3" t="s">
        <v>132</v>
      </c>
      <c r="E69" s="3" t="s">
        <v>85</v>
      </c>
      <c r="F69" s="3" t="s">
        <v>42</v>
      </c>
      <c r="G69" s="3" t="s">
        <v>102</v>
      </c>
      <c r="H69" s="3"/>
      <c r="I69" s="3" t="s">
        <v>38</v>
      </c>
      <c r="J69" s="3" t="s">
        <v>40</v>
      </c>
      <c r="K69" s="3"/>
      <c r="L69" s="3"/>
      <c r="M69" s="3"/>
    </row>
    <row r="70" spans="2:13" ht="15" hidden="1" customHeight="1">
      <c r="B70" s="3">
        <v>97</v>
      </c>
      <c r="C70" s="3" t="s">
        <v>143</v>
      </c>
      <c r="D70" s="3" t="s">
        <v>132</v>
      </c>
      <c r="E70" s="8" t="s">
        <v>87</v>
      </c>
      <c r="F70" s="3" t="s">
        <v>35</v>
      </c>
      <c r="G70" s="3" t="s">
        <v>52</v>
      </c>
      <c r="H70" s="3"/>
      <c r="I70" s="3" t="s">
        <v>38</v>
      </c>
      <c r="J70" s="3" t="s">
        <v>40</v>
      </c>
      <c r="K70" s="3"/>
      <c r="L70" s="3"/>
      <c r="M70" s="3"/>
    </row>
    <row r="71" spans="2:13" ht="15" hidden="1" customHeight="1">
      <c r="B71" s="3">
        <v>98</v>
      </c>
      <c r="C71" s="3" t="s">
        <v>143</v>
      </c>
      <c r="D71" s="3" t="s">
        <v>132</v>
      </c>
      <c r="E71" s="3" t="s">
        <v>136</v>
      </c>
      <c r="F71" s="3" t="s">
        <v>42</v>
      </c>
      <c r="G71" s="3" t="s">
        <v>102</v>
      </c>
      <c r="H71" s="3"/>
      <c r="I71" s="3" t="s">
        <v>38</v>
      </c>
      <c r="J71" s="3" t="s">
        <v>40</v>
      </c>
      <c r="K71" s="3"/>
      <c r="L71" s="3"/>
      <c r="M71" s="3"/>
    </row>
    <row r="72" spans="2:13" ht="15" hidden="1" customHeight="1">
      <c r="B72" s="3">
        <v>99</v>
      </c>
      <c r="C72" s="3" t="s">
        <v>143</v>
      </c>
      <c r="D72" s="3" t="s">
        <v>132</v>
      </c>
      <c r="E72" s="3" t="s">
        <v>137</v>
      </c>
      <c r="F72" s="3" t="s">
        <v>35</v>
      </c>
      <c r="G72" s="3" t="s">
        <v>142</v>
      </c>
      <c r="H72" s="3"/>
      <c r="I72" s="3" t="s">
        <v>38</v>
      </c>
      <c r="J72" s="3" t="s">
        <v>44</v>
      </c>
      <c r="K72" s="3"/>
      <c r="L72" s="3"/>
      <c r="M72" s="3"/>
    </row>
    <row r="73" spans="2:13" ht="15" hidden="1" customHeight="1">
      <c r="B73" s="3">
        <v>100</v>
      </c>
      <c r="C73" s="3" t="s">
        <v>143</v>
      </c>
      <c r="D73" s="3" t="s">
        <v>132</v>
      </c>
      <c r="E73" s="3" t="s">
        <v>138</v>
      </c>
      <c r="F73" s="3" t="s">
        <v>35</v>
      </c>
      <c r="G73" s="3" t="s">
        <v>57</v>
      </c>
      <c r="H73" s="3"/>
      <c r="I73" s="3" t="s">
        <v>38</v>
      </c>
      <c r="J73" s="3" t="s">
        <v>44</v>
      </c>
      <c r="K73" s="3"/>
      <c r="L73" s="3"/>
      <c r="M73" s="3"/>
    </row>
    <row r="74" spans="2:13" ht="15" customHeight="1">
      <c r="B74" s="3">
        <v>101</v>
      </c>
      <c r="C74" s="3" t="s">
        <v>109</v>
      </c>
      <c r="D74" s="3" t="s">
        <v>31</v>
      </c>
      <c r="E74" s="3" t="s">
        <v>192</v>
      </c>
      <c r="F74" s="3" t="s">
        <v>93</v>
      </c>
      <c r="G74" s="3" t="s">
        <v>111</v>
      </c>
      <c r="H74" s="3"/>
      <c r="I74" s="3" t="s">
        <v>38</v>
      </c>
      <c r="J74" s="3" t="s">
        <v>44</v>
      </c>
      <c r="K74" s="3"/>
      <c r="L74" s="3"/>
      <c r="M74" s="3" t="s">
        <v>190</v>
      </c>
    </row>
    <row r="75" spans="2:13" ht="15" customHeight="1">
      <c r="B75" s="3">
        <v>102</v>
      </c>
      <c r="C75" s="3" t="s">
        <v>109</v>
      </c>
      <c r="D75" s="3" t="s">
        <v>31</v>
      </c>
      <c r="E75" s="3" t="s">
        <v>193</v>
      </c>
      <c r="F75" s="3" t="s">
        <v>123</v>
      </c>
      <c r="G75" s="3" t="s">
        <v>52</v>
      </c>
      <c r="H75" s="3"/>
      <c r="I75" s="3" t="s">
        <v>38</v>
      </c>
      <c r="J75" s="3" t="s">
        <v>44</v>
      </c>
      <c r="K75" s="3"/>
      <c r="L75" s="3"/>
      <c r="M75" s="3" t="s">
        <v>190</v>
      </c>
    </row>
    <row r="76" spans="2:13" ht="15" customHeight="1">
      <c r="B76" s="3">
        <v>111</v>
      </c>
      <c r="C76" s="3" t="s">
        <v>109</v>
      </c>
      <c r="D76" s="3" t="s">
        <v>76</v>
      </c>
      <c r="E76" s="28" t="s">
        <v>243</v>
      </c>
      <c r="F76" s="3" t="s">
        <v>244</v>
      </c>
      <c r="G76" s="3" t="s">
        <v>57</v>
      </c>
      <c r="H76" s="3"/>
      <c r="I76" s="3"/>
      <c r="J76" s="3" t="s">
        <v>40</v>
      </c>
      <c r="K76" s="3"/>
      <c r="L76" s="3"/>
      <c r="M76" s="3"/>
    </row>
    <row r="77" spans="2:13" ht="15" customHeight="1">
      <c r="B77" s="3">
        <v>112</v>
      </c>
      <c r="C77" s="3" t="s">
        <v>109</v>
      </c>
      <c r="D77" s="3" t="s">
        <v>76</v>
      </c>
      <c r="E77" s="28" t="s">
        <v>243</v>
      </c>
      <c r="F77" s="3" t="s">
        <v>244</v>
      </c>
      <c r="G77" s="3" t="s">
        <v>57</v>
      </c>
      <c r="H77" s="3"/>
      <c r="I77" s="3"/>
      <c r="J77" s="3" t="s">
        <v>40</v>
      </c>
      <c r="K77" s="3"/>
      <c r="L77" s="3"/>
      <c r="M77" s="3"/>
    </row>
    <row r="78" spans="2:13">
      <c r="B78" s="3">
        <v>113</v>
      </c>
      <c r="C78" s="3" t="s">
        <v>109</v>
      </c>
      <c r="D78" s="3" t="s">
        <v>76</v>
      </c>
      <c r="E78" s="8" t="s">
        <v>246</v>
      </c>
      <c r="F78" s="3" t="s">
        <v>35</v>
      </c>
      <c r="G78" s="3" t="s">
        <v>111</v>
      </c>
      <c r="H78" s="3"/>
      <c r="I78" s="3" t="s">
        <v>38</v>
      </c>
      <c r="J78" s="3" t="s">
        <v>40</v>
      </c>
      <c r="K78" s="3"/>
      <c r="L78" s="3" t="s">
        <v>64</v>
      </c>
      <c r="M78" s="3"/>
    </row>
    <row r="79" spans="2:13" hidden="1">
      <c r="B79" s="3">
        <v>114</v>
      </c>
      <c r="C79" s="3" t="s">
        <v>143</v>
      </c>
      <c r="D79" s="3" t="s">
        <v>76</v>
      </c>
      <c r="E79" s="8" t="s">
        <v>246</v>
      </c>
      <c r="F79" s="3" t="s">
        <v>35</v>
      </c>
      <c r="G79" s="3" t="s">
        <v>111</v>
      </c>
      <c r="H79" s="3"/>
      <c r="I79" s="3" t="s">
        <v>38</v>
      </c>
      <c r="J79" s="3" t="s">
        <v>40</v>
      </c>
      <c r="K79" s="3"/>
      <c r="L79" s="3" t="s">
        <v>64</v>
      </c>
      <c r="M79" s="3"/>
    </row>
    <row r="80" spans="2:13" hidden="1">
      <c r="B80" s="3">
        <v>115</v>
      </c>
      <c r="C80" s="3" t="s">
        <v>143</v>
      </c>
      <c r="D80" s="3" t="s">
        <v>76</v>
      </c>
      <c r="E80" s="8" t="s">
        <v>256</v>
      </c>
      <c r="F80" s="3" t="s">
        <v>79</v>
      </c>
      <c r="G80" s="3" t="s">
        <v>106</v>
      </c>
      <c r="H80" s="3"/>
      <c r="I80" s="3"/>
      <c r="J80" s="3" t="s">
        <v>40</v>
      </c>
      <c r="K80" s="3"/>
      <c r="L80" s="3"/>
      <c r="M80" s="3"/>
    </row>
    <row r="81" spans="2:13" hidden="1">
      <c r="B81" s="3">
        <v>116</v>
      </c>
      <c r="C81" s="3" t="s">
        <v>143</v>
      </c>
      <c r="D81" s="3" t="s">
        <v>76</v>
      </c>
      <c r="E81" s="8" t="s">
        <v>256</v>
      </c>
      <c r="F81" s="3" t="s">
        <v>79</v>
      </c>
      <c r="G81" s="3" t="s">
        <v>106</v>
      </c>
      <c r="H81" s="3"/>
      <c r="I81" s="3"/>
      <c r="J81" s="3" t="s">
        <v>40</v>
      </c>
      <c r="K81" s="3"/>
      <c r="L81" s="3"/>
      <c r="M81" s="3"/>
    </row>
    <row r="82" spans="2:13">
      <c r="B82" s="3">
        <v>117</v>
      </c>
      <c r="C82" s="3" t="s">
        <v>109</v>
      </c>
      <c r="D82" s="3" t="s">
        <v>76</v>
      </c>
      <c r="E82" s="3" t="s">
        <v>262</v>
      </c>
      <c r="F82" s="3" t="s">
        <v>93</v>
      </c>
      <c r="G82" s="3" t="s">
        <v>111</v>
      </c>
      <c r="H82" s="3"/>
      <c r="I82" s="3" t="s">
        <v>38</v>
      </c>
      <c r="J82" s="3" t="s">
        <v>40</v>
      </c>
      <c r="K82" s="3" t="s">
        <v>94</v>
      </c>
      <c r="L82" s="3" t="s">
        <v>64</v>
      </c>
      <c r="M82" s="3" t="s">
        <v>154</v>
      </c>
    </row>
    <row r="83" spans="2:13" ht="15" customHeight="1">
      <c r="B83" s="3">
        <v>118</v>
      </c>
      <c r="C83" s="3" t="s">
        <v>109</v>
      </c>
      <c r="D83" s="3" t="s">
        <v>76</v>
      </c>
      <c r="E83" s="3" t="s">
        <v>263</v>
      </c>
      <c r="F83" s="3" t="s">
        <v>93</v>
      </c>
      <c r="G83" s="3" t="s">
        <v>111</v>
      </c>
      <c r="H83" s="3"/>
      <c r="I83" s="3" t="s">
        <v>38</v>
      </c>
      <c r="J83" s="3" t="s">
        <v>40</v>
      </c>
      <c r="K83" s="3" t="s">
        <v>94</v>
      </c>
      <c r="L83" s="3" t="s">
        <v>64</v>
      </c>
      <c r="M83" s="3" t="s">
        <v>154</v>
      </c>
    </row>
    <row r="84" spans="2:13" ht="15" hidden="1" customHeight="1">
      <c r="B84" s="3">
        <v>119</v>
      </c>
      <c r="C84" s="3" t="s">
        <v>143</v>
      </c>
      <c r="D84" s="3" t="s">
        <v>76</v>
      </c>
      <c r="E84" s="3" t="s">
        <v>262</v>
      </c>
      <c r="F84" s="3" t="s">
        <v>93</v>
      </c>
      <c r="G84" s="3" t="s">
        <v>111</v>
      </c>
      <c r="H84" s="3"/>
      <c r="I84" s="3" t="s">
        <v>38</v>
      </c>
      <c r="J84" s="3" t="s">
        <v>40</v>
      </c>
      <c r="K84" s="3" t="s">
        <v>94</v>
      </c>
      <c r="L84" s="3" t="s">
        <v>64</v>
      </c>
      <c r="M84" s="3" t="s">
        <v>154</v>
      </c>
    </row>
    <row r="85" spans="2:13" ht="15" hidden="1" customHeight="1">
      <c r="B85" s="3">
        <v>120</v>
      </c>
      <c r="C85" s="3" t="s">
        <v>143</v>
      </c>
      <c r="D85" s="3" t="s">
        <v>76</v>
      </c>
      <c r="E85" s="3" t="s">
        <v>263</v>
      </c>
      <c r="F85" s="3" t="s">
        <v>93</v>
      </c>
      <c r="G85" s="3" t="s">
        <v>111</v>
      </c>
      <c r="H85" s="3"/>
      <c r="I85" s="3" t="s">
        <v>38</v>
      </c>
      <c r="J85" s="3" t="s">
        <v>40</v>
      </c>
      <c r="K85" s="3" t="s">
        <v>94</v>
      </c>
      <c r="L85" s="3" t="s">
        <v>64</v>
      </c>
      <c r="M85" s="3" t="s">
        <v>154</v>
      </c>
    </row>
  </sheetData>
  <autoFilter ref="B6:M85">
    <filterColumn colId="1">
      <filters>
        <filter val="Quantitative"/>
      </filters>
    </filterColumn>
    <filterColumn colId="5"/>
    <sortState ref="B7:M85">
      <sortCondition ref="B6:B85"/>
    </sortState>
  </autoFilter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P31"/>
  <sheetViews>
    <sheetView topLeftCell="C10" workbookViewId="0">
      <selection activeCell="F20" sqref="F20"/>
    </sheetView>
  </sheetViews>
  <sheetFormatPr defaultColWidth="9.140625" defaultRowHeight="15"/>
  <cols>
    <col min="1" max="1" width="5.42578125" style="1" customWidth="1"/>
    <col min="2" max="2" width="21.7109375" style="1" bestFit="1" customWidth="1"/>
    <col min="3" max="3" width="4.7109375" style="1" customWidth="1"/>
    <col min="4" max="4" width="24" style="1" customWidth="1"/>
    <col min="5" max="5" width="5.7109375" style="1" customWidth="1"/>
    <col min="6" max="6" width="24.5703125" style="1" customWidth="1"/>
    <col min="7" max="7" width="6.140625" style="1" customWidth="1"/>
    <col min="8" max="8" width="24" style="1" customWidth="1"/>
    <col min="9" max="9" width="6.85546875" style="1" customWidth="1"/>
    <col min="10" max="10" width="24" style="1" customWidth="1"/>
    <col min="11" max="11" width="6.5703125" style="1" customWidth="1"/>
    <col min="12" max="12" width="26.140625" style="1" customWidth="1"/>
    <col min="13" max="13" width="6.28515625" style="1" customWidth="1"/>
    <col min="14" max="14" width="25.5703125" style="1" customWidth="1"/>
    <col min="15" max="15" width="5.85546875" style="1" customWidth="1"/>
    <col min="16" max="16" width="24.28515625" style="1" customWidth="1"/>
    <col min="17" max="16384" width="9.140625" style="1"/>
  </cols>
  <sheetData>
    <row r="2" spans="2:16" ht="18.75">
      <c r="B2" s="5" t="s">
        <v>0</v>
      </c>
    </row>
    <row r="4" spans="2:16">
      <c r="B4" s="2" t="s">
        <v>149</v>
      </c>
      <c r="D4" s="2" t="s">
        <v>150</v>
      </c>
      <c r="F4" s="2" t="s">
        <v>148</v>
      </c>
      <c r="H4" s="2" t="s">
        <v>155</v>
      </c>
      <c r="J4" s="2" t="s">
        <v>157</v>
      </c>
      <c r="L4" s="2" t="s">
        <v>158</v>
      </c>
      <c r="N4" s="2" t="s">
        <v>159</v>
      </c>
      <c r="P4" s="2" t="s">
        <v>160</v>
      </c>
    </row>
    <row r="5" spans="2:16">
      <c r="F5" s="1" t="s">
        <v>180</v>
      </c>
      <c r="H5" s="1" t="s">
        <v>251</v>
      </c>
      <c r="J5" s="1" t="s">
        <v>264</v>
      </c>
      <c r="L5" s="1" t="s">
        <v>264</v>
      </c>
      <c r="N5" s="1" t="s">
        <v>264</v>
      </c>
    </row>
    <row r="6" spans="2:16">
      <c r="B6" s="4" t="s">
        <v>151</v>
      </c>
      <c r="C6" s="7"/>
      <c r="D6" s="4" t="s">
        <v>151</v>
      </c>
      <c r="E6" s="7"/>
      <c r="F6" s="4" t="s">
        <v>151</v>
      </c>
      <c r="G6" s="7"/>
      <c r="H6" s="4" t="s">
        <v>151</v>
      </c>
      <c r="I6" s="7"/>
      <c r="J6" s="4" t="s">
        <v>151</v>
      </c>
      <c r="K6" s="7"/>
      <c r="L6" s="4" t="s">
        <v>151</v>
      </c>
      <c r="N6" s="4" t="s">
        <v>151</v>
      </c>
      <c r="P6" s="4" t="s">
        <v>151</v>
      </c>
    </row>
    <row r="7" spans="2:16">
      <c r="B7" s="3" t="s">
        <v>95</v>
      </c>
      <c r="C7" s="6"/>
      <c r="D7" s="3" t="s">
        <v>100</v>
      </c>
      <c r="E7" s="6"/>
      <c r="F7" s="3">
        <v>1</v>
      </c>
      <c r="G7" s="6"/>
      <c r="H7" s="3" t="s">
        <v>194</v>
      </c>
      <c r="I7" s="6"/>
      <c r="J7" s="3" t="s">
        <v>176</v>
      </c>
      <c r="K7" s="6"/>
      <c r="L7" s="3" t="s">
        <v>174</v>
      </c>
      <c r="N7" s="3" t="s">
        <v>174</v>
      </c>
      <c r="P7" s="3" t="s">
        <v>133</v>
      </c>
    </row>
    <row r="8" spans="2:16">
      <c r="B8" s="3" t="s">
        <v>96</v>
      </c>
      <c r="C8" s="6"/>
      <c r="D8" s="3" t="s">
        <v>167</v>
      </c>
      <c r="E8" s="6"/>
      <c r="F8" s="3">
        <v>2</v>
      </c>
      <c r="G8" s="6"/>
      <c r="H8" s="3" t="s">
        <v>161</v>
      </c>
      <c r="I8" s="6"/>
      <c r="J8" s="3" t="s">
        <v>175</v>
      </c>
      <c r="K8" s="6"/>
      <c r="L8" s="3" t="s">
        <v>163</v>
      </c>
      <c r="N8" s="3" t="s">
        <v>163</v>
      </c>
      <c r="P8" s="3" t="s">
        <v>171</v>
      </c>
    </row>
    <row r="9" spans="2:16">
      <c r="B9" s="3" t="s">
        <v>97</v>
      </c>
      <c r="C9" s="6"/>
      <c r="D9" s="3" t="s">
        <v>101</v>
      </c>
      <c r="E9" s="6"/>
      <c r="F9" s="3">
        <v>3</v>
      </c>
      <c r="G9" s="6"/>
      <c r="H9" s="3" t="s">
        <v>182</v>
      </c>
      <c r="I9" s="6"/>
      <c r="J9" s="3" t="s">
        <v>166</v>
      </c>
      <c r="K9" s="6"/>
      <c r="L9" s="3" t="s">
        <v>164</v>
      </c>
      <c r="N9" s="3" t="s">
        <v>164</v>
      </c>
      <c r="P9" s="3" t="s">
        <v>172</v>
      </c>
    </row>
    <row r="10" spans="2:16">
      <c r="B10" s="3" t="s">
        <v>98</v>
      </c>
      <c r="C10" s="6"/>
      <c r="D10" s="3" t="s">
        <v>168</v>
      </c>
      <c r="E10" s="6"/>
      <c r="F10" s="3">
        <v>4</v>
      </c>
      <c r="G10" s="6"/>
      <c r="H10" s="3" t="s">
        <v>183</v>
      </c>
      <c r="I10" s="6"/>
      <c r="J10" s="3" t="s">
        <v>162</v>
      </c>
      <c r="K10" s="6"/>
      <c r="L10" s="3" t="s">
        <v>165</v>
      </c>
      <c r="N10" s="3" t="s">
        <v>165</v>
      </c>
      <c r="P10" s="3" t="s">
        <v>173</v>
      </c>
    </row>
    <row r="11" spans="2:16">
      <c r="B11" s="3" t="s">
        <v>99</v>
      </c>
      <c r="C11" s="6"/>
      <c r="D11" s="3" t="s">
        <v>169</v>
      </c>
      <c r="E11" s="6"/>
      <c r="F11" s="3">
        <v>5</v>
      </c>
      <c r="G11" s="6"/>
      <c r="H11" s="3" t="s">
        <v>184</v>
      </c>
      <c r="I11" s="6"/>
      <c r="J11" s="3" t="s">
        <v>163</v>
      </c>
      <c r="K11" s="6"/>
      <c r="L11" s="3" t="s">
        <v>166</v>
      </c>
      <c r="N11" s="3" t="s">
        <v>166</v>
      </c>
      <c r="P11" s="3" t="s">
        <v>250</v>
      </c>
    </row>
    <row r="12" spans="2:16">
      <c r="B12" s="3"/>
      <c r="C12" s="6"/>
      <c r="D12" s="3" t="s">
        <v>170</v>
      </c>
      <c r="E12" s="6"/>
      <c r="F12" s="3"/>
      <c r="G12" s="6"/>
      <c r="H12" s="3" t="s">
        <v>195</v>
      </c>
      <c r="I12" s="6"/>
      <c r="J12" s="3" t="s">
        <v>174</v>
      </c>
      <c r="K12" s="6"/>
      <c r="L12" s="3"/>
      <c r="N12" s="3"/>
      <c r="P12" s="3"/>
    </row>
    <row r="13" spans="2:16">
      <c r="B13" s="3"/>
      <c r="C13" s="6"/>
      <c r="D13" s="3" t="s">
        <v>177</v>
      </c>
      <c r="E13" s="6"/>
      <c r="F13" s="3"/>
      <c r="G13" s="6"/>
      <c r="H13" s="3" t="s">
        <v>196</v>
      </c>
      <c r="I13" s="6"/>
      <c r="J13" s="3"/>
      <c r="K13" s="6"/>
      <c r="L13" s="3"/>
      <c r="N13" s="3"/>
      <c r="P13" s="32" t="s">
        <v>172</v>
      </c>
    </row>
    <row r="14" spans="2:16">
      <c r="B14" s="3"/>
      <c r="C14" s="6"/>
      <c r="D14" s="3"/>
      <c r="E14" s="6"/>
      <c r="F14" s="3"/>
      <c r="G14" s="6"/>
      <c r="H14" s="3" t="s">
        <v>197</v>
      </c>
      <c r="I14" s="6"/>
      <c r="J14" s="3"/>
      <c r="K14" s="6"/>
      <c r="L14" s="3"/>
      <c r="N14" s="3"/>
      <c r="P14" s="32" t="s">
        <v>133</v>
      </c>
    </row>
    <row r="15" spans="2:16">
      <c r="B15" s="3"/>
      <c r="C15" s="6"/>
      <c r="D15" s="3"/>
      <c r="E15" s="6"/>
      <c r="F15" s="3"/>
      <c r="G15" s="6"/>
      <c r="H15" s="3" t="s">
        <v>198</v>
      </c>
      <c r="I15" s="6"/>
      <c r="J15" s="3"/>
      <c r="K15" s="6"/>
      <c r="L15" s="3"/>
      <c r="N15" s="3"/>
      <c r="P15" s="32" t="s">
        <v>265</v>
      </c>
    </row>
    <row r="16" spans="2:16">
      <c r="H16" s="3" t="s">
        <v>199</v>
      </c>
    </row>
    <row r="20" spans="4:12">
      <c r="D20" s="2" t="s">
        <v>240</v>
      </c>
      <c r="F20" s="2" t="s">
        <v>247</v>
      </c>
      <c r="H20" s="2" t="s">
        <v>249</v>
      </c>
      <c r="J20" s="2" t="s">
        <v>257</v>
      </c>
      <c r="L20" s="2" t="s">
        <v>258</v>
      </c>
    </row>
    <row r="21" spans="4:12">
      <c r="L21" s="1" t="s">
        <v>259</v>
      </c>
    </row>
    <row r="22" spans="4:12">
      <c r="D22" s="4" t="s">
        <v>151</v>
      </c>
      <c r="F22" s="4" t="s">
        <v>151</v>
      </c>
      <c r="H22" s="4" t="s">
        <v>151</v>
      </c>
      <c r="J22" s="4" t="s">
        <v>151</v>
      </c>
      <c r="L22" s="4" t="s">
        <v>151</v>
      </c>
    </row>
    <row r="23" spans="4:12" ht="15" customHeight="1">
      <c r="D23" s="3" t="s">
        <v>212</v>
      </c>
      <c r="F23" s="3" t="s">
        <v>95</v>
      </c>
      <c r="H23" s="29" t="s">
        <v>260</v>
      </c>
      <c r="J23" s="3" t="s">
        <v>253</v>
      </c>
      <c r="L23" s="29" t="s">
        <v>261</v>
      </c>
    </row>
    <row r="24" spans="4:12">
      <c r="D24" s="3" t="s">
        <v>236</v>
      </c>
      <c r="F24" s="3" t="s">
        <v>96</v>
      </c>
      <c r="H24" s="30"/>
      <c r="J24" s="3" t="s">
        <v>254</v>
      </c>
      <c r="L24" s="31"/>
    </row>
    <row r="25" spans="4:12">
      <c r="D25" s="3" t="s">
        <v>238</v>
      </c>
      <c r="F25" s="3" t="s">
        <v>97</v>
      </c>
      <c r="H25" s="3"/>
      <c r="J25" s="3" t="s">
        <v>255</v>
      </c>
      <c r="L25" s="30"/>
    </row>
    <row r="26" spans="4:12">
      <c r="D26" s="3" t="s">
        <v>241</v>
      </c>
      <c r="F26" s="3" t="s">
        <v>98</v>
      </c>
      <c r="H26" s="3"/>
      <c r="J26" s="3"/>
      <c r="L26" s="3"/>
    </row>
    <row r="27" spans="4:12">
      <c r="D27" s="3"/>
      <c r="F27" s="3" t="s">
        <v>99</v>
      </c>
      <c r="H27" s="3"/>
      <c r="J27" s="3"/>
      <c r="L27" s="3"/>
    </row>
    <row r="28" spans="4:12">
      <c r="D28" s="3"/>
      <c r="F28" s="3"/>
      <c r="H28" s="3"/>
      <c r="J28" s="3"/>
      <c r="L28" s="3"/>
    </row>
    <row r="29" spans="4:12">
      <c r="D29" s="3"/>
      <c r="F29" s="3"/>
      <c r="H29" s="3"/>
      <c r="J29" s="3"/>
      <c r="L29" s="3"/>
    </row>
    <row r="30" spans="4:12">
      <c r="D30" s="3"/>
      <c r="F30" s="3"/>
      <c r="H30" s="3"/>
      <c r="J30" s="3"/>
      <c r="L30" s="3"/>
    </row>
    <row r="31" spans="4:12">
      <c r="D31" s="3"/>
      <c r="F31" s="3"/>
      <c r="H31" s="3"/>
      <c r="J31" s="3"/>
      <c r="L31" s="3"/>
    </row>
  </sheetData>
  <mergeCells count="2">
    <mergeCell ref="H23:H24"/>
    <mergeCell ref="L23:L25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L36"/>
  <sheetViews>
    <sheetView tabSelected="1" topLeftCell="A10" zoomScale="90" zoomScaleNormal="90" workbookViewId="0">
      <selection activeCell="D8" sqref="D8"/>
    </sheetView>
  </sheetViews>
  <sheetFormatPr defaultColWidth="9.140625" defaultRowHeight="15"/>
  <cols>
    <col min="1" max="2" width="5.42578125" style="1" customWidth="1"/>
    <col min="3" max="3" width="16.140625" style="1" bestFit="1" customWidth="1"/>
    <col min="4" max="4" width="28.42578125" style="1" bestFit="1" customWidth="1"/>
    <col min="5" max="5" width="19" style="1" customWidth="1"/>
    <col min="6" max="6" width="17.7109375" style="1" bestFit="1" customWidth="1"/>
    <col min="7" max="7" width="17.42578125" style="1" customWidth="1"/>
    <col min="8" max="8" width="14.85546875" style="1" customWidth="1"/>
    <col min="9" max="9" width="10.85546875" style="1" bestFit="1" customWidth="1"/>
    <col min="10" max="10" width="15.85546875" style="1" bestFit="1" customWidth="1"/>
    <col min="11" max="11" width="52.7109375" style="1" bestFit="1" customWidth="1"/>
    <col min="12" max="12" width="49.85546875" style="1" bestFit="1" customWidth="1"/>
    <col min="13" max="13" width="28.28515625" style="1" bestFit="1" customWidth="1"/>
    <col min="14" max="16384" width="9.140625" style="1"/>
  </cols>
  <sheetData>
    <row r="2" spans="2:12" ht="18.75">
      <c r="C2" s="5" t="s">
        <v>0</v>
      </c>
    </row>
    <row r="4" spans="2:12">
      <c r="C4" s="2" t="s">
        <v>200</v>
      </c>
      <c r="E4" s="9"/>
      <c r="F4" s="1" t="s">
        <v>153</v>
      </c>
    </row>
    <row r="6" spans="2:12">
      <c r="B6" s="4" t="s">
        <v>147</v>
      </c>
      <c r="C6" s="4" t="s">
        <v>75</v>
      </c>
      <c r="D6" s="4" t="s">
        <v>2</v>
      </c>
      <c r="E6" s="4" t="s">
        <v>53</v>
      </c>
      <c r="F6" s="4" t="s">
        <v>54</v>
      </c>
      <c r="G6" s="4" t="s">
        <v>4</v>
      </c>
      <c r="H6" s="4" t="s">
        <v>5</v>
      </c>
      <c r="I6" s="4" t="s">
        <v>39</v>
      </c>
      <c r="J6" s="4" t="s">
        <v>8</v>
      </c>
      <c r="K6" s="4" t="s">
        <v>6</v>
      </c>
      <c r="L6" s="4" t="s">
        <v>7</v>
      </c>
    </row>
    <row r="7" spans="2:12">
      <c r="B7" s="3">
        <v>103</v>
      </c>
      <c r="C7" s="3" t="s">
        <v>201</v>
      </c>
      <c r="D7" s="3" t="s">
        <v>202</v>
      </c>
      <c r="E7" s="3" t="s">
        <v>42</v>
      </c>
      <c r="F7" s="3" t="s">
        <v>102</v>
      </c>
      <c r="G7" s="3"/>
      <c r="H7" s="3"/>
      <c r="I7" s="3" t="s">
        <v>40</v>
      </c>
      <c r="J7" s="3" t="s">
        <v>49</v>
      </c>
      <c r="K7" s="3" t="s">
        <v>203</v>
      </c>
      <c r="L7" s="3"/>
    </row>
    <row r="8" spans="2:12">
      <c r="B8" s="3">
        <v>104</v>
      </c>
      <c r="C8" s="3" t="s">
        <v>201</v>
      </c>
      <c r="D8" s="3" t="s">
        <v>204</v>
      </c>
      <c r="E8" s="3" t="s">
        <v>42</v>
      </c>
      <c r="F8" s="3" t="s">
        <v>102</v>
      </c>
      <c r="G8" s="3"/>
      <c r="H8" s="3"/>
      <c r="I8" s="3" t="s">
        <v>40</v>
      </c>
      <c r="J8" s="3" t="s">
        <v>49</v>
      </c>
      <c r="K8" s="3" t="s">
        <v>205</v>
      </c>
      <c r="L8" s="3"/>
    </row>
    <row r="9" spans="2:12">
      <c r="B9" s="3">
        <v>105</v>
      </c>
      <c r="C9" s="3" t="s">
        <v>201</v>
      </c>
      <c r="D9" s="3" t="s">
        <v>206</v>
      </c>
      <c r="E9" s="3" t="s">
        <v>34</v>
      </c>
      <c r="F9" s="3" t="s">
        <v>57</v>
      </c>
      <c r="G9" s="3"/>
      <c r="H9" s="3"/>
      <c r="I9" s="3" t="s">
        <v>40</v>
      </c>
      <c r="J9" s="3" t="s">
        <v>49</v>
      </c>
      <c r="K9" s="3"/>
      <c r="L9" s="3"/>
    </row>
    <row r="10" spans="2:12">
      <c r="B10" s="3">
        <v>106</v>
      </c>
      <c r="C10" s="3" t="s">
        <v>201</v>
      </c>
      <c r="D10" s="3" t="s">
        <v>267</v>
      </c>
      <c r="E10" s="3" t="s">
        <v>35</v>
      </c>
      <c r="F10" s="3" t="s">
        <v>207</v>
      </c>
      <c r="G10" s="3"/>
      <c r="H10" s="3"/>
      <c r="I10" s="3" t="s">
        <v>40</v>
      </c>
      <c r="J10" s="3" t="s">
        <v>49</v>
      </c>
      <c r="K10" s="3" t="s">
        <v>208</v>
      </c>
      <c r="L10" s="3"/>
    </row>
    <row r="11" spans="2:12">
      <c r="B11" s="3">
        <v>121</v>
      </c>
      <c r="C11" s="3" t="s">
        <v>201</v>
      </c>
      <c r="D11" s="3" t="s">
        <v>266</v>
      </c>
      <c r="E11" s="3" t="s">
        <v>35</v>
      </c>
      <c r="F11" s="3" t="s">
        <v>207</v>
      </c>
      <c r="G11" s="3"/>
      <c r="H11" s="3"/>
      <c r="I11" s="3" t="s">
        <v>40</v>
      </c>
      <c r="J11" s="3" t="s">
        <v>49</v>
      </c>
      <c r="K11" s="3" t="s">
        <v>208</v>
      </c>
      <c r="L11" s="3"/>
    </row>
    <row r="12" spans="2:12">
      <c r="B12" s="3">
        <v>107</v>
      </c>
      <c r="C12" s="3" t="s">
        <v>201</v>
      </c>
      <c r="D12" s="3" t="s">
        <v>209</v>
      </c>
      <c r="E12" s="3" t="s">
        <v>34</v>
      </c>
      <c r="F12" s="3" t="s">
        <v>57</v>
      </c>
      <c r="G12" s="3"/>
      <c r="H12" s="3"/>
      <c r="I12" s="3" t="s">
        <v>40</v>
      </c>
      <c r="J12" s="3" t="s">
        <v>49</v>
      </c>
      <c r="K12" s="3"/>
      <c r="L12" s="3" t="s">
        <v>210</v>
      </c>
    </row>
    <row r="13" spans="2:12" ht="30">
      <c r="B13" s="3">
        <v>108</v>
      </c>
      <c r="C13" s="3" t="s">
        <v>201</v>
      </c>
      <c r="D13" s="3" t="s">
        <v>211</v>
      </c>
      <c r="E13" s="3" t="s">
        <v>35</v>
      </c>
      <c r="F13" s="3" t="s">
        <v>207</v>
      </c>
      <c r="G13" s="3"/>
      <c r="H13" s="3" t="s">
        <v>212</v>
      </c>
      <c r="I13" s="3" t="s">
        <v>40</v>
      </c>
      <c r="J13" s="3" t="s">
        <v>49</v>
      </c>
      <c r="K13" s="3" t="s">
        <v>213</v>
      </c>
      <c r="L13" s="10" t="s">
        <v>214</v>
      </c>
    </row>
    <row r="14" spans="2:12">
      <c r="B14" s="3">
        <v>109</v>
      </c>
      <c r="C14" s="3" t="s">
        <v>201</v>
      </c>
      <c r="D14" s="3" t="s">
        <v>215</v>
      </c>
      <c r="E14" s="3" t="s">
        <v>34</v>
      </c>
      <c r="F14" s="3" t="s">
        <v>57</v>
      </c>
      <c r="G14" s="3"/>
      <c r="H14" s="3"/>
      <c r="I14" s="3" t="s">
        <v>44</v>
      </c>
      <c r="J14" s="3" t="s">
        <v>49</v>
      </c>
      <c r="K14" s="3" t="s">
        <v>216</v>
      </c>
      <c r="L14" s="3"/>
    </row>
    <row r="15" spans="2:12">
      <c r="B15" s="3">
        <v>110</v>
      </c>
      <c r="C15" s="3" t="s">
        <v>201</v>
      </c>
      <c r="D15" s="3" t="s">
        <v>217</v>
      </c>
      <c r="E15" s="3" t="s">
        <v>34</v>
      </c>
      <c r="F15" s="3" t="s">
        <v>57</v>
      </c>
      <c r="G15" s="3"/>
      <c r="H15" s="3"/>
      <c r="I15" s="3" t="s">
        <v>44</v>
      </c>
      <c r="J15" s="3" t="s">
        <v>49</v>
      </c>
      <c r="K15" s="3" t="s">
        <v>216</v>
      </c>
      <c r="L15" s="3"/>
    </row>
    <row r="19" spans="3:11">
      <c r="C19" s="11" t="s">
        <v>218</v>
      </c>
      <c r="D19" s="12">
        <v>100000</v>
      </c>
    </row>
    <row r="20" spans="3:11">
      <c r="C20" s="11" t="s">
        <v>219</v>
      </c>
      <c r="D20" s="13">
        <v>41640</v>
      </c>
      <c r="F20" s="11" t="s">
        <v>220</v>
      </c>
      <c r="G20" s="12">
        <v>10000</v>
      </c>
    </row>
    <row r="21" spans="3:11">
      <c r="C21" s="11" t="s">
        <v>221</v>
      </c>
      <c r="D21" s="13">
        <v>42369</v>
      </c>
      <c r="F21" s="11" t="s">
        <v>222</v>
      </c>
      <c r="G21" s="12">
        <v>555</v>
      </c>
    </row>
    <row r="23" spans="3:11">
      <c r="C23" s="11" t="s">
        <v>223</v>
      </c>
      <c r="D23" s="14" t="s">
        <v>224</v>
      </c>
    </row>
    <row r="24" spans="3:11">
      <c r="C24" s="11" t="s">
        <v>225</v>
      </c>
      <c r="D24" s="3">
        <v>50</v>
      </c>
    </row>
    <row r="25" spans="3:11">
      <c r="C25" s="15" t="s">
        <v>226</v>
      </c>
      <c r="D25" s="15">
        <f>D19/(D24*12)</f>
        <v>166.66666666666666</v>
      </c>
      <c r="E25" s="16" t="s">
        <v>227</v>
      </c>
    </row>
    <row r="26" spans="3:11">
      <c r="C26" s="1" t="s">
        <v>228</v>
      </c>
      <c r="D26" s="1">
        <f>G20/(D24*12)</f>
        <v>16.666666666666668</v>
      </c>
      <c r="E26" s="16" t="s">
        <v>227</v>
      </c>
    </row>
    <row r="28" spans="3:11">
      <c r="E28" s="17">
        <v>41640</v>
      </c>
      <c r="F28" s="17">
        <v>41671</v>
      </c>
      <c r="G28" s="17">
        <v>41699</v>
      </c>
      <c r="H28" s="17">
        <v>41730</v>
      </c>
      <c r="I28" s="17">
        <v>41760</v>
      </c>
      <c r="J28" s="17">
        <v>41791</v>
      </c>
      <c r="K28" s="17" t="s">
        <v>229</v>
      </c>
    </row>
    <row r="29" spans="3:11">
      <c r="C29" s="11" t="s">
        <v>230</v>
      </c>
      <c r="D29" s="18" t="s">
        <v>231</v>
      </c>
      <c r="E29" s="19">
        <f>$D$25</f>
        <v>166.66666666666666</v>
      </c>
      <c r="F29" s="20">
        <f>E29</f>
        <v>166.66666666666666</v>
      </c>
      <c r="G29" s="20">
        <f>F29</f>
        <v>166.66666666666666</v>
      </c>
      <c r="H29" s="20">
        <f>G29</f>
        <v>166.66666666666666</v>
      </c>
      <c r="I29" s="20">
        <f>H29</f>
        <v>166.66666666666666</v>
      </c>
      <c r="J29" s="20">
        <f>I29</f>
        <v>166.66666666666666</v>
      </c>
      <c r="K29" s="21" t="s">
        <v>229</v>
      </c>
    </row>
    <row r="30" spans="3:11">
      <c r="C30" s="3" t="s">
        <v>212</v>
      </c>
      <c r="D30" s="22" t="s">
        <v>232</v>
      </c>
      <c r="E30" s="23"/>
      <c r="F30" s="24"/>
      <c r="G30" s="24"/>
      <c r="H30" s="24"/>
      <c r="I30" s="24"/>
      <c r="J30" s="24"/>
      <c r="K30" s="24"/>
    </row>
    <row r="31" spans="3:11">
      <c r="D31" s="18" t="s">
        <v>233</v>
      </c>
      <c r="E31" s="25">
        <f>D26</f>
        <v>16.666666666666668</v>
      </c>
      <c r="F31" s="26">
        <f>D26+G21</f>
        <v>571.66666666666663</v>
      </c>
      <c r="G31" s="26">
        <f>F31</f>
        <v>571.66666666666663</v>
      </c>
      <c r="H31" s="26">
        <f>G31</f>
        <v>571.66666666666663</v>
      </c>
      <c r="I31" s="26">
        <f>H31</f>
        <v>571.66666666666663</v>
      </c>
      <c r="J31" s="26">
        <f>I31</f>
        <v>571.66666666666663</v>
      </c>
      <c r="K31" s="6" t="s">
        <v>229</v>
      </c>
    </row>
    <row r="32" spans="3:11">
      <c r="D32" s="22" t="s">
        <v>232</v>
      </c>
      <c r="E32" s="23"/>
      <c r="F32" s="24"/>
      <c r="G32" s="24"/>
      <c r="H32" s="24"/>
      <c r="I32" s="24"/>
      <c r="J32" s="24"/>
      <c r="K32" s="24"/>
    </row>
    <row r="34" spans="3:5">
      <c r="C34" s="1" t="s">
        <v>212</v>
      </c>
      <c r="D34" s="27" t="s">
        <v>234</v>
      </c>
      <c r="E34" s="1" t="s">
        <v>235</v>
      </c>
    </row>
    <row r="35" spans="3:5">
      <c r="C35" s="1" t="s">
        <v>236</v>
      </c>
      <c r="D35" s="27" t="s">
        <v>234</v>
      </c>
      <c r="E35" s="1" t="s">
        <v>237</v>
      </c>
    </row>
    <row r="36" spans="3:5">
      <c r="C36" s="1" t="s">
        <v>238</v>
      </c>
      <c r="D36" s="27" t="s">
        <v>234</v>
      </c>
      <c r="E36" s="1" t="s">
        <v>239</v>
      </c>
    </row>
  </sheetData>
  <autoFilter ref="B6:M15">
    <filterColumn colId="5"/>
    <sortState ref="B7:M75">
      <sortCondition ref="B6:B75"/>
    </sortState>
  </autoFilter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416ffb77-c1da-417f-9629-16a2eef35b36">SFWKPYNHUC52-3037-111</_dlc_DocId>
    <_dlc_DocIdUrl xmlns="416ffb77-c1da-417f-9629-16a2eef35b36">
      <Url>https://kap.brainnet.de/prj/collab/13723401/_layouts/15/DocIdRedir.aspx?ID=SFWKPYNHUC52-3037-111</Url>
      <Description>SFWKPYNHUC52-3037-111</Description>
    </_dlc_DocIdUrl>
    <Project-ID xmlns="416ffb77-c1da-417f-9629-16a2eef35b36" xsi:nil="true"/>
    <Manager_x0020_ID xmlns="416ffb77-c1da-417f-9629-16a2eef35b36" xsi:nil="true"/>
    <Summary xmlns="416ffb77-c1da-417f-9629-16a2eef35b36" xsi:nil="true"/>
    <Autor_x0020_ID xmlns="416ffb77-c1da-417f-9629-16a2eef35b36" xsi:nil="true"/>
    <Document_x0020_Type xmlns="416ffb77-c1da-417f-9629-16a2eef35b36" xsi:nil="true"/>
    <Language_x0020_of_x0020_the_x0020_document xmlns="416ffb77-c1da-417f-9629-16a2eef35b36" xsi:nil="true"/>
    <Relevante_x0020_Practice xmlns="416ffb77-c1da-417f-9629-16a2eef35b36" xsi:nil="true"/>
    <Dokumentart xmlns="416ffb77-c1da-417f-9629-16a2eef35b36" xsi:nil="true"/>
    <Unternehmensgröße xmlns="416ffb77-c1da-417f-9629-16a2eef35b36" xsi:nil="true"/>
    <Industry xmlns="416ffb77-c1da-417f-9629-16a2eef35b36" xsi:nil="true"/>
    <Competence_x0020_Center xmlns="416ffb77-c1da-417f-9629-16a2eef35b36" xsi:nil="true"/>
    <Functional_x0020_Intersection xmlns="416ffb77-c1da-417f-9629-16a2eef35b36" xsi:nil="true"/>
    <Project_x0020_End_x0020_Date xmlns="416ffb77-c1da-417f-9629-16a2eef35b36" xsi:nil="true"/>
    <BrainNet_x0020_Company xmlns="416ffb77-c1da-417f-9629-16a2eef35b36" xsi:nil="true"/>
    <Manager xmlns="416ffb77-c1da-417f-9629-16a2eef35b36">
      <UserInfo>
        <DisplayName/>
        <AccountId xsi:nil="true"/>
        <AccountType/>
      </UserInfo>
    </Manager>
    <Project_x0020_Phase xmlns="416ffb77-c1da-417f-9629-16a2eef35b36" xsi:nil="true"/>
    <Best_x0020_Practice xmlns="416ffb77-c1da-417f-9629-16a2eef35b36">false</Best_x0020_Practice>
    <Practice_x0020_Kategorie xmlns="416ffb77-c1da-417f-9629-16a2eef35b36" xsi:nil="true"/>
    <Project_x0020_Name xmlns="416ffb77-c1da-417f-9629-16a2eef35b36" xsi:nil="true"/>
    <Titel xmlns="416ffb77-c1da-417f-9629-16a2eef35b36" xsi:nil="true"/>
    <Project_x0020_Start_x0020_Date xmlns="416ffb77-c1da-417f-9629-16a2eef35b36" xsi:nil="true"/>
    <Datum_x0020_Erstellung xmlns="416ffb77-c1da-417f-9629-16a2eef35b36" xsi:nil="true"/>
    <Turnover xmlns="416ffb77-c1da-417f-9629-16a2eef35b36" xsi:nil="true"/>
    <Key_x0020_Accounter xmlns="416ffb77-c1da-417f-9629-16a2eef35b36" xsi:nil="true"/>
    <Practice_x0020_Category xmlns="416ffb77-c1da-417f-9629-16a2eef35b36" xsi:nil="true"/>
    <Individual_x0020_Tags xmlns="416ffb77-c1da-417f-9629-16a2eef35b36" xsi:nil="true"/>
    <Relevant_x0020_Practice xmlns="416ffb77-c1da-417f-9629-16a2eef35b36" xsi:nil="true"/>
    <Usage xmlns="416ffb77-c1da-417f-9629-16a2eef35b36" xsi:nil="true"/>
    <Fachverzweigung xmlns="416ffb77-c1da-417f-9629-16a2eef35b36" xsi:nil="true"/>
    <Region_x0020__x002f__x0020_Land xmlns="416ffb77-c1da-417f-9629-16a2eef35b36" xsi:nil="true"/>
    <Document_x0020_Layout xmlns="416ffb77-c1da-417f-9629-16a2eef35b36" xsi:nil="true"/>
    <Plattform xmlns="416ffb77-c1da-417f-9629-16a2eef35b36" xsi:nil="true"/>
    <Region_x0020__x002f__x0020_Country xmlns="416ffb77-c1da-417f-9629-16a2eef35b36" xsi:nil="true"/>
    <TaxCatchAll xmlns="416ffb77-c1da-417f-9629-16a2eef35b36"/>
    <Sprache_x0020_des_x0020_Dokuments xmlns="416ffb77-c1da-417f-9629-16a2eef35b36" xsi:nil="true"/>
    <Individuelle_x0020_Tags xmlns="416ffb77-c1da-417f-9629-16a2eef35b36" xsi:nil="true"/>
    <Dokumentenfunktion xmlns="416ffb77-c1da-417f-9629-16a2eef35b36" xsi:nil="true"/>
    <Project_x0020_Status xmlns="416ffb77-c1da-417f-9629-16a2eef35b36" xsi:nil="true"/>
    <Herkunft xmlns="416ffb77-c1da-417f-9629-16a2eef35b36" xsi:nil="true"/>
    <Template xmlns="416ffb77-c1da-417f-9629-16a2eef35b36">false</Template>
    <Projektphase xmlns="416ffb77-c1da-417f-9629-16a2eef35b36" xsi:nil="true"/>
    <Industrie xmlns="416ffb77-c1da-417f-9629-16a2eef35b36" xsi:nil="true"/>
    <Kategorie_x0020__x002f__x0020_Warengruppe xmlns="416ffb77-c1da-417f-9629-16a2eef35b36"/>
    <Nutzung xmlns="416ffb77-c1da-417f-9629-16a2eef35b36" xsi:nil="true"/>
    <Autor xmlns="416ffb77-c1da-417f-9629-16a2eef35b36">
      <UserInfo>
        <DisplayName/>
        <AccountId xsi:nil="true"/>
        <AccountType/>
      </UserInfo>
    </Autor>
    <Document_x0020_Function xmlns="416ffb77-c1da-417f-9629-16a2eef35b36" xsi:nil="true"/>
    <Key_x0020_Accounter_x0020_ID xmlns="416ffb77-c1da-417f-9629-16a2eef35b36" xsi:nil="true"/>
    <Customer xmlns="416ffb77-c1da-417f-9629-16a2eef35b36" xsi:nil="true"/>
    <Projektstatus xmlns="416ffb77-c1da-417f-9629-16a2eef35b36" xsi:nil="true"/>
    <Category_x0020__x002f__x0020_Class_x0020_of_x0020_Goods xmlns="416ffb77-c1da-417f-9629-16a2eef35b36"/>
    <Enterprise_x0020_Size xmlns="416ffb77-c1da-417f-9629-16a2eef35b36" xsi:nil="true"/>
    <Umsatzgruppe xmlns="416ffb77-c1da-417f-9629-16a2eef35b3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66CEBEB6BB9A141925895DAF32BA621" ma:contentTypeVersion="0" ma:contentTypeDescription="Create a new document." ma:contentTypeScope="" ma:versionID="ba74607f9d7e41d52371d3656efad8f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A90AF98-1FAF-4B55-8A44-94EEC7E61390}"/>
</file>

<file path=customXml/itemProps2.xml><?xml version="1.0" encoding="utf-8"?>
<ds:datastoreItem xmlns:ds="http://schemas.openxmlformats.org/officeDocument/2006/customXml" ds:itemID="{96A77B31-8749-4448-9CED-424283F40C7A}"/>
</file>

<file path=customXml/itemProps3.xml><?xml version="1.0" encoding="utf-8"?>
<ds:datastoreItem xmlns:ds="http://schemas.openxmlformats.org/officeDocument/2006/customXml" ds:itemID="{6A90AF98-1FAF-4B55-8A44-94EEC7E61390}"/>
</file>

<file path=customXml/itemProps4.xml><?xml version="1.0" encoding="utf-8"?>
<ds:datastoreItem xmlns:ds="http://schemas.openxmlformats.org/officeDocument/2006/customXml" ds:itemID="{ACFA6A50-0144-4C7A-A0C5-26129D174F73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 Setup</vt:lpstr>
      <vt:lpstr>Initiatives Setup</vt:lpstr>
      <vt:lpstr>Further Definitions</vt:lpstr>
      <vt:lpstr>CL5 Tab</vt:lpstr>
    </vt:vector>
  </TitlesOfParts>
  <Company>KPMG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marisaackermann</dc:creator>
  <cp:lastModifiedBy>marisaackermann</cp:lastModifiedBy>
  <dcterms:created xsi:type="dcterms:W3CDTF">2013-09-30T16:48:56Z</dcterms:created>
  <dcterms:modified xsi:type="dcterms:W3CDTF">2013-10-30T19:19:46Z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-1692806371</vt:i4>
  </property>
  <property fmtid="{D5CDD505-2E9C-101B-9397-08002B2CF9AE}" pid="3" name="_NewReviewCycle">
    <vt:lpwstr/>
  </property>
  <property fmtid="{D5CDD505-2E9C-101B-9397-08002B2CF9AE}" pid="4" name="_EmailSubject">
    <vt:lpwstr>TrACE Fields Specification Änderungen</vt:lpwstr>
  </property>
  <property fmtid="{D5CDD505-2E9C-101B-9397-08002B2CF9AE}" pid="5" name="_AuthorEmail">
    <vt:lpwstr>marisaackermann@kpmg.com</vt:lpwstr>
  </property>
  <property fmtid="{D5CDD505-2E9C-101B-9397-08002B2CF9AE}" pid="6" name="_AuthorEmailDisplayName">
    <vt:lpwstr>Ackermann, Marisa</vt:lpwstr>
  </property>
  <property fmtid="{D5CDD505-2E9C-101B-9397-08002B2CF9AE}" pid="7" name="_ReviewingToolsShownOnce">
    <vt:lpwstr/>
  </property>
  <property fmtid="{D5CDD505-2E9C-101B-9397-08002B2CF9AE}" pid="8" name="ContentTypeId">
    <vt:lpwstr>0x010100F66CEBEB6BB9A141925895DAF32BA621</vt:lpwstr>
  </property>
  <property fmtid="{D5CDD505-2E9C-101B-9397-08002B2CF9AE}" pid="9" name="_dlc_DocIdItemGuid">
    <vt:lpwstr>213e25da-dc3c-49b3-a97a-4741aa6766b1</vt:lpwstr>
  </property>
</Properties>
</file>