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uithcm-my.sharepoint.com/personal/21522010_ms_uit_edu_vn/Documents/MÔN ĐAG HỌC/QUẢN LÝ RỦI RO VÀ ATTT TRONG DOANH NGHIỆP/Đồ Án/"/>
    </mc:Choice>
  </mc:AlternateContent>
  <xr:revisionPtr revIDLastSave="674" documentId="13_ncr:1_{2269C8F9-1502-4161-9FD2-E1021CA46D8E}" xr6:coauthVersionLast="47" xr6:coauthVersionMax="47" xr10:uidLastSave="{3902948F-31E3-4F6D-9599-01E09C235724}"/>
  <bookViews>
    <workbookView xWindow="-108" yWindow="-108" windowWidth="23256" windowHeight="13176" xr2:uid="{00000000-000D-0000-FFFF-FFFF00000000}"/>
  </bookViews>
  <sheets>
    <sheet name="DoAn-QLRR before" sheetId="1" r:id="rId1"/>
    <sheet name="DoAn-QLRR after"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2" l="1"/>
  <c r="I26" i="2"/>
  <c r="I27" i="2"/>
  <c r="I28" i="2"/>
  <c r="N26" i="2"/>
  <c r="O26" i="2"/>
  <c r="N27" i="2"/>
  <c r="O27" i="2"/>
  <c r="N28" i="2"/>
  <c r="O28" i="2"/>
  <c r="N25" i="2"/>
  <c r="O25" i="2"/>
  <c r="M28" i="1"/>
  <c r="N28" i="1" s="1"/>
  <c r="H28" i="1"/>
  <c r="N24" i="1"/>
  <c r="M22" i="1"/>
  <c r="M23" i="1"/>
  <c r="M24" i="1"/>
  <c r="M25" i="1"/>
  <c r="M26" i="1"/>
  <c r="M27" i="1"/>
  <c r="N27" i="1" s="1"/>
  <c r="H23" i="1"/>
  <c r="N23" i="1" s="1"/>
  <c r="H24" i="1"/>
  <c r="H25" i="1"/>
  <c r="H26" i="1"/>
  <c r="H27" i="1"/>
  <c r="I9" i="2"/>
  <c r="N16" i="2"/>
  <c r="I24" i="2"/>
  <c r="O24" i="2" s="1"/>
  <c r="N24" i="2"/>
  <c r="N23" i="2"/>
  <c r="I23" i="2"/>
  <c r="N22" i="2"/>
  <c r="I22" i="2"/>
  <c r="N21" i="2"/>
  <c r="O21" i="2" s="1"/>
  <c r="N20" i="2"/>
  <c r="I20" i="2"/>
  <c r="N18" i="2"/>
  <c r="O18" i="2" s="1"/>
  <c r="N17" i="2"/>
  <c r="O17" i="2" s="1"/>
  <c r="O16" i="2"/>
  <c r="N14" i="2"/>
  <c r="I14" i="2"/>
  <c r="N12" i="2"/>
  <c r="I12" i="2"/>
  <c r="N10" i="2"/>
  <c r="I10" i="2"/>
  <c r="O10" i="2" s="1"/>
  <c r="N9" i="2"/>
  <c r="O9" i="2" s="1"/>
  <c r="N6" i="2"/>
  <c r="I6" i="2"/>
  <c r="N13" i="2"/>
  <c r="I13" i="2"/>
  <c r="I11" i="2"/>
  <c r="N11" i="2"/>
  <c r="O11" i="2"/>
  <c r="I5" i="2"/>
  <c r="N5" i="2"/>
  <c r="I7" i="2"/>
  <c r="O7" i="2" s="1"/>
  <c r="N7" i="2"/>
  <c r="I8" i="2"/>
  <c r="O8" i="2" s="1"/>
  <c r="N8" i="2"/>
  <c r="I15" i="2"/>
  <c r="N15" i="2"/>
  <c r="I19" i="2"/>
  <c r="O19" i="2" s="1"/>
  <c r="N19" i="2"/>
  <c r="N4" i="2"/>
  <c r="I4" i="2"/>
  <c r="M5" i="1"/>
  <c r="M6" i="1"/>
  <c r="M7" i="1"/>
  <c r="M8" i="1"/>
  <c r="M9" i="1"/>
  <c r="N9" i="1" s="1"/>
  <c r="M10" i="1"/>
  <c r="M11" i="1"/>
  <c r="N11" i="1" s="1"/>
  <c r="M12" i="1"/>
  <c r="M13" i="1"/>
  <c r="M14" i="1"/>
  <c r="M15" i="1"/>
  <c r="M16" i="1"/>
  <c r="N16" i="1" s="1"/>
  <c r="M17" i="1"/>
  <c r="N17" i="1" s="1"/>
  <c r="M18" i="1"/>
  <c r="N18" i="1" s="1"/>
  <c r="M19" i="1"/>
  <c r="M20" i="1"/>
  <c r="M21" i="1"/>
  <c r="H14" i="1"/>
  <c r="H15" i="1"/>
  <c r="N15" i="1" s="1"/>
  <c r="H22" i="1"/>
  <c r="N22" i="1" s="1"/>
  <c r="H21" i="1"/>
  <c r="H20" i="1"/>
  <c r="H19" i="1"/>
  <c r="H13" i="1"/>
  <c r="H12" i="1"/>
  <c r="H10" i="1"/>
  <c r="H8" i="1"/>
  <c r="N8" i="1" s="1"/>
  <c r="H7" i="1"/>
  <c r="N7" i="1" s="1"/>
  <c r="H6" i="1"/>
  <c r="H5" i="1"/>
  <c r="M4" i="1"/>
  <c r="H4" i="1"/>
  <c r="O5" i="2" l="1"/>
  <c r="O23" i="2"/>
  <c r="O20" i="2"/>
  <c r="O4" i="2"/>
  <c r="O6" i="2"/>
  <c r="O12" i="2"/>
  <c r="O15" i="2"/>
  <c r="O13" i="2"/>
  <c r="O14" i="2"/>
  <c r="O22" i="2"/>
  <c r="N25" i="1"/>
  <c r="N26" i="1"/>
  <c r="N19" i="1"/>
  <c r="N20" i="1"/>
  <c r="N6" i="1"/>
  <c r="N10" i="1"/>
  <c r="N5" i="1"/>
  <c r="N14" i="1"/>
  <c r="N21" i="1"/>
  <c r="N12" i="1"/>
  <c r="N4" i="1"/>
  <c r="N13" i="1"/>
</calcChain>
</file>

<file path=xl/sharedStrings.xml><?xml version="1.0" encoding="utf-8"?>
<sst xmlns="http://schemas.openxmlformats.org/spreadsheetml/2006/main" count="216" uniqueCount="106">
  <si>
    <t>Câu 2: Bảng Risk Score</t>
  </si>
  <si>
    <t>STT</t>
  </si>
  <si>
    <t>Threat Agent</t>
  </si>
  <si>
    <t>Vulnerability</t>
  </si>
  <si>
    <t>Impact Score</t>
  </si>
  <si>
    <t>Likelyhood</t>
  </si>
  <si>
    <t>Risk score</t>
  </si>
  <si>
    <t>Risk Mitigate</t>
  </si>
  <si>
    <t>Agent</t>
  </si>
  <si>
    <t>Action</t>
  </si>
  <si>
    <t>C</t>
  </si>
  <si>
    <t>I</t>
  </si>
  <si>
    <t>A</t>
  </si>
  <si>
    <t>Score</t>
  </si>
  <si>
    <t>E</t>
  </si>
  <si>
    <t>F</t>
  </si>
  <si>
    <t>S</t>
  </si>
  <si>
    <t>Reverse</t>
  </si>
  <si>
    <t>L</t>
  </si>
  <si>
    <t>Employee</t>
  </si>
  <si>
    <t>(tại endpoint) Tải phần mềm/file từ các nguồn không đáng tin cậy. Các file này chứa ransomeware</t>
  </si>
  <si>
    <t>- Tại Endpoint: Không có phần mềm AV, FW, HIDS, EDR
- Network: FW không tích hợp AV, không có IDS/NDR/NSM
- Human: nhân viên không được đào tạo về rủi ro và an toàn thông tin</t>
  </si>
  <si>
    <t>(tại server) Tải phần mềm/file từ các nguồn không đáng tin cậy. Các file này chứa ransomeware</t>
  </si>
  <si>
    <t>- Tại Datacenter: Không có FW chuyên dụng, AV, IDPS, không có backup recovery 
- Network: FW không tích hợp AV, không có IDS/NDR/NSM
- Other: nhân viên không được đào tạo về rủi ro và an toàn thông tin</t>
  </si>
  <si>
    <t>Chụp ảnh, nhắn tin, ghi màn hình, đính kèm tài liệu nội bộ gửi ra bên ngoài (MXH, zalo,...) bằng mạng nội bộ</t>
  </si>
  <si>
    <t>- Endpoint: Không chặn các ứng dụng MXH, không có chính sách quản lý các phần mềm, không theo dõi hoạt động người dùng
- Network:  FW không thiết lập rule chặn kết nối ra ngoài từ mạng nội bộ</t>
  </si>
  <si>
    <t>Kết nối và sử dụng các thiết bị như usb, thẻ nhớ,thiết bị lưu trữ di động khác... lỗi thời, không an toàn(có nhiễm malware) để copy dữ liệu</t>
  </si>
  <si>
    <t>- Endpoint: Thiếu Device control, thiếu AV (các thiết bị có thể nhiễm malware), HIDPS</t>
  </si>
  <si>
    <t>Sử dụng máy tính/thiết bị/tài khoản của nhân viên khác để thực hiện các hoạt động vốn không có quyền</t>
  </si>
  <si>
    <t xml:space="preserve">- Endpoint: không có chính sách mật khẩu cho thiết bị, mật khẩu yếu/dễ đoán, không có MFA,...
- Other: nhân viên rời khỏi vị trí nhưng không thực hiện khoá/tắt màn hình; chia sẻ cho nhau dùng </t>
  </si>
  <si>
    <t>Đặt mật khẩu yếu, không đổi mật khẩu mặc định</t>
  </si>
  <si>
    <t>- Endpoint: không có chính sách mật khẩu cho thiết bị, mật khẩu yếu/dễ đoán, không có MFA,...
- Other: nhân viên thiếu nhận thức về bảo mật</t>
  </si>
  <si>
    <t>File sharing qua email/các dịch vụ lưu trữ đám mây không an toàn, không thiết lập quyền khi chia sẻ</t>
  </si>
  <si>
    <t>- Thiếu mã hoá khi chia sẻ tệp
- Không phân quyền/giới hạn người được truy cập khi chia sẻ
- Không có chính sách kiểm soát chia sẻ</t>
  </si>
  <si>
    <t>- Chỉnh sửa hoặc xóa dữ liệu trong các tệp nhạy cảm mà không có sự phê duyệt.
- Sử dụng tài khoản không được phép để thay đổi tệp cấu hình hệ thống.</t>
  </si>
  <si>
    <t>- Thiếu kiểm soát truy cập và phân quyền cho tệp nhạy cảm.
- Thiếu ghi chép và giám sát các thay đổi đối với tệp nhạy cảm.
- Không ghi log hoạt động người dùng.</t>
  </si>
  <si>
    <t xml:space="preserve">Quản lý, huỷ dữ liệu không đúng cách (bản in ấn vật lý, bản cứng-ổ cứng/USB/CD/DVD, bản mềm-hệ thống máy/lưu trữ trực tuyến) </t>
  </si>
  <si>
    <t>- Thiếu đào tạo nhân viên + không có quy trình rõ ràng để hủy dữ liệu có thể dẫn đến việc bỏ sót hoặc không hủy đúng cách.
- Lưu giữ tài liệu nhạy cảm không cần thiết.</t>
  </si>
  <si>
    <t>Phản bội, sao chép và bán thông tin cho đối thủ/bên ngoài hoặc thậm chí chỉnh sửa/ huỷ thông tin</t>
  </si>
  <si>
    <t xml:space="preserve">- Không có cơ chế chính sách phân quyền và kiểm soát truy cập
- Thiếu các chính sách về quản trị nguồn nhân lực </t>
  </si>
  <si>
    <t>Làm mất thiết bị (lap, điện thoại, USB,....)</t>
  </si>
  <si>
    <t>- Không mã hoá dữ liệu, Không cài đặt mật khẩu cho dữ liệu
- Không có chính sách quản lý thiết bị, phần mềm theo dõi, định vị thiết bị
- Không cài mật khẩu/thiết lập kiểm soát truy cập cho thiết bị</t>
  </si>
  <si>
    <t>Cung cấp thông tin/Nhấn vào các liên kết độc hại,các tập tin độc hại được đính kèm trong email</t>
  </si>
  <si>
    <t>- Không có chính sách trainning cho nhân viên
- Không có FW chuyên dụng bảo vệ
- Email không có giải pháp chuyên dụng (filtering,….)</t>
  </si>
  <si>
    <t xml:space="preserve">Tải file có dung lượng quá lớn lên file server, sử dụng nhiều tài nguyên và dung lượng làm giảm hiệu suất của hệ thống, ảnh hưởng đến người dùng khác và gây ra tình trạng tắc nghẽn mạng. </t>
  </si>
  <si>
    <t>Misconfigure trên file server (giới hạn dung lượng sử dụng của user</t>
  </si>
  <si>
    <t>Không clean code, để lộ credentials trong source code published</t>
  </si>
  <si>
    <t>- Quy trình testing softwares/products còn chưa chặt chẽ</t>
  </si>
  <si>
    <t>Sử dụng wifi public để truy cập vào tài nguyên công ty (trong lúc làm remote)</t>
  </si>
  <si>
    <t>- Không có cơ chế VPN an toàn, ý thức nhân viên kém</t>
  </si>
  <si>
    <t>Attacker</t>
  </si>
  <si>
    <t>Thực hiện tấn công SQL injection</t>
  </si>
  <si>
    <t>- Không có DBFW, WAF
- Ứng dụng sử dụng truy vấn SQL không an toàn (không tham số hoá), không có cơ chế xác thực kiểm tra input,...
- Không mã hoá dữ liệu nhạy cảm khi lưu trữ 
- Không phân quyền truy cập cho CSDL</t>
  </si>
  <si>
    <t xml:space="preserve">Tấn công vào dữ liệu không được mã hóa trong đường truyền (Sniffing/MitM, data interception,...) </t>
  </si>
  <si>
    <t>- Không mã hóa dữ liệu nhạy cảm khi truyền tải
- Mạng:  Thiếu các giao thức bảo mật như HTTPS, SSL/TLS</t>
  </si>
  <si>
    <t>Sử dụng các công cụ scan (nmap, nessus,...) để phát hiện port, OS, server,... trên endpoint để chuẩn bị cho tiến hành tấn công</t>
  </si>
  <si>
    <t>- Endpoint: Không có FW để chặn các kết nối kh mong muốn/chặn các port không sử dụng
- Network: Không có FW, IDPS,... để phát hiện scanning</t>
  </si>
  <si>
    <t>Broken authentication: thực hiện brute force mật khẩu của employee</t>
  </si>
  <si>
    <t>- Endpoint: 
+ Không có chính sách quản lý, bảo mật và xác thực các thiết bị (Device control)
+ Không có chính sách mật khẩu, MFA, IAM
- Network: Không có IDPS, gp chống DoS,...</t>
  </si>
  <si>
    <t>Thực hiện email attack, phishing gửi các email độc hại để lừa cung cấp thông tin/đính kèm các tập tin độc hại (ransomeware, virus,...)</t>
  </si>
  <si>
    <t>- Email: không có giải pháp lọc email, không xác thực email
- Network: không có FW, IDPS 
- Endpoint: không có FW, AV
- Other: nhân viên không được đào tạo về rủi ro và an toàn thông tin</t>
  </si>
  <si>
    <t>DDoS</t>
  </si>
  <si>
    <t>Không có LB, giải pháp chống DDoS</t>
  </si>
  <si>
    <t>Lợi dụng mối quan hệ tin cậy giữa các nhà cung cấp và công ty, thực hiện Trusted Relationship Attack đánh cắp thông tin,…</t>
  </si>
  <si>
    <t>- Sử dụng các giao thức không an toàn giữa tổ chức và nhà cung cấp
- Tổ chức không theo dõi hoạt động của các tài khoản nhà cung cấp, không có cơ chế xác thực
- Không phân quyền truy cập, nhà cung cấp có quyền truy cập không cần thiết vào tài nguyên của tổ chức</t>
  </si>
  <si>
    <t>Nature</t>
  </si>
  <si>
    <t>Hệ thống bị mất nguồn cung cấp điện do nhiều lí do</t>
  </si>
  <si>
    <t>Không có hệ thống điện dự phòng</t>
  </si>
  <si>
    <t>Hệ thống bị hư hại do thiên tai như động đất, bão lũ,…</t>
  </si>
  <si>
    <t>Phụ thuộc vào vị trí data center, chưa có chính sách bảo vệ phù hợp/backup</t>
  </si>
  <si>
    <t>Other/Nature</t>
  </si>
  <si>
    <t>Đường truyền kết nối bị hư hại/gián đoạn</t>
  </si>
  <si>
    <t>Không có đường truyền dự phòng</t>
  </si>
  <si>
    <t>* Các service của doanh nghiệp:
- Infastructrure services: DHCP, File, DNS, Email 
- Domain controller
- Application + Data
* vSphere: DHCP Server, File server, HR Server, CMR Server
* Đường truyền mạng MPLS:  chuyển tiếp dữ liệu bằng cách gán nhãn cho gói tin, thay vì sử dụng địa chỉ IP. Dùng để kết nối mạng doanh nghiệp, cung cấp dịch vụ VPN (nhà cung cấp dịch vụ đảm bảo băng thông)</t>
  </si>
  <si>
    <r>
      <rPr>
        <b/>
        <sz val="13"/>
        <color rgb="FFFF0000"/>
        <rFont val="Times New Roman"/>
      </rPr>
      <t xml:space="preserve">Câu 1: Những điểm yếu trong mô hình mạng hiện tại:
</t>
    </r>
    <r>
      <rPr>
        <sz val="13"/>
        <color rgb="FF000000"/>
        <rFont val="Times New Roman"/>
      </rPr>
      <t xml:space="preserve">- Data center: + Không phân chia rõ 
+ Không có chính sách backup, disater recovery
+ Tất cả máy chủ đặt tại DataCenter bên ngoài (DC đặt bên ngoài công ty) -&gt; phục hồi khi có sự cố khó
+ Không có FW chuyên dụng, AV, IDPS, DDoS
+ Không thực hiện ghi log
+ Không có chính sách phân quyền truy cập
+ Sử dụng dịch vụ bên thứ 3 -&gt; Độ tin cậy và an toàn?, không có quyền kiểm soát trực tiếp
+ Các dịch vụ được triển khai trên vSphere -&gt; có vấn đề sẽ bị gián đoạn hệ thống, không có chính sách bảo mật và cấu hình an toàn với các dịch vụ, cập nhật bản vá quản lý lỗ hổng
+ Không có chính sách mã hoá, bảo vệ, lưu trữ, tổ chức Data
- Endpoint:
+ Không có các giải pháp Endpoint Security: AV, HIDS, ERD,....
+ Không có chính sách quản lý, bảo mật và xác thực các thiết bị (Device control)
+ Không có chính sách mật khẩu, MFA, IMA
+ Không có chính sách theo dõi hoạt động người dùng, ghi log, chặn kết nối ra ngoài mạng nội bộ
- Network:
+ Không có FW, giải pháp chuyên chống DoS/DDoS
+ Không chia VLAN giữa các phòng ban
+ Không có giải pháp NIDS, NDR,  NSM, SIEM..
+ Không có đường truyền dự phòng, phân đoạn mạng
- Email không có phần mềm ngăn đính kèm các file độc hại
- Chưa có chính sách vận hành hệ thống
- Chưa có chính sách về vấn đề an toàn thông tin trong hệ thống 
- Chưa có chính sách quản lý, lưu trữ, xử lý huỷ dữ liệu 
</t>
    </r>
  </si>
  <si>
    <t>(Tại Endpoint) Tải phần mềm/file từ các nguồn không đáng tin cậy. Các file này chứa ransomeware</t>
  </si>
  <si>
    <t>- Endpoint Security
- Policy
- NGFW</t>
  </si>
  <si>
    <t>(Tại Server) Tải phần mềm/file từ các nguồn không đáng tin cậy. Các file này chứa ransomeware</t>
  </si>
  <si>
    <t>- Internal Security Module
- Policy
- NGFW</t>
  </si>
  <si>
    <t xml:space="preserve">- Endpoint Security
- Policy
</t>
  </si>
  <si>
    <t>- Password policy
- MFA</t>
  </si>
  <si>
    <t xml:space="preserve"> - Thiết lập chính sách quản lý truy cập</t>
  </si>
  <si>
    <t xml:space="preserve">- Phân quyền truy cập trên file server.
- SOC  giám sát và ngăn chặn kịp thời, giảm thiểu mức độ tổn thất dữ liệu
- Có backup dữ liệu thường xuyên để khôi phục khi cần thiết
</t>
  </si>
  <si>
    <t xml:space="preserve">- Thiết lập quy trình huỷ tài liệu đúng cách
- Giới hạn thời gian lưu các dữ liệu nhạy cảm </t>
  </si>
  <si>
    <t xml:space="preserve"> - Quy định trong hợp đồng lao động về những cam kết </t>
  </si>
  <si>
    <t>- Backup, store
- Endpoint security</t>
  </si>
  <si>
    <t xml:space="preserve">- NG-firewall
- Có tranning và quy định policy nhân viên
- Email Security Gateway thực hiện chặn, loại bỏ các đường link độc hai trước khi đên end-user
- Endpoint Security
</t>
  </si>
  <si>
    <t>Tải file có dung lượng quá lớn lên file server, sử dụng nhiều tài nguyên và dung lượng</t>
  </si>
  <si>
    <t xml:space="preserve">- Giới hạn dung lượng trên file server.
- Có quy định trong policy
</t>
  </si>
  <si>
    <t>-Có quy trình testing, review code trước khi published</t>
  </si>
  <si>
    <t xml:space="preserve"> - Triển khai VPN
- VPN Gateway kiểm soát lưu lượng truy cập từ bên ngoài</t>
  </si>
  <si>
    <t xml:space="preserve"> - WAF, IPS có thể phát hiện và ngăn chặn tấn công.
- Database firewall có thể che giấu các dữ liệu quan trọng khi bị truy xuất.
- SOC giám sát và ngăn chặn kịp thời, giảm thiểu mức độ tổn thất các cuộc tấn công.</t>
  </si>
  <si>
    <t>Cấu hình HTTPS</t>
  </si>
  <si>
    <t>- Endpoint Security
- SIEM/SOC để phát hiện traffic bất thường
- NGFW, IDPS</t>
  </si>
  <si>
    <t>- Endpoint: 
+ Không có chính sách quản lý, bảo mật và xác thực các thiết bị (Device control)
+ Không có chính sách mật khẩu, MFA, IMA
- Network: Không có IDPS, gp chống DoS,...</t>
  </si>
  <si>
    <t xml:space="preserve">- NIDS, DDoS protection
- Endpoint security </t>
  </si>
  <si>
    <t xml:space="preserve"> - Endpoint security
- NGFW, IDPS, 
- Nâng cao nhận thức nhân viên
</t>
  </si>
  <si>
    <t>- Load balancer, DDOS protection</t>
  </si>
  <si>
    <t>Lợi dụng mối quan hệ tin cậy giữa các nhà cung cấp và công ty, thực hiện Trusted Relationship Attack</t>
  </si>
  <si>
    <t>- Sử dụng các giao thức không an toàn giữa tổ chức và nhà cung cấp
- Tổ chức không theo dõi hoạt động của các tài khoản nhà cung cấp, không có cơ chế xác thực
- Không phân quyền truy cập, nhà cung cấp có quyền truy cập Không cần thiết vào tài nguyên của tổ chức</t>
  </si>
  <si>
    <t xml:space="preserve"> - Cấp quyền và quản lý truy cập với nhà cung cấp quyền truy cập được cấp trong khoảng thời gian nhất định và thu hồi
- Mã hoá toàn bộ dữ liệu trao đổi giữa tổ chức và nhà cung cấp.
- Sử dụng hệ thống zero trust architecture</t>
  </si>
  <si>
    <t>Không có hệ thống điện dự dòng</t>
  </si>
  <si>
    <t>Thêm hệ thống cung cấp điện dự phòng, sử dụng UPS (Uninterruptible Power Supply)</t>
  </si>
  <si>
    <t xml:space="preserve">Thiết lập các quy trình sao lưu và backup, các quy trình khắc phục sự cố
</t>
  </si>
  <si>
    <t xml:space="preserve">Thiết lập đường truyền dự dòng
</t>
  </si>
  <si>
    <r>
      <rPr>
        <b/>
        <sz val="13"/>
        <color rgb="FFFF0000"/>
        <rFont val="Times New Roman"/>
        <family val="1"/>
      </rPr>
      <t xml:space="preserve">Câu 1: Những điểm yếu trong mô hình mạng hiện tại:
</t>
    </r>
    <r>
      <rPr>
        <sz val="13"/>
        <color rgb="FF000000"/>
        <rFont val="Times New Roman"/>
        <family val="1"/>
      </rPr>
      <t xml:space="preserve">- Data center: + Không phân chia rõ 
+ Không có chính sách backup, disater recovery
+ Tất cả máy chủ đặt tại DataCenter bên ngoài (DC đặt bên ngoài công ty) -&gt; phục hồi khi có sự cố khó
+ Không có FW chuyên dụng, AV, IDPS, DDoS
+ Không thực hiện ghi log
+ Không có chính sách phân quyền truy cập
+ Sử dụng dịch vụ bên thứ 3 -&gt; Độ tin cậy và an toàn?, không có quyền kiểm soát trực tiếp
+ Các dịch vụ được triển khai trên vSphere -&gt; có vấn đề sẽ bị gián đoạn hệ thống, không có chính sách bảo mật và cấu hình an toàn với các dịch vụ, cập nhật bản vá quản lý lỗ hổng
+ Không có chính sách mã hoá, bảo vệ, lưu trữ, tổ chức Data
- Endpoint:
+ Không có các giải pháp Endpoint Security: AV, HIDS, ERD,....
+ Không có chính sách quản lý, bảo mật và xác thực các thiết bị (Device control)
+ Không có chính sách mật khẩu, MFA, IMA
+ Không có chính sách theo dõi hoạt động người dùng, ghi log, chặn kết nối ra ngoài mạng nội bộ
- Network:
+ Không có FW, giải pháp chuyên chống DoS/DDoS
+ Không chia VLAN giữa các phòng ban
+ Không có giải pháp NIDS, NDR,  NSM, SIEM..
+ Không có đường truyền dự phòng, phân đoạn mạng
- Email không có phần mềm ngăn đính kèm các file độc hại
- Chưa có chính sách vận hành hệ thống
- Chưa có chính sách về vấn đề an toàn thông tin trong hệ thống 
- Chưa có chính sách quản lý, lưu trữ, xử lý huỷ dữ liệu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</si>
</sst>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b/>
      <sz val="10"/>
      <color rgb="FFFF0000"/>
      <name val="Times New Roman"/>
      <family val="1"/>
    </font>
    <font>
      <sz val="10"/>
      <color rgb="FF000000"/>
      <name val="Times New Roman"/>
      <family val="1"/>
    </font>
    <font>
      <b/>
      <sz val="13"/>
      <color rgb="FFFFFFFF"/>
      <name val="Times New Roman"/>
      <family val="1"/>
    </font>
    <font>
      <sz val="10"/>
      <name val="Times New Roman"/>
      <family val="1"/>
    </font>
    <font>
      <sz val="13"/>
      <color theme="1"/>
      <name val="Times New Roman"/>
      <family val="1"/>
    </font>
    <font>
      <sz val="13"/>
      <color rgb="FF000000"/>
      <name val="Times New Roman"/>
      <family val="1"/>
    </font>
    <font>
      <b/>
      <sz val="13"/>
      <color rgb="FFFF0000"/>
      <name val="Times New Roman"/>
      <family val="1"/>
    </font>
    <font>
      <sz val="13"/>
      <name val="Times New Roman"/>
      <family val="1"/>
    </font>
    <font>
      <b/>
      <sz val="13"/>
      <color rgb="FFFF0000"/>
      <name val="Times New Roman"/>
    </font>
    <font>
      <sz val="13"/>
      <color rgb="FF000000"/>
      <name val="Times New Roman"/>
    </font>
    <font>
      <sz val="13"/>
      <color theme="1"/>
      <name val="Times New Roman"/>
    </font>
  </fonts>
  <fills count="3">
    <fill>
      <patternFill patternType="none"/>
    </fill>
    <fill>
      <patternFill patternType="gray125"/>
    </fill>
    <fill>
      <patternFill patternType="solid">
        <fgColor rgb="FF6D9EEB"/>
        <bgColor rgb="FF6D9EEB"/>
      </patternFill>
    </fill>
  </fills>
  <borders count="13">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bottom style="thin">
        <color rgb="FF000000"/>
      </bottom>
      <diagonal/>
    </border>
  </borders>
  <cellStyleXfs count="1">
    <xf numFmtId="0" fontId="0" fillId="0" borderId="0"/>
  </cellStyleXfs>
  <cellXfs count="6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3" fillId="2" borderId="1" xfId="0" applyFont="1" applyFill="1" applyBorder="1" applyAlignment="1">
      <alignment horizontal="center" vertical="center" wrapText="1"/>
    </xf>
    <xf numFmtId="0" fontId="5" fillId="0" borderId="0" xfId="0" applyFont="1" applyAlignment="1">
      <alignment wrapText="1"/>
    </xf>
    <xf numFmtId="0" fontId="3" fillId="2" borderId="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6" xfId="0" applyFont="1" applyBorder="1" applyAlignment="1">
      <alignment horizontal="left" vertical="center" wrapText="1"/>
    </xf>
    <xf numFmtId="0" fontId="5" fillId="0" borderId="3" xfId="0" quotePrefix="1" applyFont="1" applyBorder="1" applyAlignment="1">
      <alignment horizontal="left" vertical="center" wrapText="1"/>
    </xf>
    <xf numFmtId="0" fontId="5" fillId="0" borderId="6" xfId="0" quotePrefix="1" applyFont="1" applyBorder="1" applyAlignment="1">
      <alignment horizontal="left" vertical="center" wrapText="1"/>
    </xf>
    <xf numFmtId="0" fontId="6" fillId="0" borderId="0" xfId="0" quotePrefix="1" applyFont="1" applyAlignment="1">
      <alignment horizontal="left" vertical="center"/>
    </xf>
    <xf numFmtId="0" fontId="5" fillId="0" borderId="3" xfId="0" applyFont="1" applyBorder="1" applyAlignment="1">
      <alignment horizontal="left" vertical="center" wrapText="1"/>
    </xf>
    <xf numFmtId="0" fontId="5" fillId="0" borderId="8" xfId="0" quotePrefix="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0" xfId="0" applyFont="1" applyBorder="1" applyAlignment="1">
      <alignment horizontal="left" vertical="center" wrapText="1"/>
    </xf>
    <xf numFmtId="0" fontId="5" fillId="0" borderId="1" xfId="0" quotePrefix="1" applyFont="1" applyBorder="1" applyAlignment="1">
      <alignment horizontal="left" vertical="center" wrapText="1"/>
    </xf>
    <xf numFmtId="0" fontId="5" fillId="0" borderId="9" xfId="0" applyFont="1" applyBorder="1" applyAlignment="1">
      <alignment horizontal="center" vertical="center" wrapText="1"/>
    </xf>
    <xf numFmtId="0" fontId="5" fillId="0" borderId="9" xfId="0" applyFont="1" applyBorder="1" applyAlignment="1">
      <alignment horizontal="left" vertical="center" wrapText="1"/>
    </xf>
    <xf numFmtId="0" fontId="5" fillId="0" borderId="9" xfId="0" quotePrefix="1"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vertical="top" wrapText="1"/>
    </xf>
    <xf numFmtId="0" fontId="5" fillId="0" borderId="0" xfId="0" quotePrefix="1" applyFont="1" applyAlignment="1">
      <alignment vertical="center" wrapText="1"/>
    </xf>
    <xf numFmtId="0" fontId="5" fillId="0" borderId="0" xfId="0" applyFont="1" applyAlignment="1">
      <alignment horizontal="center" wrapText="1"/>
    </xf>
    <xf numFmtId="0" fontId="2" fillId="0" borderId="0" xfId="0" applyFont="1" applyAlignment="1">
      <alignment vertical="center"/>
    </xf>
    <xf numFmtId="0" fontId="5" fillId="0" borderId="3" xfId="0" applyFont="1" applyBorder="1" applyAlignment="1">
      <alignment vertical="center" wrapText="1"/>
    </xf>
    <xf numFmtId="0" fontId="5" fillId="0" borderId="6" xfId="0" applyFont="1" applyBorder="1" applyAlignment="1">
      <alignment vertical="center" wrapText="1"/>
    </xf>
    <xf numFmtId="0" fontId="5" fillId="0" borderId="9" xfId="0" applyFont="1" applyBorder="1" applyAlignment="1">
      <alignment vertical="center" wrapText="1"/>
    </xf>
    <xf numFmtId="0" fontId="2" fillId="0" borderId="9" xfId="0" applyFont="1" applyBorder="1" applyAlignment="1">
      <alignment vertical="center"/>
    </xf>
    <xf numFmtId="0" fontId="7" fillId="0" borderId="0" xfId="0" applyFont="1" applyAlignment="1">
      <alignment vertical="center"/>
    </xf>
    <xf numFmtId="0" fontId="6" fillId="0" borderId="0" xfId="0" applyFont="1" applyAlignment="1">
      <alignment vertical="center"/>
    </xf>
    <xf numFmtId="0" fontId="5" fillId="0" borderId="11" xfId="0" applyFont="1" applyBorder="1" applyAlignment="1">
      <alignment horizontal="center" vertical="center" wrapText="1"/>
    </xf>
    <xf numFmtId="0" fontId="5" fillId="0" borderId="11" xfId="0" applyFont="1" applyBorder="1" applyAlignment="1">
      <alignment vertical="center" wrapText="1"/>
    </xf>
    <xf numFmtId="0" fontId="5" fillId="0" borderId="11" xfId="0" quotePrefix="1" applyFont="1" applyBorder="1" applyAlignment="1">
      <alignment vertical="center" wrapText="1"/>
    </xf>
    <xf numFmtId="0" fontId="6" fillId="0" borderId="9" xfId="0" applyFont="1" applyBorder="1" applyAlignment="1">
      <alignment horizontal="center" vertical="center"/>
    </xf>
    <xf numFmtId="0" fontId="5" fillId="0" borderId="9" xfId="0" quotePrefix="1" applyFont="1" applyBorder="1" applyAlignment="1">
      <alignment horizontal="center" vertical="center" wrapText="1"/>
    </xf>
    <xf numFmtId="0" fontId="5" fillId="0" borderId="0" xfId="0" applyFont="1" applyAlignment="1">
      <alignment horizontal="left" vertical="center" wrapText="1"/>
    </xf>
    <xf numFmtId="0" fontId="5" fillId="0" borderId="0" xfId="0" quotePrefix="1"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center" vertical="center"/>
    </xf>
    <xf numFmtId="0" fontId="6" fillId="0" borderId="9" xfId="0" quotePrefix="1" applyFont="1" applyBorder="1" applyAlignment="1">
      <alignment horizontal="left" vertical="center" wrapText="1"/>
    </xf>
    <xf numFmtId="0" fontId="5" fillId="0" borderId="2" xfId="0" applyFont="1" applyBorder="1" applyAlignment="1">
      <alignment horizontal="center" vertical="center" wrapText="1"/>
    </xf>
    <xf numFmtId="0" fontId="5" fillId="0" borderId="8" xfId="0" applyFont="1" applyBorder="1" applyAlignment="1">
      <alignment vertical="center" wrapText="1"/>
    </xf>
    <xf numFmtId="0" fontId="5" fillId="0" borderId="12" xfId="0" applyFont="1" applyBorder="1" applyAlignment="1">
      <alignment vertical="center" wrapText="1"/>
    </xf>
    <xf numFmtId="0" fontId="3" fillId="2" borderId="2" xfId="0" applyFont="1" applyFill="1" applyBorder="1" applyAlignment="1">
      <alignment horizontal="center" vertical="center" wrapText="1"/>
    </xf>
    <xf numFmtId="0" fontId="8" fillId="0" borderId="4" xfId="0" applyFont="1" applyBorder="1" applyAlignment="1">
      <alignment vertical="center" wrapText="1"/>
    </xf>
    <xf numFmtId="0" fontId="8" fillId="0" borderId="3" xfId="0" applyFont="1" applyBorder="1" applyAlignment="1">
      <alignment vertical="center" wrapText="1"/>
    </xf>
    <xf numFmtId="0" fontId="3" fillId="2" borderId="1" xfId="0" applyFont="1" applyFill="1" applyBorder="1" applyAlignment="1">
      <alignment horizontal="center" vertical="center" wrapText="1"/>
    </xf>
    <xf numFmtId="0" fontId="8" fillId="0" borderId="7" xfId="0" applyFont="1" applyBorder="1" applyAlignment="1">
      <alignment vertical="center" wrapText="1"/>
    </xf>
    <xf numFmtId="0" fontId="8" fillId="0" borderId="5" xfId="0" applyFont="1" applyBorder="1" applyAlignment="1">
      <alignment vertical="center" wrapText="1"/>
    </xf>
    <xf numFmtId="0" fontId="5" fillId="0" borderId="0" xfId="0" applyFont="1" applyAlignment="1">
      <alignment vertical="center" wrapText="1"/>
    </xf>
    <xf numFmtId="0" fontId="2" fillId="0" borderId="0" xfId="0" applyFont="1" applyAlignment="1">
      <alignment vertical="center" wrapText="1"/>
    </xf>
    <xf numFmtId="0" fontId="11" fillId="0" borderId="0" xfId="0" applyFont="1" applyAlignment="1">
      <alignment vertical="center" wrapText="1"/>
    </xf>
    <xf numFmtId="0" fontId="2" fillId="0" borderId="0" xfId="0" applyFont="1" applyAlignment="1">
      <alignment vertical="center"/>
    </xf>
    <xf numFmtId="0" fontId="4" fillId="0" borderId="5" xfId="0"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0" fontId="3" fillId="2" borderId="5" xfId="0" applyFont="1" applyFill="1" applyBorder="1" applyAlignment="1">
      <alignment horizontal="center" vertical="center" wrapText="1"/>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49564C"/>
          <bgColor rgb="FF49564C"/>
        </patternFill>
      </fill>
    </dxf>
  </dxfs>
  <tableStyles count="1">
    <tableStyle name="Lab+BT-QLRR-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336550</xdr:colOff>
      <xdr:row>29</xdr:row>
      <xdr:rowOff>149225</xdr:rowOff>
    </xdr:from>
    <xdr:ext cx="7286625" cy="8172450"/>
    <xdr:pic>
      <xdr:nvPicPr>
        <xdr:cNvPr id="2" name="image1.png" title="Hình ảnh">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9805988" y="22612350"/>
          <a:ext cx="7286625" cy="8172450"/>
        </a:xfrm>
        <a:prstGeom prst="rect">
          <a:avLst/>
        </a:prstGeom>
        <a:noFill/>
      </xdr:spPr>
    </xdr:pic>
    <xdr:clientData fLocksWithSheet="0"/>
  </xdr:oneCellAnchor>
  <xdr:oneCellAnchor>
    <xdr:from>
      <xdr:col>0</xdr:col>
      <xdr:colOff>142875</xdr:colOff>
      <xdr:row>44</xdr:row>
      <xdr:rowOff>-152400</xdr:rowOff>
    </xdr:from>
    <xdr:ext cx="7286625" cy="3028950"/>
    <xdr:pic>
      <xdr:nvPicPr>
        <xdr:cNvPr id="3" name="image2.png" title="Hình ảnh">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26761</xdr:colOff>
      <xdr:row>30</xdr:row>
      <xdr:rowOff>88900</xdr:rowOff>
    </xdr:from>
    <xdr:ext cx="7286625" cy="8172450"/>
    <xdr:pic>
      <xdr:nvPicPr>
        <xdr:cNvPr id="2" name="image1.png" title="Hình ảnh">
          <a:extLst>
            <a:ext uri="{FF2B5EF4-FFF2-40B4-BE49-F238E27FC236}">
              <a16:creationId xmlns:a16="http://schemas.microsoft.com/office/drawing/2014/main" id="{7A362B8F-A819-48B4-91E6-245B549AF0E7}"/>
            </a:ext>
          </a:extLst>
        </xdr:cNvPr>
        <xdr:cNvPicPr preferRelativeResize="0"/>
      </xdr:nvPicPr>
      <xdr:blipFill>
        <a:blip xmlns:r="http://schemas.openxmlformats.org/officeDocument/2006/relationships" r:embed="rId1" cstate="print"/>
        <a:stretch>
          <a:fillRect/>
        </a:stretch>
      </xdr:blipFill>
      <xdr:spPr>
        <a:xfrm>
          <a:off x="7929790" y="27074586"/>
          <a:ext cx="7286625" cy="8172450"/>
        </a:xfrm>
        <a:prstGeom prst="rect">
          <a:avLst/>
        </a:prstGeom>
        <a:noFill/>
      </xdr:spPr>
    </xdr:pic>
    <xdr:clientData fLocksWithSheet="0"/>
  </xdr:oneCellAnchor>
  <xdr:oneCellAnchor>
    <xdr:from>
      <xdr:col>0</xdr:col>
      <xdr:colOff>142875</xdr:colOff>
      <xdr:row>44</xdr:row>
      <xdr:rowOff>-152400</xdr:rowOff>
    </xdr:from>
    <xdr:ext cx="7286625" cy="3028950"/>
    <xdr:pic>
      <xdr:nvPicPr>
        <xdr:cNvPr id="3" name="image2.png" title="Hình ảnh">
          <a:extLst>
            <a:ext uri="{FF2B5EF4-FFF2-40B4-BE49-F238E27FC236}">
              <a16:creationId xmlns:a16="http://schemas.microsoft.com/office/drawing/2014/main" id="{100FD483-DB1B-4AFB-9745-C53190C3455A}"/>
            </a:ext>
            <a:ext uri="{147F2762-F138-4A5C-976F-8EAC2B608ADB}">
              <a16:predDERef xmlns:a16="http://schemas.microsoft.com/office/drawing/2014/main" pred="{7A362B8F-A819-48B4-91E6-245B549AF0E7}"/>
            </a:ext>
          </a:extLst>
        </xdr:cNvPr>
        <xdr:cNvPicPr preferRelativeResize="0"/>
      </xdr:nvPicPr>
      <xdr:blipFill>
        <a:blip xmlns:r="http://schemas.openxmlformats.org/officeDocument/2006/relationships" r:embed="rId2" cstate="print"/>
        <a:stretch>
          <a:fillRect/>
        </a:stretch>
      </xdr:blipFill>
      <xdr:spPr>
        <a:xfrm>
          <a:off x="142875" y="23793450"/>
          <a:ext cx="7286625" cy="30289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7"/>
  <sheetViews>
    <sheetView tabSelected="1" topLeftCell="A51" zoomScale="70" zoomScaleNormal="70" workbookViewId="0">
      <selection activeCell="G5" sqref="G5"/>
    </sheetView>
  </sheetViews>
  <sheetFormatPr defaultColWidth="12.5546875" defaultRowHeight="13.2" x14ac:dyDescent="0.25"/>
  <cols>
    <col min="1" max="1" width="8.44140625" style="25" customWidth="1"/>
    <col min="2" max="2" width="13.5546875" style="25" customWidth="1"/>
    <col min="3" max="3" width="34.44140625" style="25" customWidth="1"/>
    <col min="4" max="4" width="58.88671875" style="25" customWidth="1"/>
    <col min="5" max="5" width="6.88671875" style="25" customWidth="1"/>
    <col min="6" max="6" width="7" style="25" customWidth="1"/>
    <col min="7" max="7" width="6.44140625" style="25" customWidth="1"/>
    <col min="8" max="8" width="8.44140625" style="25" customWidth="1"/>
    <col min="9" max="9" width="6.33203125" style="25" customWidth="1"/>
    <col min="10" max="10" width="5.88671875" style="25" customWidth="1"/>
    <col min="11" max="11" width="6" style="25" customWidth="1"/>
    <col min="12" max="12" width="11.5546875" style="25" customWidth="1"/>
    <col min="13" max="13" width="10.44140625" style="25" customWidth="1"/>
    <col min="14" max="14" width="12.5546875" style="25"/>
    <col min="15" max="15" width="37.44140625" style="25" customWidth="1"/>
    <col min="16" max="16384" width="12.5546875" style="25"/>
  </cols>
  <sheetData>
    <row r="1" spans="1:26" ht="21.6" customHeight="1" x14ac:dyDescent="0.25">
      <c r="A1" s="30" t="s">
        <v>0</v>
      </c>
      <c r="B1" s="31"/>
      <c r="C1" s="31"/>
      <c r="D1" s="31"/>
      <c r="E1" s="31"/>
      <c r="F1" s="31"/>
      <c r="G1" s="31"/>
      <c r="H1" s="31"/>
      <c r="I1" s="31"/>
      <c r="J1" s="31"/>
      <c r="K1" s="31"/>
      <c r="L1" s="31"/>
      <c r="M1" s="31"/>
      <c r="N1" s="31"/>
      <c r="O1" s="31"/>
    </row>
    <row r="2" spans="1:26" ht="16.8" x14ac:dyDescent="0.25">
      <c r="A2" s="48" t="s">
        <v>1</v>
      </c>
      <c r="B2" s="45" t="s">
        <v>2</v>
      </c>
      <c r="C2" s="47"/>
      <c r="D2" s="48" t="s">
        <v>3</v>
      </c>
      <c r="E2" s="45" t="s">
        <v>4</v>
      </c>
      <c r="F2" s="46"/>
      <c r="G2" s="46"/>
      <c r="H2" s="47"/>
      <c r="I2" s="45" t="s">
        <v>5</v>
      </c>
      <c r="J2" s="46"/>
      <c r="K2" s="46"/>
      <c r="L2" s="46"/>
      <c r="M2" s="47"/>
      <c r="N2" s="48" t="s">
        <v>6</v>
      </c>
      <c r="O2" s="48" t="s">
        <v>7</v>
      </c>
      <c r="P2" s="21"/>
      <c r="Q2" s="21"/>
      <c r="R2" s="21"/>
      <c r="S2" s="21"/>
      <c r="T2" s="21"/>
      <c r="U2" s="21"/>
      <c r="V2" s="21"/>
      <c r="W2" s="21"/>
      <c r="X2" s="21"/>
      <c r="Y2" s="21"/>
      <c r="Z2" s="21"/>
    </row>
    <row r="3" spans="1:26" ht="16.8" x14ac:dyDescent="0.25">
      <c r="A3" s="49"/>
      <c r="B3" s="4" t="s">
        <v>8</v>
      </c>
      <c r="C3" s="4" t="s">
        <v>9</v>
      </c>
      <c r="D3" s="49"/>
      <c r="E3" s="4" t="s">
        <v>10</v>
      </c>
      <c r="F3" s="4" t="s">
        <v>11</v>
      </c>
      <c r="G3" s="4" t="s">
        <v>12</v>
      </c>
      <c r="H3" s="4" t="s">
        <v>13</v>
      </c>
      <c r="I3" s="4" t="s">
        <v>14</v>
      </c>
      <c r="J3" s="4" t="s">
        <v>15</v>
      </c>
      <c r="K3" s="4" t="s">
        <v>16</v>
      </c>
      <c r="L3" s="4" t="s">
        <v>17</v>
      </c>
      <c r="M3" s="4" t="s">
        <v>18</v>
      </c>
      <c r="N3" s="49"/>
      <c r="O3" s="50"/>
      <c r="P3" s="21"/>
      <c r="Q3" s="21"/>
      <c r="R3" s="21"/>
      <c r="S3" s="21"/>
      <c r="T3" s="21"/>
      <c r="U3" s="21"/>
      <c r="V3" s="21"/>
      <c r="W3" s="21"/>
      <c r="X3" s="21"/>
      <c r="Y3" s="21"/>
      <c r="Z3" s="21"/>
    </row>
    <row r="4" spans="1:26" ht="105" customHeight="1" x14ac:dyDescent="0.25">
      <c r="A4" s="7">
        <v>1</v>
      </c>
      <c r="B4" s="8" t="s">
        <v>19</v>
      </c>
      <c r="C4" s="8" t="s">
        <v>20</v>
      </c>
      <c r="D4" s="8" t="s">
        <v>21</v>
      </c>
      <c r="E4" s="7">
        <v>3</v>
      </c>
      <c r="F4" s="7">
        <v>3</v>
      </c>
      <c r="G4" s="7">
        <v>3</v>
      </c>
      <c r="H4" s="7">
        <f t="shared" ref="H4:H10" si="0">MAX(E4, F4, G4)</f>
        <v>3</v>
      </c>
      <c r="I4" s="7">
        <v>3</v>
      </c>
      <c r="J4" s="7">
        <v>2</v>
      </c>
      <c r="K4" s="7">
        <v>1</v>
      </c>
      <c r="L4" s="7">
        <v>1</v>
      </c>
      <c r="M4" s="7">
        <f t="shared" ref="M4:M28" si="1">((I4+J4)/2)*L4</f>
        <v>2.5</v>
      </c>
      <c r="N4" s="7">
        <f>H4*M4</f>
        <v>7.5</v>
      </c>
      <c r="O4" s="26"/>
      <c r="P4" s="21"/>
      <c r="Q4" s="21"/>
      <c r="R4" s="21"/>
      <c r="S4" s="21"/>
      <c r="T4" s="21"/>
      <c r="U4" s="21"/>
      <c r="V4" s="21"/>
      <c r="W4" s="21"/>
      <c r="X4" s="21"/>
      <c r="Y4" s="21"/>
      <c r="Z4" s="21"/>
    </row>
    <row r="5" spans="1:26" ht="100.8" x14ac:dyDescent="0.25">
      <c r="A5" s="7">
        <v>2</v>
      </c>
      <c r="B5" s="8" t="s">
        <v>19</v>
      </c>
      <c r="C5" s="8" t="s">
        <v>22</v>
      </c>
      <c r="D5" s="8" t="s">
        <v>23</v>
      </c>
      <c r="E5" s="7">
        <v>5</v>
      </c>
      <c r="F5" s="7">
        <v>5</v>
      </c>
      <c r="G5" s="7">
        <v>5</v>
      </c>
      <c r="H5" s="7">
        <f t="shared" si="0"/>
        <v>5</v>
      </c>
      <c r="I5" s="7">
        <v>5</v>
      </c>
      <c r="J5" s="7">
        <v>2</v>
      </c>
      <c r="K5" s="7">
        <v>1</v>
      </c>
      <c r="L5" s="7">
        <v>1</v>
      </c>
      <c r="M5" s="7">
        <f t="shared" si="1"/>
        <v>3.5</v>
      </c>
      <c r="N5" s="7">
        <f t="shared" ref="N5:N28" si="2">H5*M5</f>
        <v>17.5</v>
      </c>
      <c r="O5" s="26"/>
      <c r="P5" s="21"/>
      <c r="Q5" s="21"/>
      <c r="R5" s="21"/>
      <c r="S5" s="21"/>
      <c r="T5" s="21"/>
      <c r="U5" s="21"/>
      <c r="V5" s="21"/>
      <c r="W5" s="21"/>
      <c r="X5" s="21"/>
      <c r="Y5" s="21"/>
      <c r="Z5" s="21"/>
    </row>
    <row r="6" spans="1:26" ht="84" x14ac:dyDescent="0.25">
      <c r="A6" s="7">
        <v>3</v>
      </c>
      <c r="B6" s="8" t="s">
        <v>19</v>
      </c>
      <c r="C6" s="8" t="s">
        <v>24</v>
      </c>
      <c r="D6" s="8" t="s">
        <v>25</v>
      </c>
      <c r="E6" s="7">
        <v>5</v>
      </c>
      <c r="F6" s="7">
        <v>0</v>
      </c>
      <c r="G6" s="7">
        <v>0</v>
      </c>
      <c r="H6" s="7">
        <f t="shared" si="0"/>
        <v>5</v>
      </c>
      <c r="I6" s="7">
        <v>3</v>
      </c>
      <c r="J6" s="7">
        <v>3</v>
      </c>
      <c r="K6" s="7">
        <v>1</v>
      </c>
      <c r="L6" s="7">
        <v>1</v>
      </c>
      <c r="M6" s="7">
        <f t="shared" si="1"/>
        <v>3</v>
      </c>
      <c r="N6" s="7">
        <f t="shared" si="2"/>
        <v>15</v>
      </c>
      <c r="O6" s="43"/>
      <c r="P6" s="21"/>
      <c r="Q6" s="21"/>
      <c r="R6" s="21"/>
      <c r="S6" s="21"/>
      <c r="T6" s="21"/>
      <c r="U6" s="21"/>
      <c r="V6" s="21"/>
      <c r="W6" s="21"/>
      <c r="X6" s="21"/>
      <c r="Y6" s="21"/>
      <c r="Z6" s="21"/>
    </row>
    <row r="7" spans="1:26" ht="84" x14ac:dyDescent="0.25">
      <c r="A7" s="7">
        <v>4</v>
      </c>
      <c r="B7" s="8" t="s">
        <v>19</v>
      </c>
      <c r="C7" s="8" t="s">
        <v>26</v>
      </c>
      <c r="D7" s="8" t="s">
        <v>27</v>
      </c>
      <c r="E7" s="7">
        <v>4</v>
      </c>
      <c r="F7" s="7">
        <v>3</v>
      </c>
      <c r="G7" s="7">
        <v>3</v>
      </c>
      <c r="H7" s="7">
        <f t="shared" si="0"/>
        <v>4</v>
      </c>
      <c r="I7" s="7">
        <v>3</v>
      </c>
      <c r="J7" s="7">
        <v>4</v>
      </c>
      <c r="K7" s="7">
        <v>1</v>
      </c>
      <c r="L7" s="7">
        <v>1</v>
      </c>
      <c r="M7" s="7">
        <f t="shared" si="1"/>
        <v>3.5</v>
      </c>
      <c r="N7" s="42">
        <f t="shared" si="2"/>
        <v>14</v>
      </c>
      <c r="O7" s="29"/>
      <c r="P7" s="21"/>
      <c r="Q7" s="21"/>
      <c r="R7" s="21"/>
      <c r="S7" s="21"/>
      <c r="T7" s="21"/>
      <c r="U7" s="21"/>
      <c r="V7" s="21"/>
      <c r="W7" s="21"/>
      <c r="X7" s="21"/>
      <c r="Y7" s="21"/>
      <c r="Z7" s="21"/>
    </row>
    <row r="8" spans="1:26" ht="67.2" x14ac:dyDescent="0.25">
      <c r="A8" s="7">
        <v>5</v>
      </c>
      <c r="B8" s="8" t="s">
        <v>19</v>
      </c>
      <c r="C8" s="8" t="s">
        <v>28</v>
      </c>
      <c r="D8" s="8" t="s">
        <v>29</v>
      </c>
      <c r="E8" s="7">
        <v>4</v>
      </c>
      <c r="F8" s="7">
        <v>3</v>
      </c>
      <c r="G8" s="7">
        <v>2</v>
      </c>
      <c r="H8" s="7">
        <f t="shared" si="0"/>
        <v>4</v>
      </c>
      <c r="I8" s="7">
        <v>3</v>
      </c>
      <c r="J8" s="7">
        <v>3</v>
      </c>
      <c r="K8" s="7">
        <v>2</v>
      </c>
      <c r="L8" s="7">
        <v>0.8</v>
      </c>
      <c r="M8" s="7">
        <f t="shared" si="1"/>
        <v>2.4000000000000004</v>
      </c>
      <c r="N8" s="7">
        <f t="shared" si="2"/>
        <v>9.6000000000000014</v>
      </c>
      <c r="O8" s="44"/>
      <c r="P8" s="21"/>
      <c r="Q8" s="21"/>
      <c r="R8" s="21"/>
      <c r="S8" s="21"/>
      <c r="T8" s="21"/>
      <c r="U8" s="21"/>
      <c r="V8" s="21"/>
      <c r="W8" s="21"/>
      <c r="X8" s="21"/>
      <c r="Y8" s="21"/>
      <c r="Z8" s="21"/>
    </row>
    <row r="9" spans="1:26" ht="50.4" x14ac:dyDescent="0.25">
      <c r="A9" s="7">
        <v>6</v>
      </c>
      <c r="B9" s="8" t="s">
        <v>19</v>
      </c>
      <c r="C9" s="8" t="s">
        <v>30</v>
      </c>
      <c r="D9" s="10" t="s">
        <v>31</v>
      </c>
      <c r="E9" s="7">
        <v>4</v>
      </c>
      <c r="F9" s="7">
        <v>0</v>
      </c>
      <c r="G9" s="7">
        <v>0</v>
      </c>
      <c r="H9" s="7">
        <v>4</v>
      </c>
      <c r="I9" s="7">
        <v>3</v>
      </c>
      <c r="J9" s="7">
        <v>3</v>
      </c>
      <c r="K9" s="7">
        <v>2</v>
      </c>
      <c r="L9" s="7">
        <v>0.8</v>
      </c>
      <c r="M9" s="7">
        <f t="shared" si="1"/>
        <v>2.4000000000000004</v>
      </c>
      <c r="N9" s="7">
        <f t="shared" si="2"/>
        <v>9.6000000000000014</v>
      </c>
      <c r="O9" s="26"/>
      <c r="P9" s="21"/>
      <c r="Q9" s="21"/>
      <c r="R9" s="21"/>
      <c r="S9" s="21"/>
      <c r="T9" s="21"/>
      <c r="U9" s="21"/>
      <c r="V9" s="21"/>
      <c r="W9" s="21"/>
      <c r="X9" s="21"/>
      <c r="Y9" s="21"/>
      <c r="Z9" s="21"/>
    </row>
    <row r="10" spans="1:26" ht="67.2" x14ac:dyDescent="0.25">
      <c r="A10" s="7">
        <v>7</v>
      </c>
      <c r="B10" s="8" t="s">
        <v>19</v>
      </c>
      <c r="C10" s="8" t="s">
        <v>32</v>
      </c>
      <c r="D10" s="8" t="s">
        <v>33</v>
      </c>
      <c r="E10" s="7">
        <v>4</v>
      </c>
      <c r="F10" s="7">
        <v>3</v>
      </c>
      <c r="G10" s="7">
        <v>0</v>
      </c>
      <c r="H10" s="7">
        <f t="shared" si="0"/>
        <v>4</v>
      </c>
      <c r="I10" s="7">
        <v>3</v>
      </c>
      <c r="J10" s="7">
        <v>4</v>
      </c>
      <c r="K10" s="7">
        <v>1</v>
      </c>
      <c r="L10" s="7">
        <v>1</v>
      </c>
      <c r="M10" s="7">
        <f t="shared" si="1"/>
        <v>3.5</v>
      </c>
      <c r="N10" s="7">
        <f t="shared" si="2"/>
        <v>14</v>
      </c>
      <c r="O10" s="26"/>
      <c r="P10" s="21"/>
      <c r="Q10" s="21"/>
      <c r="R10" s="21"/>
      <c r="S10" s="21"/>
      <c r="T10" s="21"/>
      <c r="U10" s="21"/>
      <c r="V10" s="21"/>
      <c r="W10" s="21"/>
      <c r="X10" s="21"/>
      <c r="Y10" s="21"/>
      <c r="Z10" s="21"/>
    </row>
    <row r="11" spans="1:26" ht="100.8" x14ac:dyDescent="0.25">
      <c r="A11" s="7">
        <v>8</v>
      </c>
      <c r="B11" s="8" t="s">
        <v>19</v>
      </c>
      <c r="C11" s="8" t="s">
        <v>34</v>
      </c>
      <c r="D11" s="8" t="s">
        <v>35</v>
      </c>
      <c r="E11" s="7">
        <v>5</v>
      </c>
      <c r="F11" s="7">
        <v>5</v>
      </c>
      <c r="G11" s="7">
        <v>3</v>
      </c>
      <c r="H11" s="7">
        <v>5</v>
      </c>
      <c r="I11" s="7">
        <v>4</v>
      </c>
      <c r="J11" s="7">
        <v>3</v>
      </c>
      <c r="K11" s="7">
        <v>1</v>
      </c>
      <c r="L11" s="7">
        <v>1</v>
      </c>
      <c r="M11" s="7">
        <f t="shared" si="1"/>
        <v>3.5</v>
      </c>
      <c r="N11" s="7">
        <f t="shared" si="2"/>
        <v>17.5</v>
      </c>
      <c r="O11" s="26"/>
      <c r="P11" s="21"/>
      <c r="Q11" s="21"/>
      <c r="R11" s="21"/>
      <c r="S11" s="21"/>
      <c r="T11" s="21"/>
      <c r="U11" s="21"/>
      <c r="V11" s="21"/>
      <c r="W11" s="21"/>
      <c r="X11" s="21"/>
      <c r="Y11" s="21"/>
      <c r="Z11" s="21"/>
    </row>
    <row r="12" spans="1:26" ht="76.5" customHeight="1" x14ac:dyDescent="0.25">
      <c r="A12" s="7">
        <v>9</v>
      </c>
      <c r="B12" s="8" t="s">
        <v>19</v>
      </c>
      <c r="C12" s="8" t="s">
        <v>36</v>
      </c>
      <c r="D12" s="8" t="s">
        <v>37</v>
      </c>
      <c r="E12" s="7">
        <v>5</v>
      </c>
      <c r="F12" s="7">
        <v>0</v>
      </c>
      <c r="G12" s="7">
        <v>0</v>
      </c>
      <c r="H12" s="7">
        <f t="shared" ref="H12:H28" si="3">MAX(E12, F12, G12)</f>
        <v>5</v>
      </c>
      <c r="I12" s="7">
        <v>4</v>
      </c>
      <c r="J12" s="7">
        <v>3</v>
      </c>
      <c r="K12" s="7">
        <v>2</v>
      </c>
      <c r="L12" s="7">
        <v>0.8</v>
      </c>
      <c r="M12" s="7">
        <f t="shared" si="1"/>
        <v>2.8000000000000003</v>
      </c>
      <c r="N12" s="7">
        <f t="shared" si="2"/>
        <v>14.000000000000002</v>
      </c>
      <c r="O12" s="26"/>
      <c r="P12" s="21"/>
      <c r="Q12" s="21"/>
      <c r="R12" s="21"/>
      <c r="S12" s="21"/>
      <c r="T12" s="21"/>
      <c r="U12" s="21"/>
      <c r="V12" s="21"/>
      <c r="W12" s="21"/>
      <c r="X12" s="21"/>
      <c r="Y12" s="21"/>
      <c r="Z12" s="21"/>
    </row>
    <row r="13" spans="1:26" ht="50.4" x14ac:dyDescent="0.25">
      <c r="A13" s="7">
        <v>10</v>
      </c>
      <c r="B13" s="8" t="s">
        <v>19</v>
      </c>
      <c r="C13" s="8" t="s">
        <v>38</v>
      </c>
      <c r="D13" s="8" t="s">
        <v>39</v>
      </c>
      <c r="E13" s="7">
        <v>5</v>
      </c>
      <c r="F13" s="7">
        <v>3</v>
      </c>
      <c r="G13" s="7">
        <v>3</v>
      </c>
      <c r="H13" s="7">
        <f t="shared" si="3"/>
        <v>5</v>
      </c>
      <c r="I13" s="7">
        <v>4</v>
      </c>
      <c r="J13" s="7">
        <v>2</v>
      </c>
      <c r="K13" s="7">
        <v>2</v>
      </c>
      <c r="L13" s="7">
        <v>0.8</v>
      </c>
      <c r="M13" s="7">
        <f t="shared" si="1"/>
        <v>2.4000000000000004</v>
      </c>
      <c r="N13" s="7">
        <f t="shared" si="2"/>
        <v>12.000000000000002</v>
      </c>
      <c r="O13" s="26"/>
      <c r="P13" s="21"/>
      <c r="Q13" s="21"/>
      <c r="R13" s="21"/>
      <c r="S13" s="21"/>
      <c r="T13" s="21"/>
      <c r="U13" s="21"/>
      <c r="V13" s="21"/>
      <c r="W13" s="21"/>
      <c r="X13" s="21"/>
      <c r="Y13" s="21"/>
      <c r="Z13" s="21"/>
    </row>
    <row r="14" spans="1:26" ht="100.8" x14ac:dyDescent="0.25">
      <c r="A14" s="7">
        <v>11</v>
      </c>
      <c r="B14" s="8" t="s">
        <v>19</v>
      </c>
      <c r="C14" s="8" t="s">
        <v>40</v>
      </c>
      <c r="D14" s="10" t="s">
        <v>41</v>
      </c>
      <c r="E14" s="7">
        <v>4</v>
      </c>
      <c r="F14" s="7">
        <v>2</v>
      </c>
      <c r="G14" s="7">
        <v>0</v>
      </c>
      <c r="H14" s="7">
        <f t="shared" si="3"/>
        <v>4</v>
      </c>
      <c r="I14" s="7">
        <v>4</v>
      </c>
      <c r="J14" s="7">
        <v>2</v>
      </c>
      <c r="K14" s="7">
        <v>2</v>
      </c>
      <c r="L14" s="7">
        <v>0.8</v>
      </c>
      <c r="M14" s="7">
        <f t="shared" si="1"/>
        <v>2.4000000000000004</v>
      </c>
      <c r="N14" s="7">
        <f t="shared" si="2"/>
        <v>9.6000000000000014</v>
      </c>
      <c r="O14" s="26"/>
      <c r="P14" s="21"/>
      <c r="Q14" s="21"/>
      <c r="R14" s="21"/>
      <c r="S14" s="21"/>
      <c r="T14" s="21"/>
      <c r="U14" s="21"/>
      <c r="V14" s="21"/>
      <c r="W14" s="21"/>
      <c r="X14" s="21"/>
      <c r="Y14" s="21"/>
      <c r="Z14" s="21"/>
    </row>
    <row r="15" spans="1:26" ht="50.4" x14ac:dyDescent="0.25">
      <c r="A15" s="7">
        <v>12</v>
      </c>
      <c r="B15" s="8" t="s">
        <v>19</v>
      </c>
      <c r="C15" s="8" t="s">
        <v>42</v>
      </c>
      <c r="D15" s="10" t="s">
        <v>43</v>
      </c>
      <c r="E15" s="7">
        <v>3</v>
      </c>
      <c r="F15" s="7">
        <v>3</v>
      </c>
      <c r="G15" s="7">
        <v>1</v>
      </c>
      <c r="H15" s="7">
        <f t="shared" si="3"/>
        <v>3</v>
      </c>
      <c r="I15" s="7">
        <v>4</v>
      </c>
      <c r="J15" s="7">
        <v>3</v>
      </c>
      <c r="K15" s="7">
        <v>1</v>
      </c>
      <c r="L15" s="7">
        <v>1</v>
      </c>
      <c r="M15" s="7">
        <f t="shared" si="1"/>
        <v>3.5</v>
      </c>
      <c r="N15" s="7">
        <f t="shared" si="2"/>
        <v>10.5</v>
      </c>
      <c r="O15" s="26"/>
      <c r="P15" s="21"/>
      <c r="Q15" s="21"/>
      <c r="R15" s="21"/>
      <c r="S15" s="21"/>
      <c r="T15" s="21"/>
      <c r="U15" s="21"/>
      <c r="V15" s="21"/>
      <c r="W15" s="21"/>
      <c r="X15" s="21"/>
      <c r="Y15" s="21"/>
      <c r="Z15" s="21"/>
    </row>
    <row r="16" spans="1:26" ht="100.8" x14ac:dyDescent="0.25">
      <c r="A16" s="7">
        <v>13</v>
      </c>
      <c r="B16" s="8" t="s">
        <v>19</v>
      </c>
      <c r="C16" s="8" t="s">
        <v>44</v>
      </c>
      <c r="D16" s="8" t="s">
        <v>45</v>
      </c>
      <c r="E16" s="7">
        <v>0</v>
      </c>
      <c r="F16" s="7">
        <v>0</v>
      </c>
      <c r="G16" s="7">
        <v>3</v>
      </c>
      <c r="H16" s="7">
        <v>3</v>
      </c>
      <c r="I16" s="7">
        <v>1</v>
      </c>
      <c r="J16" s="7">
        <v>3</v>
      </c>
      <c r="K16" s="7">
        <v>1</v>
      </c>
      <c r="L16" s="7">
        <v>1</v>
      </c>
      <c r="M16" s="7">
        <f t="shared" si="1"/>
        <v>2</v>
      </c>
      <c r="N16" s="7">
        <f t="shared" si="2"/>
        <v>6</v>
      </c>
      <c r="O16" s="26"/>
      <c r="P16" s="21"/>
      <c r="Q16" s="21"/>
      <c r="R16" s="21"/>
      <c r="S16" s="21"/>
      <c r="T16" s="21"/>
      <c r="U16" s="21"/>
      <c r="V16" s="21"/>
      <c r="W16" s="21"/>
      <c r="X16" s="21"/>
      <c r="Y16" s="21"/>
      <c r="Z16" s="21"/>
    </row>
    <row r="17" spans="1:26" ht="50.4" x14ac:dyDescent="0.25">
      <c r="A17" s="7">
        <v>14</v>
      </c>
      <c r="B17" s="8" t="s">
        <v>19</v>
      </c>
      <c r="C17" s="8" t="s">
        <v>46</v>
      </c>
      <c r="D17" s="10" t="s">
        <v>47</v>
      </c>
      <c r="E17" s="7">
        <v>5</v>
      </c>
      <c r="F17" s="7">
        <v>0</v>
      </c>
      <c r="G17" s="7">
        <v>0</v>
      </c>
      <c r="H17" s="7">
        <v>5</v>
      </c>
      <c r="I17" s="7">
        <v>4</v>
      </c>
      <c r="J17" s="7">
        <v>3</v>
      </c>
      <c r="K17" s="7">
        <v>3</v>
      </c>
      <c r="L17" s="7">
        <v>0.6</v>
      </c>
      <c r="M17" s="7">
        <f t="shared" si="1"/>
        <v>2.1</v>
      </c>
      <c r="N17" s="7">
        <f t="shared" si="2"/>
        <v>10.5</v>
      </c>
      <c r="O17" s="26"/>
      <c r="P17" s="21"/>
      <c r="Q17" s="21"/>
      <c r="R17" s="21"/>
      <c r="S17" s="21"/>
      <c r="T17" s="21"/>
      <c r="U17" s="21"/>
      <c r="V17" s="21"/>
      <c r="W17" s="21"/>
      <c r="X17" s="21"/>
      <c r="Y17" s="21"/>
      <c r="Z17" s="21"/>
    </row>
    <row r="18" spans="1:26" ht="50.4" x14ac:dyDescent="0.25">
      <c r="A18" s="7">
        <v>15</v>
      </c>
      <c r="B18" s="8" t="s">
        <v>19</v>
      </c>
      <c r="C18" s="8" t="s">
        <v>48</v>
      </c>
      <c r="D18" s="10" t="s">
        <v>49</v>
      </c>
      <c r="E18" s="7">
        <v>5</v>
      </c>
      <c r="F18" s="7">
        <v>3</v>
      </c>
      <c r="G18" s="7">
        <v>0</v>
      </c>
      <c r="H18" s="7">
        <v>5</v>
      </c>
      <c r="I18" s="7">
        <v>5</v>
      </c>
      <c r="J18" s="7">
        <v>3</v>
      </c>
      <c r="K18" s="7">
        <v>2</v>
      </c>
      <c r="L18" s="7">
        <v>0.8</v>
      </c>
      <c r="M18" s="7">
        <f t="shared" si="1"/>
        <v>3.2</v>
      </c>
      <c r="N18" s="7">
        <f t="shared" si="2"/>
        <v>16</v>
      </c>
      <c r="O18" s="26"/>
      <c r="P18" s="21"/>
      <c r="Q18" s="21"/>
      <c r="R18" s="21"/>
      <c r="S18" s="21"/>
      <c r="T18" s="21"/>
      <c r="U18" s="21"/>
      <c r="V18" s="21"/>
      <c r="W18" s="21"/>
      <c r="X18" s="21"/>
      <c r="Y18" s="21"/>
      <c r="Z18" s="21"/>
    </row>
    <row r="19" spans="1:26" ht="84" x14ac:dyDescent="0.25">
      <c r="A19" s="7">
        <v>16</v>
      </c>
      <c r="B19" s="8" t="s">
        <v>50</v>
      </c>
      <c r="C19" s="8" t="s">
        <v>51</v>
      </c>
      <c r="D19" s="8" t="s">
        <v>52</v>
      </c>
      <c r="E19" s="7">
        <v>5</v>
      </c>
      <c r="F19" s="7">
        <v>4</v>
      </c>
      <c r="G19" s="7">
        <v>3</v>
      </c>
      <c r="H19" s="7">
        <f t="shared" si="3"/>
        <v>5</v>
      </c>
      <c r="I19" s="7">
        <v>5</v>
      </c>
      <c r="J19" s="7">
        <v>4</v>
      </c>
      <c r="K19" s="7">
        <v>1</v>
      </c>
      <c r="L19" s="7">
        <v>1</v>
      </c>
      <c r="M19" s="7">
        <f t="shared" si="1"/>
        <v>4.5</v>
      </c>
      <c r="N19" s="7">
        <f t="shared" si="2"/>
        <v>22.5</v>
      </c>
      <c r="O19" s="26"/>
      <c r="P19" s="21"/>
      <c r="Q19" s="21"/>
      <c r="R19" s="21"/>
      <c r="S19" s="21"/>
      <c r="T19" s="21"/>
      <c r="U19" s="21"/>
      <c r="V19" s="21"/>
      <c r="W19" s="21"/>
      <c r="X19" s="21"/>
      <c r="Y19" s="21"/>
      <c r="Z19" s="21"/>
    </row>
    <row r="20" spans="1:26" ht="67.2" x14ac:dyDescent="0.25">
      <c r="A20" s="7">
        <v>17</v>
      </c>
      <c r="B20" s="8" t="s">
        <v>50</v>
      </c>
      <c r="C20" s="8" t="s">
        <v>53</v>
      </c>
      <c r="D20" s="8" t="s">
        <v>54</v>
      </c>
      <c r="E20" s="7">
        <v>5</v>
      </c>
      <c r="F20" s="7">
        <v>3</v>
      </c>
      <c r="G20" s="7">
        <v>0</v>
      </c>
      <c r="H20" s="7">
        <f t="shared" si="3"/>
        <v>5</v>
      </c>
      <c r="I20" s="7">
        <v>4</v>
      </c>
      <c r="J20" s="7">
        <v>3</v>
      </c>
      <c r="K20" s="7">
        <v>1</v>
      </c>
      <c r="L20" s="7">
        <v>1</v>
      </c>
      <c r="M20" s="7">
        <f t="shared" si="1"/>
        <v>3.5</v>
      </c>
      <c r="N20" s="7">
        <f t="shared" si="2"/>
        <v>17.5</v>
      </c>
      <c r="O20" s="26"/>
      <c r="P20" s="21"/>
      <c r="Q20" s="21"/>
      <c r="R20" s="21"/>
      <c r="S20" s="21"/>
      <c r="T20" s="21"/>
      <c r="U20" s="21"/>
      <c r="V20" s="21"/>
      <c r="W20" s="21"/>
      <c r="X20" s="21"/>
      <c r="Y20" s="21"/>
      <c r="Z20" s="21"/>
    </row>
    <row r="21" spans="1:26" ht="67.2" x14ac:dyDescent="0.25">
      <c r="A21" s="7">
        <v>18</v>
      </c>
      <c r="B21" s="8" t="s">
        <v>50</v>
      </c>
      <c r="C21" s="8" t="s">
        <v>55</v>
      </c>
      <c r="D21" s="8" t="s">
        <v>56</v>
      </c>
      <c r="E21" s="7">
        <v>3</v>
      </c>
      <c r="F21" s="7">
        <v>0</v>
      </c>
      <c r="G21" s="7">
        <v>3</v>
      </c>
      <c r="H21" s="7">
        <f t="shared" si="3"/>
        <v>3</v>
      </c>
      <c r="I21" s="7">
        <v>4</v>
      </c>
      <c r="J21" s="7">
        <v>5</v>
      </c>
      <c r="K21" s="7">
        <v>2</v>
      </c>
      <c r="L21" s="7">
        <v>0.8</v>
      </c>
      <c r="M21" s="7">
        <f t="shared" si="1"/>
        <v>3.6</v>
      </c>
      <c r="N21" s="7">
        <f t="shared" si="2"/>
        <v>10.8</v>
      </c>
      <c r="O21" s="26"/>
      <c r="P21" s="21"/>
      <c r="Q21" s="21"/>
      <c r="R21" s="21"/>
      <c r="S21" s="21"/>
      <c r="T21" s="21"/>
      <c r="U21" s="21"/>
      <c r="V21" s="21"/>
      <c r="W21" s="21"/>
      <c r="X21" s="21"/>
      <c r="Y21" s="21"/>
      <c r="Z21" s="21"/>
    </row>
    <row r="22" spans="1:26" ht="84" x14ac:dyDescent="0.25">
      <c r="A22" s="7">
        <v>19</v>
      </c>
      <c r="B22" s="8" t="s">
        <v>50</v>
      </c>
      <c r="C22" s="8" t="s">
        <v>57</v>
      </c>
      <c r="D22" s="8" t="s">
        <v>58</v>
      </c>
      <c r="E22" s="7">
        <v>5</v>
      </c>
      <c r="F22" s="7">
        <v>3</v>
      </c>
      <c r="G22" s="7">
        <v>2</v>
      </c>
      <c r="H22" s="7">
        <f t="shared" si="3"/>
        <v>5</v>
      </c>
      <c r="I22" s="7">
        <v>5</v>
      </c>
      <c r="J22" s="7">
        <v>5</v>
      </c>
      <c r="K22" s="7">
        <v>1</v>
      </c>
      <c r="L22" s="7">
        <v>1</v>
      </c>
      <c r="M22" s="7">
        <f t="shared" si="1"/>
        <v>5</v>
      </c>
      <c r="N22" s="7">
        <f t="shared" si="2"/>
        <v>25</v>
      </c>
      <c r="O22" s="26"/>
      <c r="P22" s="21"/>
      <c r="Q22" s="21"/>
      <c r="R22" s="21"/>
      <c r="S22" s="21"/>
      <c r="T22" s="21"/>
      <c r="U22" s="21"/>
      <c r="V22" s="21"/>
      <c r="W22" s="21"/>
      <c r="X22" s="21"/>
      <c r="Y22" s="21"/>
      <c r="Z22" s="21"/>
    </row>
    <row r="23" spans="1:26" ht="100.8" x14ac:dyDescent="0.25">
      <c r="A23" s="7">
        <v>20</v>
      </c>
      <c r="B23" s="8" t="s">
        <v>50</v>
      </c>
      <c r="C23" s="8" t="s">
        <v>59</v>
      </c>
      <c r="D23" s="8" t="s">
        <v>60</v>
      </c>
      <c r="E23" s="7">
        <v>3</v>
      </c>
      <c r="F23" s="7">
        <v>3</v>
      </c>
      <c r="G23" s="7">
        <v>0</v>
      </c>
      <c r="H23" s="7">
        <f t="shared" si="3"/>
        <v>3</v>
      </c>
      <c r="I23" s="7">
        <v>3</v>
      </c>
      <c r="J23" s="7">
        <v>3</v>
      </c>
      <c r="K23" s="7">
        <v>2</v>
      </c>
      <c r="L23" s="7">
        <v>0.8</v>
      </c>
      <c r="M23" s="7">
        <f t="shared" si="1"/>
        <v>2.4000000000000004</v>
      </c>
      <c r="N23" s="7">
        <f t="shared" si="2"/>
        <v>7.2000000000000011</v>
      </c>
      <c r="O23" s="26"/>
      <c r="P23" s="21"/>
      <c r="Q23" s="21"/>
      <c r="R23" s="21"/>
      <c r="S23" s="21"/>
      <c r="T23" s="21"/>
      <c r="U23" s="21"/>
      <c r="V23" s="21"/>
      <c r="W23" s="21"/>
      <c r="X23" s="21"/>
      <c r="Y23" s="21"/>
      <c r="Z23" s="21"/>
    </row>
    <row r="24" spans="1:26" ht="16.8" x14ac:dyDescent="0.25">
      <c r="A24" s="7">
        <v>21</v>
      </c>
      <c r="B24" s="27" t="s">
        <v>50</v>
      </c>
      <c r="C24" s="27" t="s">
        <v>61</v>
      </c>
      <c r="D24" s="27" t="s">
        <v>62</v>
      </c>
      <c r="E24" s="7">
        <v>0</v>
      </c>
      <c r="F24" s="7">
        <v>0</v>
      </c>
      <c r="G24" s="7">
        <v>5</v>
      </c>
      <c r="H24" s="7">
        <f t="shared" si="3"/>
        <v>5</v>
      </c>
      <c r="I24" s="7">
        <v>3</v>
      </c>
      <c r="J24" s="7">
        <v>3</v>
      </c>
      <c r="K24" s="7">
        <v>2</v>
      </c>
      <c r="L24" s="7">
        <v>0.8</v>
      </c>
      <c r="M24" s="7">
        <f t="shared" si="1"/>
        <v>2.4000000000000004</v>
      </c>
      <c r="N24" s="7">
        <f t="shared" si="2"/>
        <v>12.000000000000002</v>
      </c>
      <c r="O24" s="21"/>
      <c r="P24" s="21"/>
      <c r="Q24" s="21"/>
      <c r="R24" s="21"/>
      <c r="S24" s="21"/>
      <c r="T24" s="21"/>
      <c r="U24" s="21"/>
      <c r="V24" s="21"/>
      <c r="W24" s="21"/>
      <c r="X24" s="21"/>
      <c r="Y24" s="21"/>
      <c r="Z24" s="21"/>
    </row>
    <row r="25" spans="1:26" ht="100.8" x14ac:dyDescent="0.25">
      <c r="A25" s="18">
        <v>22</v>
      </c>
      <c r="B25" s="19" t="s">
        <v>50</v>
      </c>
      <c r="C25" s="19" t="s">
        <v>63</v>
      </c>
      <c r="D25" s="20" t="s">
        <v>64</v>
      </c>
      <c r="E25" s="36">
        <v>4</v>
      </c>
      <c r="F25" s="18">
        <v>3</v>
      </c>
      <c r="G25" s="18">
        <v>3</v>
      </c>
      <c r="H25" s="7">
        <f t="shared" si="3"/>
        <v>4</v>
      </c>
      <c r="I25" s="18">
        <v>4</v>
      </c>
      <c r="J25" s="18">
        <v>3</v>
      </c>
      <c r="K25" s="18">
        <v>1</v>
      </c>
      <c r="L25" s="18">
        <v>1</v>
      </c>
      <c r="M25" s="7">
        <f t="shared" si="1"/>
        <v>3.5</v>
      </c>
      <c r="N25" s="7">
        <f t="shared" si="2"/>
        <v>14</v>
      </c>
      <c r="O25" s="28"/>
      <c r="P25" s="21"/>
      <c r="Q25" s="21"/>
      <c r="R25" s="21"/>
      <c r="S25" s="21"/>
      <c r="T25" s="21"/>
      <c r="U25" s="21"/>
      <c r="V25" s="21"/>
      <c r="W25" s="21"/>
      <c r="X25" s="21"/>
      <c r="Y25" s="21"/>
      <c r="Z25" s="21"/>
    </row>
    <row r="26" spans="1:26" ht="33.6" x14ac:dyDescent="0.25">
      <c r="A26" s="18">
        <v>23</v>
      </c>
      <c r="B26" s="28" t="s">
        <v>65</v>
      </c>
      <c r="C26" s="28" t="s">
        <v>66</v>
      </c>
      <c r="D26" s="28" t="s">
        <v>67</v>
      </c>
      <c r="E26" s="18">
        <v>0</v>
      </c>
      <c r="F26" s="18">
        <v>2</v>
      </c>
      <c r="G26" s="18">
        <v>5</v>
      </c>
      <c r="H26" s="7">
        <f t="shared" si="3"/>
        <v>5</v>
      </c>
      <c r="I26" s="18">
        <v>5</v>
      </c>
      <c r="J26" s="18">
        <v>2</v>
      </c>
      <c r="K26" s="18">
        <v>1</v>
      </c>
      <c r="L26" s="18">
        <v>1</v>
      </c>
      <c r="M26" s="7">
        <f t="shared" si="1"/>
        <v>3.5</v>
      </c>
      <c r="N26" s="7">
        <f t="shared" si="2"/>
        <v>17.5</v>
      </c>
      <c r="O26" s="28"/>
      <c r="P26" s="21"/>
      <c r="Q26" s="21"/>
      <c r="R26" s="21"/>
      <c r="S26" s="21"/>
      <c r="T26" s="21"/>
      <c r="U26" s="21"/>
      <c r="V26" s="21"/>
      <c r="W26" s="21"/>
      <c r="X26" s="21"/>
      <c r="Y26" s="21"/>
      <c r="Z26" s="21"/>
    </row>
    <row r="27" spans="1:26" ht="33.6" x14ac:dyDescent="0.25">
      <c r="A27" s="32">
        <v>24</v>
      </c>
      <c r="B27" s="33" t="s">
        <v>65</v>
      </c>
      <c r="C27" s="33" t="s">
        <v>68</v>
      </c>
      <c r="D27" s="34" t="s">
        <v>69</v>
      </c>
      <c r="E27" s="32">
        <v>0</v>
      </c>
      <c r="F27" s="32">
        <v>4</v>
      </c>
      <c r="G27" s="32">
        <v>5</v>
      </c>
      <c r="H27" s="14">
        <f t="shared" si="3"/>
        <v>5</v>
      </c>
      <c r="I27" s="32">
        <v>5</v>
      </c>
      <c r="J27" s="32">
        <v>2</v>
      </c>
      <c r="K27" s="32">
        <v>1</v>
      </c>
      <c r="L27" s="32">
        <v>1</v>
      </c>
      <c r="M27" s="14">
        <f t="shared" si="1"/>
        <v>3.5</v>
      </c>
      <c r="N27" s="14">
        <f t="shared" si="2"/>
        <v>17.5</v>
      </c>
      <c r="O27" s="28"/>
      <c r="P27" s="21"/>
      <c r="Q27" s="21"/>
      <c r="R27" s="21"/>
      <c r="S27" s="21"/>
      <c r="T27" s="21"/>
      <c r="U27" s="21"/>
      <c r="V27" s="21"/>
      <c r="W27" s="21"/>
      <c r="X27" s="21"/>
      <c r="Y27" s="21"/>
      <c r="Z27" s="21"/>
    </row>
    <row r="28" spans="1:26" ht="33.6" x14ac:dyDescent="0.25">
      <c r="A28" s="18">
        <v>25</v>
      </c>
      <c r="B28" s="19" t="s">
        <v>70</v>
      </c>
      <c r="C28" s="19" t="s">
        <v>71</v>
      </c>
      <c r="D28" s="20" t="s">
        <v>72</v>
      </c>
      <c r="E28" s="18">
        <v>0</v>
      </c>
      <c r="F28" s="18">
        <v>2</v>
      </c>
      <c r="G28" s="18">
        <v>4</v>
      </c>
      <c r="H28" s="35">
        <f t="shared" si="3"/>
        <v>4</v>
      </c>
      <c r="I28" s="18">
        <v>3</v>
      </c>
      <c r="J28" s="18">
        <v>2</v>
      </c>
      <c r="K28" s="18">
        <v>1</v>
      </c>
      <c r="L28" s="18">
        <v>1</v>
      </c>
      <c r="M28" s="18">
        <f t="shared" si="1"/>
        <v>2.5</v>
      </c>
      <c r="N28" s="18">
        <f t="shared" si="2"/>
        <v>10</v>
      </c>
      <c r="O28" s="28"/>
      <c r="P28" s="21"/>
      <c r="Q28" s="21"/>
      <c r="R28" s="21"/>
      <c r="S28" s="21"/>
      <c r="T28" s="21"/>
      <c r="U28" s="21"/>
      <c r="V28" s="21"/>
      <c r="W28" s="21"/>
      <c r="X28" s="21"/>
      <c r="Y28" s="21"/>
      <c r="Z28" s="21"/>
    </row>
    <row r="29" spans="1:26" ht="16.8" x14ac:dyDescent="0.25">
      <c r="A29" s="21"/>
      <c r="B29" s="21"/>
      <c r="C29" s="21"/>
      <c r="D29" s="23"/>
      <c r="E29" s="21"/>
      <c r="F29" s="21"/>
      <c r="G29" s="21"/>
      <c r="I29" s="21"/>
      <c r="J29" s="21"/>
      <c r="K29" s="21"/>
      <c r="L29" s="21"/>
      <c r="M29" s="21"/>
      <c r="N29" s="21"/>
      <c r="O29" s="21"/>
      <c r="P29" s="21"/>
      <c r="Q29" s="21"/>
      <c r="R29" s="21"/>
      <c r="S29" s="21"/>
      <c r="T29" s="21"/>
      <c r="U29" s="21"/>
      <c r="V29" s="21"/>
      <c r="W29" s="21"/>
      <c r="X29" s="21"/>
      <c r="Y29" s="21"/>
      <c r="Z29" s="21"/>
    </row>
    <row r="30" spans="1:26" ht="16.8"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6.8"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6.8" x14ac:dyDescent="0.25">
      <c r="A32" s="51" t="s">
        <v>73</v>
      </c>
      <c r="B32" s="52"/>
      <c r="C32" s="52"/>
      <c r="D32" s="52"/>
      <c r="E32" s="52"/>
      <c r="F32" s="52"/>
      <c r="G32" s="21"/>
      <c r="H32" s="21"/>
      <c r="I32" s="21"/>
      <c r="J32" s="21"/>
      <c r="K32" s="21"/>
      <c r="L32" s="21"/>
      <c r="M32" s="21"/>
      <c r="N32" s="21"/>
      <c r="O32" s="21"/>
      <c r="P32" s="21"/>
      <c r="Q32" s="21"/>
      <c r="R32" s="21"/>
      <c r="S32" s="21"/>
      <c r="T32" s="21"/>
      <c r="U32" s="21"/>
      <c r="V32" s="21"/>
      <c r="W32" s="21"/>
      <c r="X32" s="21"/>
      <c r="Y32" s="21"/>
      <c r="Z32" s="21"/>
    </row>
    <row r="33" spans="1:26" ht="16.8" x14ac:dyDescent="0.25">
      <c r="A33" s="52"/>
      <c r="B33" s="52"/>
      <c r="C33" s="52"/>
      <c r="D33" s="52"/>
      <c r="E33" s="52"/>
      <c r="F33" s="52"/>
      <c r="G33" s="21"/>
      <c r="H33" s="21"/>
      <c r="I33" s="21"/>
      <c r="J33" s="21"/>
      <c r="K33" s="21"/>
      <c r="L33" s="21"/>
      <c r="M33" s="21"/>
      <c r="N33" s="21"/>
      <c r="O33" s="21"/>
      <c r="P33" s="21"/>
      <c r="Q33" s="21"/>
      <c r="R33" s="21"/>
      <c r="S33" s="21"/>
      <c r="T33" s="21"/>
      <c r="U33" s="21"/>
      <c r="V33" s="21"/>
      <c r="W33" s="21"/>
      <c r="X33" s="21"/>
      <c r="Y33" s="21"/>
      <c r="Z33" s="21"/>
    </row>
    <row r="34" spans="1:26" ht="16.8" x14ac:dyDescent="0.25">
      <c r="A34" s="52"/>
      <c r="B34" s="52"/>
      <c r="C34" s="52"/>
      <c r="D34" s="52"/>
      <c r="E34" s="52"/>
      <c r="F34" s="52"/>
      <c r="G34" s="21"/>
      <c r="H34" s="21"/>
      <c r="I34" s="21"/>
      <c r="J34" s="21"/>
      <c r="K34" s="21"/>
      <c r="L34" s="21"/>
      <c r="M34" s="21"/>
      <c r="N34" s="21"/>
      <c r="O34" s="21"/>
      <c r="P34" s="21"/>
      <c r="Q34" s="21"/>
      <c r="R34" s="21"/>
      <c r="S34" s="21"/>
      <c r="T34" s="21"/>
      <c r="U34" s="21"/>
      <c r="V34" s="21"/>
      <c r="W34" s="21"/>
      <c r="X34" s="21"/>
      <c r="Y34" s="21"/>
      <c r="Z34" s="21"/>
    </row>
    <row r="35" spans="1:26" ht="16.8" x14ac:dyDescent="0.25">
      <c r="A35" s="52"/>
      <c r="B35" s="52"/>
      <c r="C35" s="52"/>
      <c r="D35" s="52"/>
      <c r="E35" s="52"/>
      <c r="F35" s="52"/>
      <c r="G35" s="21"/>
      <c r="H35" s="21"/>
      <c r="I35" s="21"/>
      <c r="J35" s="21"/>
      <c r="K35" s="21"/>
      <c r="L35" s="21"/>
      <c r="M35" s="21"/>
      <c r="N35" s="21"/>
      <c r="O35" s="21"/>
      <c r="P35" s="21"/>
      <c r="Q35" s="21"/>
      <c r="R35" s="21"/>
      <c r="S35" s="21"/>
      <c r="T35" s="21"/>
      <c r="U35" s="21"/>
      <c r="V35" s="21"/>
      <c r="W35" s="21"/>
      <c r="X35" s="21"/>
      <c r="Y35" s="21"/>
      <c r="Z35" s="21"/>
    </row>
    <row r="36" spans="1:26" ht="16.8" x14ac:dyDescent="0.25">
      <c r="A36" s="52"/>
      <c r="B36" s="52"/>
      <c r="C36" s="52"/>
      <c r="D36" s="52"/>
      <c r="E36" s="52"/>
      <c r="F36" s="52"/>
      <c r="G36" s="21"/>
      <c r="H36" s="21"/>
      <c r="I36" s="21"/>
      <c r="J36" s="21"/>
      <c r="K36" s="21"/>
      <c r="L36" s="21"/>
      <c r="M36" s="21"/>
      <c r="N36" s="21"/>
      <c r="O36" s="21"/>
      <c r="P36" s="21"/>
      <c r="Q36" s="21"/>
      <c r="R36" s="21"/>
      <c r="S36" s="21"/>
      <c r="T36" s="21"/>
      <c r="U36" s="21"/>
      <c r="V36" s="21"/>
      <c r="W36" s="21"/>
      <c r="X36" s="21"/>
      <c r="Y36" s="21"/>
      <c r="Z36" s="21"/>
    </row>
    <row r="37" spans="1:26" ht="16.8" x14ac:dyDescent="0.25">
      <c r="A37" s="52"/>
      <c r="B37" s="52"/>
      <c r="C37" s="52"/>
      <c r="D37" s="52"/>
      <c r="E37" s="52"/>
      <c r="F37" s="52"/>
      <c r="G37" s="21"/>
      <c r="H37" s="21"/>
      <c r="I37" s="21"/>
      <c r="J37" s="21"/>
      <c r="K37" s="21"/>
      <c r="L37" s="21"/>
      <c r="M37" s="21"/>
      <c r="N37" s="21"/>
      <c r="P37" s="21"/>
      <c r="Q37" s="21"/>
      <c r="R37" s="21"/>
      <c r="S37" s="21"/>
      <c r="T37" s="21"/>
      <c r="U37" s="21"/>
      <c r="V37" s="21"/>
      <c r="W37" s="21"/>
      <c r="X37" s="21"/>
      <c r="Y37" s="21"/>
      <c r="Z37" s="21"/>
    </row>
    <row r="38" spans="1:26" ht="16.8" x14ac:dyDescent="0.25">
      <c r="A38" s="52"/>
      <c r="B38" s="52"/>
      <c r="C38" s="52"/>
      <c r="D38" s="52"/>
      <c r="E38" s="52"/>
      <c r="F38" s="52"/>
      <c r="G38" s="21"/>
      <c r="H38" s="21"/>
      <c r="I38" s="21"/>
      <c r="J38" s="21"/>
      <c r="K38" s="21"/>
      <c r="L38" s="21"/>
      <c r="M38" s="21"/>
      <c r="N38" s="21"/>
      <c r="O38" s="21"/>
      <c r="P38" s="21"/>
      <c r="Q38" s="21"/>
      <c r="R38" s="21"/>
      <c r="S38" s="21"/>
      <c r="T38" s="21"/>
      <c r="U38" s="21"/>
      <c r="V38" s="21"/>
      <c r="W38" s="21"/>
      <c r="X38" s="21"/>
      <c r="Y38" s="21"/>
      <c r="Z38" s="21"/>
    </row>
    <row r="39" spans="1:26" ht="16.8" x14ac:dyDescent="0.25">
      <c r="A39" s="52"/>
      <c r="B39" s="52"/>
      <c r="C39" s="52"/>
      <c r="D39" s="52"/>
      <c r="E39" s="52"/>
      <c r="F39" s="52"/>
      <c r="G39" s="21"/>
      <c r="H39" s="21"/>
      <c r="I39" s="21"/>
      <c r="J39" s="21"/>
      <c r="K39" s="21"/>
      <c r="L39" s="21"/>
      <c r="M39" s="21"/>
      <c r="N39" s="21"/>
      <c r="O39" s="21"/>
      <c r="P39" s="21"/>
      <c r="Q39" s="21"/>
      <c r="R39" s="21"/>
      <c r="S39" s="21"/>
      <c r="T39" s="21"/>
      <c r="U39" s="21"/>
      <c r="V39" s="21"/>
      <c r="W39" s="21"/>
      <c r="X39" s="21"/>
      <c r="Y39" s="21"/>
      <c r="Z39" s="21"/>
    </row>
    <row r="40" spans="1:26" ht="16.8" x14ac:dyDescent="0.25">
      <c r="A40" s="52"/>
      <c r="B40" s="52"/>
      <c r="C40" s="52"/>
      <c r="D40" s="52"/>
      <c r="E40" s="52"/>
      <c r="F40" s="52"/>
      <c r="G40" s="21"/>
      <c r="H40" s="21"/>
      <c r="I40" s="21"/>
      <c r="J40" s="21"/>
      <c r="K40" s="21"/>
      <c r="L40" s="21"/>
      <c r="M40" s="21"/>
      <c r="N40" s="21"/>
      <c r="O40" s="21"/>
      <c r="P40" s="21"/>
      <c r="Q40" s="21"/>
      <c r="R40" s="21"/>
      <c r="S40" s="21"/>
      <c r="T40" s="21"/>
      <c r="U40" s="21"/>
      <c r="V40" s="21"/>
      <c r="W40" s="21"/>
      <c r="X40" s="21"/>
      <c r="Y40" s="21"/>
      <c r="Z40" s="21"/>
    </row>
    <row r="41" spans="1:26" ht="16.8" x14ac:dyDescent="0.25">
      <c r="A41" s="52"/>
      <c r="B41" s="52"/>
      <c r="C41" s="52"/>
      <c r="D41" s="52"/>
      <c r="E41" s="52"/>
      <c r="F41" s="52"/>
      <c r="G41" s="21"/>
      <c r="H41" s="21"/>
      <c r="I41" s="21"/>
      <c r="J41" s="21"/>
      <c r="K41" s="21"/>
      <c r="L41" s="21"/>
      <c r="M41" s="21"/>
      <c r="N41" s="21"/>
      <c r="O41" s="21"/>
      <c r="P41" s="21"/>
      <c r="Q41" s="21"/>
      <c r="R41" s="21"/>
      <c r="S41" s="21"/>
      <c r="T41" s="21"/>
      <c r="U41" s="21"/>
      <c r="V41" s="21"/>
      <c r="W41" s="21"/>
      <c r="X41" s="21"/>
      <c r="Y41" s="21"/>
      <c r="Z41" s="21"/>
    </row>
    <row r="42" spans="1:26" ht="16.8" x14ac:dyDescent="0.25">
      <c r="A42" s="52"/>
      <c r="B42" s="52"/>
      <c r="C42" s="52"/>
      <c r="D42" s="52"/>
      <c r="E42" s="52"/>
      <c r="F42" s="52"/>
      <c r="G42" s="21"/>
      <c r="H42" s="21"/>
      <c r="I42" s="21"/>
      <c r="J42" s="21"/>
      <c r="K42" s="21"/>
      <c r="L42" s="21"/>
      <c r="M42" s="21"/>
      <c r="N42" s="21"/>
      <c r="O42" s="21"/>
      <c r="P42" s="21"/>
      <c r="Q42" s="21"/>
      <c r="R42" s="21"/>
      <c r="S42" s="21"/>
      <c r="T42" s="21"/>
      <c r="U42" s="21"/>
      <c r="V42" s="21"/>
      <c r="W42" s="21"/>
      <c r="X42" s="21"/>
      <c r="Y42" s="21"/>
      <c r="Z42" s="21"/>
    </row>
    <row r="43" spans="1:26" ht="16.8"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6.8"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6.8"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6.8"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6.8"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6.8"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6.8"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6.8" x14ac:dyDescent="0.2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6.8" x14ac:dyDescent="0.2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6.8" x14ac:dyDescent="0.2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6.8" x14ac:dyDescent="0.2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6.8"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6.8"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6.8"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6.8" x14ac:dyDescent="0.2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6.8" x14ac:dyDescent="0.2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6.8" x14ac:dyDescent="0.2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6.8" x14ac:dyDescent="0.2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6.8" x14ac:dyDescent="0.25">
      <c r="A61" s="53" t="s">
        <v>74</v>
      </c>
      <c r="B61" s="54"/>
      <c r="C61" s="54"/>
      <c r="D61" s="54"/>
      <c r="E61" s="54"/>
      <c r="F61" s="54"/>
      <c r="G61" s="54"/>
      <c r="H61" s="21"/>
      <c r="I61" s="21"/>
      <c r="J61" s="21"/>
      <c r="K61" s="21"/>
      <c r="L61" s="21"/>
      <c r="M61" s="21"/>
      <c r="N61" s="21"/>
      <c r="O61" s="21"/>
      <c r="P61" s="21"/>
      <c r="Q61" s="21"/>
      <c r="R61" s="21"/>
      <c r="S61" s="21"/>
      <c r="T61" s="21"/>
      <c r="U61" s="21"/>
      <c r="V61" s="21"/>
      <c r="W61" s="21"/>
      <c r="X61" s="21"/>
      <c r="Y61" s="21"/>
      <c r="Z61" s="21"/>
    </row>
    <row r="62" spans="1:26" ht="16.8" x14ac:dyDescent="0.25">
      <c r="A62" s="54"/>
      <c r="B62" s="54"/>
      <c r="C62" s="54"/>
      <c r="D62" s="54"/>
      <c r="E62" s="54"/>
      <c r="F62" s="54"/>
      <c r="G62" s="54"/>
      <c r="H62" s="21"/>
      <c r="I62" s="21"/>
      <c r="J62" s="21"/>
      <c r="K62" s="21"/>
      <c r="L62" s="21"/>
      <c r="M62" s="21"/>
      <c r="N62" s="21"/>
      <c r="O62" s="21"/>
      <c r="P62" s="21"/>
      <c r="Q62" s="21"/>
      <c r="R62" s="21"/>
      <c r="S62" s="21"/>
      <c r="T62" s="21"/>
      <c r="U62" s="21"/>
      <c r="V62" s="21"/>
      <c r="W62" s="21"/>
      <c r="X62" s="21"/>
      <c r="Y62" s="21"/>
      <c r="Z62" s="21"/>
    </row>
    <row r="63" spans="1:26" ht="16.8" x14ac:dyDescent="0.25">
      <c r="A63" s="54"/>
      <c r="B63" s="54"/>
      <c r="C63" s="54"/>
      <c r="D63" s="54"/>
      <c r="E63" s="54"/>
      <c r="F63" s="54"/>
      <c r="G63" s="54"/>
      <c r="H63" s="21"/>
      <c r="I63" s="21"/>
      <c r="J63" s="21"/>
      <c r="K63" s="21"/>
      <c r="L63" s="21"/>
      <c r="M63" s="21"/>
      <c r="N63" s="21"/>
      <c r="O63" s="21"/>
      <c r="P63" s="21"/>
      <c r="Q63" s="21"/>
      <c r="R63" s="21"/>
      <c r="S63" s="21"/>
      <c r="T63" s="21"/>
      <c r="U63" s="21"/>
      <c r="V63" s="21"/>
      <c r="W63" s="21"/>
      <c r="X63" s="21"/>
      <c r="Y63" s="21"/>
      <c r="Z63" s="21"/>
    </row>
    <row r="64" spans="1:26" ht="16.8" x14ac:dyDescent="0.25">
      <c r="A64" s="54"/>
      <c r="B64" s="54"/>
      <c r="C64" s="54"/>
      <c r="D64" s="54"/>
      <c r="E64" s="54"/>
      <c r="F64" s="54"/>
      <c r="G64" s="54"/>
      <c r="H64" s="21"/>
      <c r="I64" s="21"/>
      <c r="J64" s="21"/>
      <c r="K64" s="21"/>
      <c r="L64" s="21"/>
      <c r="M64" s="21"/>
      <c r="N64" s="21"/>
      <c r="O64" s="21"/>
      <c r="P64" s="21"/>
      <c r="Q64" s="21"/>
      <c r="R64" s="21"/>
      <c r="S64" s="21"/>
      <c r="T64" s="21"/>
      <c r="U64" s="21"/>
      <c r="V64" s="21"/>
      <c r="W64" s="21"/>
      <c r="X64" s="21"/>
      <c r="Y64" s="21"/>
      <c r="Z64" s="21"/>
    </row>
    <row r="65" spans="1:26" ht="16.8" x14ac:dyDescent="0.25">
      <c r="A65" s="54"/>
      <c r="B65" s="54"/>
      <c r="C65" s="54"/>
      <c r="D65" s="54"/>
      <c r="E65" s="54"/>
      <c r="F65" s="54"/>
      <c r="G65" s="54"/>
      <c r="H65" s="21"/>
      <c r="I65" s="21"/>
      <c r="J65" s="21"/>
      <c r="K65" s="21"/>
      <c r="L65" s="21"/>
      <c r="M65" s="21"/>
      <c r="N65" s="21"/>
      <c r="O65" s="21"/>
      <c r="P65" s="21"/>
      <c r="Q65" s="21"/>
      <c r="R65" s="21"/>
      <c r="S65" s="21"/>
      <c r="T65" s="21"/>
      <c r="U65" s="21"/>
      <c r="V65" s="21"/>
      <c r="W65" s="21"/>
      <c r="X65" s="21"/>
      <c r="Y65" s="21"/>
      <c r="Z65" s="21"/>
    </row>
    <row r="66" spans="1:26" ht="16.8" x14ac:dyDescent="0.25">
      <c r="A66" s="54"/>
      <c r="B66" s="54"/>
      <c r="C66" s="54"/>
      <c r="D66" s="54"/>
      <c r="E66" s="54"/>
      <c r="F66" s="54"/>
      <c r="G66" s="54"/>
      <c r="H66" s="21"/>
      <c r="I66" s="21"/>
      <c r="J66" s="21"/>
      <c r="K66" s="21"/>
      <c r="L66" s="21"/>
      <c r="M66" s="21"/>
      <c r="N66" s="21"/>
      <c r="O66" s="21"/>
      <c r="P66" s="21"/>
      <c r="Q66" s="21"/>
      <c r="R66" s="21"/>
      <c r="S66" s="21"/>
      <c r="T66" s="21"/>
      <c r="U66" s="21"/>
      <c r="V66" s="21"/>
      <c r="W66" s="21"/>
      <c r="X66" s="21"/>
      <c r="Y66" s="21"/>
      <c r="Z66" s="21"/>
    </row>
    <row r="67" spans="1:26" ht="16.8" x14ac:dyDescent="0.25">
      <c r="A67" s="54"/>
      <c r="B67" s="54"/>
      <c r="C67" s="54"/>
      <c r="D67" s="54"/>
      <c r="E67" s="54"/>
      <c r="F67" s="54"/>
      <c r="G67" s="54"/>
      <c r="H67" s="21"/>
      <c r="I67" s="21"/>
      <c r="J67" s="21"/>
      <c r="K67" s="21"/>
      <c r="L67" s="21"/>
      <c r="M67" s="21"/>
      <c r="N67" s="21"/>
      <c r="O67" s="21"/>
      <c r="P67" s="21"/>
      <c r="Q67" s="21"/>
      <c r="R67" s="21"/>
      <c r="S67" s="21"/>
      <c r="T67" s="21"/>
      <c r="U67" s="21"/>
      <c r="V67" s="21"/>
      <c r="W67" s="21"/>
      <c r="X67" s="21"/>
      <c r="Y67" s="21"/>
      <c r="Z67" s="21"/>
    </row>
    <row r="68" spans="1:26" ht="16.8" x14ac:dyDescent="0.25">
      <c r="A68" s="54"/>
      <c r="B68" s="54"/>
      <c r="C68" s="54"/>
      <c r="D68" s="54"/>
      <c r="E68" s="54"/>
      <c r="F68" s="54"/>
      <c r="G68" s="54"/>
      <c r="H68" s="21"/>
      <c r="I68" s="21"/>
      <c r="J68" s="21"/>
      <c r="K68" s="21"/>
      <c r="L68" s="21"/>
      <c r="M68" s="21"/>
      <c r="N68" s="21"/>
      <c r="O68" s="21"/>
      <c r="P68" s="21"/>
      <c r="Q68" s="21"/>
      <c r="R68" s="21"/>
      <c r="S68" s="21"/>
      <c r="T68" s="21"/>
      <c r="U68" s="21"/>
      <c r="V68" s="21"/>
      <c r="W68" s="21"/>
      <c r="X68" s="21"/>
      <c r="Y68" s="21"/>
      <c r="Z68" s="21"/>
    </row>
    <row r="69" spans="1:26" ht="16.8" x14ac:dyDescent="0.25">
      <c r="A69" s="54"/>
      <c r="B69" s="54"/>
      <c r="C69" s="54"/>
      <c r="D69" s="54"/>
      <c r="E69" s="54"/>
      <c r="F69" s="54"/>
      <c r="G69" s="54"/>
      <c r="H69" s="21"/>
      <c r="I69" s="21"/>
      <c r="J69" s="21"/>
      <c r="K69" s="21"/>
      <c r="L69" s="21"/>
      <c r="M69" s="21"/>
      <c r="N69" s="21"/>
      <c r="O69" s="21"/>
      <c r="P69" s="21"/>
      <c r="Q69" s="21"/>
      <c r="R69" s="21"/>
      <c r="S69" s="21"/>
      <c r="T69" s="21"/>
      <c r="U69" s="21"/>
      <c r="V69" s="21"/>
      <c r="W69" s="21"/>
      <c r="X69" s="21"/>
      <c r="Y69" s="21"/>
      <c r="Z69" s="21"/>
    </row>
    <row r="70" spans="1:26" ht="16.8" x14ac:dyDescent="0.25">
      <c r="A70" s="54"/>
      <c r="B70" s="54"/>
      <c r="C70" s="54"/>
      <c r="D70" s="54"/>
      <c r="E70" s="54"/>
      <c r="F70" s="54"/>
      <c r="G70" s="54"/>
      <c r="H70" s="21"/>
      <c r="I70" s="21"/>
      <c r="J70" s="21"/>
      <c r="K70" s="21"/>
      <c r="L70" s="21"/>
      <c r="M70" s="21"/>
      <c r="N70" s="21"/>
      <c r="O70" s="21"/>
      <c r="P70" s="21"/>
      <c r="Q70" s="21"/>
      <c r="R70" s="21"/>
      <c r="S70" s="21"/>
      <c r="T70" s="21"/>
      <c r="U70" s="21"/>
      <c r="V70" s="21"/>
      <c r="W70" s="21"/>
      <c r="X70" s="21"/>
      <c r="Y70" s="21"/>
      <c r="Z70" s="21"/>
    </row>
    <row r="71" spans="1:26" ht="16.8" x14ac:dyDescent="0.25">
      <c r="A71" s="54"/>
      <c r="B71" s="54"/>
      <c r="C71" s="54"/>
      <c r="D71" s="54"/>
      <c r="E71" s="54"/>
      <c r="F71" s="54"/>
      <c r="G71" s="54"/>
      <c r="H71" s="21"/>
      <c r="I71" s="21"/>
      <c r="J71" s="21"/>
      <c r="K71" s="21"/>
      <c r="L71" s="21"/>
      <c r="M71" s="21"/>
      <c r="N71" s="21"/>
      <c r="O71" s="21"/>
      <c r="P71" s="21"/>
      <c r="Q71" s="21"/>
      <c r="R71" s="21"/>
      <c r="S71" s="21"/>
      <c r="T71" s="21"/>
      <c r="U71" s="21"/>
      <c r="V71" s="21"/>
      <c r="W71" s="21"/>
      <c r="X71" s="21"/>
      <c r="Y71" s="21"/>
      <c r="Z71" s="21"/>
    </row>
    <row r="72" spans="1:26" ht="16.8" x14ac:dyDescent="0.25">
      <c r="A72" s="54"/>
      <c r="B72" s="54"/>
      <c r="C72" s="54"/>
      <c r="D72" s="54"/>
      <c r="E72" s="54"/>
      <c r="F72" s="54"/>
      <c r="G72" s="54"/>
      <c r="H72" s="21"/>
      <c r="I72" s="21"/>
      <c r="J72" s="21"/>
      <c r="K72" s="21"/>
      <c r="L72" s="21"/>
      <c r="M72" s="21"/>
      <c r="N72" s="21"/>
      <c r="O72" s="21"/>
      <c r="P72" s="21"/>
      <c r="Q72" s="21"/>
      <c r="R72" s="21"/>
      <c r="S72" s="21"/>
      <c r="T72" s="21"/>
      <c r="U72" s="21"/>
      <c r="V72" s="21"/>
      <c r="W72" s="21"/>
      <c r="X72" s="21"/>
      <c r="Y72" s="21"/>
      <c r="Z72" s="21"/>
    </row>
    <row r="73" spans="1:26" ht="16.8" x14ac:dyDescent="0.25">
      <c r="A73" s="54"/>
      <c r="B73" s="54"/>
      <c r="C73" s="54"/>
      <c r="D73" s="54"/>
      <c r="E73" s="54"/>
      <c r="F73" s="54"/>
      <c r="G73" s="54"/>
      <c r="H73" s="21"/>
      <c r="I73" s="21"/>
      <c r="J73" s="21"/>
      <c r="K73" s="21"/>
      <c r="L73" s="21"/>
      <c r="M73" s="21"/>
      <c r="N73" s="21"/>
      <c r="O73" s="21"/>
      <c r="P73" s="21"/>
      <c r="Q73" s="21"/>
      <c r="R73" s="21"/>
      <c r="S73" s="21"/>
      <c r="T73" s="21"/>
      <c r="U73" s="21"/>
      <c r="V73" s="21"/>
      <c r="W73" s="21"/>
      <c r="X73" s="21"/>
      <c r="Y73" s="21"/>
      <c r="Z73" s="21"/>
    </row>
    <row r="74" spans="1:26" ht="16.8" x14ac:dyDescent="0.25">
      <c r="A74" s="54"/>
      <c r="B74" s="54"/>
      <c r="C74" s="54"/>
      <c r="D74" s="54"/>
      <c r="E74" s="54"/>
      <c r="F74" s="54"/>
      <c r="G74" s="54"/>
      <c r="H74" s="21"/>
      <c r="I74" s="21"/>
      <c r="J74" s="21"/>
      <c r="K74" s="21"/>
      <c r="L74" s="21"/>
      <c r="M74" s="21"/>
      <c r="N74" s="21"/>
      <c r="O74" s="21"/>
      <c r="P74" s="21"/>
      <c r="Q74" s="21"/>
      <c r="R74" s="21"/>
      <c r="S74" s="21"/>
      <c r="T74" s="21"/>
      <c r="U74" s="21"/>
      <c r="V74" s="21"/>
      <c r="W74" s="21"/>
      <c r="X74" s="21"/>
      <c r="Y74" s="21"/>
      <c r="Z74" s="21"/>
    </row>
    <row r="75" spans="1:26" ht="16.8" x14ac:dyDescent="0.25">
      <c r="A75" s="54"/>
      <c r="B75" s="54"/>
      <c r="C75" s="54"/>
      <c r="D75" s="54"/>
      <c r="E75" s="54"/>
      <c r="F75" s="54"/>
      <c r="G75" s="54"/>
      <c r="H75" s="21"/>
      <c r="I75" s="21"/>
      <c r="J75" s="21"/>
      <c r="K75" s="21"/>
      <c r="L75" s="21"/>
      <c r="M75" s="21"/>
      <c r="N75" s="21"/>
      <c r="O75" s="21"/>
      <c r="P75" s="21"/>
      <c r="Q75" s="21"/>
      <c r="R75" s="21"/>
      <c r="S75" s="21"/>
      <c r="T75" s="21"/>
      <c r="U75" s="21"/>
      <c r="V75" s="21"/>
      <c r="W75" s="21"/>
      <c r="X75" s="21"/>
      <c r="Y75" s="21"/>
      <c r="Z75" s="21"/>
    </row>
    <row r="76" spans="1:26" ht="16.8" x14ac:dyDescent="0.25">
      <c r="A76" s="54"/>
      <c r="B76" s="54"/>
      <c r="C76" s="54"/>
      <c r="D76" s="54"/>
      <c r="E76" s="54"/>
      <c r="F76" s="54"/>
      <c r="G76" s="54"/>
      <c r="H76" s="21"/>
      <c r="I76" s="21"/>
      <c r="J76" s="21"/>
      <c r="K76" s="21"/>
      <c r="L76" s="21"/>
      <c r="M76" s="21"/>
      <c r="N76" s="21"/>
      <c r="O76" s="21"/>
      <c r="P76" s="21"/>
      <c r="Q76" s="21"/>
      <c r="R76" s="21"/>
      <c r="S76" s="21"/>
      <c r="T76" s="21"/>
      <c r="U76" s="21"/>
      <c r="V76" s="21"/>
      <c r="W76" s="21"/>
      <c r="X76" s="21"/>
      <c r="Y76" s="21"/>
      <c r="Z76" s="21"/>
    </row>
    <row r="77" spans="1:26" ht="16.8" x14ac:dyDescent="0.25">
      <c r="A77" s="54"/>
      <c r="B77" s="54"/>
      <c r="C77" s="54"/>
      <c r="D77" s="54"/>
      <c r="E77" s="54"/>
      <c r="F77" s="54"/>
      <c r="G77" s="54"/>
      <c r="H77" s="21"/>
      <c r="I77" s="21"/>
      <c r="J77" s="21"/>
      <c r="K77" s="21"/>
      <c r="L77" s="21"/>
      <c r="M77" s="21"/>
      <c r="N77" s="21"/>
      <c r="O77" s="21"/>
      <c r="P77" s="21"/>
      <c r="Q77" s="21"/>
      <c r="R77" s="21"/>
      <c r="S77" s="21"/>
      <c r="T77" s="21"/>
      <c r="U77" s="21"/>
      <c r="V77" s="21"/>
      <c r="W77" s="21"/>
      <c r="X77" s="21"/>
      <c r="Y77" s="21"/>
      <c r="Z77" s="21"/>
    </row>
    <row r="78" spans="1:26" ht="16.8" x14ac:dyDescent="0.25">
      <c r="A78" s="54"/>
      <c r="B78" s="54"/>
      <c r="C78" s="54"/>
      <c r="D78" s="54"/>
      <c r="E78" s="54"/>
      <c r="F78" s="54"/>
      <c r="G78" s="54"/>
      <c r="H78" s="21"/>
      <c r="I78" s="21"/>
      <c r="J78" s="21"/>
      <c r="K78" s="21"/>
      <c r="L78" s="21"/>
      <c r="M78" s="21"/>
      <c r="N78" s="21"/>
      <c r="O78" s="21"/>
      <c r="P78" s="21"/>
      <c r="Q78" s="21"/>
      <c r="R78" s="21"/>
      <c r="S78" s="21"/>
      <c r="T78" s="21"/>
      <c r="U78" s="21"/>
      <c r="V78" s="21"/>
      <c r="W78" s="21"/>
      <c r="X78" s="21"/>
      <c r="Y78" s="21"/>
      <c r="Z78" s="21"/>
    </row>
    <row r="79" spans="1:26" ht="16.8" x14ac:dyDescent="0.25">
      <c r="A79" s="54"/>
      <c r="B79" s="54"/>
      <c r="C79" s="54"/>
      <c r="D79" s="54"/>
      <c r="E79" s="54"/>
      <c r="F79" s="54"/>
      <c r="G79" s="54"/>
      <c r="H79" s="21"/>
      <c r="I79" s="21"/>
      <c r="J79" s="21"/>
      <c r="K79" s="21"/>
      <c r="L79" s="21"/>
      <c r="M79" s="21"/>
      <c r="N79" s="21"/>
      <c r="O79" s="21"/>
      <c r="P79" s="21"/>
      <c r="Q79" s="21"/>
      <c r="R79" s="21"/>
      <c r="S79" s="21"/>
      <c r="T79" s="21"/>
      <c r="U79" s="21"/>
      <c r="V79" s="21"/>
      <c r="W79" s="21"/>
      <c r="X79" s="21"/>
      <c r="Y79" s="21"/>
      <c r="Z79" s="21"/>
    </row>
    <row r="80" spans="1:26" ht="16.8" x14ac:dyDescent="0.25">
      <c r="A80" s="54"/>
      <c r="B80" s="54"/>
      <c r="C80" s="54"/>
      <c r="D80" s="54"/>
      <c r="E80" s="54"/>
      <c r="F80" s="54"/>
      <c r="G80" s="54"/>
      <c r="H80" s="21"/>
      <c r="I80" s="21"/>
      <c r="J80" s="21"/>
      <c r="K80" s="21"/>
      <c r="L80" s="21"/>
      <c r="M80" s="21"/>
      <c r="N80" s="21"/>
      <c r="O80" s="21"/>
      <c r="P80" s="21"/>
      <c r="Q80" s="21"/>
      <c r="R80" s="21"/>
      <c r="S80" s="21"/>
      <c r="T80" s="21"/>
      <c r="U80" s="21"/>
      <c r="V80" s="21"/>
      <c r="W80" s="21"/>
      <c r="X80" s="21"/>
      <c r="Y80" s="21"/>
      <c r="Z80" s="21"/>
    </row>
    <row r="81" spans="1:26" ht="16.8" x14ac:dyDescent="0.25">
      <c r="A81" s="54"/>
      <c r="B81" s="54"/>
      <c r="C81" s="54"/>
      <c r="D81" s="54"/>
      <c r="E81" s="54"/>
      <c r="F81" s="54"/>
      <c r="G81" s="54"/>
      <c r="H81" s="21"/>
      <c r="I81" s="21"/>
      <c r="J81" s="21"/>
      <c r="K81" s="21"/>
      <c r="L81" s="21"/>
      <c r="M81" s="21"/>
      <c r="N81" s="21"/>
      <c r="O81" s="21"/>
      <c r="P81" s="21"/>
      <c r="Q81" s="21"/>
      <c r="R81" s="21"/>
      <c r="S81" s="21"/>
      <c r="T81" s="21"/>
      <c r="U81" s="21"/>
      <c r="V81" s="21"/>
      <c r="W81" s="21"/>
      <c r="X81" s="21"/>
      <c r="Y81" s="21"/>
      <c r="Z81" s="21"/>
    </row>
    <row r="82" spans="1:26" ht="16.8" x14ac:dyDescent="0.25">
      <c r="A82" s="54"/>
      <c r="B82" s="54"/>
      <c r="C82" s="54"/>
      <c r="D82" s="54"/>
      <c r="E82" s="54"/>
      <c r="F82" s="54"/>
      <c r="G82" s="54"/>
      <c r="H82" s="21"/>
      <c r="I82" s="21"/>
      <c r="J82" s="21"/>
      <c r="K82" s="21"/>
      <c r="L82" s="21"/>
      <c r="M82" s="21"/>
      <c r="N82" s="21"/>
      <c r="O82" s="21"/>
      <c r="P82" s="21"/>
      <c r="Q82" s="21"/>
      <c r="R82" s="21"/>
      <c r="S82" s="21"/>
      <c r="T82" s="21"/>
      <c r="U82" s="21"/>
      <c r="V82" s="21"/>
      <c r="W82" s="21"/>
      <c r="X82" s="21"/>
      <c r="Y82" s="21"/>
      <c r="Z82" s="21"/>
    </row>
    <row r="83" spans="1:26" ht="16.8" x14ac:dyDescent="0.25">
      <c r="A83" s="54"/>
      <c r="B83" s="54"/>
      <c r="C83" s="54"/>
      <c r="D83" s="54"/>
      <c r="E83" s="54"/>
      <c r="F83" s="54"/>
      <c r="G83" s="54"/>
      <c r="H83" s="21"/>
      <c r="I83" s="21"/>
      <c r="J83" s="21"/>
      <c r="K83" s="21"/>
      <c r="L83" s="21"/>
      <c r="M83" s="21"/>
      <c r="N83" s="21"/>
      <c r="O83" s="21"/>
      <c r="P83" s="21"/>
      <c r="Q83" s="21"/>
      <c r="R83" s="21"/>
      <c r="S83" s="21"/>
      <c r="T83" s="21"/>
      <c r="U83" s="21"/>
      <c r="V83" s="21"/>
      <c r="W83" s="21"/>
      <c r="X83" s="21"/>
      <c r="Y83" s="21"/>
      <c r="Z83" s="21"/>
    </row>
    <row r="84" spans="1:26" ht="16.8" x14ac:dyDescent="0.25">
      <c r="A84" s="54"/>
      <c r="B84" s="54"/>
      <c r="C84" s="54"/>
      <c r="D84" s="54"/>
      <c r="E84" s="54"/>
      <c r="F84" s="54"/>
      <c r="G84" s="54"/>
      <c r="H84" s="21"/>
      <c r="I84" s="21"/>
      <c r="J84" s="21"/>
      <c r="K84" s="21"/>
      <c r="L84" s="21"/>
      <c r="M84" s="21"/>
      <c r="N84" s="21"/>
      <c r="O84" s="21"/>
      <c r="P84" s="21"/>
      <c r="Q84" s="21"/>
      <c r="R84" s="21"/>
      <c r="S84" s="21"/>
      <c r="T84" s="21"/>
      <c r="U84" s="21"/>
      <c r="V84" s="21"/>
      <c r="W84" s="21"/>
      <c r="X84" s="21"/>
      <c r="Y84" s="21"/>
      <c r="Z84" s="21"/>
    </row>
    <row r="85" spans="1:26" ht="16.8" x14ac:dyDescent="0.25">
      <c r="A85" s="54"/>
      <c r="B85" s="54"/>
      <c r="C85" s="54"/>
      <c r="D85" s="54"/>
      <c r="E85" s="54"/>
      <c r="F85" s="54"/>
      <c r="G85" s="54"/>
      <c r="H85" s="21"/>
      <c r="I85" s="21"/>
      <c r="J85" s="21"/>
      <c r="K85" s="21"/>
      <c r="L85" s="21"/>
      <c r="M85" s="21"/>
      <c r="N85" s="21"/>
      <c r="O85" s="21"/>
      <c r="P85" s="21"/>
      <c r="Q85" s="21"/>
      <c r="R85" s="21"/>
      <c r="S85" s="21"/>
      <c r="T85" s="21"/>
      <c r="U85" s="21"/>
      <c r="V85" s="21"/>
      <c r="W85" s="21"/>
      <c r="X85" s="21"/>
      <c r="Y85" s="21"/>
      <c r="Z85" s="21"/>
    </row>
    <row r="86" spans="1:26" ht="16.8" x14ac:dyDescent="0.25">
      <c r="A86" s="54"/>
      <c r="B86" s="54"/>
      <c r="C86" s="54"/>
      <c r="D86" s="54"/>
      <c r="E86" s="54"/>
      <c r="F86" s="54"/>
      <c r="G86" s="54"/>
      <c r="H86" s="21"/>
      <c r="I86" s="21"/>
      <c r="J86" s="21"/>
      <c r="K86" s="21"/>
      <c r="L86" s="21"/>
      <c r="M86" s="21"/>
      <c r="N86" s="21"/>
      <c r="O86" s="21"/>
      <c r="P86" s="21"/>
      <c r="Q86" s="21"/>
      <c r="R86" s="21"/>
      <c r="S86" s="21"/>
      <c r="T86" s="21"/>
      <c r="U86" s="21"/>
      <c r="V86" s="21"/>
      <c r="W86" s="21"/>
      <c r="X86" s="21"/>
      <c r="Y86" s="21"/>
      <c r="Z86" s="21"/>
    </row>
    <row r="87" spans="1:26" ht="16.8" x14ac:dyDescent="0.25">
      <c r="A87" s="54"/>
      <c r="B87" s="54"/>
      <c r="C87" s="54"/>
      <c r="D87" s="54"/>
      <c r="E87" s="54"/>
      <c r="F87" s="54"/>
      <c r="G87" s="54"/>
      <c r="H87" s="21"/>
      <c r="I87" s="21"/>
      <c r="J87" s="21"/>
      <c r="K87" s="21"/>
      <c r="L87" s="21"/>
      <c r="M87" s="21"/>
      <c r="N87" s="21"/>
      <c r="O87" s="21"/>
      <c r="P87" s="21"/>
      <c r="Q87" s="21"/>
      <c r="R87" s="21"/>
      <c r="S87" s="21"/>
      <c r="T87" s="21"/>
      <c r="U87" s="21"/>
      <c r="V87" s="21"/>
      <c r="W87" s="21"/>
      <c r="X87" s="21"/>
      <c r="Y87" s="21"/>
      <c r="Z87" s="21"/>
    </row>
    <row r="88" spans="1:26" ht="16.8" x14ac:dyDescent="0.25">
      <c r="A88" s="54"/>
      <c r="B88" s="54"/>
      <c r="C88" s="54"/>
      <c r="D88" s="54"/>
      <c r="E88" s="54"/>
      <c r="F88" s="54"/>
      <c r="G88" s="54"/>
      <c r="H88" s="21"/>
      <c r="I88" s="21"/>
      <c r="J88" s="21"/>
      <c r="K88" s="21"/>
      <c r="L88" s="21"/>
      <c r="M88" s="21"/>
      <c r="N88" s="21"/>
      <c r="O88" s="21"/>
      <c r="P88" s="21"/>
      <c r="Q88" s="21"/>
      <c r="R88" s="21"/>
      <c r="S88" s="21"/>
      <c r="T88" s="21"/>
      <c r="U88" s="21"/>
      <c r="V88" s="21"/>
      <c r="W88" s="21"/>
      <c r="X88" s="21"/>
      <c r="Y88" s="21"/>
      <c r="Z88" s="21"/>
    </row>
    <row r="89" spans="1:26" ht="16.8" x14ac:dyDescent="0.25">
      <c r="A89" s="54"/>
      <c r="B89" s="54"/>
      <c r="C89" s="54"/>
      <c r="D89" s="54"/>
      <c r="E89" s="54"/>
      <c r="F89" s="54"/>
      <c r="G89" s="54"/>
      <c r="H89" s="21"/>
      <c r="I89" s="21"/>
      <c r="J89" s="21"/>
      <c r="K89" s="21"/>
      <c r="L89" s="21"/>
      <c r="M89" s="21"/>
      <c r="N89" s="21"/>
      <c r="O89" s="21"/>
      <c r="P89" s="21"/>
      <c r="Q89" s="21"/>
      <c r="R89" s="21"/>
      <c r="S89" s="21"/>
      <c r="T89" s="21"/>
      <c r="U89" s="21"/>
      <c r="V89" s="21"/>
      <c r="W89" s="21"/>
      <c r="X89" s="21"/>
      <c r="Y89" s="21"/>
      <c r="Z89" s="21"/>
    </row>
    <row r="90" spans="1:26" ht="16.8" x14ac:dyDescent="0.25">
      <c r="A90" s="54"/>
      <c r="B90" s="54"/>
      <c r="C90" s="54"/>
      <c r="D90" s="54"/>
      <c r="E90" s="54"/>
      <c r="F90" s="54"/>
      <c r="G90" s="54"/>
      <c r="H90" s="21"/>
      <c r="I90" s="21"/>
      <c r="J90" s="21"/>
      <c r="K90" s="21"/>
      <c r="L90" s="21"/>
      <c r="M90" s="21"/>
      <c r="N90" s="21"/>
      <c r="O90" s="21"/>
      <c r="P90" s="21"/>
      <c r="Q90" s="21"/>
      <c r="R90" s="21"/>
      <c r="S90" s="21"/>
      <c r="T90" s="21"/>
      <c r="U90" s="21"/>
      <c r="V90" s="21"/>
      <c r="W90" s="21"/>
      <c r="X90" s="21"/>
      <c r="Y90" s="21"/>
      <c r="Z90" s="21"/>
    </row>
    <row r="91" spans="1:26" ht="16.8"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6.8"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6.8"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6.8"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6.8"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6.8"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6.8"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6.8"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6.8"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6.8"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8"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8"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8"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8"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8"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8"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8"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8"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8"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8"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8"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8"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8"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8"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8"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8"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8"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8"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8"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6.8"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8"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8"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8"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8"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8"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8"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8"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8"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8"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8"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8"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8"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8"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8"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8"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8"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8"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8"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8"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8"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8"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8"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8"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8"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8"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8"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8"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8"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8"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8"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8"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8"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8"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8"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8"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8"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8"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8"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8"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8"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8"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8"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8"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8"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8"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8"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8"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8"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8"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8"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8"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8"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8"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8"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8"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8"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8"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8"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8"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8"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8"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8"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8"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8"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8"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8"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8"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8"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8"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8"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8"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8"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8"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8"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8"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8"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8"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8"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8"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8"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8"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8"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8"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8"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8"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8"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8"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8"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8"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8"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8"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8"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8"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8"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8"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8"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8"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8"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8"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8"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8"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8"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8"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8"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8"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8"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8"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8"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8"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8"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8"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8"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8"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8"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8"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8"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8"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8"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8"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8"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8"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8"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8"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8"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8"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8"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8"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8"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8"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8"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8"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8"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8"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8"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8"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8"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8"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8"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8"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8"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8"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8"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8"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8"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8"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8"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8"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8"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8"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8"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8"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8"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8"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8"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8"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8"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8"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8"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8"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8"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8"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8"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8"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8"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8"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8"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8"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8"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8"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8"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8"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8"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8"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8"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8"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8"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8"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8"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8"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6.8"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6.8"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6.8"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6.8"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6.8"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6.8"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6.8"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6.8"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6.8"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6.8"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6.8"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6.8"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6.8"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6.8"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6.8"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6.8"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6.8"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6.8"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6.8"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6.8"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6.8"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6.8"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6.8"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6.8"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6.8"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6.8"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6.8"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6.8"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6.8"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6.8"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6.8"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6.8"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6.8"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6.8"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6.8"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6.8"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6.8"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6.8"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6.8"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6.8"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6.8"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6.8"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6.8"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6.8"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6.8"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6.8"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6.8"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6.8"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6.8"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6.8"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6.8"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6.8"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6.8"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6.8"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6.8"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6.8"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6.8"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6.8"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6.8"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6.8"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6.8"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6.8"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6.8"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6.8"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6.8"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6.8"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6.8"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6.8"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6.8"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6.8"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6.8"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6.8"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6.8"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6.8"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6.8"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6.8"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6.8"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6.8"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6.8"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6.8"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6.8"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6.8"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6.8"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6.8"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6.8"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6.8"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6.8"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6.8"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6.8"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6.8"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6.8"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6.8"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6.8"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6.8"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6.8"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6.8"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6.8"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6.8"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6.8"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6.8"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6.8"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6.8"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6.8"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6.8"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6.8"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6.8"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6.8"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6.8"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6.8"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6.8"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6.8"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6.8"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6.8"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6.8"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6.8"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6.8"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6.8"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6.8"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6.8"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6.8"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6.8"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6.8"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6.8"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6.8"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6.8"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6.8"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6.8"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6.8"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6.8"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6.8"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6.8"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6.8"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6.8"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6.8"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6.8"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6.8"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6.8"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6.8"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6.8"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6.8"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6.8"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6.8"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6.8"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6.8"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6.8"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6.8"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6.8"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6.8"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6.8"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6.8"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6.8"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6.8"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6.8"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6.8"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6.8"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6.8"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6.8"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6.8"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6.8"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6.8"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6.8"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6.8"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6.8"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6.8"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6.8"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6.8"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6.8"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6.8"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6.8"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6.8"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6.8"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6.8"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6.8"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6.8"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6.8"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6.8"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6.8"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6.8"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6.8"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6.8"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6.8"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6.8"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6.8"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6.8"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6.8"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6.8"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6.8"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6.8"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6.8"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6.8"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6.8"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6.8"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6.8"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6.8"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6.8"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6.8"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6.8"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6.8"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6.8"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6.8"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6.8"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6.8"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6.8"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6.8"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6.8"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6.8"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6.8"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6.8"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6.8"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6.8"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6.8"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6.8"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6.8"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6.8"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6.8"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6.8"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6.8"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6.8"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6.8"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6.8"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6.8"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6.8"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6.8"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6.8"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6.8"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6.8"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6.8"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6.8"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6.8"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6.8"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6.8"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6.8"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6.8"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6.8"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6.8"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6.8"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6.8"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6.8"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6.8"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6.8"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6.8"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6.8"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6.8"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6.8"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6.8"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6.8"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6.8"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6.8"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6.8"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6.8"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6.8"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6.8"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6.8"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6.8"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6.8"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6.8"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6.8"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6.8"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6.8"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6.8"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6.8"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6.8"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6.8"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6.8"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6.8"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6.8"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6.8"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6.8"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6.8"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6.8"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6.8"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6.8"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6.8"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6.8"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6.8"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6.8"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6.8"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6.8"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6.8"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6.8"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6.8"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6.8"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6.8"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6.8"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6.8"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6.8"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6.8"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6.8"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6.8"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6.8"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6.8"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6.8"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6.8"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6.8"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6.8"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6.8"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6.8"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6.8"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6.8"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6.8"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6.8"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6.8"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6.8"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6.8"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6.8"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6.8"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6.8"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6.8"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6.8"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6.8"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6.8"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6.8"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6.8"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6.8"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6.8"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6.8"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6.8"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6.8"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6.8"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6.8"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6.8"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6.8"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6.8"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6.8"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6.8"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6.8"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6.8"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6.8"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6.8"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6.8"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6.8"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6.8"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6.8"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6.8"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6.8"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6.8"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6.8"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6.8"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6.8"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6.8"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6.8"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6.8"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6.8"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6.8"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6.8"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6.8"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6.8"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6.8"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6.8"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6.8"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6.8"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6.8"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6.8"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6.8"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6.8"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6.8"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6.8"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6.8"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6.8"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6.8"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6.8"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6.8"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6.8"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6.8"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6.8"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6.8"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6.8"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6.8"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6.8"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6.8"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6.8"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6.8"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6.8"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6.8"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6.8"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6.8"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6.8"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6.8"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6.8"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6.8"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6.8"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6.8"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6.8"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6.8"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6.8"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6.8"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6.8"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6.8"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6.8"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6.8"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6.8"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6.8"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6.8"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6.8"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6.8"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6.8"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6.8"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6.8"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6.8"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6.8"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6.8"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6.8"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6.8"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6.8"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6.8"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6.8"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6.8"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6.8"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6.8"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6.8"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6.8"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6.8"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6.8"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6.8"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6.8"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6.8"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6.8"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6.8"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6.8"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6.8"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6.8"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6.8"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6.8"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6.8"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6.8"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6.8"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6.8"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6.8"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6.8"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6.8"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6.8"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6.8"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6.8"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6.8"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6.8"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6.8"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6.8"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6.8"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6.8"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6.8"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6.8"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6.8"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6.8"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6.8"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6.8"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6.8"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6.8"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6.8"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6.8"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6.8"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6.8"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6.8"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6.8"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6.8"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6.8"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6.8"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6.8"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6.8"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6.8"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6.8"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6.8"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6.8"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6.8"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6.8"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6.8"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6.8"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6.8"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6.8"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6.8"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6.8"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6.8"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6.8"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6.8"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6.8"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6.8"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6.8"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6.8"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6.8"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6.8"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6.8"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6.8"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6.8"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6.8"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6.8"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6.8"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6.8"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6.8"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6.8"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6.8"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6.8"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6.8"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6.8"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6.8"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6.8"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6.8"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6.8"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6.8"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6.8"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6.8"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6.8"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6.8"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6.8"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6.8"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6.8"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6.8"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6.8"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6.8"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6.8"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6.8"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6.8"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6.8"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6.8"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6.8"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6.8"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6.8"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6.8"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6.8"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6.8"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6.8"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6.8"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6.8"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6.8"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6.8"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6.8"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6.8"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6.8"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6.8"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6.8"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6.8"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6.8"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6.8"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6.8"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6.8"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6.8"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6.8"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6.8"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6.8"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6.8"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6.8"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6.8"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6.8"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6.8"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6.8"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6.8"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6.8"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6.8"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6.8"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6.8"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6.8"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6.8"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6.8"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6.8"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6.8"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6.8"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6.8"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6.8"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6.8"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6.8"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6.8"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6.8"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6.8"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6.8"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6.8"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6.8"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6.8"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6.8"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6.8"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6.8"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6.8"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6.8"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6.8"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6.8"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6.8"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6.8"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6.8"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6.8"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6.8"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6.8"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6.8"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6.8"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6.8"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6.8"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6.8"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6.8"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6.8"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6.8"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6.8"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6.8"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6.8"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6.8"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6.8"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6.8"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6.8"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6.8"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6.8"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6.8"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6.8"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6.8"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6.8"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6.8"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6.8"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6.8"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6.8"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6.8"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6.8"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6.8"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6.8"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6.8"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6.8"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6.8"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6.8"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6.8"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6.8"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6.8"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6.8"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6.8"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6.8"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6.8"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6.8"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6.8"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6.8"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6.8"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6.8"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6.8"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6.8"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6.8"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6.8"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6.8"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6.8"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6.8"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6.8"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6.8"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6.8"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6.8"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6.8"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6.8"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6.8"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6.8"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6.8"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6.8"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6.8"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6.8"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6.8"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6.8"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6.8"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6.8"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6.8"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6.8"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6.8"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6.8"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6.8"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6.8"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6.8"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6.8"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6.8"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6.8"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6.8"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6.8"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6.8"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6.8"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6.8"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6.8"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6.8"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6.8"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6.8"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6.8"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6.8"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6.8"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6.8"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6.8"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6.8"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6.8"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6.8"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6.8"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6.8"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6.8"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6.8"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6.8"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6.8"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6.8"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6.8"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6.8"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6.8"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6.8"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6.8"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6.8"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6.8"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6.8"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6.8"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6.8"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6.8"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6.8"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6.8"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6.8"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6.8"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6.8"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6.8" x14ac:dyDescent="0.2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6.8" x14ac:dyDescent="0.2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6.8" x14ac:dyDescent="0.2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6.8" x14ac:dyDescent="0.2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6.8" x14ac:dyDescent="0.2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spans="1:26" ht="16.8" x14ac:dyDescent="0.25">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spans="1:26" ht="16.8" x14ac:dyDescent="0.25">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spans="1:26" ht="16.8" x14ac:dyDescent="0.25">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spans="1:26" ht="16.8" x14ac:dyDescent="0.25">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spans="1:26" ht="16.8" x14ac:dyDescent="0.25">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spans="1:26" ht="16.8" x14ac:dyDescent="0.25">
      <c r="A1006" s="21"/>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spans="1:26" ht="16.8" x14ac:dyDescent="0.25">
      <c r="A1007" s="21"/>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row>
  </sheetData>
  <mergeCells count="9">
    <mergeCell ref="I2:M2"/>
    <mergeCell ref="N2:N3"/>
    <mergeCell ref="O2:O3"/>
    <mergeCell ref="A32:F42"/>
    <mergeCell ref="A61:G90"/>
    <mergeCell ref="A2:A3"/>
    <mergeCell ref="B2:C2"/>
    <mergeCell ref="D2:D3"/>
    <mergeCell ref="E2:H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5C40-D97E-42D8-BF7E-B41C35802149}">
  <sheetPr>
    <outlinePr summaryBelow="0" summaryRight="0"/>
  </sheetPr>
  <dimension ref="A1:Z1007"/>
  <sheetViews>
    <sheetView topLeftCell="A33" zoomScale="70" zoomScaleNormal="70" workbookViewId="0">
      <selection activeCell="N9" sqref="N9"/>
    </sheetView>
  </sheetViews>
  <sheetFormatPr defaultColWidth="12.5546875" defaultRowHeight="13.2" x14ac:dyDescent="0.25"/>
  <cols>
    <col min="1" max="1" width="8.44140625" style="3" customWidth="1"/>
    <col min="2" max="2" width="13.5546875" style="3" customWidth="1"/>
    <col min="3" max="3" width="34.44140625" style="3" customWidth="1"/>
    <col min="4" max="4" width="58.88671875" style="3" customWidth="1"/>
    <col min="5" max="5" width="37.44140625" style="3" customWidth="1"/>
    <col min="6" max="6" width="6.88671875" style="3" customWidth="1"/>
    <col min="7" max="7" width="7" style="3" customWidth="1"/>
    <col min="8" max="8" width="6.44140625" style="3" customWidth="1"/>
    <col min="9" max="9" width="8.44140625" style="3" customWidth="1"/>
    <col min="10" max="10" width="6.33203125" style="3" customWidth="1"/>
    <col min="11" max="11" width="5.88671875" style="3" customWidth="1"/>
    <col min="12" max="12" width="6" style="3" customWidth="1"/>
    <col min="13" max="13" width="11.5546875" style="3" customWidth="1"/>
    <col min="14" max="14" width="10.44140625" style="3" customWidth="1"/>
    <col min="15" max="15" width="9.109375" style="3"/>
    <col min="16" max="16384" width="12.5546875" style="3"/>
  </cols>
  <sheetData>
    <row r="1" spans="1:26" ht="21.6" customHeight="1" x14ac:dyDescent="0.25">
      <c r="A1" s="1" t="s">
        <v>0</v>
      </c>
      <c r="B1" s="2"/>
      <c r="C1" s="2"/>
      <c r="D1" s="2"/>
      <c r="E1" s="2"/>
      <c r="F1" s="2"/>
      <c r="G1" s="2"/>
      <c r="H1" s="2"/>
      <c r="I1" s="2"/>
      <c r="J1" s="2"/>
      <c r="K1" s="2"/>
      <c r="L1" s="2"/>
      <c r="M1" s="2"/>
      <c r="N1" s="2"/>
      <c r="O1" s="2"/>
    </row>
    <row r="2" spans="1:26" ht="16.5" customHeight="1" x14ac:dyDescent="0.3">
      <c r="A2" s="4" t="s">
        <v>1</v>
      </c>
      <c r="B2" s="45" t="s">
        <v>2</v>
      </c>
      <c r="C2" s="57"/>
      <c r="D2" s="48" t="s">
        <v>3</v>
      </c>
      <c r="E2" s="48" t="s">
        <v>7</v>
      </c>
      <c r="F2" s="45" t="s">
        <v>4</v>
      </c>
      <c r="G2" s="56"/>
      <c r="H2" s="56"/>
      <c r="I2" s="57"/>
      <c r="J2" s="45" t="s">
        <v>5</v>
      </c>
      <c r="K2" s="58"/>
      <c r="L2" s="58"/>
      <c r="M2" s="58"/>
      <c r="N2" s="59"/>
      <c r="O2" s="48" t="s">
        <v>6</v>
      </c>
      <c r="P2" s="5"/>
      <c r="Q2" s="5"/>
      <c r="R2" s="5"/>
      <c r="S2" s="5"/>
      <c r="T2" s="5"/>
      <c r="U2" s="5"/>
      <c r="V2" s="5"/>
      <c r="W2" s="5"/>
      <c r="X2" s="5"/>
      <c r="Y2" s="5"/>
      <c r="Z2" s="5"/>
    </row>
    <row r="3" spans="1:26" ht="16.8" x14ac:dyDescent="0.3">
      <c r="A3" s="6"/>
      <c r="B3" s="4" t="s">
        <v>8</v>
      </c>
      <c r="C3" s="4" t="s">
        <v>9</v>
      </c>
      <c r="D3" s="61"/>
      <c r="E3" s="55"/>
      <c r="F3" s="4" t="s">
        <v>10</v>
      </c>
      <c r="G3" s="4" t="s">
        <v>11</v>
      </c>
      <c r="H3" s="4" t="s">
        <v>12</v>
      </c>
      <c r="I3" s="4" t="s">
        <v>13</v>
      </c>
      <c r="J3" s="4" t="s">
        <v>14</v>
      </c>
      <c r="K3" s="4" t="s">
        <v>15</v>
      </c>
      <c r="L3" s="4" t="s">
        <v>16</v>
      </c>
      <c r="M3" s="4" t="s">
        <v>17</v>
      </c>
      <c r="N3" s="4" t="s">
        <v>18</v>
      </c>
      <c r="O3" s="60"/>
      <c r="P3" s="5"/>
      <c r="Q3" s="5"/>
      <c r="R3" s="5"/>
      <c r="S3" s="5"/>
      <c r="T3" s="5"/>
      <c r="U3" s="5"/>
      <c r="V3" s="5"/>
      <c r="W3" s="5"/>
      <c r="X3" s="5"/>
      <c r="Y3" s="5"/>
      <c r="Z3" s="5"/>
    </row>
    <row r="4" spans="1:26" ht="98.25" customHeight="1" x14ac:dyDescent="0.3">
      <c r="A4" s="7">
        <v>1</v>
      </c>
      <c r="B4" s="8" t="s">
        <v>19</v>
      </c>
      <c r="C4" s="8" t="s">
        <v>75</v>
      </c>
      <c r="D4" s="8" t="s">
        <v>21</v>
      </c>
      <c r="E4" s="9" t="s">
        <v>76</v>
      </c>
      <c r="F4" s="7">
        <v>1</v>
      </c>
      <c r="G4" s="7">
        <v>1</v>
      </c>
      <c r="H4" s="7">
        <v>1</v>
      </c>
      <c r="I4" s="7">
        <f t="shared" ref="I4" si="0">MAX(F4, G4, H4)</f>
        <v>1</v>
      </c>
      <c r="J4" s="7">
        <v>1</v>
      </c>
      <c r="K4" s="7">
        <v>1</v>
      </c>
      <c r="L4" s="7">
        <v>4</v>
      </c>
      <c r="M4" s="7">
        <v>0.4</v>
      </c>
      <c r="N4" s="7">
        <f t="shared" ref="N4" si="1">((J4+K4)/2)*M4</f>
        <v>0.4</v>
      </c>
      <c r="O4" s="7">
        <f>I4*N4</f>
        <v>0.4</v>
      </c>
      <c r="P4" s="5"/>
      <c r="Q4" s="5"/>
      <c r="R4" s="5"/>
      <c r="S4" s="5"/>
      <c r="T4" s="5"/>
      <c r="U4" s="5"/>
      <c r="V4" s="5"/>
      <c r="W4" s="5"/>
      <c r="X4" s="5"/>
      <c r="Y4" s="5"/>
      <c r="Z4" s="5"/>
    </row>
    <row r="5" spans="1:26" ht="100.8" x14ac:dyDescent="0.3">
      <c r="A5" s="7">
        <v>2</v>
      </c>
      <c r="B5" s="8" t="s">
        <v>19</v>
      </c>
      <c r="C5" s="8" t="s">
        <v>77</v>
      </c>
      <c r="D5" s="8" t="s">
        <v>23</v>
      </c>
      <c r="E5" s="9" t="s">
        <v>78</v>
      </c>
      <c r="F5" s="7">
        <v>1</v>
      </c>
      <c r="G5" s="7">
        <v>1</v>
      </c>
      <c r="H5" s="7">
        <v>1</v>
      </c>
      <c r="I5" s="7">
        <f t="shared" ref="I5:I23" si="2">MAX(F5, G5, H5)</f>
        <v>1</v>
      </c>
      <c r="J5" s="7">
        <v>1</v>
      </c>
      <c r="K5" s="7">
        <v>1</v>
      </c>
      <c r="L5" s="7">
        <v>4</v>
      </c>
      <c r="M5" s="7">
        <v>0.4</v>
      </c>
      <c r="N5" s="7">
        <f t="shared" ref="N5:N23" si="3">((J5+K5)/2)*M5</f>
        <v>0.4</v>
      </c>
      <c r="O5" s="7">
        <f t="shared" ref="O5:O23" si="4">I5*N5</f>
        <v>0.4</v>
      </c>
      <c r="P5" s="5"/>
      <c r="Q5" s="5"/>
      <c r="R5" s="5"/>
      <c r="S5" s="5"/>
      <c r="T5" s="5"/>
      <c r="U5" s="5"/>
      <c r="V5" s="5"/>
      <c r="W5" s="5"/>
      <c r="X5" s="5"/>
      <c r="Y5" s="5"/>
      <c r="Z5" s="5"/>
    </row>
    <row r="6" spans="1:26" ht="84" x14ac:dyDescent="0.3">
      <c r="A6" s="7">
        <v>3</v>
      </c>
      <c r="B6" s="8" t="s">
        <v>19</v>
      </c>
      <c r="C6" s="8" t="s">
        <v>24</v>
      </c>
      <c r="D6" s="8" t="s">
        <v>25</v>
      </c>
      <c r="E6" s="9" t="s">
        <v>76</v>
      </c>
      <c r="F6" s="7">
        <v>3</v>
      </c>
      <c r="G6" s="7">
        <v>0</v>
      </c>
      <c r="H6" s="7">
        <v>0</v>
      </c>
      <c r="I6" s="7">
        <f t="shared" si="2"/>
        <v>3</v>
      </c>
      <c r="J6" s="7">
        <v>3</v>
      </c>
      <c r="K6" s="7">
        <v>3</v>
      </c>
      <c r="L6" s="7">
        <v>3</v>
      </c>
      <c r="M6" s="7">
        <v>0.6</v>
      </c>
      <c r="N6" s="7">
        <f t="shared" si="3"/>
        <v>1.7999999999999998</v>
      </c>
      <c r="O6" s="7">
        <f t="shared" si="4"/>
        <v>5.3999999999999995</v>
      </c>
      <c r="P6" s="5"/>
      <c r="Q6" s="5"/>
      <c r="R6" s="5"/>
      <c r="S6" s="5"/>
      <c r="T6" s="5"/>
      <c r="U6" s="5"/>
      <c r="V6" s="5"/>
      <c r="W6" s="5"/>
      <c r="X6" s="5"/>
      <c r="Y6" s="5"/>
      <c r="Z6" s="5"/>
    </row>
    <row r="7" spans="1:26" ht="84" x14ac:dyDescent="0.3">
      <c r="A7" s="7">
        <v>4</v>
      </c>
      <c r="B7" s="8" t="s">
        <v>19</v>
      </c>
      <c r="C7" s="8" t="s">
        <v>26</v>
      </c>
      <c r="D7" s="8" t="s">
        <v>27</v>
      </c>
      <c r="E7" s="9" t="s">
        <v>79</v>
      </c>
      <c r="F7" s="7">
        <v>1</v>
      </c>
      <c r="G7" s="7">
        <v>1</v>
      </c>
      <c r="H7" s="7">
        <v>1</v>
      </c>
      <c r="I7" s="7">
        <f t="shared" si="2"/>
        <v>1</v>
      </c>
      <c r="J7" s="7">
        <v>3</v>
      </c>
      <c r="K7" s="7">
        <v>4</v>
      </c>
      <c r="L7" s="7">
        <v>4</v>
      </c>
      <c r="M7" s="7">
        <v>0.4</v>
      </c>
      <c r="N7" s="7">
        <f t="shared" si="3"/>
        <v>1.4000000000000001</v>
      </c>
      <c r="O7" s="7">
        <f t="shared" si="4"/>
        <v>1.4000000000000001</v>
      </c>
      <c r="P7" s="5"/>
      <c r="Q7" s="5"/>
      <c r="R7" s="5"/>
      <c r="S7" s="5"/>
      <c r="T7" s="5"/>
      <c r="U7" s="5"/>
      <c r="V7" s="5"/>
      <c r="W7" s="5"/>
      <c r="X7" s="5"/>
      <c r="Y7" s="5"/>
      <c r="Z7" s="5"/>
    </row>
    <row r="8" spans="1:26" ht="67.2" x14ac:dyDescent="0.3">
      <c r="A8" s="7">
        <v>5</v>
      </c>
      <c r="B8" s="8" t="s">
        <v>19</v>
      </c>
      <c r="C8" s="8" t="s">
        <v>28</v>
      </c>
      <c r="D8" s="8" t="s">
        <v>29</v>
      </c>
      <c r="E8" s="9" t="s">
        <v>80</v>
      </c>
      <c r="F8" s="7">
        <v>1</v>
      </c>
      <c r="G8" s="7">
        <v>1</v>
      </c>
      <c r="H8" s="7">
        <v>0</v>
      </c>
      <c r="I8" s="7">
        <f t="shared" si="2"/>
        <v>1</v>
      </c>
      <c r="J8" s="7">
        <v>1</v>
      </c>
      <c r="K8" s="7">
        <v>1</v>
      </c>
      <c r="L8" s="7">
        <v>4</v>
      </c>
      <c r="M8" s="7">
        <v>0.4</v>
      </c>
      <c r="N8" s="7">
        <f t="shared" si="3"/>
        <v>0.4</v>
      </c>
      <c r="O8" s="7">
        <f t="shared" si="4"/>
        <v>0.4</v>
      </c>
      <c r="P8" s="5"/>
      <c r="Q8" s="5"/>
      <c r="R8" s="5"/>
      <c r="S8" s="5"/>
      <c r="T8" s="5"/>
      <c r="U8" s="5"/>
      <c r="V8" s="5"/>
      <c r="W8" s="5"/>
      <c r="X8" s="5"/>
      <c r="Y8" s="5"/>
      <c r="Z8" s="5"/>
    </row>
    <row r="9" spans="1:26" ht="50.4" x14ac:dyDescent="0.3">
      <c r="A9" s="7">
        <v>6</v>
      </c>
      <c r="B9" s="8" t="s">
        <v>19</v>
      </c>
      <c r="C9" s="8" t="s">
        <v>30</v>
      </c>
      <c r="D9" s="10" t="s">
        <v>31</v>
      </c>
      <c r="E9" s="9" t="s">
        <v>80</v>
      </c>
      <c r="F9" s="7">
        <v>1</v>
      </c>
      <c r="G9" s="7">
        <v>0</v>
      </c>
      <c r="H9" s="7">
        <v>0</v>
      </c>
      <c r="I9" s="7">
        <f t="shared" si="2"/>
        <v>1</v>
      </c>
      <c r="J9" s="7">
        <v>1</v>
      </c>
      <c r="K9" s="7">
        <v>1</v>
      </c>
      <c r="L9" s="7">
        <v>4</v>
      </c>
      <c r="M9" s="7">
        <v>0.4</v>
      </c>
      <c r="N9" s="7">
        <f t="shared" si="3"/>
        <v>0.4</v>
      </c>
      <c r="O9" s="7">
        <f t="shared" si="4"/>
        <v>0.4</v>
      </c>
      <c r="P9" s="5"/>
      <c r="Q9" s="5"/>
      <c r="R9" s="5"/>
      <c r="S9" s="5"/>
      <c r="T9" s="5"/>
      <c r="U9" s="5"/>
      <c r="V9" s="5"/>
      <c r="W9" s="5"/>
      <c r="X9" s="5"/>
      <c r="Y9" s="5"/>
      <c r="Z9" s="5"/>
    </row>
    <row r="10" spans="1:26" ht="67.2" x14ac:dyDescent="0.3">
      <c r="A10" s="7">
        <v>7</v>
      </c>
      <c r="B10" s="8" t="s">
        <v>19</v>
      </c>
      <c r="C10" s="8" t="s">
        <v>32</v>
      </c>
      <c r="D10" s="8" t="s">
        <v>33</v>
      </c>
      <c r="E10" s="11" t="s">
        <v>81</v>
      </c>
      <c r="F10" s="7">
        <v>1</v>
      </c>
      <c r="G10" s="7">
        <v>1</v>
      </c>
      <c r="H10" s="7">
        <v>0</v>
      </c>
      <c r="I10" s="7">
        <f t="shared" ref="I10" si="5">MAX(F10, G10, H10)</f>
        <v>1</v>
      </c>
      <c r="J10" s="7">
        <v>1</v>
      </c>
      <c r="K10" s="7">
        <v>1</v>
      </c>
      <c r="L10" s="7">
        <v>4</v>
      </c>
      <c r="M10" s="7">
        <v>0.4</v>
      </c>
      <c r="N10" s="7">
        <f t="shared" si="3"/>
        <v>0.4</v>
      </c>
      <c r="O10" s="7">
        <f t="shared" si="4"/>
        <v>0.4</v>
      </c>
      <c r="P10" s="5"/>
      <c r="Q10" s="5"/>
      <c r="R10" s="5"/>
      <c r="S10" s="5"/>
      <c r="T10" s="5"/>
      <c r="U10" s="5"/>
      <c r="V10" s="5"/>
      <c r="W10" s="5"/>
      <c r="X10" s="5"/>
      <c r="Y10" s="5"/>
      <c r="Z10" s="5"/>
    </row>
    <row r="11" spans="1:26" ht="134.4" x14ac:dyDescent="0.3">
      <c r="A11" s="7">
        <v>8</v>
      </c>
      <c r="B11" s="8" t="s">
        <v>19</v>
      </c>
      <c r="C11" s="8" t="s">
        <v>34</v>
      </c>
      <c r="D11" s="8" t="s">
        <v>35</v>
      </c>
      <c r="E11" s="9" t="s">
        <v>82</v>
      </c>
      <c r="F11" s="7">
        <v>1</v>
      </c>
      <c r="G11" s="7">
        <v>1</v>
      </c>
      <c r="H11" s="7">
        <v>1</v>
      </c>
      <c r="I11" s="7">
        <f t="shared" ref="I11:I12" si="6">MAX(F11, G11, H11)</f>
        <v>1</v>
      </c>
      <c r="J11" s="7">
        <v>1</v>
      </c>
      <c r="K11" s="7">
        <v>1</v>
      </c>
      <c r="L11" s="7">
        <v>4</v>
      </c>
      <c r="M11" s="7">
        <v>0.4</v>
      </c>
      <c r="N11" s="7">
        <f t="shared" ref="N11:N12" si="7">((J11+K11)/2)*M11</f>
        <v>0.4</v>
      </c>
      <c r="O11" s="7">
        <f t="shared" ref="O11:O12" si="8">I11*N11</f>
        <v>0.4</v>
      </c>
      <c r="P11" s="5"/>
      <c r="Q11" s="5"/>
      <c r="R11" s="5"/>
      <c r="S11" s="5"/>
      <c r="T11" s="5"/>
      <c r="U11" s="5"/>
      <c r="V11" s="5"/>
      <c r="W11" s="5"/>
      <c r="X11" s="5"/>
      <c r="Y11" s="5"/>
      <c r="Z11" s="5"/>
    </row>
    <row r="12" spans="1:26" ht="106.5" customHeight="1" x14ac:dyDescent="0.3">
      <c r="A12" s="7">
        <v>9</v>
      </c>
      <c r="B12" s="8" t="s">
        <v>19</v>
      </c>
      <c r="C12" s="8" t="s">
        <v>36</v>
      </c>
      <c r="D12" s="8" t="s">
        <v>37</v>
      </c>
      <c r="E12" s="9" t="s">
        <v>83</v>
      </c>
      <c r="F12" s="7">
        <v>1</v>
      </c>
      <c r="G12" s="7">
        <v>0</v>
      </c>
      <c r="H12" s="7">
        <v>0</v>
      </c>
      <c r="I12" s="7">
        <f t="shared" si="6"/>
        <v>1</v>
      </c>
      <c r="J12" s="7">
        <v>1</v>
      </c>
      <c r="K12" s="7">
        <v>1</v>
      </c>
      <c r="L12" s="7">
        <v>4</v>
      </c>
      <c r="M12" s="7">
        <v>0.4</v>
      </c>
      <c r="N12" s="7">
        <f t="shared" si="7"/>
        <v>0.4</v>
      </c>
      <c r="O12" s="7">
        <f t="shared" si="8"/>
        <v>0.4</v>
      </c>
      <c r="P12" s="5"/>
      <c r="Q12" s="5"/>
      <c r="R12" s="5"/>
      <c r="S12" s="5"/>
      <c r="T12" s="5"/>
      <c r="U12" s="5"/>
      <c r="V12" s="5"/>
      <c r="W12" s="5"/>
      <c r="X12" s="5"/>
      <c r="Y12" s="5"/>
      <c r="Z12" s="5"/>
    </row>
    <row r="13" spans="1:26" ht="50.4" x14ac:dyDescent="0.3">
      <c r="A13" s="7">
        <v>10</v>
      </c>
      <c r="B13" s="8" t="s">
        <v>19</v>
      </c>
      <c r="C13" s="8" t="s">
        <v>38</v>
      </c>
      <c r="D13" s="8" t="s">
        <v>39</v>
      </c>
      <c r="E13" s="9" t="s">
        <v>84</v>
      </c>
      <c r="F13" s="7">
        <v>1</v>
      </c>
      <c r="G13" s="7">
        <v>0</v>
      </c>
      <c r="H13" s="7">
        <v>0</v>
      </c>
      <c r="I13" s="7">
        <f t="shared" ref="I13:I14" si="9">MAX(F13, G13, H13)</f>
        <v>1</v>
      </c>
      <c r="J13" s="7">
        <v>1</v>
      </c>
      <c r="K13" s="7">
        <v>1</v>
      </c>
      <c r="L13" s="7">
        <v>4</v>
      </c>
      <c r="M13" s="7">
        <v>0.4</v>
      </c>
      <c r="N13" s="7">
        <f t="shared" ref="N13:N14" si="10">((J13+K13)/2)*M13</f>
        <v>0.4</v>
      </c>
      <c r="O13" s="7">
        <f t="shared" ref="O13:O14" si="11">I13*N13</f>
        <v>0.4</v>
      </c>
      <c r="P13" s="5"/>
      <c r="Q13" s="5"/>
      <c r="R13" s="5"/>
      <c r="S13" s="5"/>
      <c r="T13" s="5"/>
      <c r="U13" s="5"/>
      <c r="V13" s="5"/>
      <c r="W13" s="5"/>
      <c r="X13" s="5"/>
      <c r="Y13" s="5"/>
      <c r="Z13" s="5"/>
    </row>
    <row r="14" spans="1:26" ht="100.8" x14ac:dyDescent="0.3">
      <c r="A14" s="7">
        <v>11</v>
      </c>
      <c r="B14" s="8" t="s">
        <v>19</v>
      </c>
      <c r="C14" s="8" t="s">
        <v>40</v>
      </c>
      <c r="D14" s="10" t="s">
        <v>41</v>
      </c>
      <c r="E14" s="9" t="s">
        <v>85</v>
      </c>
      <c r="F14" s="7">
        <v>1</v>
      </c>
      <c r="G14" s="7">
        <v>1</v>
      </c>
      <c r="H14" s="7">
        <v>0</v>
      </c>
      <c r="I14" s="7">
        <f t="shared" si="9"/>
        <v>1</v>
      </c>
      <c r="J14" s="7">
        <v>4</v>
      </c>
      <c r="K14" s="7">
        <v>2</v>
      </c>
      <c r="L14" s="7">
        <v>4</v>
      </c>
      <c r="M14" s="7">
        <v>0.4</v>
      </c>
      <c r="N14" s="7">
        <f t="shared" si="10"/>
        <v>1.2000000000000002</v>
      </c>
      <c r="O14" s="7">
        <f t="shared" si="11"/>
        <v>1.2000000000000002</v>
      </c>
      <c r="P14" s="5"/>
      <c r="Q14" s="5"/>
      <c r="R14" s="5"/>
      <c r="S14" s="5"/>
      <c r="T14" s="5"/>
      <c r="U14" s="5"/>
      <c r="V14" s="5"/>
      <c r="W14" s="5"/>
      <c r="X14" s="5"/>
      <c r="Y14" s="5"/>
      <c r="Z14" s="5"/>
    </row>
    <row r="15" spans="1:26" ht="159" customHeight="1" x14ac:dyDescent="0.3">
      <c r="A15" s="7">
        <v>12</v>
      </c>
      <c r="B15" s="8" t="s">
        <v>19</v>
      </c>
      <c r="C15" s="8" t="s">
        <v>42</v>
      </c>
      <c r="D15" s="10" t="s">
        <v>43</v>
      </c>
      <c r="E15" s="9" t="s">
        <v>86</v>
      </c>
      <c r="F15" s="7">
        <v>1</v>
      </c>
      <c r="G15" s="7">
        <v>1</v>
      </c>
      <c r="H15" s="7">
        <v>1</v>
      </c>
      <c r="I15" s="7">
        <f t="shared" si="2"/>
        <v>1</v>
      </c>
      <c r="J15" s="7">
        <v>1</v>
      </c>
      <c r="K15" s="7">
        <v>1</v>
      </c>
      <c r="L15" s="7">
        <v>4</v>
      </c>
      <c r="M15" s="7">
        <v>0.4</v>
      </c>
      <c r="N15" s="7">
        <f t="shared" si="3"/>
        <v>0.4</v>
      </c>
      <c r="O15" s="7">
        <f t="shared" si="4"/>
        <v>0.4</v>
      </c>
      <c r="P15" s="5"/>
      <c r="Q15" s="5"/>
      <c r="R15" s="5"/>
      <c r="S15" s="5"/>
      <c r="T15" s="5"/>
      <c r="U15" s="5"/>
      <c r="V15" s="5"/>
      <c r="W15" s="5"/>
      <c r="X15" s="5"/>
      <c r="Y15" s="5"/>
      <c r="Z15" s="5"/>
    </row>
    <row r="16" spans="1:26" ht="67.2" x14ac:dyDescent="0.3">
      <c r="A16" s="7">
        <v>13</v>
      </c>
      <c r="B16" s="8" t="s">
        <v>19</v>
      </c>
      <c r="C16" s="8" t="s">
        <v>87</v>
      </c>
      <c r="D16" s="8" t="s">
        <v>45</v>
      </c>
      <c r="E16" s="9" t="s">
        <v>88</v>
      </c>
      <c r="F16" s="7">
        <v>0</v>
      </c>
      <c r="G16" s="7">
        <v>0</v>
      </c>
      <c r="H16" s="7">
        <v>1</v>
      </c>
      <c r="I16" s="7">
        <v>1</v>
      </c>
      <c r="J16" s="7">
        <v>0</v>
      </c>
      <c r="K16" s="7">
        <v>1</v>
      </c>
      <c r="L16" s="7">
        <v>4</v>
      </c>
      <c r="M16" s="7">
        <v>0.4</v>
      </c>
      <c r="N16" s="7">
        <f t="shared" si="3"/>
        <v>0.2</v>
      </c>
      <c r="O16" s="7">
        <f t="shared" si="4"/>
        <v>0.2</v>
      </c>
      <c r="P16" s="5"/>
      <c r="Q16" s="5"/>
      <c r="R16" s="5"/>
      <c r="S16" s="5"/>
      <c r="T16" s="5"/>
      <c r="U16" s="5"/>
      <c r="V16" s="5"/>
      <c r="W16" s="5"/>
      <c r="X16" s="5"/>
      <c r="Y16" s="5"/>
      <c r="Z16" s="5"/>
    </row>
    <row r="17" spans="1:26" ht="50.4" x14ac:dyDescent="0.3">
      <c r="A17" s="7">
        <v>14</v>
      </c>
      <c r="B17" s="8" t="s">
        <v>19</v>
      </c>
      <c r="C17" s="8" t="s">
        <v>46</v>
      </c>
      <c r="D17" s="10" t="s">
        <v>47</v>
      </c>
      <c r="E17" s="9" t="s">
        <v>89</v>
      </c>
      <c r="F17" s="7">
        <v>1</v>
      </c>
      <c r="G17" s="7">
        <v>0</v>
      </c>
      <c r="H17" s="7">
        <v>0</v>
      </c>
      <c r="I17" s="7">
        <v>1</v>
      </c>
      <c r="J17" s="7">
        <v>1</v>
      </c>
      <c r="K17" s="7">
        <v>1</v>
      </c>
      <c r="L17" s="7">
        <v>4</v>
      </c>
      <c r="M17" s="7">
        <v>0.4</v>
      </c>
      <c r="N17" s="7">
        <f t="shared" si="3"/>
        <v>0.4</v>
      </c>
      <c r="O17" s="7">
        <f t="shared" si="4"/>
        <v>0.4</v>
      </c>
      <c r="P17" s="5"/>
      <c r="Q17" s="5"/>
      <c r="R17" s="5"/>
      <c r="S17" s="5"/>
      <c r="T17" s="5"/>
      <c r="U17" s="5"/>
      <c r="V17" s="5"/>
      <c r="W17" s="5"/>
      <c r="X17" s="5"/>
      <c r="Y17" s="5"/>
      <c r="Z17" s="5"/>
    </row>
    <row r="18" spans="1:26" ht="50.4" x14ac:dyDescent="0.3">
      <c r="A18" s="7">
        <v>15</v>
      </c>
      <c r="B18" s="8" t="s">
        <v>19</v>
      </c>
      <c r="C18" s="8" t="s">
        <v>48</v>
      </c>
      <c r="D18" s="10" t="s">
        <v>49</v>
      </c>
      <c r="E18" s="9" t="s">
        <v>90</v>
      </c>
      <c r="F18" s="7">
        <v>1</v>
      </c>
      <c r="G18" s="7">
        <v>1</v>
      </c>
      <c r="H18" s="7">
        <v>0</v>
      </c>
      <c r="I18" s="7">
        <v>1</v>
      </c>
      <c r="J18" s="7">
        <v>1</v>
      </c>
      <c r="K18" s="7">
        <v>1</v>
      </c>
      <c r="L18" s="7">
        <v>4</v>
      </c>
      <c r="M18" s="7">
        <v>0.4</v>
      </c>
      <c r="N18" s="7">
        <f t="shared" si="3"/>
        <v>0.4</v>
      </c>
      <c r="O18" s="7">
        <f t="shared" si="4"/>
        <v>0.4</v>
      </c>
      <c r="P18" s="5"/>
      <c r="Q18" s="5"/>
      <c r="R18" s="5"/>
      <c r="S18" s="5"/>
      <c r="T18" s="5"/>
      <c r="U18" s="5"/>
      <c r="V18" s="5"/>
      <c r="W18" s="5"/>
      <c r="X18" s="5"/>
      <c r="Y18" s="5"/>
      <c r="Z18" s="5"/>
    </row>
    <row r="19" spans="1:26" ht="143.1" customHeight="1" x14ac:dyDescent="0.3">
      <c r="A19" s="7">
        <v>16</v>
      </c>
      <c r="B19" s="8" t="s">
        <v>50</v>
      </c>
      <c r="C19" s="8" t="s">
        <v>51</v>
      </c>
      <c r="D19" s="8" t="s">
        <v>52</v>
      </c>
      <c r="E19" s="9" t="s">
        <v>91</v>
      </c>
      <c r="F19" s="7">
        <v>1</v>
      </c>
      <c r="G19" s="7">
        <v>1</v>
      </c>
      <c r="H19" s="7">
        <v>1</v>
      </c>
      <c r="I19" s="7">
        <f t="shared" si="2"/>
        <v>1</v>
      </c>
      <c r="J19" s="7">
        <v>1</v>
      </c>
      <c r="K19" s="7">
        <v>1</v>
      </c>
      <c r="L19" s="7">
        <v>4</v>
      </c>
      <c r="M19" s="7">
        <v>0.4</v>
      </c>
      <c r="N19" s="7">
        <f t="shared" si="3"/>
        <v>0.4</v>
      </c>
      <c r="O19" s="7">
        <f t="shared" si="4"/>
        <v>0.4</v>
      </c>
      <c r="P19" s="5"/>
      <c r="Q19" s="5"/>
      <c r="R19" s="5"/>
      <c r="S19" s="5"/>
      <c r="T19" s="5"/>
      <c r="U19" s="5"/>
      <c r="V19" s="5"/>
      <c r="W19" s="5"/>
      <c r="X19" s="5"/>
      <c r="Y19" s="5"/>
      <c r="Z19" s="5"/>
    </row>
    <row r="20" spans="1:26" ht="67.2" x14ac:dyDescent="0.3">
      <c r="A20" s="7">
        <v>17</v>
      </c>
      <c r="B20" s="8" t="s">
        <v>50</v>
      </c>
      <c r="C20" s="8" t="s">
        <v>53</v>
      </c>
      <c r="D20" s="8" t="s">
        <v>54</v>
      </c>
      <c r="E20" s="12" t="s">
        <v>92</v>
      </c>
      <c r="F20" s="7">
        <v>1</v>
      </c>
      <c r="G20" s="7">
        <v>1</v>
      </c>
      <c r="H20" s="7">
        <v>0</v>
      </c>
      <c r="I20" s="7">
        <f t="shared" si="2"/>
        <v>1</v>
      </c>
      <c r="J20" s="7">
        <v>1</v>
      </c>
      <c r="K20" s="7">
        <v>1</v>
      </c>
      <c r="L20" s="7">
        <v>4</v>
      </c>
      <c r="M20" s="7">
        <v>0.4</v>
      </c>
      <c r="N20" s="7">
        <f t="shared" si="3"/>
        <v>0.4</v>
      </c>
      <c r="O20" s="7">
        <f t="shared" si="4"/>
        <v>0.4</v>
      </c>
      <c r="P20" s="5"/>
      <c r="Q20" s="5"/>
      <c r="R20" s="5"/>
      <c r="S20" s="5"/>
      <c r="T20" s="5"/>
      <c r="U20" s="5"/>
      <c r="V20" s="5"/>
      <c r="W20" s="5"/>
      <c r="X20" s="5"/>
      <c r="Y20" s="5"/>
      <c r="Z20" s="5"/>
    </row>
    <row r="21" spans="1:26" ht="67.2" x14ac:dyDescent="0.3">
      <c r="A21" s="7">
        <v>18</v>
      </c>
      <c r="B21" s="8" t="s">
        <v>50</v>
      </c>
      <c r="C21" s="8" t="s">
        <v>55</v>
      </c>
      <c r="D21" s="8" t="s">
        <v>56</v>
      </c>
      <c r="E21" s="9" t="s">
        <v>93</v>
      </c>
      <c r="F21" s="7">
        <v>1</v>
      </c>
      <c r="G21" s="7">
        <v>0</v>
      </c>
      <c r="H21" s="7">
        <v>0</v>
      </c>
      <c r="I21" s="7">
        <v>1</v>
      </c>
      <c r="J21" s="7">
        <v>1</v>
      </c>
      <c r="K21" s="7">
        <v>1</v>
      </c>
      <c r="L21" s="7">
        <v>4</v>
      </c>
      <c r="M21" s="7">
        <v>0.4</v>
      </c>
      <c r="N21" s="7">
        <f t="shared" si="3"/>
        <v>0.4</v>
      </c>
      <c r="O21" s="7">
        <f t="shared" si="4"/>
        <v>0.4</v>
      </c>
      <c r="P21" s="5"/>
      <c r="Q21" s="5"/>
      <c r="R21" s="5"/>
      <c r="S21" s="5"/>
      <c r="T21" s="5"/>
      <c r="U21" s="5"/>
      <c r="V21" s="5"/>
      <c r="W21" s="5"/>
      <c r="X21" s="5"/>
      <c r="Y21" s="5"/>
      <c r="Z21" s="5"/>
    </row>
    <row r="22" spans="1:26" ht="84" x14ac:dyDescent="0.3">
      <c r="A22" s="7">
        <v>19</v>
      </c>
      <c r="B22" s="8" t="s">
        <v>50</v>
      </c>
      <c r="C22" s="8" t="s">
        <v>57</v>
      </c>
      <c r="D22" s="8" t="s">
        <v>94</v>
      </c>
      <c r="E22" s="9" t="s">
        <v>95</v>
      </c>
      <c r="F22" s="7">
        <v>1</v>
      </c>
      <c r="G22" s="7">
        <v>0</v>
      </c>
      <c r="H22" s="7">
        <v>1</v>
      </c>
      <c r="I22" s="7">
        <f t="shared" si="2"/>
        <v>1</v>
      </c>
      <c r="J22" s="7">
        <v>1</v>
      </c>
      <c r="K22" s="7">
        <v>1</v>
      </c>
      <c r="L22" s="7">
        <v>4</v>
      </c>
      <c r="M22" s="7">
        <v>0.4</v>
      </c>
      <c r="N22" s="7">
        <f t="shared" si="3"/>
        <v>0.4</v>
      </c>
      <c r="O22" s="7">
        <f t="shared" si="4"/>
        <v>0.4</v>
      </c>
      <c r="P22" s="5"/>
      <c r="Q22" s="5"/>
      <c r="R22" s="5"/>
      <c r="S22" s="5"/>
      <c r="T22" s="5"/>
      <c r="U22" s="5"/>
      <c r="V22" s="5"/>
      <c r="W22" s="5"/>
      <c r="X22" s="5"/>
      <c r="Y22" s="5"/>
      <c r="Z22" s="5"/>
    </row>
    <row r="23" spans="1:26" ht="100.8" x14ac:dyDescent="0.3">
      <c r="A23" s="7">
        <v>20</v>
      </c>
      <c r="B23" s="8" t="s">
        <v>50</v>
      </c>
      <c r="C23" s="8" t="s">
        <v>59</v>
      </c>
      <c r="D23" s="8" t="s">
        <v>60</v>
      </c>
      <c r="E23" s="13" t="s">
        <v>96</v>
      </c>
      <c r="F23" s="7">
        <v>1</v>
      </c>
      <c r="G23" s="7">
        <v>0</v>
      </c>
      <c r="H23" s="7">
        <v>0</v>
      </c>
      <c r="I23" s="7">
        <f t="shared" si="2"/>
        <v>1</v>
      </c>
      <c r="J23" s="7">
        <v>1</v>
      </c>
      <c r="K23" s="7">
        <v>1</v>
      </c>
      <c r="L23" s="7">
        <v>4</v>
      </c>
      <c r="M23" s="7">
        <v>0.4</v>
      </c>
      <c r="N23" s="7">
        <f t="shared" si="3"/>
        <v>0.4</v>
      </c>
      <c r="O23" s="7">
        <f t="shared" si="4"/>
        <v>0.4</v>
      </c>
      <c r="P23" s="5"/>
      <c r="Q23" s="5"/>
      <c r="R23" s="5"/>
      <c r="S23" s="5"/>
      <c r="T23" s="5"/>
      <c r="U23" s="5"/>
      <c r="V23" s="5"/>
      <c r="W23" s="5"/>
      <c r="X23" s="5"/>
      <c r="Y23" s="5"/>
      <c r="Z23" s="5"/>
    </row>
    <row r="24" spans="1:26" ht="16.8" x14ac:dyDescent="0.3">
      <c r="A24" s="14">
        <v>21</v>
      </c>
      <c r="B24" s="15" t="s">
        <v>50</v>
      </c>
      <c r="C24" s="15" t="s">
        <v>61</v>
      </c>
      <c r="D24" s="16" t="s">
        <v>62</v>
      </c>
      <c r="E24" s="17" t="s">
        <v>97</v>
      </c>
      <c r="F24" s="14">
        <v>0</v>
      </c>
      <c r="G24" s="14">
        <v>0</v>
      </c>
      <c r="H24" s="14">
        <v>1</v>
      </c>
      <c r="I24" s="14">
        <f t="shared" ref="I24:I28" si="12">MAX(F24, G24, H24)</f>
        <v>1</v>
      </c>
      <c r="J24" s="14">
        <v>1</v>
      </c>
      <c r="K24" s="14">
        <v>1</v>
      </c>
      <c r="L24" s="14">
        <v>4</v>
      </c>
      <c r="M24" s="14">
        <v>0.4</v>
      </c>
      <c r="N24" s="14">
        <f t="shared" ref="N24" si="13">((J24+K24)/2)*M24</f>
        <v>0.4</v>
      </c>
      <c r="O24" s="14">
        <f t="shared" ref="O24" si="14">I24*N24</f>
        <v>0.4</v>
      </c>
      <c r="P24" s="5"/>
      <c r="Q24" s="5"/>
      <c r="R24" s="5"/>
      <c r="S24" s="5"/>
      <c r="T24" s="5"/>
      <c r="U24" s="5"/>
      <c r="V24" s="5"/>
      <c r="W24" s="5"/>
      <c r="X24" s="5"/>
      <c r="Y24" s="5"/>
      <c r="Z24" s="5"/>
    </row>
    <row r="25" spans="1:26" ht="134.4" x14ac:dyDescent="0.3">
      <c r="A25" s="18">
        <v>22</v>
      </c>
      <c r="B25" s="19" t="s">
        <v>50</v>
      </c>
      <c r="C25" s="19" t="s">
        <v>98</v>
      </c>
      <c r="D25" s="20" t="s">
        <v>99</v>
      </c>
      <c r="E25" s="20" t="s">
        <v>100</v>
      </c>
      <c r="F25" s="28">
        <v>1</v>
      </c>
      <c r="G25" s="28">
        <v>1</v>
      </c>
      <c r="H25" s="28">
        <v>0</v>
      </c>
      <c r="I25" s="14">
        <f t="shared" si="12"/>
        <v>1</v>
      </c>
      <c r="J25" s="28">
        <v>1</v>
      </c>
      <c r="K25" s="28">
        <v>1</v>
      </c>
      <c r="L25" s="28">
        <v>4</v>
      </c>
      <c r="M25" s="28">
        <v>0.4</v>
      </c>
      <c r="N25" s="14">
        <f t="shared" ref="N25" si="15">((J25+K25)/2)*M25</f>
        <v>0.4</v>
      </c>
      <c r="O25" s="14">
        <f t="shared" ref="O25" si="16">I25*N25</f>
        <v>0.4</v>
      </c>
      <c r="P25" s="5"/>
      <c r="Q25" s="5"/>
      <c r="R25" s="5"/>
      <c r="S25" s="5"/>
      <c r="T25" s="5"/>
      <c r="U25" s="5"/>
      <c r="V25" s="5"/>
      <c r="W25" s="5"/>
      <c r="X25" s="5"/>
      <c r="Y25" s="5"/>
      <c r="Z25" s="5"/>
    </row>
    <row r="26" spans="1:26" ht="50.4" x14ac:dyDescent="0.3">
      <c r="A26" s="18">
        <v>23</v>
      </c>
      <c r="B26" s="19" t="s">
        <v>65</v>
      </c>
      <c r="C26" s="19" t="s">
        <v>66</v>
      </c>
      <c r="D26" s="19" t="s">
        <v>101</v>
      </c>
      <c r="E26" s="20" t="s">
        <v>102</v>
      </c>
      <c r="F26" s="28">
        <v>0</v>
      </c>
      <c r="G26" s="28">
        <v>1</v>
      </c>
      <c r="H26" s="28">
        <v>3</v>
      </c>
      <c r="I26" s="14">
        <f t="shared" si="12"/>
        <v>3</v>
      </c>
      <c r="J26" s="28">
        <v>3</v>
      </c>
      <c r="K26" s="28">
        <v>1</v>
      </c>
      <c r="L26" s="28">
        <v>4</v>
      </c>
      <c r="M26" s="28">
        <v>0.4</v>
      </c>
      <c r="N26" s="14">
        <f t="shared" ref="N26:N28" si="17">((J26+K26)/2)*M26</f>
        <v>0.8</v>
      </c>
      <c r="O26" s="14">
        <f t="shared" ref="O26:O28" si="18">I26*N26</f>
        <v>2.4000000000000004</v>
      </c>
      <c r="P26" s="5"/>
      <c r="Q26" s="5"/>
      <c r="R26" s="5"/>
      <c r="S26" s="5"/>
      <c r="T26" s="5"/>
      <c r="U26" s="5"/>
      <c r="V26" s="5"/>
      <c r="W26" s="5"/>
      <c r="X26" s="5"/>
      <c r="Y26" s="5"/>
      <c r="Z26" s="5"/>
    </row>
    <row r="27" spans="1:26" ht="67.2" x14ac:dyDescent="0.3">
      <c r="A27" s="18">
        <v>24</v>
      </c>
      <c r="B27" s="19" t="s">
        <v>65</v>
      </c>
      <c r="C27" s="19" t="s">
        <v>68</v>
      </c>
      <c r="D27" s="20" t="s">
        <v>69</v>
      </c>
      <c r="E27" s="41" t="s">
        <v>103</v>
      </c>
      <c r="F27" s="28">
        <v>0</v>
      </c>
      <c r="G27" s="28">
        <v>1</v>
      </c>
      <c r="H27" s="28">
        <v>1</v>
      </c>
      <c r="I27" s="14">
        <f t="shared" si="12"/>
        <v>1</v>
      </c>
      <c r="J27" s="28">
        <v>1</v>
      </c>
      <c r="K27" s="28">
        <v>1</v>
      </c>
      <c r="L27" s="28">
        <v>4</v>
      </c>
      <c r="M27" s="28">
        <v>0.4</v>
      </c>
      <c r="N27" s="14">
        <f t="shared" si="17"/>
        <v>0.4</v>
      </c>
      <c r="O27" s="14">
        <f t="shared" si="18"/>
        <v>0.4</v>
      </c>
      <c r="P27" s="5"/>
      <c r="Q27" s="5"/>
      <c r="R27" s="5"/>
      <c r="S27" s="5"/>
      <c r="T27" s="5"/>
      <c r="U27" s="5"/>
      <c r="V27" s="5"/>
      <c r="W27" s="5"/>
      <c r="X27" s="5"/>
      <c r="Y27" s="5"/>
      <c r="Z27" s="5"/>
    </row>
    <row r="28" spans="1:26" ht="33.6" x14ac:dyDescent="0.3">
      <c r="A28" s="18">
        <v>25</v>
      </c>
      <c r="B28" s="19" t="s">
        <v>70</v>
      </c>
      <c r="C28" s="19" t="s">
        <v>71</v>
      </c>
      <c r="D28" s="20" t="s">
        <v>72</v>
      </c>
      <c r="E28" s="19" t="s">
        <v>104</v>
      </c>
      <c r="F28" s="18">
        <v>0</v>
      </c>
      <c r="G28" s="18">
        <v>1</v>
      </c>
      <c r="H28" s="35">
        <v>1</v>
      </c>
      <c r="I28" s="14">
        <f t="shared" si="12"/>
        <v>1</v>
      </c>
      <c r="J28" s="18">
        <v>1</v>
      </c>
      <c r="K28" s="18">
        <v>1</v>
      </c>
      <c r="L28" s="18">
        <v>4</v>
      </c>
      <c r="M28" s="18">
        <v>0.4</v>
      </c>
      <c r="N28" s="14">
        <f t="shared" si="17"/>
        <v>0.4</v>
      </c>
      <c r="O28" s="14">
        <f t="shared" si="18"/>
        <v>0.4</v>
      </c>
      <c r="P28" s="5"/>
      <c r="Q28" s="5"/>
      <c r="R28" s="5"/>
      <c r="S28" s="5"/>
      <c r="T28" s="5"/>
      <c r="U28" s="5"/>
      <c r="V28" s="5"/>
      <c r="W28" s="5"/>
      <c r="X28" s="5"/>
      <c r="Y28" s="5"/>
      <c r="Z28" s="5"/>
    </row>
    <row r="29" spans="1:26" ht="16.8" x14ac:dyDescent="0.3">
      <c r="A29" s="24"/>
      <c r="B29" s="37"/>
      <c r="C29" s="37"/>
      <c r="D29" s="38"/>
      <c r="E29" s="39"/>
      <c r="F29" s="39"/>
      <c r="G29" s="39"/>
      <c r="H29" s="40"/>
      <c r="I29" s="39"/>
      <c r="J29" s="39"/>
      <c r="K29" s="39"/>
      <c r="L29" s="39"/>
      <c r="M29" s="39"/>
      <c r="N29" s="39"/>
      <c r="O29" s="5"/>
      <c r="P29" s="5"/>
      <c r="Q29" s="5"/>
      <c r="R29" s="5"/>
      <c r="S29" s="5"/>
      <c r="T29" s="5"/>
      <c r="U29" s="5"/>
      <c r="V29" s="5"/>
      <c r="W29" s="5"/>
      <c r="X29" s="5"/>
      <c r="Y29" s="5"/>
      <c r="Z29" s="5"/>
    </row>
    <row r="30" spans="1:26" ht="16.8" x14ac:dyDescent="0.3">
      <c r="A30" s="24"/>
      <c r="B30" s="37"/>
      <c r="C30" s="37"/>
      <c r="D30" s="38"/>
      <c r="E30" s="39"/>
      <c r="F30" s="39"/>
      <c r="G30" s="39"/>
      <c r="H30" s="40"/>
      <c r="I30" s="39"/>
      <c r="J30" s="39"/>
      <c r="K30" s="39"/>
      <c r="L30" s="39"/>
      <c r="M30" s="39"/>
      <c r="N30" s="39"/>
      <c r="O30" s="5"/>
      <c r="P30" s="5"/>
      <c r="Q30" s="5"/>
      <c r="R30" s="5"/>
      <c r="S30" s="5"/>
      <c r="T30" s="5"/>
      <c r="U30" s="5"/>
      <c r="V30" s="5"/>
      <c r="W30" s="5"/>
      <c r="X30" s="5"/>
      <c r="Y30" s="5"/>
      <c r="Z30" s="5"/>
    </row>
    <row r="31" spans="1:26" ht="16.8"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6.5" customHeight="1" x14ac:dyDescent="0.3">
      <c r="A32" s="21"/>
      <c r="B32" s="21"/>
      <c r="C32" s="21"/>
      <c r="D32" s="21"/>
      <c r="E32" s="5"/>
      <c r="F32" s="21"/>
      <c r="G32" s="21"/>
      <c r="H32" s="22"/>
      <c r="I32" s="5"/>
      <c r="J32" s="5"/>
      <c r="K32" s="5"/>
      <c r="L32" s="5"/>
      <c r="M32" s="5"/>
      <c r="N32" s="5"/>
      <c r="O32" s="5"/>
      <c r="P32" s="5"/>
      <c r="Q32" s="5"/>
      <c r="R32" s="5"/>
      <c r="S32" s="5"/>
      <c r="T32" s="5"/>
      <c r="U32" s="5"/>
      <c r="V32" s="5"/>
      <c r="W32" s="5"/>
      <c r="X32" s="5"/>
      <c r="Y32" s="5"/>
      <c r="Z32" s="5"/>
    </row>
    <row r="33" spans="1:26" ht="16.8" x14ac:dyDescent="0.3">
      <c r="A33" s="21"/>
      <c r="B33" s="21"/>
      <c r="C33" s="21"/>
      <c r="D33" s="21"/>
      <c r="E33" s="5"/>
      <c r="F33" s="21"/>
      <c r="G33" s="21"/>
      <c r="H33" s="22"/>
      <c r="I33" s="5"/>
      <c r="J33" s="5"/>
      <c r="K33" s="5"/>
      <c r="L33" s="5"/>
      <c r="M33" s="5"/>
      <c r="N33" s="5"/>
      <c r="O33" s="5"/>
      <c r="P33" s="5"/>
      <c r="Q33" s="5"/>
      <c r="R33" s="5"/>
      <c r="S33" s="5"/>
      <c r="T33" s="5"/>
      <c r="U33" s="5"/>
      <c r="V33" s="5"/>
      <c r="W33" s="5"/>
      <c r="X33" s="5"/>
      <c r="Y33" s="5"/>
      <c r="Z33" s="5"/>
    </row>
    <row r="34" spans="1:26" ht="16.8" x14ac:dyDescent="0.3">
      <c r="A34" s="21"/>
      <c r="B34" s="21"/>
      <c r="C34" s="21"/>
      <c r="D34" s="21"/>
      <c r="E34" s="5"/>
      <c r="F34" s="21"/>
      <c r="G34" s="21"/>
      <c r="H34" s="22"/>
      <c r="I34" s="5"/>
      <c r="J34" s="5"/>
      <c r="K34" s="5"/>
      <c r="L34" s="5"/>
      <c r="M34" s="5"/>
      <c r="N34" s="5"/>
      <c r="O34" s="5"/>
      <c r="P34" s="5"/>
      <c r="Q34" s="5"/>
      <c r="R34" s="5"/>
      <c r="S34" s="5"/>
      <c r="T34" s="5"/>
      <c r="U34" s="5"/>
      <c r="V34" s="5"/>
      <c r="W34" s="5"/>
      <c r="X34" s="5"/>
      <c r="Y34" s="5"/>
      <c r="Z34" s="5"/>
    </row>
    <row r="35" spans="1:26" ht="16.8" x14ac:dyDescent="0.3">
      <c r="A35" s="21"/>
      <c r="B35" s="21"/>
      <c r="C35" s="21"/>
      <c r="D35" s="21"/>
      <c r="E35" s="5"/>
      <c r="F35" s="21"/>
      <c r="G35" s="21"/>
      <c r="H35" s="22"/>
      <c r="I35" s="5"/>
      <c r="J35" s="5"/>
      <c r="K35" s="5"/>
      <c r="L35" s="5"/>
      <c r="M35" s="5"/>
      <c r="N35" s="5"/>
      <c r="O35" s="5"/>
      <c r="P35" s="5"/>
      <c r="Q35" s="5"/>
      <c r="R35" s="5"/>
      <c r="S35" s="5"/>
      <c r="T35" s="5"/>
      <c r="U35" s="5"/>
      <c r="V35" s="5"/>
      <c r="W35" s="5"/>
      <c r="X35" s="5"/>
      <c r="Y35" s="5"/>
      <c r="Z35" s="5"/>
    </row>
    <row r="36" spans="1:26" ht="16.8" x14ac:dyDescent="0.3">
      <c r="A36" s="21"/>
      <c r="B36" s="21"/>
      <c r="C36" s="21"/>
      <c r="D36" s="21"/>
      <c r="E36" s="5"/>
      <c r="F36" s="21"/>
      <c r="G36" s="21"/>
      <c r="H36" s="22"/>
      <c r="I36" s="5"/>
      <c r="J36" s="5"/>
      <c r="K36" s="5"/>
      <c r="L36" s="5"/>
      <c r="M36" s="5"/>
      <c r="N36" s="5"/>
      <c r="O36" s="5"/>
      <c r="P36" s="5"/>
      <c r="Q36" s="5"/>
      <c r="R36" s="5"/>
      <c r="S36" s="5"/>
      <c r="T36" s="5"/>
      <c r="U36" s="5"/>
      <c r="V36" s="5"/>
      <c r="W36" s="5"/>
      <c r="X36" s="5"/>
      <c r="Y36" s="5"/>
      <c r="Z36" s="5"/>
    </row>
    <row r="37" spans="1:26" ht="16.8" x14ac:dyDescent="0.3">
      <c r="A37" s="21"/>
      <c r="B37" s="21"/>
      <c r="C37" s="21"/>
      <c r="D37" s="21"/>
      <c r="F37" s="21"/>
      <c r="G37" s="21"/>
      <c r="H37" s="22"/>
      <c r="I37" s="5"/>
      <c r="J37" s="5"/>
      <c r="K37" s="5"/>
      <c r="L37" s="5"/>
      <c r="M37" s="5"/>
      <c r="N37" s="5"/>
      <c r="O37" s="5"/>
      <c r="P37" s="5"/>
      <c r="Q37" s="5"/>
      <c r="R37" s="5"/>
      <c r="S37" s="5"/>
      <c r="T37" s="5"/>
      <c r="U37" s="5"/>
      <c r="V37" s="5"/>
      <c r="W37" s="5"/>
      <c r="X37" s="5"/>
      <c r="Y37" s="5"/>
      <c r="Z37" s="5"/>
    </row>
    <row r="38" spans="1:26" ht="16.8" x14ac:dyDescent="0.3">
      <c r="A38" s="21"/>
      <c r="B38" s="21"/>
      <c r="C38" s="21"/>
      <c r="D38" s="21"/>
      <c r="E38" s="5"/>
      <c r="F38" s="21"/>
      <c r="G38" s="21"/>
      <c r="H38" s="22"/>
      <c r="I38" s="5"/>
      <c r="J38" s="5"/>
      <c r="K38" s="5"/>
      <c r="L38" s="5"/>
      <c r="M38" s="5"/>
      <c r="N38" s="5"/>
      <c r="O38" s="5"/>
      <c r="P38" s="5"/>
      <c r="Q38" s="5"/>
      <c r="R38" s="5"/>
      <c r="S38" s="5"/>
      <c r="T38" s="5"/>
      <c r="U38" s="5"/>
      <c r="V38" s="5"/>
      <c r="W38" s="5"/>
      <c r="X38" s="5"/>
      <c r="Y38" s="5"/>
      <c r="Z38" s="5"/>
    </row>
    <row r="39" spans="1:26" ht="16.8" x14ac:dyDescent="0.3">
      <c r="A39" s="21"/>
      <c r="B39" s="21"/>
      <c r="C39" s="21"/>
      <c r="D39" s="21"/>
      <c r="E39" s="5"/>
      <c r="F39" s="21"/>
      <c r="G39" s="21"/>
      <c r="H39" s="22"/>
      <c r="I39" s="5"/>
      <c r="J39" s="5"/>
      <c r="K39" s="5"/>
      <c r="L39" s="5"/>
      <c r="M39" s="5"/>
      <c r="N39" s="5"/>
      <c r="O39" s="5"/>
      <c r="P39" s="5"/>
      <c r="Q39" s="5"/>
      <c r="R39" s="5"/>
      <c r="S39" s="5"/>
      <c r="T39" s="5"/>
      <c r="U39" s="5"/>
      <c r="V39" s="5"/>
      <c r="W39" s="5"/>
      <c r="X39" s="5"/>
      <c r="Y39" s="5"/>
      <c r="Z39" s="5"/>
    </row>
    <row r="40" spans="1:26" ht="16.8" x14ac:dyDescent="0.3">
      <c r="A40" s="21"/>
      <c r="B40" s="21"/>
      <c r="C40" s="21"/>
      <c r="D40" s="21"/>
      <c r="E40" s="5"/>
      <c r="F40" s="21"/>
      <c r="G40" s="21"/>
      <c r="H40" s="22"/>
      <c r="I40" s="5"/>
      <c r="J40" s="5"/>
      <c r="K40" s="5"/>
      <c r="L40" s="5"/>
      <c r="M40" s="5"/>
      <c r="N40" s="5"/>
      <c r="O40" s="5"/>
      <c r="P40" s="5"/>
      <c r="Q40" s="5"/>
      <c r="R40" s="5"/>
      <c r="S40" s="5"/>
      <c r="T40" s="5"/>
      <c r="U40" s="5"/>
      <c r="V40" s="5"/>
      <c r="W40" s="5"/>
      <c r="X40" s="5"/>
      <c r="Y40" s="5"/>
      <c r="Z40" s="5"/>
    </row>
    <row r="41" spans="1:26" ht="16.8" x14ac:dyDescent="0.3">
      <c r="A41" s="21"/>
      <c r="B41" s="21"/>
      <c r="C41" s="21"/>
      <c r="D41" s="21"/>
      <c r="E41" s="5"/>
      <c r="F41" s="21"/>
      <c r="G41" s="21"/>
      <c r="H41" s="22"/>
      <c r="I41" s="5"/>
      <c r="J41" s="5"/>
      <c r="K41" s="5"/>
      <c r="L41" s="5"/>
      <c r="M41" s="5"/>
      <c r="N41" s="5"/>
      <c r="O41" s="5"/>
      <c r="P41" s="5"/>
      <c r="Q41" s="5"/>
      <c r="R41" s="5"/>
      <c r="S41" s="5"/>
      <c r="T41" s="5"/>
      <c r="U41" s="5"/>
      <c r="V41" s="5"/>
      <c r="W41" s="5"/>
      <c r="X41" s="5"/>
      <c r="Y41" s="5"/>
      <c r="Z41" s="5"/>
    </row>
    <row r="42" spans="1:26" ht="16.8" x14ac:dyDescent="0.3">
      <c r="A42" s="21"/>
      <c r="B42" s="21"/>
      <c r="C42" s="21"/>
      <c r="D42" s="21"/>
      <c r="E42" s="5"/>
      <c r="F42" s="21"/>
      <c r="G42" s="21"/>
      <c r="H42" s="22"/>
      <c r="I42" s="5"/>
      <c r="J42" s="5"/>
      <c r="K42" s="5"/>
      <c r="L42" s="5"/>
      <c r="M42" s="5"/>
      <c r="N42" s="5"/>
      <c r="O42" s="5"/>
      <c r="P42" s="5"/>
      <c r="Q42" s="5"/>
      <c r="R42" s="5"/>
      <c r="S42" s="5"/>
      <c r="T42" s="5"/>
      <c r="U42" s="5"/>
      <c r="V42" s="5"/>
      <c r="W42" s="5"/>
      <c r="X42" s="5"/>
      <c r="Y42" s="5"/>
      <c r="Z42" s="5"/>
    </row>
    <row r="43" spans="1:26" ht="16.8" x14ac:dyDescent="0.3">
      <c r="A43" s="22"/>
      <c r="B43" s="22"/>
      <c r="C43" s="22"/>
      <c r="D43" s="22"/>
      <c r="E43" s="5"/>
      <c r="F43" s="22"/>
      <c r="G43" s="22"/>
      <c r="H43" s="22"/>
      <c r="I43" s="5"/>
      <c r="J43" s="5"/>
      <c r="K43" s="5"/>
      <c r="L43" s="5"/>
      <c r="M43" s="5"/>
      <c r="N43" s="5"/>
      <c r="O43" s="5"/>
      <c r="P43" s="5"/>
      <c r="Q43" s="5"/>
      <c r="R43" s="5"/>
      <c r="S43" s="5"/>
      <c r="T43" s="5"/>
      <c r="U43" s="5"/>
      <c r="V43" s="5"/>
      <c r="W43" s="5"/>
      <c r="X43" s="5"/>
      <c r="Y43" s="5"/>
      <c r="Z43" s="5"/>
    </row>
    <row r="44" spans="1:26" ht="16.8" x14ac:dyDescent="0.3">
      <c r="A44" s="22"/>
      <c r="B44" s="22"/>
      <c r="C44" s="22"/>
      <c r="D44" s="22"/>
      <c r="E44" s="5"/>
      <c r="F44" s="22"/>
      <c r="G44" s="22"/>
      <c r="H44" s="22"/>
      <c r="I44" s="5"/>
      <c r="J44" s="5"/>
      <c r="K44" s="5"/>
      <c r="L44" s="5"/>
      <c r="M44" s="5"/>
      <c r="N44" s="5"/>
      <c r="O44" s="5"/>
      <c r="P44" s="5"/>
      <c r="Q44" s="5"/>
      <c r="R44" s="5"/>
      <c r="S44" s="5"/>
      <c r="T44" s="5"/>
      <c r="U44" s="5"/>
      <c r="V44" s="5"/>
      <c r="W44" s="5"/>
      <c r="X44" s="5"/>
      <c r="Y44" s="5"/>
      <c r="Z44" s="5"/>
    </row>
    <row r="45" spans="1:26" ht="16.8" x14ac:dyDescent="0.3">
      <c r="A45" s="22"/>
      <c r="B45" s="22"/>
      <c r="C45" s="22"/>
      <c r="D45" s="22"/>
      <c r="E45" s="5"/>
      <c r="F45" s="22"/>
      <c r="G45" s="22"/>
      <c r="H45" s="22"/>
      <c r="I45" s="5"/>
      <c r="J45" s="5"/>
      <c r="K45" s="5"/>
      <c r="L45" s="5"/>
      <c r="M45" s="5"/>
      <c r="N45" s="5"/>
      <c r="O45" s="5"/>
      <c r="P45" s="5"/>
      <c r="Q45" s="5"/>
      <c r="R45" s="5"/>
      <c r="S45" s="5"/>
      <c r="T45" s="5"/>
      <c r="U45" s="5"/>
      <c r="V45" s="5"/>
      <c r="W45" s="5"/>
      <c r="X45" s="5"/>
      <c r="Y45" s="5"/>
      <c r="Z45" s="5"/>
    </row>
    <row r="46" spans="1:26" ht="16.8" x14ac:dyDescent="0.3">
      <c r="A46" s="22"/>
      <c r="B46" s="22"/>
      <c r="C46" s="22"/>
      <c r="D46" s="22"/>
      <c r="E46" s="5"/>
      <c r="F46" s="22"/>
      <c r="G46" s="22"/>
      <c r="H46" s="22"/>
      <c r="I46" s="5"/>
      <c r="J46" s="5"/>
      <c r="K46" s="5"/>
      <c r="L46" s="5"/>
      <c r="M46" s="5"/>
      <c r="N46" s="5"/>
      <c r="O46" s="5"/>
      <c r="P46" s="5"/>
      <c r="Q46" s="5"/>
      <c r="R46" s="5"/>
      <c r="S46" s="5"/>
      <c r="T46" s="5"/>
      <c r="U46" s="5"/>
      <c r="V46" s="5"/>
      <c r="W46" s="5"/>
      <c r="X46" s="5"/>
      <c r="Y46" s="5"/>
      <c r="Z46" s="5"/>
    </row>
    <row r="47" spans="1:26" ht="16.8" x14ac:dyDescent="0.3">
      <c r="A47" s="22"/>
      <c r="B47" s="22"/>
      <c r="C47" s="22"/>
      <c r="D47" s="22"/>
      <c r="E47" s="5"/>
      <c r="F47" s="22"/>
      <c r="G47" s="22"/>
      <c r="H47" s="22"/>
      <c r="I47" s="5"/>
      <c r="J47" s="5"/>
      <c r="K47" s="5"/>
      <c r="L47" s="5"/>
      <c r="M47" s="5"/>
      <c r="N47" s="5"/>
      <c r="O47" s="5"/>
      <c r="P47" s="5"/>
      <c r="Q47" s="5"/>
      <c r="R47" s="5"/>
      <c r="S47" s="5"/>
      <c r="T47" s="5"/>
      <c r="U47" s="5"/>
      <c r="V47" s="5"/>
      <c r="W47" s="5"/>
      <c r="X47" s="5"/>
      <c r="Y47" s="5"/>
      <c r="Z47" s="5"/>
    </row>
    <row r="48" spans="1:26" ht="16.8" x14ac:dyDescent="0.3">
      <c r="A48" s="22"/>
      <c r="B48" s="22"/>
      <c r="C48" s="22"/>
      <c r="D48" s="22"/>
      <c r="E48" s="5"/>
      <c r="F48" s="22"/>
      <c r="G48" s="22"/>
      <c r="H48" s="22"/>
      <c r="I48" s="5"/>
      <c r="J48" s="5"/>
      <c r="K48" s="5"/>
      <c r="L48" s="5"/>
      <c r="M48" s="5"/>
      <c r="N48" s="5"/>
      <c r="O48" s="5"/>
      <c r="P48" s="5"/>
      <c r="Q48" s="5"/>
      <c r="R48" s="5"/>
      <c r="S48" s="5"/>
      <c r="T48" s="5"/>
      <c r="U48" s="5"/>
      <c r="V48" s="5"/>
      <c r="W48" s="5"/>
      <c r="X48" s="5"/>
      <c r="Y48" s="5"/>
      <c r="Z48" s="5"/>
    </row>
    <row r="49" spans="1:26" ht="16.8" x14ac:dyDescent="0.3">
      <c r="A49" s="22"/>
      <c r="B49" s="22"/>
      <c r="C49" s="22"/>
      <c r="D49" s="22"/>
      <c r="E49" s="5"/>
      <c r="F49" s="22"/>
      <c r="G49" s="22"/>
      <c r="H49" s="22"/>
      <c r="I49" s="5"/>
      <c r="J49" s="5"/>
      <c r="K49" s="5"/>
      <c r="L49" s="5"/>
      <c r="M49" s="5"/>
      <c r="N49" s="5"/>
      <c r="O49" s="5"/>
      <c r="P49" s="5"/>
      <c r="Q49" s="5"/>
      <c r="R49" s="5"/>
      <c r="S49" s="5"/>
      <c r="T49" s="5"/>
      <c r="U49" s="5"/>
      <c r="V49" s="5"/>
      <c r="W49" s="5"/>
      <c r="X49" s="5"/>
      <c r="Y49" s="5"/>
      <c r="Z49" s="5"/>
    </row>
    <row r="50" spans="1:26" ht="16.8" x14ac:dyDescent="0.3">
      <c r="A50" s="22"/>
      <c r="B50" s="22"/>
      <c r="C50" s="22"/>
      <c r="D50" s="22"/>
      <c r="E50" s="5"/>
      <c r="F50" s="22"/>
      <c r="G50" s="22"/>
      <c r="H50" s="22"/>
      <c r="I50" s="5"/>
      <c r="J50" s="5"/>
      <c r="K50" s="5"/>
      <c r="L50" s="5"/>
      <c r="M50" s="5"/>
      <c r="N50" s="5"/>
      <c r="O50" s="5"/>
      <c r="P50" s="5"/>
      <c r="Q50" s="5"/>
      <c r="R50" s="5"/>
      <c r="S50" s="5"/>
      <c r="T50" s="5"/>
      <c r="U50" s="5"/>
      <c r="V50" s="5"/>
      <c r="W50" s="5"/>
      <c r="X50" s="5"/>
      <c r="Y50" s="5"/>
      <c r="Z50" s="5"/>
    </row>
    <row r="51" spans="1:26" ht="16.8" x14ac:dyDescent="0.3">
      <c r="A51" s="22"/>
      <c r="B51" s="22"/>
      <c r="C51" s="22"/>
      <c r="D51" s="22"/>
      <c r="E51" s="5"/>
      <c r="F51" s="22"/>
      <c r="G51" s="22"/>
      <c r="H51" s="22"/>
      <c r="I51" s="5"/>
      <c r="J51" s="5"/>
      <c r="K51" s="5"/>
      <c r="L51" s="5"/>
      <c r="M51" s="5"/>
      <c r="N51" s="5"/>
      <c r="O51" s="5"/>
      <c r="P51" s="5"/>
      <c r="Q51" s="5"/>
      <c r="R51" s="5"/>
      <c r="S51" s="5"/>
      <c r="T51" s="5"/>
      <c r="U51" s="5"/>
      <c r="V51" s="5"/>
      <c r="W51" s="5"/>
      <c r="X51" s="5"/>
      <c r="Y51" s="5"/>
      <c r="Z51" s="5"/>
    </row>
    <row r="52" spans="1:26" ht="16.8" x14ac:dyDescent="0.3">
      <c r="A52" s="22"/>
      <c r="B52" s="22"/>
      <c r="C52" s="22"/>
      <c r="D52" s="22"/>
      <c r="E52" s="5"/>
      <c r="F52" s="22"/>
      <c r="G52" s="22"/>
      <c r="H52" s="22"/>
      <c r="I52" s="5"/>
      <c r="J52" s="5"/>
      <c r="K52" s="5"/>
      <c r="L52" s="5"/>
      <c r="M52" s="5"/>
      <c r="N52" s="5"/>
      <c r="O52" s="5"/>
      <c r="P52" s="5"/>
      <c r="Q52" s="5"/>
      <c r="R52" s="5"/>
      <c r="S52" s="5"/>
      <c r="T52" s="5"/>
      <c r="U52" s="5"/>
      <c r="V52" s="5"/>
      <c r="W52" s="5"/>
      <c r="X52" s="5"/>
      <c r="Y52" s="5"/>
      <c r="Z52" s="5"/>
    </row>
    <row r="53" spans="1:26" ht="16.8"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6.8"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6.8"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6.8"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6.8"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6.8"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6.8"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6.8"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6.5" customHeight="1" x14ac:dyDescent="0.3">
      <c r="A61" s="21" t="s">
        <v>105</v>
      </c>
      <c r="B61" s="21"/>
      <c r="C61" s="21"/>
      <c r="D61" s="21"/>
      <c r="E61" s="5"/>
      <c r="F61" s="21"/>
      <c r="G61" s="21"/>
      <c r="H61" s="21"/>
      <c r="I61" s="5"/>
      <c r="J61" s="5"/>
      <c r="K61" s="5"/>
      <c r="L61" s="5"/>
      <c r="M61" s="5"/>
      <c r="N61" s="5"/>
      <c r="O61" s="5"/>
      <c r="P61" s="5"/>
      <c r="Q61" s="5"/>
      <c r="R61" s="5"/>
      <c r="S61" s="5"/>
      <c r="T61" s="5"/>
      <c r="U61" s="5"/>
      <c r="V61" s="5"/>
      <c r="W61" s="5"/>
      <c r="X61" s="5"/>
      <c r="Y61" s="5"/>
      <c r="Z61" s="5"/>
    </row>
    <row r="62" spans="1:26" ht="16.8" x14ac:dyDescent="0.3">
      <c r="A62" s="21"/>
      <c r="B62" s="21"/>
      <c r="C62" s="21"/>
      <c r="D62" s="21"/>
      <c r="E62" s="5"/>
      <c r="F62" s="21"/>
      <c r="G62" s="21"/>
      <c r="H62" s="21"/>
      <c r="I62" s="5"/>
      <c r="J62" s="5"/>
      <c r="K62" s="5"/>
      <c r="L62" s="5"/>
      <c r="M62" s="5"/>
      <c r="N62" s="5"/>
      <c r="O62" s="5"/>
      <c r="P62" s="5"/>
      <c r="Q62" s="5"/>
      <c r="R62" s="5"/>
      <c r="S62" s="5"/>
      <c r="T62" s="5"/>
      <c r="U62" s="5"/>
      <c r="V62" s="5"/>
      <c r="W62" s="5"/>
      <c r="X62" s="5"/>
      <c r="Y62" s="5"/>
      <c r="Z62" s="5"/>
    </row>
    <row r="63" spans="1:26" ht="16.8" x14ac:dyDescent="0.3">
      <c r="A63" s="21"/>
      <c r="B63" s="21"/>
      <c r="C63" s="21"/>
      <c r="D63" s="21"/>
      <c r="E63" s="5"/>
      <c r="F63" s="21"/>
      <c r="G63" s="21"/>
      <c r="H63" s="21"/>
      <c r="I63" s="5"/>
      <c r="J63" s="5"/>
      <c r="K63" s="5"/>
      <c r="L63" s="5"/>
      <c r="M63" s="5"/>
      <c r="N63" s="5"/>
      <c r="O63" s="5"/>
      <c r="P63" s="5"/>
      <c r="Q63" s="5"/>
      <c r="R63" s="5"/>
      <c r="S63" s="5"/>
      <c r="T63" s="5"/>
      <c r="U63" s="5"/>
      <c r="V63" s="5"/>
      <c r="W63" s="5"/>
      <c r="X63" s="5"/>
      <c r="Y63" s="5"/>
      <c r="Z63" s="5"/>
    </row>
    <row r="64" spans="1:26" ht="16.8" x14ac:dyDescent="0.3">
      <c r="A64" s="21"/>
      <c r="B64" s="21"/>
      <c r="C64" s="21"/>
      <c r="D64" s="21"/>
      <c r="E64" s="5"/>
      <c r="F64" s="21"/>
      <c r="G64" s="21"/>
      <c r="H64" s="21"/>
      <c r="I64" s="5"/>
      <c r="J64" s="5"/>
      <c r="K64" s="5"/>
      <c r="L64" s="5"/>
      <c r="M64" s="5"/>
      <c r="N64" s="5"/>
      <c r="O64" s="5"/>
      <c r="P64" s="5"/>
      <c r="Q64" s="5"/>
      <c r="R64" s="5"/>
      <c r="S64" s="5"/>
      <c r="T64" s="5"/>
      <c r="U64" s="5"/>
      <c r="V64" s="5"/>
      <c r="W64" s="5"/>
      <c r="X64" s="5"/>
      <c r="Y64" s="5"/>
      <c r="Z64" s="5"/>
    </row>
    <row r="65" spans="1:26" ht="16.8" x14ac:dyDescent="0.3">
      <c r="A65" s="21"/>
      <c r="B65" s="21"/>
      <c r="C65" s="21"/>
      <c r="D65" s="21"/>
      <c r="E65" s="5"/>
      <c r="F65" s="21"/>
      <c r="G65" s="21"/>
      <c r="H65" s="21"/>
      <c r="I65" s="5"/>
      <c r="J65" s="5"/>
      <c r="K65" s="5"/>
      <c r="L65" s="5"/>
      <c r="M65" s="5"/>
      <c r="N65" s="5"/>
      <c r="O65" s="5"/>
      <c r="P65" s="5"/>
      <c r="Q65" s="5"/>
      <c r="R65" s="5"/>
      <c r="S65" s="5"/>
      <c r="T65" s="5"/>
      <c r="U65" s="5"/>
      <c r="V65" s="5"/>
      <c r="W65" s="5"/>
      <c r="X65" s="5"/>
      <c r="Y65" s="5"/>
      <c r="Z65" s="5"/>
    </row>
    <row r="66" spans="1:26" ht="16.8" x14ac:dyDescent="0.3">
      <c r="A66" s="21"/>
      <c r="B66" s="21"/>
      <c r="C66" s="21"/>
      <c r="D66" s="21"/>
      <c r="E66" s="5"/>
      <c r="F66" s="21"/>
      <c r="G66" s="21"/>
      <c r="H66" s="21"/>
      <c r="I66" s="5"/>
      <c r="J66" s="5"/>
      <c r="K66" s="5"/>
      <c r="L66" s="5"/>
      <c r="M66" s="5"/>
      <c r="N66" s="5"/>
      <c r="O66" s="5"/>
      <c r="P66" s="5"/>
      <c r="Q66" s="5"/>
      <c r="R66" s="5"/>
      <c r="S66" s="5"/>
      <c r="T66" s="5"/>
      <c r="U66" s="5"/>
      <c r="V66" s="5"/>
      <c r="W66" s="5"/>
      <c r="X66" s="5"/>
      <c r="Y66" s="5"/>
      <c r="Z66" s="5"/>
    </row>
    <row r="67" spans="1:26" ht="16.8" x14ac:dyDescent="0.3">
      <c r="A67" s="21"/>
      <c r="B67" s="21"/>
      <c r="C67" s="21"/>
      <c r="D67" s="21"/>
      <c r="E67" s="5"/>
      <c r="F67" s="21"/>
      <c r="G67" s="21"/>
      <c r="H67" s="21"/>
      <c r="I67" s="5"/>
      <c r="J67" s="5"/>
      <c r="K67" s="5"/>
      <c r="L67" s="5"/>
      <c r="M67" s="5"/>
      <c r="N67" s="5"/>
      <c r="O67" s="5"/>
      <c r="P67" s="5"/>
      <c r="Q67" s="5"/>
      <c r="R67" s="5"/>
      <c r="S67" s="5"/>
      <c r="T67" s="5"/>
      <c r="U67" s="5"/>
      <c r="V67" s="5"/>
      <c r="W67" s="5"/>
      <c r="X67" s="5"/>
      <c r="Y67" s="5"/>
      <c r="Z67" s="5"/>
    </row>
    <row r="68" spans="1:26" ht="16.8" x14ac:dyDescent="0.3">
      <c r="A68" s="21"/>
      <c r="B68" s="21"/>
      <c r="C68" s="21"/>
      <c r="D68" s="21"/>
      <c r="E68" s="5"/>
      <c r="F68" s="21"/>
      <c r="G68" s="21"/>
      <c r="H68" s="21"/>
      <c r="I68" s="5"/>
      <c r="J68" s="5"/>
      <c r="K68" s="5"/>
      <c r="L68" s="5"/>
      <c r="M68" s="5"/>
      <c r="N68" s="5"/>
      <c r="O68" s="5"/>
      <c r="P68" s="5"/>
      <c r="Q68" s="5"/>
      <c r="R68" s="5"/>
      <c r="S68" s="5"/>
      <c r="T68" s="5"/>
      <c r="U68" s="5"/>
      <c r="V68" s="5"/>
      <c r="W68" s="5"/>
      <c r="X68" s="5"/>
      <c r="Y68" s="5"/>
      <c r="Z68" s="5"/>
    </row>
    <row r="69" spans="1:26" ht="16.8" x14ac:dyDescent="0.3">
      <c r="A69" s="21"/>
      <c r="B69" s="21"/>
      <c r="C69" s="21"/>
      <c r="D69" s="21"/>
      <c r="E69" s="5"/>
      <c r="F69" s="21"/>
      <c r="G69" s="21"/>
      <c r="H69" s="21"/>
      <c r="I69" s="5"/>
      <c r="J69" s="5"/>
      <c r="K69" s="5"/>
      <c r="L69" s="5"/>
      <c r="M69" s="5"/>
      <c r="N69" s="5"/>
      <c r="O69" s="5"/>
      <c r="P69" s="5"/>
      <c r="Q69" s="5"/>
      <c r="R69" s="5"/>
      <c r="S69" s="5"/>
      <c r="T69" s="5"/>
      <c r="U69" s="5"/>
      <c r="V69" s="5"/>
      <c r="W69" s="5"/>
      <c r="X69" s="5"/>
      <c r="Y69" s="5"/>
      <c r="Z69" s="5"/>
    </row>
    <row r="70" spans="1:26" ht="16.8" x14ac:dyDescent="0.3">
      <c r="A70" s="21"/>
      <c r="B70" s="21"/>
      <c r="C70" s="21"/>
      <c r="D70" s="21"/>
      <c r="E70" s="5"/>
      <c r="F70" s="21"/>
      <c r="G70" s="21"/>
      <c r="H70" s="21"/>
      <c r="I70" s="5"/>
      <c r="J70" s="5"/>
      <c r="K70" s="5"/>
      <c r="L70" s="5"/>
      <c r="M70" s="5"/>
      <c r="N70" s="5"/>
      <c r="O70" s="5"/>
      <c r="P70" s="5"/>
      <c r="Q70" s="5"/>
      <c r="R70" s="5"/>
      <c r="S70" s="5"/>
      <c r="T70" s="5"/>
      <c r="U70" s="5"/>
      <c r="V70" s="5"/>
      <c r="W70" s="5"/>
      <c r="X70" s="5"/>
      <c r="Y70" s="5"/>
      <c r="Z70" s="5"/>
    </row>
    <row r="71" spans="1:26" ht="16.8" x14ac:dyDescent="0.3">
      <c r="A71" s="21"/>
      <c r="B71" s="21"/>
      <c r="C71" s="21"/>
      <c r="D71" s="21"/>
      <c r="E71" s="5"/>
      <c r="F71" s="21"/>
      <c r="G71" s="21"/>
      <c r="H71" s="21"/>
      <c r="I71" s="5"/>
      <c r="J71" s="5"/>
      <c r="K71" s="5"/>
      <c r="L71" s="5"/>
      <c r="M71" s="5"/>
      <c r="N71" s="5"/>
      <c r="O71" s="5"/>
      <c r="P71" s="5"/>
      <c r="Q71" s="5"/>
      <c r="R71" s="5"/>
      <c r="S71" s="5"/>
      <c r="T71" s="5"/>
      <c r="U71" s="5"/>
      <c r="V71" s="5"/>
      <c r="W71" s="5"/>
      <c r="X71" s="5"/>
      <c r="Y71" s="5"/>
      <c r="Z71" s="5"/>
    </row>
    <row r="72" spans="1:26" ht="16.8" x14ac:dyDescent="0.3">
      <c r="A72" s="21"/>
      <c r="B72" s="21"/>
      <c r="C72" s="21"/>
      <c r="D72" s="21"/>
      <c r="E72" s="5"/>
      <c r="F72" s="21"/>
      <c r="G72" s="21"/>
      <c r="H72" s="21"/>
      <c r="I72" s="5"/>
      <c r="J72" s="5"/>
      <c r="K72" s="5"/>
      <c r="L72" s="5"/>
      <c r="M72" s="5"/>
      <c r="N72" s="5"/>
      <c r="O72" s="5"/>
      <c r="P72" s="5"/>
      <c r="Q72" s="5"/>
      <c r="R72" s="5"/>
      <c r="S72" s="5"/>
      <c r="T72" s="5"/>
      <c r="U72" s="5"/>
      <c r="V72" s="5"/>
      <c r="W72" s="5"/>
      <c r="X72" s="5"/>
      <c r="Y72" s="5"/>
      <c r="Z72" s="5"/>
    </row>
    <row r="73" spans="1:26" ht="16.8" x14ac:dyDescent="0.3">
      <c r="A73" s="21"/>
      <c r="B73" s="21"/>
      <c r="C73" s="21"/>
      <c r="D73" s="21"/>
      <c r="E73" s="5"/>
      <c r="F73" s="21"/>
      <c r="G73" s="21"/>
      <c r="H73" s="21"/>
      <c r="I73" s="5"/>
      <c r="J73" s="5"/>
      <c r="K73" s="5"/>
      <c r="L73" s="5"/>
      <c r="M73" s="5"/>
      <c r="N73" s="5"/>
      <c r="O73" s="5"/>
      <c r="P73" s="5"/>
      <c r="Q73" s="5"/>
      <c r="R73" s="5"/>
      <c r="S73" s="5"/>
      <c r="T73" s="5"/>
      <c r="U73" s="5"/>
      <c r="V73" s="5"/>
      <c r="W73" s="5"/>
      <c r="X73" s="5"/>
      <c r="Y73" s="5"/>
      <c r="Z73" s="5"/>
    </row>
    <row r="74" spans="1:26" ht="16.8" x14ac:dyDescent="0.3">
      <c r="A74" s="21"/>
      <c r="B74" s="21"/>
      <c r="C74" s="21"/>
      <c r="D74" s="21"/>
      <c r="E74" s="5"/>
      <c r="F74" s="21"/>
      <c r="G74" s="21"/>
      <c r="H74" s="21"/>
      <c r="I74" s="5"/>
      <c r="J74" s="5"/>
      <c r="K74" s="5"/>
      <c r="L74" s="5"/>
      <c r="M74" s="5"/>
      <c r="N74" s="5"/>
      <c r="O74" s="5"/>
      <c r="P74" s="5"/>
      <c r="Q74" s="5"/>
      <c r="R74" s="5"/>
      <c r="S74" s="5"/>
      <c r="T74" s="5"/>
      <c r="U74" s="5"/>
      <c r="V74" s="5"/>
      <c r="W74" s="5"/>
      <c r="X74" s="5"/>
      <c r="Y74" s="5"/>
      <c r="Z74" s="5"/>
    </row>
    <row r="75" spans="1:26" ht="16.8" x14ac:dyDescent="0.3">
      <c r="A75" s="21"/>
      <c r="B75" s="21"/>
      <c r="C75" s="21"/>
      <c r="D75" s="21"/>
      <c r="E75" s="5"/>
      <c r="F75" s="21"/>
      <c r="G75" s="21"/>
      <c r="H75" s="21"/>
      <c r="I75" s="5"/>
      <c r="J75" s="5"/>
      <c r="K75" s="5"/>
      <c r="L75" s="5"/>
      <c r="M75" s="5"/>
      <c r="N75" s="5"/>
      <c r="O75" s="5"/>
      <c r="P75" s="5"/>
      <c r="Q75" s="5"/>
      <c r="R75" s="5"/>
      <c r="S75" s="5"/>
      <c r="T75" s="5"/>
      <c r="U75" s="5"/>
      <c r="V75" s="5"/>
      <c r="W75" s="5"/>
      <c r="X75" s="5"/>
      <c r="Y75" s="5"/>
      <c r="Z75" s="5"/>
    </row>
    <row r="76" spans="1:26" ht="16.8" x14ac:dyDescent="0.3">
      <c r="A76" s="21"/>
      <c r="B76" s="21"/>
      <c r="C76" s="21"/>
      <c r="D76" s="21"/>
      <c r="E76" s="5"/>
      <c r="F76" s="21"/>
      <c r="G76" s="21"/>
      <c r="H76" s="21"/>
      <c r="I76" s="5"/>
      <c r="J76" s="5"/>
      <c r="K76" s="5"/>
      <c r="L76" s="5"/>
      <c r="M76" s="5"/>
      <c r="N76" s="5"/>
      <c r="O76" s="5"/>
      <c r="P76" s="5"/>
      <c r="Q76" s="5"/>
      <c r="R76" s="5"/>
      <c r="S76" s="5"/>
      <c r="T76" s="5"/>
      <c r="U76" s="5"/>
      <c r="V76" s="5"/>
      <c r="W76" s="5"/>
      <c r="X76" s="5"/>
      <c r="Y76" s="5"/>
      <c r="Z76" s="5"/>
    </row>
    <row r="77" spans="1:26" ht="16.8" x14ac:dyDescent="0.3">
      <c r="A77" s="21"/>
      <c r="B77" s="21"/>
      <c r="C77" s="21"/>
      <c r="D77" s="21"/>
      <c r="E77" s="5"/>
      <c r="F77" s="21"/>
      <c r="G77" s="21"/>
      <c r="H77" s="21"/>
      <c r="I77" s="5"/>
      <c r="J77" s="5"/>
      <c r="K77" s="5"/>
      <c r="L77" s="5"/>
      <c r="M77" s="5"/>
      <c r="N77" s="5"/>
      <c r="O77" s="5"/>
      <c r="P77" s="5"/>
      <c r="Q77" s="5"/>
      <c r="R77" s="5"/>
      <c r="S77" s="5"/>
      <c r="T77" s="5"/>
      <c r="U77" s="5"/>
      <c r="V77" s="5"/>
      <c r="W77" s="5"/>
      <c r="X77" s="5"/>
      <c r="Y77" s="5"/>
      <c r="Z77" s="5"/>
    </row>
    <row r="78" spans="1:26" ht="16.8" x14ac:dyDescent="0.3">
      <c r="A78" s="21"/>
      <c r="B78" s="21"/>
      <c r="C78" s="21"/>
      <c r="D78" s="21"/>
      <c r="E78" s="5"/>
      <c r="F78" s="21"/>
      <c r="G78" s="21"/>
      <c r="H78" s="21"/>
      <c r="I78" s="5"/>
      <c r="J78" s="5"/>
      <c r="K78" s="5"/>
      <c r="L78" s="5"/>
      <c r="M78" s="5"/>
      <c r="N78" s="5"/>
      <c r="O78" s="5"/>
      <c r="P78" s="5"/>
      <c r="Q78" s="5"/>
      <c r="R78" s="5"/>
      <c r="S78" s="5"/>
      <c r="T78" s="5"/>
      <c r="U78" s="5"/>
      <c r="V78" s="5"/>
      <c r="W78" s="5"/>
      <c r="X78" s="5"/>
      <c r="Y78" s="5"/>
      <c r="Z78" s="5"/>
    </row>
    <row r="79" spans="1:26" ht="16.8" x14ac:dyDescent="0.3">
      <c r="A79" s="21"/>
      <c r="B79" s="21"/>
      <c r="C79" s="21"/>
      <c r="D79" s="21"/>
      <c r="E79" s="5"/>
      <c r="F79" s="21"/>
      <c r="G79" s="21"/>
      <c r="H79" s="21"/>
      <c r="I79" s="5"/>
      <c r="J79" s="5"/>
      <c r="K79" s="5"/>
      <c r="L79" s="5"/>
      <c r="M79" s="5"/>
      <c r="N79" s="5"/>
      <c r="O79" s="5"/>
      <c r="P79" s="5"/>
      <c r="Q79" s="5"/>
      <c r="R79" s="5"/>
      <c r="S79" s="5"/>
      <c r="T79" s="5"/>
      <c r="U79" s="5"/>
      <c r="V79" s="5"/>
      <c r="W79" s="5"/>
      <c r="X79" s="5"/>
      <c r="Y79" s="5"/>
      <c r="Z79" s="5"/>
    </row>
    <row r="80" spans="1:26" ht="16.8" x14ac:dyDescent="0.3">
      <c r="A80" s="21"/>
      <c r="B80" s="21"/>
      <c r="C80" s="21"/>
      <c r="D80" s="21"/>
      <c r="E80" s="5"/>
      <c r="F80" s="21"/>
      <c r="G80" s="21"/>
      <c r="H80" s="21"/>
      <c r="I80" s="5"/>
      <c r="J80" s="5"/>
      <c r="K80" s="5"/>
      <c r="L80" s="5"/>
      <c r="M80" s="5"/>
      <c r="N80" s="5"/>
      <c r="O80" s="5"/>
      <c r="P80" s="5"/>
      <c r="Q80" s="5"/>
      <c r="R80" s="5"/>
      <c r="S80" s="5"/>
      <c r="T80" s="5"/>
      <c r="U80" s="5"/>
      <c r="V80" s="5"/>
      <c r="W80" s="5"/>
      <c r="X80" s="5"/>
      <c r="Y80" s="5"/>
      <c r="Z80" s="5"/>
    </row>
    <row r="81" spans="1:26" ht="16.8" x14ac:dyDescent="0.3">
      <c r="A81" s="21"/>
      <c r="B81" s="21"/>
      <c r="C81" s="21"/>
      <c r="D81" s="21"/>
      <c r="E81" s="5"/>
      <c r="F81" s="21"/>
      <c r="G81" s="21"/>
      <c r="H81" s="21"/>
      <c r="I81" s="5"/>
      <c r="J81" s="5"/>
      <c r="K81" s="5"/>
      <c r="L81" s="5"/>
      <c r="M81" s="5"/>
      <c r="N81" s="5"/>
      <c r="O81" s="5"/>
      <c r="P81" s="5"/>
      <c r="Q81" s="5"/>
      <c r="R81" s="5"/>
      <c r="S81" s="5"/>
      <c r="T81" s="5"/>
      <c r="U81" s="5"/>
      <c r="V81" s="5"/>
      <c r="W81" s="5"/>
      <c r="X81" s="5"/>
      <c r="Y81" s="5"/>
      <c r="Z81" s="5"/>
    </row>
    <row r="82" spans="1:26" ht="16.8" x14ac:dyDescent="0.3">
      <c r="A82" s="21"/>
      <c r="B82" s="21"/>
      <c r="C82" s="21"/>
      <c r="D82" s="21"/>
      <c r="E82" s="5"/>
      <c r="F82" s="21"/>
      <c r="G82" s="21"/>
      <c r="H82" s="21"/>
      <c r="I82" s="5"/>
      <c r="J82" s="5"/>
      <c r="K82" s="5"/>
      <c r="L82" s="5"/>
      <c r="M82" s="5"/>
      <c r="N82" s="5"/>
      <c r="O82" s="5"/>
      <c r="P82" s="5"/>
      <c r="Q82" s="5"/>
      <c r="R82" s="5"/>
      <c r="S82" s="5"/>
      <c r="T82" s="5"/>
      <c r="U82" s="5"/>
      <c r="V82" s="5"/>
      <c r="W82" s="5"/>
      <c r="X82" s="5"/>
      <c r="Y82" s="5"/>
      <c r="Z82" s="5"/>
    </row>
    <row r="83" spans="1:26" ht="16.8" x14ac:dyDescent="0.3">
      <c r="A83" s="21"/>
      <c r="B83" s="21"/>
      <c r="C83" s="21"/>
      <c r="D83" s="21"/>
      <c r="E83" s="5"/>
      <c r="F83" s="21"/>
      <c r="G83" s="21"/>
      <c r="H83" s="21"/>
      <c r="I83" s="5"/>
      <c r="J83" s="5"/>
      <c r="K83" s="5"/>
      <c r="L83" s="5"/>
      <c r="M83" s="5"/>
      <c r="N83" s="5"/>
      <c r="O83" s="5"/>
      <c r="P83" s="5"/>
      <c r="Q83" s="5"/>
      <c r="R83" s="5"/>
      <c r="S83" s="5"/>
      <c r="T83" s="5"/>
      <c r="U83" s="5"/>
      <c r="V83" s="5"/>
      <c r="W83" s="5"/>
      <c r="X83" s="5"/>
      <c r="Y83" s="5"/>
      <c r="Z83" s="5"/>
    </row>
    <row r="84" spans="1:26" ht="16.8" x14ac:dyDescent="0.3">
      <c r="A84" s="21"/>
      <c r="B84" s="21"/>
      <c r="C84" s="21"/>
      <c r="D84" s="21"/>
      <c r="E84" s="5"/>
      <c r="F84" s="21"/>
      <c r="G84" s="21"/>
      <c r="H84" s="21"/>
      <c r="I84" s="5"/>
      <c r="J84" s="5"/>
      <c r="K84" s="5"/>
      <c r="L84" s="5"/>
      <c r="M84" s="5"/>
      <c r="N84" s="5"/>
      <c r="O84" s="5"/>
      <c r="P84" s="5"/>
      <c r="Q84" s="5"/>
      <c r="R84" s="5"/>
      <c r="S84" s="5"/>
      <c r="T84" s="5"/>
      <c r="U84" s="5"/>
      <c r="V84" s="5"/>
      <c r="W84" s="5"/>
      <c r="X84" s="5"/>
      <c r="Y84" s="5"/>
      <c r="Z84" s="5"/>
    </row>
    <row r="85" spans="1:26" ht="16.8" x14ac:dyDescent="0.3">
      <c r="A85" s="21"/>
      <c r="B85" s="21"/>
      <c r="C85" s="21"/>
      <c r="D85" s="21"/>
      <c r="E85" s="5"/>
      <c r="F85" s="21"/>
      <c r="G85" s="21"/>
      <c r="H85" s="21"/>
      <c r="I85" s="5"/>
      <c r="J85" s="5"/>
      <c r="K85" s="5"/>
      <c r="L85" s="5"/>
      <c r="M85" s="5"/>
      <c r="N85" s="5"/>
      <c r="O85" s="5"/>
      <c r="P85" s="5"/>
      <c r="Q85" s="5"/>
      <c r="R85" s="5"/>
      <c r="S85" s="5"/>
      <c r="T85" s="5"/>
      <c r="U85" s="5"/>
      <c r="V85" s="5"/>
      <c r="W85" s="5"/>
      <c r="X85" s="5"/>
      <c r="Y85" s="5"/>
      <c r="Z85" s="5"/>
    </row>
    <row r="86" spans="1:26" ht="16.8" x14ac:dyDescent="0.3">
      <c r="A86" s="21"/>
      <c r="B86" s="21"/>
      <c r="C86" s="21"/>
      <c r="D86" s="21"/>
      <c r="E86" s="5"/>
      <c r="F86" s="21"/>
      <c r="G86" s="21"/>
      <c r="H86" s="21"/>
      <c r="I86" s="5"/>
      <c r="J86" s="5"/>
      <c r="K86" s="5"/>
      <c r="L86" s="5"/>
      <c r="M86" s="5"/>
      <c r="N86" s="5"/>
      <c r="O86" s="5"/>
      <c r="P86" s="5"/>
      <c r="Q86" s="5"/>
      <c r="R86" s="5"/>
      <c r="S86" s="5"/>
      <c r="T86" s="5"/>
      <c r="U86" s="5"/>
      <c r="V86" s="5"/>
      <c r="W86" s="5"/>
      <c r="X86" s="5"/>
      <c r="Y86" s="5"/>
      <c r="Z86" s="5"/>
    </row>
    <row r="87" spans="1:26" ht="16.8" x14ac:dyDescent="0.3">
      <c r="A87" s="21"/>
      <c r="B87" s="21"/>
      <c r="C87" s="21"/>
      <c r="D87" s="21"/>
      <c r="E87" s="5"/>
      <c r="F87" s="21"/>
      <c r="G87" s="21"/>
      <c r="H87" s="21"/>
      <c r="I87" s="5"/>
      <c r="J87" s="5"/>
      <c r="K87" s="5"/>
      <c r="L87" s="5"/>
      <c r="M87" s="5"/>
      <c r="N87" s="5"/>
      <c r="O87" s="5"/>
      <c r="P87" s="5"/>
      <c r="Q87" s="5"/>
      <c r="R87" s="5"/>
      <c r="S87" s="5"/>
      <c r="T87" s="5"/>
      <c r="U87" s="5"/>
      <c r="V87" s="5"/>
      <c r="W87" s="5"/>
      <c r="X87" s="5"/>
      <c r="Y87" s="5"/>
      <c r="Z87" s="5"/>
    </row>
    <row r="88" spans="1:26" ht="16.8" x14ac:dyDescent="0.3">
      <c r="A88" s="21"/>
      <c r="B88" s="21"/>
      <c r="C88" s="21"/>
      <c r="D88" s="21"/>
      <c r="E88" s="5"/>
      <c r="F88" s="21"/>
      <c r="G88" s="21"/>
      <c r="H88" s="21"/>
      <c r="I88" s="5"/>
      <c r="J88" s="5"/>
      <c r="K88" s="5"/>
      <c r="L88" s="5"/>
      <c r="M88" s="5"/>
      <c r="N88" s="5"/>
      <c r="O88" s="5"/>
      <c r="P88" s="5"/>
      <c r="Q88" s="5"/>
      <c r="R88" s="5"/>
      <c r="S88" s="5"/>
      <c r="T88" s="5"/>
      <c r="U88" s="5"/>
      <c r="V88" s="5"/>
      <c r="W88" s="5"/>
      <c r="X88" s="5"/>
      <c r="Y88" s="5"/>
      <c r="Z88" s="5"/>
    </row>
    <row r="89" spans="1:26" ht="16.8" x14ac:dyDescent="0.3">
      <c r="A89" s="21"/>
      <c r="B89" s="21"/>
      <c r="C89" s="21"/>
      <c r="D89" s="21"/>
      <c r="E89" s="5"/>
      <c r="F89" s="21"/>
      <c r="G89" s="21"/>
      <c r="H89" s="21"/>
      <c r="I89" s="5"/>
      <c r="J89" s="5"/>
      <c r="K89" s="5"/>
      <c r="L89" s="5"/>
      <c r="M89" s="5"/>
      <c r="N89" s="5"/>
      <c r="O89" s="5"/>
      <c r="P89" s="5"/>
      <c r="Q89" s="5"/>
      <c r="R89" s="5"/>
      <c r="S89" s="5"/>
      <c r="T89" s="5"/>
      <c r="U89" s="5"/>
      <c r="V89" s="5"/>
      <c r="W89" s="5"/>
      <c r="X89" s="5"/>
      <c r="Y89" s="5"/>
      <c r="Z89" s="5"/>
    </row>
    <row r="90" spans="1:26" ht="16.8" x14ac:dyDescent="0.3">
      <c r="A90" s="21"/>
      <c r="B90" s="21"/>
      <c r="C90" s="21"/>
      <c r="D90" s="21"/>
      <c r="E90" s="5"/>
      <c r="F90" s="21"/>
      <c r="G90" s="21"/>
      <c r="H90" s="21"/>
      <c r="I90" s="5"/>
      <c r="J90" s="5"/>
      <c r="K90" s="5"/>
      <c r="L90" s="5"/>
      <c r="M90" s="5"/>
      <c r="N90" s="5"/>
      <c r="O90" s="5"/>
      <c r="P90" s="5"/>
      <c r="Q90" s="5"/>
      <c r="R90" s="5"/>
      <c r="S90" s="5"/>
      <c r="T90" s="5"/>
      <c r="U90" s="5"/>
      <c r="V90" s="5"/>
      <c r="W90" s="5"/>
      <c r="X90" s="5"/>
      <c r="Y90" s="5"/>
      <c r="Z90" s="5"/>
    </row>
    <row r="91" spans="1:26" ht="16.8"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6.8"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6.8"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6.8"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6.8"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6.8"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6.8"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6.8"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6.8"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6.8"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6.8"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6.8"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6.8"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6.8"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6.8"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6.8"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6.8"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6.8"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6.8"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6.8"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6.8"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6.8"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6.8"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6.8"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6.8"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6.8"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6.8"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6.8"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6.8"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6.8"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6.8"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6.8"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6.8"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6.8"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6.8"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6.8"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6.8"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6.8"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6.8"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6.8"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6.8"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6.8"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6.8"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6.8"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6.8"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6.8"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6.8"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6.8"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6.8"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6.8"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6.8"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6.8"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6.8"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6.8"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6.8"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6.8"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6.8"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6.8"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6.8"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6.8"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6.8"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6.8"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6.8"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6.8"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6.8"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6.8"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6.8"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6.8"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6.8"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6.8"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6.8"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6.8"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6.8"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6.8"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6.8"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6.8"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6.8"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6.8"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6.8"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6.8"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6.8"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6.8"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6.8"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6.8"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6.8"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6.8"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6.8"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6.8"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6.8"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6.8"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6.8"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6.8"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6.8"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6.8"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6.8"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6.8"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6.8"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6.8"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6.8"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6.8"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6.8"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6.8"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6.8"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6.8"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6.8"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6.8"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6.8"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6.8"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6.8"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6.8"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6.8"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6.8"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6.8"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6.8"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6.8"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6.8"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6.8"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6.8"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6.8"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6.8"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6.8"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6.8"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6.8"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6.8"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6.8"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6.8"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6.8"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6.8"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6.8"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6.8"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6.8"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6.8"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6.8"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6.8"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6.8"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6.8"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6.8"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6.8"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6.8"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6.8"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6.8"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6.8"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6.8"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6.8"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6.8"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6.8"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6.8"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6.8"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6.8"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6.8"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6.8"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6.8"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6.8"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6.8"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6.8"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6.8"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6.8"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6.8"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6.8"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6.8"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6.8"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6.8"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6.8"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6.8"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6.8"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6.8"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6.8"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6.8"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6.8"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6.8"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6.8"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6.8"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6.8"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6.8"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6.8"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6.8"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6.8"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6.8"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6.8"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6.8"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6.8"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6.8"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6.8"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6.8"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6.8"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6.8"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6.8"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6.8"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6.8"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6.8"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6.8"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6.8"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6.8"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6.8"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6.8"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6.8"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6.8"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6.8"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6.8"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6.8"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6.8"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6.8"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6.8"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6.8"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6.8"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6.8"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6.8"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6.8"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6.8"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6.8"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6.8"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6.8"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6.8"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6.8"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6.8"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6.8"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6.8"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6.8"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6.8"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6.8"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6.8"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6.8"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6.8"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6.8"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6.8"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6.8"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6.8"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6.8"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6.8"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6.8"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6.8"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6.8"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6.8"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6.8"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6.8"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6.8"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6.8"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6.8"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6.8"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6.8"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6.8"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6.8"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6.8"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6.8"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6.8"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6.8"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6.8"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6.8"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6.8"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6.8"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6.8"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6.8"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6.8"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6.8"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6.8"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6.8"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6.8"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6.8"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6.8"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6.8"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6.8"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6.8"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6.8"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6.8"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6.8"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6.8"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6.8"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6.8"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6.8"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6.8"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6.8"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6.8"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6.8"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6.8"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6.8"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6.8"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6.8"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6.8"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6.8"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6.8"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6.8"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6.8"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6.8"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6.8"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6.8"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6.8"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6.8"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6.8"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6.8"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6.8"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6.8"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6.8"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6.8"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6.8"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6.8"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6.8"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6.8"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6.8"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6.8"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6.8"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6.8"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6.8"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6.8"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6.8"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6.8"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6.8"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6.8"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6.8"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6.8"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6.8"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6.8"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6.8"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6.8"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6.8"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6.8"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6.8"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6.8"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6.8"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6.8"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6.8"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6.8"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6.8"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6.8"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6.8"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6.8"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6.8"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6.8"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6.8"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6.8"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6.8"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6.8"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6.8"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6.8"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6.8"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6.8"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6.8"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6.8"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6.8"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6.8"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6.8"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6.8"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6.8"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6.8"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6.8"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6.8"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6.8"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6.8"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6.8"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6.8"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6.8"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6.8"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6.8"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6.8"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6.8"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6.8"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6.8"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6.8"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6.8"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6.8"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6.8"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6.8"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6.8"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6.8"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6.8"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6.8"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6.8"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6.8"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6.8"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6.8"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6.8"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6.8"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6.8"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6.8"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6.8"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6.8"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6.8"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6.8"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6.8"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6.8"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6.8"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6.8"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6.8"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6.8"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6.8"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6.8"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6.8"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6.8"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6.8"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6.8"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6.8"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6.8"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6.8"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6.8"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6.8"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6.8"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6.8"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6.8"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6.8"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6.8"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6.8"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6.8"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6.8"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6.8"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6.8"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6.8"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6.8"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6.8"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6.8"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6.8"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6.8"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6.8"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6.8"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6.8"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6.8"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6.8"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6.8"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6.8"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6.8"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6.8"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6.8"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6.8"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6.8"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6.8"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6.8"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6.8"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6.8"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6.8"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6.8"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6.8"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6.8"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6.8"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6.8"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6.8"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6.8"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6.8"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6.8"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6.8"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6.8"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6.8"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6.8"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6.8"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6.8"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6.8"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6.8"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6.8"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6.8"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6.8"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6.8"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6.8"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6.8"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6.8"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6.8"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6.8"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6.8"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6.8"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6.8"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6.8"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6.8"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6.8"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6.8"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6.8"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6.8"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6.8"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6.8"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6.8"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6.8"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6.8"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6.8"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6.8"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6.8"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6.8"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6.8"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6.8"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6.8"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6.8"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6.8"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6.8"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6.8"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6.8"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6.8"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6.8"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6.8"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6.8"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6.8"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6.8"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6.8"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6.8"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6.8"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6.8"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6.8"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6.8"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6.8"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6.8"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6.8"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6.8"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6.8"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6.8"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6.8"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6.8"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6.8"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6.8"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6.8"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6.8"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6.8"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6.8"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6.8"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6.8"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6.8"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6.8"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6.8"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6.8"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6.8"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6.8"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6.8"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6.8"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6.8"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6.8"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6.8"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6.8"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6.8"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6.8"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6.8"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6.8"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6.8"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6.8"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6.8"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6.8"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6.8"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6.8"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6.8"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6.8"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6.8"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6.8"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6.8"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6.8"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6.8"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6.8"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6.8"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6.8"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6.8"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6.8"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6.8"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6.8"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6.8"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6.8"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6.8"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6.8"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6.8"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6.8"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6.8"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6.8"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6.8"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6.8"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6.8"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6.8"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6.8"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6.8"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6.8"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6.8"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6.8"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6.8"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6.8"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6.8"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6.8"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6.8"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6.8"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6.8"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6.8"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6.8"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6.8"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6.8"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6.8"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6.8"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6.8"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6.8"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6.8"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6.8"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6.8"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6.8"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6.8"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6.8"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6.8"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6.8"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6.8"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6.8"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6.8"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6.8"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6.8"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6.8"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6.8"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6.8"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6.8"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6.8"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6.8"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6.8"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6.8"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6.8"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6.8"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6.8"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6.8"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6.8"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6.8"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6.8"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6.8"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6.8"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6.8"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6.8"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6.8"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6.8"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6.8"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6.8"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6.8"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6.8"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6.8"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6.8"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6.8"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6.8"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6.8"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6.8"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6.8"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6.8"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6.8"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6.8"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6.8"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6.8"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6.8"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6.8"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6.8"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6.8"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6.8"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6.8"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6.8"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6.8"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6.8"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6.8"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6.8"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6.8"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6.8"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6.8"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6.8"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6.8"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6.8"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6.8"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6.8"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6.8"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6.8"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6.8"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6.8"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6.8"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6.8"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6.8"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6.8"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6.8"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6.8"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6.8"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6.8"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6.8"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6.8"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6.8"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6.8"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6.8"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6.8"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6.8"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6.8"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6.8"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6.8"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6.8"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6.8"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6.8"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6.8"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6.8"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6.8"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6.8"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6.8"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6.8"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6.8"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6.8"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6.8"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6.8"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6.8"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6.8"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6.8"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6.8"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6.8"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6.8"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6.8"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6.8"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6.8"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6.8"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6.8"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6.8"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6.8"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6.8"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6.8"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6.8"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6.8"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6.8"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6.8"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6.8"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6.8"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6.8"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6.8"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6.8"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6.8"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6.8"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6.8"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6.8"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6.8"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6.8"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6.8"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6.8"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6.8"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6.8"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6.8"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6.8"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6.8"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6.8"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6.8"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6.8"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6.8"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6.8"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6.8"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6.8"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6.8"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6.8"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6.8"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6.8"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6.8"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6.8"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6.8"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6.8"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6.8"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6.8"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6.8"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6.8"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6.8"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6.8"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6.8"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6.8"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6.8"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6.8"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6.8"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6.8"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6.8"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6.8"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6.8"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6.8"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6.8"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6.8"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6.8"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6.8"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6.8"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6.8"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6.8"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6.8"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6.8"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6.8"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6.8"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6.8"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6.8"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6.8"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6.8"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6.8"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6.8"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6.8"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6.8"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6.8"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6.8"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6.8"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6.8"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6.8"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6.8"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6.8"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6.8"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6.8"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6.8"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6.8"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6.8"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6.8"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6.8"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6.8"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6.8"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6.8"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6.8"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6.8"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6.8"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6.8"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6.8"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6.8"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6.8"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6.8"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6.8"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6.8"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6.8"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6.8"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6.8"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6.8"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6.8"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6.8"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6.8"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6.8"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6.8"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6.8"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6.8"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6.8"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6.8"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6.8"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6.8"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6.8"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6.8"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6.8"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6.8"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6.8"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6.8"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6.8"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6.8"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6.8"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6.8"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6.8"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6.8"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6.8"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6.8"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6.8"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6.8"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6.8"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6.8"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6.8"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6.8"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6.8"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6.8"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6.8"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6.8"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6.8"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6.8"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6.8"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6.8"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6.8"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6.8"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6.8"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6.8"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6.8"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6.8"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6.8"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6.8"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6.8"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6.8"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6.8"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6.8"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6.8"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6.8"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6.8"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6.8"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6.8"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6.8"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6.8"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6.8"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6.8"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6.8"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6.8"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6.8"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6.8"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6.8"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6.8"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6.8"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6.8"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6.8"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6.8"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6.8"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6.8"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6.8"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6.8"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6.8"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6.8"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6.8"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6.8"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6.8"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6.8"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6.8"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6.8"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6.8"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6.8"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6.8"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6.8"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6.8"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6.8"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6.8"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6.8"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6.8"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6.8"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6.8"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6.8"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6.8"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6.8"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6.8"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6.8"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6.8"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6.8"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6.8"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6.8"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6.8"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6.8"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6.8"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6.8"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6.8"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6.8"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6.8"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6.8"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6.8"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6.8"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6.8"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6.8" x14ac:dyDescent="0.3">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6.8" x14ac:dyDescent="0.3">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6.8" x14ac:dyDescent="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6.8" x14ac:dyDescent="0.3">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6.8" x14ac:dyDescent="0.3">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6.8" x14ac:dyDescent="0.3">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6.8" x14ac:dyDescent="0.3">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sheetData>
  <mergeCells count="6">
    <mergeCell ref="E2:E3"/>
    <mergeCell ref="F2:I2"/>
    <mergeCell ref="J2:N2"/>
    <mergeCell ref="O2:O3"/>
    <mergeCell ref="B2:C2"/>
    <mergeCell ref="D2:D3"/>
  </mergeCell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DoAn-QLRR before</vt:lpstr>
      <vt:lpstr>DoAn-QLRR after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Trần Minh Duy</cp:lastModifiedBy>
  <cp:revision/>
  <dcterms:created xsi:type="dcterms:W3CDTF">2024-11-17T03:19:24Z</dcterms:created>
  <dcterms:modified xsi:type="dcterms:W3CDTF">2025-01-05T16:05:46Z</dcterms:modified>
  <cp:category/>
  <cp:contentStatus/>
</cp:coreProperties>
</file>