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wnloads\"/>
    </mc:Choice>
  </mc:AlternateContent>
  <xr:revisionPtr revIDLastSave="0" documentId="8_{A55C3024-F67D-4198-96FC-E24B764318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lution" sheetId="5" r:id="rId1"/>
    <sheet name="Questions" sheetId="1" r:id="rId2"/>
    <sheet name="Manufacturing country" sheetId="2" r:id="rId3"/>
  </sheets>
  <definedNames>
    <definedName name="_xlnm._FilterDatabase" localSheetId="1" hidden="1">#REF!</definedName>
  </definedNames>
  <calcPr calcId="191028"/>
  <pivotCaches>
    <pivotCache cacheId="32" r:id="rId4"/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5" i="5" l="1"/>
  <c r="C96" i="5"/>
  <c r="C97" i="5"/>
  <c r="C94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36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13" i="5"/>
</calcChain>
</file>

<file path=xl/sharedStrings.xml><?xml version="1.0" encoding="utf-8"?>
<sst xmlns="http://schemas.openxmlformats.org/spreadsheetml/2006/main" count="360" uniqueCount="83">
  <si>
    <t>You are the data analyst of a luxury car dealership. You were assigned with the following tasks:</t>
  </si>
  <si>
    <t xml:space="preserve">All rights reserved (c) </t>
  </si>
  <si>
    <t>What's the most popular car manufacturer?</t>
  </si>
  <si>
    <t>Excel-Practice-Online</t>
  </si>
  <si>
    <t>What's the most popular manufacturing country (Refer to "Manufacturing country" sheet)?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</si>
  <si>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</si>
  <si>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</si>
  <si>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</si>
  <si>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</si>
  <si>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</si>
  <si>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</si>
  <si>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</si>
  <si>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</si>
  <si>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</si>
  <si>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</si>
  <si>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</si>
  <si>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</si>
  <si>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</si>
  <si>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</si>
  <si>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</si>
  <si>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</si>
  <si>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</si>
  <si>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</si>
  <si>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</si>
  <si>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</si>
  <si>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</si>
  <si>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</si>
  <si>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</si>
  <si>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</si>
  <si>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</si>
  <si>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</si>
  <si>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</si>
  <si>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</si>
  <si>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</si>
  <si>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</si>
  <si>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</si>
  <si>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</si>
  <si>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</si>
  <si>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</si>
  <si>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</si>
  <si>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</si>
  <si>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</si>
  <si>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</si>
  <si>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</si>
  <si>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</si>
  <si>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</si>
  <si>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</si>
  <si>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</si>
  <si>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</si>
  <si>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</si>
  <si>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</si>
  <si>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</si>
  <si>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</si>
  <si>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</si>
  <si>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</si>
  <si>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</si>
  <si>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</si>
  <si>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Company</t>
  </si>
  <si>
    <t>Country</t>
  </si>
  <si>
    <t>BMW</t>
  </si>
  <si>
    <t>Germany</t>
  </si>
  <si>
    <t>Audi</t>
  </si>
  <si>
    <t>Tesla</t>
  </si>
  <si>
    <t>USA</t>
  </si>
  <si>
    <t>Jaguar</t>
  </si>
  <si>
    <t>UK</t>
  </si>
  <si>
    <t>Mercedes</t>
  </si>
  <si>
    <t>Volvo</t>
  </si>
  <si>
    <t>Sweden</t>
  </si>
  <si>
    <t>Cadillac</t>
  </si>
  <si>
    <t>Lexus</t>
  </si>
  <si>
    <t>Japan</t>
  </si>
  <si>
    <t>Manufacturer</t>
  </si>
  <si>
    <t>Solution</t>
  </si>
  <si>
    <t>For this query i will be using de left function and then i will count each brand to get the most popular.</t>
  </si>
  <si>
    <t>Etiquetas de fila</t>
  </si>
  <si>
    <t>Total general</t>
  </si>
  <si>
    <t>Total of cars by brand</t>
  </si>
  <si>
    <t>Now that we have the origin from each car, we can get the most popular manufacturer country</t>
  </si>
  <si>
    <t>Total of cars by country</t>
  </si>
  <si>
    <t>Amount of cars by colour</t>
  </si>
  <si>
    <t xml:space="preserve">In this case, i gave the user the opportunity to interact with the graphic. If he clicks the "+" button next to the colour in the table, he will see the model and color of the car. 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</si>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</sst>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/>
    <xf numFmtId="44" fontId="0" fillId="0" borderId="1" xfId="2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[Data-Analyst-Exam-1-Practice.xlsx]Solution!TablaDinámica5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Solution!$M$16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Solution!$L$17:$L$25</c:f>
              <c:strCache>
                <c:ptCount val="8"/>
                <c:pt idx="0">
                  <c:v>Audi</c:v>
                </c:pt>
                <c:pt idx="1">
                  <c:v>BMW</c:v>
                </c:pt>
                <c:pt idx="2">
                  <c:v>Cadillac</c:v>
                </c:pt>
                <c:pt idx="3">
                  <c:v>Jaguar</c:v>
                </c:pt>
                <c:pt idx="4">
                  <c:v>Lexus</c:v>
                </c:pt>
                <c:pt idx="5">
                  <c:v>Mercedes</c:v>
                </c:pt>
                <c:pt idx="6">
                  <c:v>Tesla</c:v>
                </c:pt>
                <c:pt idx="7">
                  <c:v>Volvo</c:v>
                </c:pt>
              </c:strCache>
            </c:strRef>
          </c:cat>
          <c:val>
            <c:numRef>
              <c:f>Solution!$M$17:$M$25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E-420A-AC74-6A0141FBA9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11633583"/>
        <c:axId val="1711634831"/>
      </c:barChart>
      <c:catAx>
        <c:axId val="171163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1634831"/>
        <c:crosses val="autoZero"/>
        <c:auto val="1"/>
        <c:lblAlgn val="ctr"/>
        <c:lblOffset val="100"/>
        <c:noMultiLvlLbl val="0"/>
      </c:catAx>
      <c:valAx>
        <c:axId val="1711634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163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[Data-Analyst-Exam-1-Practice.xlsx]Solution!TablaDinámica6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Solution!$N$57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Solution!$M$58:$M$63</c:f>
              <c:strCache>
                <c:ptCount val="5"/>
                <c:pt idx="0">
                  <c:v>Germany</c:v>
                </c:pt>
                <c:pt idx="1">
                  <c:v>Japan</c:v>
                </c:pt>
                <c:pt idx="2">
                  <c:v>Sweden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Solution!$N$58:$N$63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B-42A2-A6E2-B82D295F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05560447"/>
        <c:axId val="1705561279"/>
      </c:barChart>
      <c:catAx>
        <c:axId val="1705560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561279"/>
        <c:crosses val="autoZero"/>
        <c:auto val="1"/>
        <c:lblAlgn val="ctr"/>
        <c:lblOffset val="100"/>
        <c:noMultiLvlLbl val="0"/>
      </c:catAx>
      <c:valAx>
        <c:axId val="1705561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556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[Data-Analyst-Exam-1-Practice.xlsx]Solution!TablaDinámica7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bg1"/>
          </a:solidFill>
          <a:ln>
            <a:noFill/>
          </a:ln>
          <a:effectLst/>
        </c:spPr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bg1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Solution!$D$73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5-47C8-99C2-FF44206A936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05-47C8-99C2-FF44206A936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5-47C8-99C2-FF44206A936C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5-47C8-99C2-FF44206A936C}"/>
              </c:ext>
            </c:extLst>
          </c:dPt>
          <c:cat>
            <c:strRef>
              <c:f>Solution!$C$74:$C$79</c:f>
              <c:strCache>
                <c:ptCount val="5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White</c:v>
                </c:pt>
                <c:pt idx="4">
                  <c:v>Yellow</c:v>
                </c:pt>
              </c:strCache>
            </c:strRef>
          </c:cat>
          <c:val>
            <c:numRef>
              <c:f>Solution!$D$74:$D$79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5-47C8-99C2-FF44206A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516095"/>
        <c:axId val="1556514847"/>
      </c:barChart>
      <c:catAx>
        <c:axId val="15565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6514847"/>
        <c:crosses val="autoZero"/>
        <c:auto val="1"/>
        <c:lblAlgn val="ctr"/>
        <c:lblOffset val="100"/>
        <c:noMultiLvlLbl val="0"/>
      </c:catAx>
      <c:valAx>
        <c:axId val="15565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6516095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12</xdr:row>
      <xdr:rowOff>71437</xdr:rowOff>
    </xdr:from>
    <xdr:to>
      <xdr:col>13</xdr:col>
      <xdr:colOff>571500</xdr:colOff>
      <xdr:row>26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2470D-D665-2E3D-1757-80FDBB53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55</xdr:row>
      <xdr:rowOff>109537</xdr:rowOff>
    </xdr:from>
    <xdr:to>
      <xdr:col>8</xdr:col>
      <xdr:colOff>800100</xdr:colOff>
      <xdr:row>69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FEDDF2-4495-26C3-7600-80C11579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71</xdr:row>
      <xdr:rowOff>71437</xdr:rowOff>
    </xdr:from>
    <xdr:to>
      <xdr:col>10</xdr:col>
      <xdr:colOff>285750</xdr:colOff>
      <xdr:row>85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15814A-08F3-1B68-72F2-15ACEA0E7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ro Caria" refreshedDate="44951.690412962962" createdVersion="8" refreshedVersion="8" minRefreshableVersion="3" recordCount="18" xr:uid="{ABFB9CBF-11E5-4375-9E02-1348FD1E63AD}">
  <cacheSource type="worksheet">
    <worksheetSource ref="B35:J53" sheet="Solution"/>
  </cacheSource>
  <cacheFields count="9">
    <cacheField name="Car" numFmtId="0">
      <sharedItems count="12">
        <s v="BMW X5"/>
        <s v="Audi A3"/>
        <s v="Mercedes S-Class"/>
        <s v="BMW X3"/>
        <s v="Lexus RX350"/>
        <s v="BMW 3 Series"/>
        <s v="Tesla Model 3"/>
        <s v="Volvo XC90"/>
        <s v="Audi Q7"/>
        <s v="Cadillac XT5"/>
        <s v="Jaguar XF"/>
        <s v="BMW 428i"/>
      </sharedItems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 count="7">
        <s v="White"/>
        <s v="Red"/>
        <s v="Black"/>
        <s v="Blue"/>
        <s v="Yellow"/>
        <s v="Blue " u="1"/>
        <s v=" Black" u="1"/>
      </sharedItems>
    </cacheField>
    <cacheField name="Transimission" numFmtId="0">
      <sharedItems/>
    </cacheField>
    <cacheField name="Owner" numFmtId="0">
      <sharedItems count="4">
        <s v="1st owner"/>
        <s v="2nd owner"/>
        <s v="3rd owner"/>
        <s v="4th owner"/>
      </sharedItems>
    </cacheField>
    <cacheField name="Price (USD)" numFmtId="0">
      <sharedItems/>
    </cacheField>
    <cacheField name="Manufacturer" numFmtId="0">
      <sharedItems/>
    </cacheField>
    <cacheField name="Country" numFmtId="0">
      <sharedItems count="5">
        <s v="Germany"/>
        <s v="Japan"/>
        <s v="USA"/>
        <s v="Sweden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ro Caria" refreshedDate="44951.690414004632" createdVersion="8" refreshedVersion="8" minRefreshableVersion="3" recordCount="18" xr:uid="{05321B0A-7B91-402E-83F5-3DCF522F8797}">
  <cacheSource type="worksheet">
    <worksheetSource ref="B12:I30" sheet="Solution"/>
  </cacheSource>
  <cacheFields count="8">
    <cacheField name="Car" numFmtId="0">
      <sharedItems/>
    </cacheField>
    <cacheField name="Year" numFmtId="0">
      <sharedItems containsSemiMixedTypes="0" containsString="0" containsNumber="1" containsInteger="1" minValue="2011" maxValue="2021"/>
    </cacheField>
    <cacheField name="KM Driven" numFmtId="0">
      <sharedItems containsSemiMixedTypes="0" containsString="0" containsNumber="1" containsInteger="1" minValue="5000" maxValue="342358"/>
    </cacheField>
    <cacheField name="Color" numFmtId="0">
      <sharedItems/>
    </cacheField>
    <cacheField name="Transimission" numFmtId="0">
      <sharedItems/>
    </cacheField>
    <cacheField name="Owner" numFmtId="0">
      <sharedItems/>
    </cacheField>
    <cacheField name="Price (USD)" numFmtId="0">
      <sharedItems/>
    </cacheField>
    <cacheField name="Manufacturer" numFmtId="0">
      <sharedItems count="8">
        <s v="BMW"/>
        <s v="Audi"/>
        <s v="Mercedes"/>
        <s v="Lexus"/>
        <s v="Tesla"/>
        <s v="Volvo"/>
        <s v="Cadillac"/>
        <s v="Jagu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2012"/>
    <n v="342358"/>
    <x v="0"/>
    <s v="Automatic"/>
    <x v="0"/>
    <s v="$15400"/>
    <s v="BMW"/>
    <x v="0"/>
  </r>
  <r>
    <x v="1"/>
    <n v="2017"/>
    <n v="130000"/>
    <x v="1"/>
    <s v="Manual"/>
    <x v="1"/>
    <s v="$24321"/>
    <s v="Audi"/>
    <x v="0"/>
  </r>
  <r>
    <x v="2"/>
    <n v="2020"/>
    <n v="92450"/>
    <x v="2"/>
    <s v="Automatic"/>
    <x v="2"/>
    <s v="$102342"/>
    <s v="Mercedes"/>
    <x v="0"/>
  </r>
  <r>
    <x v="0"/>
    <n v="2020"/>
    <n v="76240"/>
    <x v="0"/>
    <s v="Automatic"/>
    <x v="1"/>
    <s v="$55272"/>
    <s v="BMW"/>
    <x v="0"/>
  </r>
  <r>
    <x v="3"/>
    <n v="2021"/>
    <n v="17283"/>
    <x v="0"/>
    <s v="Manual"/>
    <x v="0"/>
    <s v="$42000"/>
    <s v="BMW"/>
    <x v="0"/>
  </r>
  <r>
    <x v="4"/>
    <n v="2020"/>
    <n v="98312"/>
    <x v="1"/>
    <s v="Automatic"/>
    <x v="2"/>
    <s v="$51292"/>
    <s v="Lexus"/>
    <x v="1"/>
  </r>
  <r>
    <x v="3"/>
    <n v="2018"/>
    <n v="156784"/>
    <x v="3"/>
    <s v="Manual"/>
    <x v="2"/>
    <s v="$37605"/>
    <s v="BMW"/>
    <x v="0"/>
  </r>
  <r>
    <x v="0"/>
    <n v="2019"/>
    <n v="52034"/>
    <x v="3"/>
    <s v="Automatic"/>
    <x v="0"/>
    <s v="$45000"/>
    <s v="BMW"/>
    <x v="0"/>
  </r>
  <r>
    <x v="5"/>
    <n v="2011"/>
    <n v="205204"/>
    <x v="1"/>
    <s v="Automatic"/>
    <x v="1"/>
    <s v="$13241"/>
    <s v="BMW"/>
    <x v="0"/>
  </r>
  <r>
    <x v="2"/>
    <n v="2014"/>
    <n v="152985"/>
    <x v="2"/>
    <s v="Automatic"/>
    <x v="1"/>
    <s v="$49344"/>
    <s v="Mercedes"/>
    <x v="0"/>
  </r>
  <r>
    <x v="6"/>
    <n v="2018"/>
    <n v="76429"/>
    <x v="4"/>
    <s v="Automatic"/>
    <x v="0"/>
    <s v="$52432"/>
    <s v="Tesla"/>
    <x v="2"/>
  </r>
  <r>
    <x v="7"/>
    <n v="2013"/>
    <n v="254028"/>
    <x v="3"/>
    <s v="Manual"/>
    <x v="1"/>
    <s v="$17452"/>
    <s v="Volvo"/>
    <x v="3"/>
  </r>
  <r>
    <x v="8"/>
    <n v="2014"/>
    <n v="45832"/>
    <x v="0"/>
    <s v="Manual"/>
    <x v="0"/>
    <s v="$23250"/>
    <s v="Audi"/>
    <x v="0"/>
  </r>
  <r>
    <x v="9"/>
    <n v="2018"/>
    <n v="67591"/>
    <x v="3"/>
    <s v="Automatic"/>
    <x v="1"/>
    <s v="$32420"/>
    <s v="Cadillac"/>
    <x v="2"/>
  </r>
  <r>
    <x v="10"/>
    <n v="2013"/>
    <n v="85320"/>
    <x v="0"/>
    <s v="Automatic"/>
    <x v="1"/>
    <s v="$18454"/>
    <s v="Jaguar"/>
    <x v="4"/>
  </r>
  <r>
    <x v="4"/>
    <n v="2016"/>
    <n v="5000"/>
    <x v="0"/>
    <s v="Automatic"/>
    <x v="0"/>
    <s v="$41000"/>
    <s v="Lexus"/>
    <x v="1"/>
  </r>
  <r>
    <x v="11"/>
    <n v="2017"/>
    <n v="92450"/>
    <x v="1"/>
    <s v="Manual"/>
    <x v="1"/>
    <s v="$35240"/>
    <s v="BMW"/>
    <x v="0"/>
  </r>
  <r>
    <x v="4"/>
    <n v="2015"/>
    <n v="130000"/>
    <x v="2"/>
    <s v="Automatic"/>
    <x v="3"/>
    <s v="$22520"/>
    <s v="Lexu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MW X5"/>
    <n v="2012"/>
    <n v="342358"/>
    <s v="White"/>
    <s v="Automatic"/>
    <s v="1st owner"/>
    <s v="$15400"/>
    <x v="0"/>
  </r>
  <r>
    <s v="Audi A3"/>
    <n v="2017"/>
    <n v="130000"/>
    <s v="Red"/>
    <s v="Manual"/>
    <s v="2nd owner"/>
    <s v="$24321"/>
    <x v="1"/>
  </r>
  <r>
    <s v="Mercedes S-Class"/>
    <n v="2020"/>
    <n v="92450"/>
    <s v="Black"/>
    <s v="Automatic"/>
    <s v="3rd owner"/>
    <s v="$102342"/>
    <x v="2"/>
  </r>
  <r>
    <s v="BMW X5"/>
    <n v="2020"/>
    <n v="76240"/>
    <s v="White"/>
    <s v="Automatic"/>
    <s v="2nd owner"/>
    <s v="$55272"/>
    <x v="0"/>
  </r>
  <r>
    <s v="BMW X3"/>
    <n v="2021"/>
    <n v="17283"/>
    <s v="White"/>
    <s v="Manual"/>
    <s v="1st owner"/>
    <s v="$42000"/>
    <x v="0"/>
  </r>
  <r>
    <s v="Lexus RX350"/>
    <n v="2020"/>
    <n v="98312"/>
    <s v="Red"/>
    <s v="Automatic"/>
    <s v="3rd owner"/>
    <s v="$51292"/>
    <x v="3"/>
  </r>
  <r>
    <s v="BMW X3"/>
    <n v="2018"/>
    <n v="156784"/>
    <s v="Blue"/>
    <s v="Manual"/>
    <s v="3rd owner"/>
    <s v="$37605"/>
    <x v="0"/>
  </r>
  <r>
    <s v="BMW X5"/>
    <n v="2019"/>
    <n v="52034"/>
    <s v="Blue "/>
    <s v="Automatic"/>
    <s v="1st owner"/>
    <s v="$45000"/>
    <x v="0"/>
  </r>
  <r>
    <s v="BMW 3 Series"/>
    <n v="2011"/>
    <n v="205204"/>
    <s v="Red"/>
    <s v="Automatic"/>
    <s v="2nd owner"/>
    <s v="$13241"/>
    <x v="0"/>
  </r>
  <r>
    <s v="Mercedes S-Class"/>
    <n v="2014"/>
    <n v="152985"/>
    <s v="Black"/>
    <s v="Automatic"/>
    <s v="2nd owner"/>
    <s v="$49344"/>
    <x v="2"/>
  </r>
  <r>
    <s v="Tesla Model 3"/>
    <n v="2018"/>
    <n v="76429"/>
    <s v="Yellow"/>
    <s v="Automatic"/>
    <s v="1st owner"/>
    <s v="$52432"/>
    <x v="4"/>
  </r>
  <r>
    <s v="Volvo XC90"/>
    <n v="2013"/>
    <n v="254028"/>
    <s v=" Black"/>
    <s v="Manual"/>
    <s v="2nd owner"/>
    <s v="$17452"/>
    <x v="5"/>
  </r>
  <r>
    <s v="Audi Q7"/>
    <n v="2014"/>
    <n v="45832"/>
    <s v="White"/>
    <s v="Manual"/>
    <s v="1st owner"/>
    <s v="$23250"/>
    <x v="1"/>
  </r>
  <r>
    <s v="Cadillac XT5"/>
    <n v="2018"/>
    <n v="67591"/>
    <s v="Blue"/>
    <s v="Automatic"/>
    <s v="2nd owner"/>
    <s v="$32420"/>
    <x v="6"/>
  </r>
  <r>
    <s v="Jaguar XF"/>
    <n v="2013"/>
    <n v="85320"/>
    <s v="White"/>
    <s v="Automatic"/>
    <s v="2nd owner"/>
    <s v="$18454"/>
    <x v="7"/>
  </r>
  <r>
    <s v="Lexus RX350"/>
    <n v="2016"/>
    <n v="5000"/>
    <s v="White"/>
    <s v="Automatic"/>
    <s v="1st owner"/>
    <s v="$41000"/>
    <x v="3"/>
  </r>
  <r>
    <s v="BMW 428i"/>
    <n v="2017"/>
    <n v="92450"/>
    <s v="Red"/>
    <s v="Manual"/>
    <s v="2nd owner"/>
    <s v="$35240"/>
    <x v="0"/>
  </r>
  <r>
    <s v="Lexus RX350"/>
    <n v="2015"/>
    <n v="130000"/>
    <s v="Black"/>
    <s v="Automatic"/>
    <s v="4th owner"/>
    <s v="$225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1CC8C-8DA5-4910-8608-894C2AA97315}" name="TablaDinámica7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73:D79" firstHeaderRow="1" firstDataRow="1" firstDataCol="1"/>
  <pivotFields count="9">
    <pivotField axis="axisRow" dataField="1" showAll="0">
      <items count="13">
        <item x="1"/>
        <item x="8"/>
        <item x="5"/>
        <item x="11"/>
        <item x="3"/>
        <item x="0"/>
        <item x="9"/>
        <item x="10"/>
        <item x="4"/>
        <item x="2"/>
        <item x="6"/>
        <item x="7"/>
        <item t="default"/>
      </items>
    </pivotField>
    <pivotField showAll="0"/>
    <pivotField showAll="0"/>
    <pivotField axis="axisRow" showAll="0">
      <items count="8">
        <item sd="0" m="1" x="6"/>
        <item sd="0" x="2"/>
        <item sd="0" x="3"/>
        <item sd="0" m="1" x="5"/>
        <item sd="0" x="1"/>
        <item sd="0" x="0"/>
        <item sd="0" x="4"/>
        <item t="default" sd="0"/>
      </items>
    </pivotField>
    <pivotField showAll="0"/>
    <pivotField showAll="0"/>
    <pivotField showAll="0"/>
    <pivotField showAll="0"/>
    <pivotField showAll="0"/>
  </pivotFields>
  <rowFields count="2">
    <field x="3"/>
    <field x="0"/>
  </rowFields>
  <rowItems count="6">
    <i>
      <x v="1"/>
    </i>
    <i>
      <x v="2"/>
    </i>
    <i>
      <x v="4"/>
    </i>
    <i>
      <x v="5"/>
    </i>
    <i>
      <x v="6"/>
    </i>
    <i t="grand">
      <x/>
    </i>
  </rowItems>
  <colItems count="1">
    <i/>
  </colItems>
  <dataFields count="1">
    <dataField name="Amount of cars by colour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2BF1A-61C7-4477-9C0E-238C7FA3E782}" name="TablaDinámica6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M57:N63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3"/>
        <item x="4"/>
        <item x="2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of cars by country" fld="7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13B07-1289-4C35-BC92-609A4BB5C85B}" name="TablaDinámica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L16:M2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1"/>
        <item x="0"/>
        <item x="6"/>
        <item x="7"/>
        <item x="3"/>
        <item x="2"/>
        <item x="4"/>
        <item x="5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of cars by brand" fld="7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58E6-B05B-475B-A2F9-2087EB274575}">
  <dimension ref="A1:N97"/>
  <sheetViews>
    <sheetView tabSelected="1" workbookViewId="0">
      <selection activeCell="E104" sqref="E104"/>
    </sheetView>
  </sheetViews>
  <sheetFormatPr baseColWidth="10" defaultRowHeight="15" x14ac:dyDescent="0.25"/>
  <cols>
    <col min="3" max="3" width="17.5703125" bestFit="1" customWidth="1"/>
    <col min="4" max="4" width="23.140625" bestFit="1" customWidth="1"/>
    <col min="9" max="9" width="15.140625" customWidth="1"/>
    <col min="12" max="12" width="17.5703125" bestFit="1" customWidth="1"/>
    <col min="13" max="13" width="19.85546875" bestFit="1" customWidth="1"/>
    <col min="14" max="14" width="21.5703125" bestFit="1" customWidth="1"/>
    <col min="15" max="15" width="18.5703125" bestFit="1" customWidth="1"/>
  </cols>
  <sheetData>
    <row r="1" spans="1:13" x14ac:dyDescent="0.25">
      <c r="A1" t="s">
        <v>73</v>
      </c>
    </row>
    <row r="3" spans="1:13" x14ac:dyDescent="0.25">
      <c r="A3">
        <v>1</v>
      </c>
      <c r="B3" t="s">
        <v>2</v>
      </c>
    </row>
    <row r="4" spans="1:13" x14ac:dyDescent="0.25">
      <c r="A4">
        <v>2</v>
      </c>
      <c r="B4" t="s">
        <v>4</v>
      </c>
    </row>
    <row r="5" spans="1:13" x14ac:dyDescent="0.25">
      <c r="A5">
        <v>3</v>
      </c>
      <c r="B5" t="s">
        <v>5</v>
      </c>
    </row>
    <row r="6" spans="1:13" x14ac:dyDescent="0.25">
      <c r="A6">
        <v>4</v>
      </c>
      <c r="B6" t="s">
        <v>6</v>
      </c>
    </row>
    <row r="10" spans="1:13" x14ac:dyDescent="0.25">
      <c r="A10">
        <v>1</v>
      </c>
      <c r="B10" t="s">
        <v>74</v>
      </c>
    </row>
    <row r="12" spans="1:13" x14ac:dyDescent="0.25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72</v>
      </c>
    </row>
    <row r="13" spans="1:13" x14ac:dyDescent="0.25">
      <c r="B13" s="3" t="s">
        <v>14</v>
      </c>
      <c r="C13" s="3">
        <v>2012</v>
      </c>
      <c r="D13" s="3">
        <v>342358</v>
      </c>
      <c r="E13" s="3" t="s">
        <v>15</v>
      </c>
      <c r="F13" s="3" t="s">
        <v>16</v>
      </c>
      <c r="G13" s="3" t="s">
        <v>17</v>
      </c>
      <c r="H13" s="3" t="s">
        <v>18</v>
      </c>
      <c r="I13" s="3" t="str">
        <f>LEFT(B13,FIND(" ",B13)-1)</f>
        <v>BMW</v>
      </c>
    </row>
    <row r="14" spans="1:13" x14ac:dyDescent="0.25">
      <c r="B14" s="3" t="s">
        <v>19</v>
      </c>
      <c r="C14" s="3">
        <v>2017</v>
      </c>
      <c r="D14" s="3">
        <v>130000</v>
      </c>
      <c r="E14" s="3" t="s">
        <v>20</v>
      </c>
      <c r="F14" s="3" t="s">
        <v>21</v>
      </c>
      <c r="G14" s="3" t="s">
        <v>22</v>
      </c>
      <c r="H14" s="3" t="s">
        <v>23</v>
      </c>
      <c r="I14" s="3" t="str">
        <f t="shared" ref="I14:I30" si="0">LEFT(B14,FIND(" ",B14)-1)</f>
        <v>Audi</v>
      </c>
    </row>
    <row r="15" spans="1:13" x14ac:dyDescent="0.25">
      <c r="B15" s="3" t="s">
        <v>24</v>
      </c>
      <c r="C15" s="3">
        <v>2020</v>
      </c>
      <c r="D15" s="3">
        <v>92450</v>
      </c>
      <c r="E15" s="3" t="s">
        <v>25</v>
      </c>
      <c r="F15" s="3" t="s">
        <v>16</v>
      </c>
      <c r="G15" s="3" t="s">
        <v>26</v>
      </c>
      <c r="H15" s="3" t="s">
        <v>27</v>
      </c>
      <c r="I15" s="3" t="str">
        <f t="shared" si="0"/>
        <v>Mercedes</v>
      </c>
    </row>
    <row r="16" spans="1:13" x14ac:dyDescent="0.25">
      <c r="B16" s="3" t="s">
        <v>14</v>
      </c>
      <c r="C16" s="3">
        <v>2020</v>
      </c>
      <c r="D16" s="3">
        <v>76240</v>
      </c>
      <c r="E16" s="3" t="s">
        <v>15</v>
      </c>
      <c r="F16" s="3" t="s">
        <v>16</v>
      </c>
      <c r="G16" s="3" t="s">
        <v>22</v>
      </c>
      <c r="H16" s="3" t="s">
        <v>28</v>
      </c>
      <c r="I16" s="3" t="str">
        <f t="shared" si="0"/>
        <v>BMW</v>
      </c>
      <c r="L16" s="5" t="s">
        <v>75</v>
      </c>
      <c r="M16" t="s">
        <v>77</v>
      </c>
    </row>
    <row r="17" spans="2:13" x14ac:dyDescent="0.25">
      <c r="B17" s="3" t="s">
        <v>29</v>
      </c>
      <c r="C17" s="3">
        <v>2021</v>
      </c>
      <c r="D17" s="3">
        <v>17283</v>
      </c>
      <c r="E17" s="3" t="s">
        <v>15</v>
      </c>
      <c r="F17" s="3" t="s">
        <v>21</v>
      </c>
      <c r="G17" s="3" t="s">
        <v>17</v>
      </c>
      <c r="H17" s="3" t="s">
        <v>30</v>
      </c>
      <c r="I17" s="3" t="str">
        <f t="shared" si="0"/>
        <v>BMW</v>
      </c>
      <c r="L17" s="6" t="s">
        <v>61</v>
      </c>
      <c r="M17" s="7">
        <v>2</v>
      </c>
    </row>
    <row r="18" spans="2:13" x14ac:dyDescent="0.25">
      <c r="B18" s="3" t="s">
        <v>31</v>
      </c>
      <c r="C18" s="3">
        <v>2020</v>
      </c>
      <c r="D18" s="3">
        <v>98312</v>
      </c>
      <c r="E18" s="3" t="s">
        <v>20</v>
      </c>
      <c r="F18" s="3" t="s">
        <v>16</v>
      </c>
      <c r="G18" s="3" t="s">
        <v>26</v>
      </c>
      <c r="H18" s="3" t="s">
        <v>32</v>
      </c>
      <c r="I18" s="3" t="str">
        <f t="shared" si="0"/>
        <v>Lexus</v>
      </c>
      <c r="L18" s="6" t="s">
        <v>59</v>
      </c>
      <c r="M18" s="7">
        <v>7</v>
      </c>
    </row>
    <row r="19" spans="2:13" x14ac:dyDescent="0.25">
      <c r="B19" s="3" t="s">
        <v>29</v>
      </c>
      <c r="C19" s="3">
        <v>2018</v>
      </c>
      <c r="D19" s="3">
        <v>156784</v>
      </c>
      <c r="E19" s="3" t="s">
        <v>33</v>
      </c>
      <c r="F19" s="3" t="s">
        <v>21</v>
      </c>
      <c r="G19" s="3" t="s">
        <v>26</v>
      </c>
      <c r="H19" s="3" t="s">
        <v>34</v>
      </c>
      <c r="I19" s="3" t="str">
        <f t="shared" si="0"/>
        <v>BMW</v>
      </c>
      <c r="L19" s="6" t="s">
        <v>69</v>
      </c>
      <c r="M19" s="7">
        <v>1</v>
      </c>
    </row>
    <row r="20" spans="2:13" x14ac:dyDescent="0.25">
      <c r="B20" s="3" t="s">
        <v>14</v>
      </c>
      <c r="C20" s="3">
        <v>2019</v>
      </c>
      <c r="D20" s="3">
        <v>52034</v>
      </c>
      <c r="E20" s="3" t="s">
        <v>35</v>
      </c>
      <c r="F20" s="3" t="s">
        <v>16</v>
      </c>
      <c r="G20" s="3" t="s">
        <v>17</v>
      </c>
      <c r="H20" s="3" t="s">
        <v>36</v>
      </c>
      <c r="I20" s="3" t="str">
        <f t="shared" si="0"/>
        <v>BMW</v>
      </c>
      <c r="L20" s="6" t="s">
        <v>64</v>
      </c>
      <c r="M20" s="7">
        <v>1</v>
      </c>
    </row>
    <row r="21" spans="2:13" x14ac:dyDescent="0.25">
      <c r="B21" s="3" t="s">
        <v>37</v>
      </c>
      <c r="C21" s="3">
        <v>2011</v>
      </c>
      <c r="D21" s="3">
        <v>205204</v>
      </c>
      <c r="E21" s="3" t="s">
        <v>20</v>
      </c>
      <c r="F21" s="3" t="s">
        <v>16</v>
      </c>
      <c r="G21" s="3" t="s">
        <v>22</v>
      </c>
      <c r="H21" s="3" t="s">
        <v>38</v>
      </c>
      <c r="I21" s="3" t="str">
        <f t="shared" si="0"/>
        <v>BMW</v>
      </c>
      <c r="L21" s="6" t="s">
        <v>70</v>
      </c>
      <c r="M21" s="7">
        <v>3</v>
      </c>
    </row>
    <row r="22" spans="2:13" x14ac:dyDescent="0.25">
      <c r="B22" s="3" t="s">
        <v>24</v>
      </c>
      <c r="C22" s="3">
        <v>2014</v>
      </c>
      <c r="D22" s="3">
        <v>152985</v>
      </c>
      <c r="E22" s="3" t="s">
        <v>25</v>
      </c>
      <c r="F22" s="3" t="s">
        <v>16</v>
      </c>
      <c r="G22" s="3" t="s">
        <v>22</v>
      </c>
      <c r="H22" s="3" t="s">
        <v>39</v>
      </c>
      <c r="I22" s="3" t="str">
        <f t="shared" si="0"/>
        <v>Mercedes</v>
      </c>
      <c r="L22" s="6" t="s">
        <v>66</v>
      </c>
      <c r="M22" s="7">
        <v>2</v>
      </c>
    </row>
    <row r="23" spans="2:13" x14ac:dyDescent="0.25">
      <c r="B23" s="3" t="s">
        <v>40</v>
      </c>
      <c r="C23" s="3">
        <v>2018</v>
      </c>
      <c r="D23" s="3">
        <v>76429</v>
      </c>
      <c r="E23" s="3" t="s">
        <v>41</v>
      </c>
      <c r="F23" s="3" t="s">
        <v>16</v>
      </c>
      <c r="G23" s="3" t="s">
        <v>17</v>
      </c>
      <c r="H23" s="3" t="s">
        <v>42</v>
      </c>
      <c r="I23" s="3" t="str">
        <f t="shared" si="0"/>
        <v>Tesla</v>
      </c>
      <c r="L23" s="6" t="s">
        <v>62</v>
      </c>
      <c r="M23" s="7">
        <v>1</v>
      </c>
    </row>
    <row r="24" spans="2:13" x14ac:dyDescent="0.25">
      <c r="B24" s="3" t="s">
        <v>43</v>
      </c>
      <c r="C24" s="3">
        <v>2013</v>
      </c>
      <c r="D24" s="3">
        <v>254028</v>
      </c>
      <c r="E24" s="3" t="s">
        <v>44</v>
      </c>
      <c r="F24" s="3" t="s">
        <v>21</v>
      </c>
      <c r="G24" s="3" t="s">
        <v>22</v>
      </c>
      <c r="H24" s="3" t="s">
        <v>45</v>
      </c>
      <c r="I24" s="3" t="str">
        <f t="shared" si="0"/>
        <v>Volvo</v>
      </c>
      <c r="L24" s="6" t="s">
        <v>67</v>
      </c>
      <c r="M24" s="7">
        <v>1</v>
      </c>
    </row>
    <row r="25" spans="2:13" x14ac:dyDescent="0.25">
      <c r="B25" s="3" t="s">
        <v>46</v>
      </c>
      <c r="C25" s="3">
        <v>2014</v>
      </c>
      <c r="D25" s="3">
        <v>45832</v>
      </c>
      <c r="E25" s="3" t="s">
        <v>15</v>
      </c>
      <c r="F25" s="3" t="s">
        <v>21</v>
      </c>
      <c r="G25" s="3" t="s">
        <v>17</v>
      </c>
      <c r="H25" s="3" t="s">
        <v>47</v>
      </c>
      <c r="I25" s="3" t="str">
        <f t="shared" si="0"/>
        <v>Audi</v>
      </c>
      <c r="L25" s="6" t="s">
        <v>76</v>
      </c>
      <c r="M25" s="7">
        <v>18</v>
      </c>
    </row>
    <row r="26" spans="2:13" x14ac:dyDescent="0.25">
      <c r="B26" s="3" t="s">
        <v>48</v>
      </c>
      <c r="C26" s="3">
        <v>2018</v>
      </c>
      <c r="D26" s="3">
        <v>67591</v>
      </c>
      <c r="E26" s="3" t="s">
        <v>33</v>
      </c>
      <c r="F26" s="3" t="s">
        <v>16</v>
      </c>
      <c r="G26" s="3" t="s">
        <v>22</v>
      </c>
      <c r="H26" s="3" t="s">
        <v>49</v>
      </c>
      <c r="I26" s="3" t="str">
        <f t="shared" si="0"/>
        <v>Cadillac</v>
      </c>
    </row>
    <row r="27" spans="2:13" x14ac:dyDescent="0.25">
      <c r="B27" s="3" t="s">
        <v>50</v>
      </c>
      <c r="C27" s="3">
        <v>2013</v>
      </c>
      <c r="D27" s="3">
        <v>85320</v>
      </c>
      <c r="E27" s="3" t="s">
        <v>15</v>
      </c>
      <c r="F27" s="3" t="s">
        <v>16</v>
      </c>
      <c r="G27" s="3" t="s">
        <v>22</v>
      </c>
      <c r="H27" s="3" t="s">
        <v>51</v>
      </c>
      <c r="I27" s="3" t="str">
        <f t="shared" si="0"/>
        <v>Jaguar</v>
      </c>
    </row>
    <row r="28" spans="2:13" x14ac:dyDescent="0.25">
      <c r="B28" s="3" t="s">
        <v>31</v>
      </c>
      <c r="C28" s="3">
        <v>2016</v>
      </c>
      <c r="D28" s="3">
        <v>5000</v>
      </c>
      <c r="E28" s="3" t="s">
        <v>15</v>
      </c>
      <c r="F28" s="3" t="s">
        <v>16</v>
      </c>
      <c r="G28" s="3" t="s">
        <v>17</v>
      </c>
      <c r="H28" s="3" t="s">
        <v>52</v>
      </c>
      <c r="I28" s="3" t="str">
        <f t="shared" si="0"/>
        <v>Lexus</v>
      </c>
    </row>
    <row r="29" spans="2:13" x14ac:dyDescent="0.25">
      <c r="B29" s="3" t="s">
        <v>53</v>
      </c>
      <c r="C29" s="3">
        <v>2017</v>
      </c>
      <c r="D29" s="3">
        <v>92450</v>
      </c>
      <c r="E29" s="3" t="s">
        <v>20</v>
      </c>
      <c r="F29" s="3" t="s">
        <v>21</v>
      </c>
      <c r="G29" s="3" t="s">
        <v>22</v>
      </c>
      <c r="H29" s="3" t="s">
        <v>54</v>
      </c>
      <c r="I29" s="3" t="str">
        <f t="shared" si="0"/>
        <v>BMW</v>
      </c>
    </row>
    <row r="30" spans="2:13" x14ac:dyDescent="0.25">
      <c r="B30" s="3" t="s">
        <v>31</v>
      </c>
      <c r="C30" s="3">
        <v>2015</v>
      </c>
      <c r="D30" s="3">
        <v>130000</v>
      </c>
      <c r="E30" s="3" t="s">
        <v>25</v>
      </c>
      <c r="F30" s="3" t="s">
        <v>16</v>
      </c>
      <c r="G30" s="3" t="s">
        <v>55</v>
      </c>
      <c r="H30" s="3" t="s">
        <v>56</v>
      </c>
      <c r="I30" s="3" t="str">
        <f t="shared" si="0"/>
        <v>Lexus</v>
      </c>
    </row>
    <row r="33" spans="2:14" x14ac:dyDescent="0.25">
      <c r="B33">
        <v>2</v>
      </c>
    </row>
    <row r="35" spans="2:14" x14ac:dyDescent="0.25">
      <c r="B35" s="4" t="s">
        <v>7</v>
      </c>
      <c r="C35" s="4" t="s">
        <v>8</v>
      </c>
      <c r="D35" s="4" t="s">
        <v>9</v>
      </c>
      <c r="E35" s="4" t="s">
        <v>10</v>
      </c>
      <c r="F35" s="4" t="s">
        <v>11</v>
      </c>
      <c r="G35" s="4" t="s">
        <v>12</v>
      </c>
      <c r="H35" s="4" t="s">
        <v>13</v>
      </c>
      <c r="I35" s="4" t="s">
        <v>72</v>
      </c>
      <c r="J35" s="4" t="s">
        <v>58</v>
      </c>
    </row>
    <row r="36" spans="2:14" x14ac:dyDescent="0.25">
      <c r="B36" s="3" t="s">
        <v>14</v>
      </c>
      <c r="C36" s="3">
        <v>2012</v>
      </c>
      <c r="D36" s="3">
        <v>342358</v>
      </c>
      <c r="E36" s="3" t="s">
        <v>15</v>
      </c>
      <c r="F36" s="3" t="s">
        <v>16</v>
      </c>
      <c r="G36" s="3" t="s">
        <v>17</v>
      </c>
      <c r="H36" s="3">
        <v>15400</v>
      </c>
      <c r="I36" s="3" t="str">
        <f>LEFT(B36,FIND(" ",B36)-1)</f>
        <v>BMW</v>
      </c>
      <c r="J36" s="3" t="str">
        <f>VLOOKUP(I36,$M$38:$N$46,2,FALSE)</f>
        <v>Germany</v>
      </c>
    </row>
    <row r="37" spans="2:14" x14ac:dyDescent="0.25">
      <c r="B37" s="3" t="s">
        <v>19</v>
      </c>
      <c r="C37" s="3">
        <v>2017</v>
      </c>
      <c r="D37" s="3">
        <v>130000</v>
      </c>
      <c r="E37" s="3" t="s">
        <v>20</v>
      </c>
      <c r="F37" s="3" t="s">
        <v>21</v>
      </c>
      <c r="G37" s="3" t="s">
        <v>22</v>
      </c>
      <c r="H37" s="3">
        <v>24321</v>
      </c>
      <c r="I37" s="3" t="str">
        <f t="shared" ref="I37:I53" si="1">LEFT(B37,FIND(" ",B37)-1)</f>
        <v>Audi</v>
      </c>
      <c r="J37" s="3" t="str">
        <f t="shared" ref="J37:J53" si="2">VLOOKUP(I37,$M$38:$N$46,2,FALSE)</f>
        <v>Germany</v>
      </c>
    </row>
    <row r="38" spans="2:14" x14ac:dyDescent="0.25">
      <c r="B38" s="3" t="s">
        <v>24</v>
      </c>
      <c r="C38" s="3">
        <v>2020</v>
      </c>
      <c r="D38" s="3">
        <v>92450</v>
      </c>
      <c r="E38" s="3" t="s">
        <v>25</v>
      </c>
      <c r="F38" s="3" t="s">
        <v>16</v>
      </c>
      <c r="G38" s="3" t="s">
        <v>26</v>
      </c>
      <c r="H38" s="3">
        <v>102342</v>
      </c>
      <c r="I38" s="3" t="str">
        <f t="shared" si="1"/>
        <v>Mercedes</v>
      </c>
      <c r="J38" s="3" t="str">
        <f t="shared" si="2"/>
        <v>Germany</v>
      </c>
      <c r="M38" s="1" t="s">
        <v>72</v>
      </c>
      <c r="N38" s="1" t="s">
        <v>58</v>
      </c>
    </row>
    <row r="39" spans="2:14" x14ac:dyDescent="0.25">
      <c r="B39" s="3" t="s">
        <v>14</v>
      </c>
      <c r="C39" s="3">
        <v>2020</v>
      </c>
      <c r="D39" s="3">
        <v>76240</v>
      </c>
      <c r="E39" s="3" t="s">
        <v>15</v>
      </c>
      <c r="F39" s="3" t="s">
        <v>16</v>
      </c>
      <c r="G39" s="3" t="s">
        <v>22</v>
      </c>
      <c r="H39" s="3">
        <v>55272</v>
      </c>
      <c r="I39" s="3" t="str">
        <f t="shared" si="1"/>
        <v>BMW</v>
      </c>
      <c r="J39" s="3" t="str">
        <f t="shared" si="2"/>
        <v>Germany</v>
      </c>
      <c r="M39" t="s">
        <v>59</v>
      </c>
      <c r="N39" t="s">
        <v>60</v>
      </c>
    </row>
    <row r="40" spans="2:14" x14ac:dyDescent="0.25">
      <c r="B40" s="3" t="s">
        <v>29</v>
      </c>
      <c r="C40" s="3">
        <v>2021</v>
      </c>
      <c r="D40" s="3">
        <v>17283</v>
      </c>
      <c r="E40" s="3" t="s">
        <v>15</v>
      </c>
      <c r="F40" s="3" t="s">
        <v>21</v>
      </c>
      <c r="G40" s="3" t="s">
        <v>17</v>
      </c>
      <c r="H40" s="3">
        <v>42000</v>
      </c>
      <c r="I40" s="3" t="str">
        <f t="shared" si="1"/>
        <v>BMW</v>
      </c>
      <c r="J40" s="3" t="str">
        <f t="shared" si="2"/>
        <v>Germany</v>
      </c>
      <c r="M40" t="s">
        <v>61</v>
      </c>
      <c r="N40" t="s">
        <v>60</v>
      </c>
    </row>
    <row r="41" spans="2:14" x14ac:dyDescent="0.25">
      <c r="B41" s="3" t="s">
        <v>31</v>
      </c>
      <c r="C41" s="3">
        <v>2020</v>
      </c>
      <c r="D41" s="3">
        <v>98312</v>
      </c>
      <c r="E41" s="3" t="s">
        <v>20</v>
      </c>
      <c r="F41" s="3" t="s">
        <v>16</v>
      </c>
      <c r="G41" s="3" t="s">
        <v>26</v>
      </c>
      <c r="H41" s="3">
        <v>51292</v>
      </c>
      <c r="I41" s="3" t="str">
        <f t="shared" si="1"/>
        <v>Lexus</v>
      </c>
      <c r="J41" s="3" t="str">
        <f t="shared" si="2"/>
        <v>Japan</v>
      </c>
      <c r="M41" t="s">
        <v>62</v>
      </c>
      <c r="N41" t="s">
        <v>63</v>
      </c>
    </row>
    <row r="42" spans="2:14" x14ac:dyDescent="0.25">
      <c r="B42" s="3" t="s">
        <v>29</v>
      </c>
      <c r="C42" s="3">
        <v>2018</v>
      </c>
      <c r="D42" s="3">
        <v>156784</v>
      </c>
      <c r="E42" s="3" t="s">
        <v>33</v>
      </c>
      <c r="F42" s="3" t="s">
        <v>21</v>
      </c>
      <c r="G42" s="3" t="s">
        <v>26</v>
      </c>
      <c r="H42" s="3">
        <v>37605</v>
      </c>
      <c r="I42" s="3" t="str">
        <f t="shared" si="1"/>
        <v>BMW</v>
      </c>
      <c r="J42" s="3" t="str">
        <f t="shared" si="2"/>
        <v>Germany</v>
      </c>
      <c r="M42" t="s">
        <v>64</v>
      </c>
      <c r="N42" t="s">
        <v>65</v>
      </c>
    </row>
    <row r="43" spans="2:14" x14ac:dyDescent="0.25">
      <c r="B43" s="3" t="s">
        <v>14</v>
      </c>
      <c r="C43" s="3">
        <v>2019</v>
      </c>
      <c r="D43" s="3">
        <v>52034</v>
      </c>
      <c r="E43" s="3" t="s">
        <v>33</v>
      </c>
      <c r="F43" s="3" t="s">
        <v>16</v>
      </c>
      <c r="G43" s="3" t="s">
        <v>17</v>
      </c>
      <c r="H43" s="3">
        <v>45000</v>
      </c>
      <c r="I43" s="3" t="str">
        <f t="shared" si="1"/>
        <v>BMW</v>
      </c>
      <c r="J43" s="3" t="str">
        <f t="shared" si="2"/>
        <v>Germany</v>
      </c>
      <c r="M43" t="s">
        <v>66</v>
      </c>
      <c r="N43" t="s">
        <v>60</v>
      </c>
    </row>
    <row r="44" spans="2:14" x14ac:dyDescent="0.25">
      <c r="B44" s="3" t="s">
        <v>37</v>
      </c>
      <c r="C44" s="3">
        <v>2011</v>
      </c>
      <c r="D44" s="3">
        <v>205204</v>
      </c>
      <c r="E44" s="3" t="s">
        <v>20</v>
      </c>
      <c r="F44" s="3" t="s">
        <v>16</v>
      </c>
      <c r="G44" s="3" t="s">
        <v>22</v>
      </c>
      <c r="H44" s="3">
        <v>13241</v>
      </c>
      <c r="I44" s="3" t="str">
        <f t="shared" si="1"/>
        <v>BMW</v>
      </c>
      <c r="J44" s="3" t="str">
        <f t="shared" si="2"/>
        <v>Germany</v>
      </c>
      <c r="M44" t="s">
        <v>67</v>
      </c>
      <c r="N44" t="s">
        <v>68</v>
      </c>
    </row>
    <row r="45" spans="2:14" x14ac:dyDescent="0.25">
      <c r="B45" s="3" t="s">
        <v>24</v>
      </c>
      <c r="C45" s="3">
        <v>2014</v>
      </c>
      <c r="D45" s="3">
        <v>152985</v>
      </c>
      <c r="E45" s="3" t="s">
        <v>25</v>
      </c>
      <c r="F45" s="3" t="s">
        <v>16</v>
      </c>
      <c r="G45" s="3" t="s">
        <v>22</v>
      </c>
      <c r="H45" s="3">
        <v>49344</v>
      </c>
      <c r="I45" s="3" t="str">
        <f t="shared" si="1"/>
        <v>Mercedes</v>
      </c>
      <c r="J45" s="3" t="str">
        <f t="shared" si="2"/>
        <v>Germany</v>
      </c>
      <c r="M45" t="s">
        <v>69</v>
      </c>
      <c r="N45" t="s">
        <v>63</v>
      </c>
    </row>
    <row r="46" spans="2:14" x14ac:dyDescent="0.25">
      <c r="B46" s="3" t="s">
        <v>40</v>
      </c>
      <c r="C46" s="3">
        <v>2018</v>
      </c>
      <c r="D46" s="3">
        <v>76429</v>
      </c>
      <c r="E46" s="3" t="s">
        <v>41</v>
      </c>
      <c r="F46" s="3" t="s">
        <v>16</v>
      </c>
      <c r="G46" s="3" t="s">
        <v>17</v>
      </c>
      <c r="H46" s="3">
        <v>52432</v>
      </c>
      <c r="I46" s="3" t="str">
        <f t="shared" si="1"/>
        <v>Tesla</v>
      </c>
      <c r="J46" s="3" t="str">
        <f t="shared" si="2"/>
        <v>USA</v>
      </c>
      <c r="M46" t="s">
        <v>70</v>
      </c>
      <c r="N46" t="s">
        <v>71</v>
      </c>
    </row>
    <row r="47" spans="2:14" x14ac:dyDescent="0.25">
      <c r="B47" s="3" t="s">
        <v>43</v>
      </c>
      <c r="C47" s="3">
        <v>2013</v>
      </c>
      <c r="D47" s="3">
        <v>254028</v>
      </c>
      <c r="E47" s="3" t="s">
        <v>33</v>
      </c>
      <c r="F47" s="3" t="s">
        <v>21</v>
      </c>
      <c r="G47" s="3" t="s">
        <v>22</v>
      </c>
      <c r="H47" s="3">
        <v>17452</v>
      </c>
      <c r="I47" s="3" t="str">
        <f t="shared" si="1"/>
        <v>Volvo</v>
      </c>
      <c r="J47" s="3" t="str">
        <f t="shared" si="2"/>
        <v>Sweden</v>
      </c>
    </row>
    <row r="48" spans="2:14" x14ac:dyDescent="0.25">
      <c r="B48" s="3" t="s">
        <v>46</v>
      </c>
      <c r="C48" s="3">
        <v>2014</v>
      </c>
      <c r="D48" s="3">
        <v>45832</v>
      </c>
      <c r="E48" s="3" t="s">
        <v>15</v>
      </c>
      <c r="F48" s="3" t="s">
        <v>21</v>
      </c>
      <c r="G48" s="3" t="s">
        <v>17</v>
      </c>
      <c r="H48" s="3">
        <v>23250</v>
      </c>
      <c r="I48" s="3" t="str">
        <f t="shared" si="1"/>
        <v>Audi</v>
      </c>
      <c r="J48" s="3" t="str">
        <f t="shared" si="2"/>
        <v>Germany</v>
      </c>
    </row>
    <row r="49" spans="2:14" x14ac:dyDescent="0.25">
      <c r="B49" s="3" t="s">
        <v>48</v>
      </c>
      <c r="C49" s="3">
        <v>2018</v>
      </c>
      <c r="D49" s="3">
        <v>67591</v>
      </c>
      <c r="E49" s="3" t="s">
        <v>33</v>
      </c>
      <c r="F49" s="3" t="s">
        <v>16</v>
      </c>
      <c r="G49" s="3" t="s">
        <v>22</v>
      </c>
      <c r="H49" s="3">
        <v>32420</v>
      </c>
      <c r="I49" s="3" t="str">
        <f t="shared" si="1"/>
        <v>Cadillac</v>
      </c>
      <c r="J49" s="3" t="str">
        <f t="shared" si="2"/>
        <v>USA</v>
      </c>
    </row>
    <row r="50" spans="2:14" x14ac:dyDescent="0.25">
      <c r="B50" s="3" t="s">
        <v>50</v>
      </c>
      <c r="C50" s="3">
        <v>2013</v>
      </c>
      <c r="D50" s="3">
        <v>85320</v>
      </c>
      <c r="E50" s="3" t="s">
        <v>15</v>
      </c>
      <c r="F50" s="3" t="s">
        <v>16</v>
      </c>
      <c r="G50" s="3" t="s">
        <v>22</v>
      </c>
      <c r="H50" s="3">
        <v>18454</v>
      </c>
      <c r="I50" s="3" t="str">
        <f t="shared" si="1"/>
        <v>Jaguar</v>
      </c>
      <c r="J50" s="3" t="str">
        <f t="shared" si="2"/>
        <v>UK</v>
      </c>
    </row>
    <row r="51" spans="2:14" x14ac:dyDescent="0.25">
      <c r="B51" s="3" t="s">
        <v>31</v>
      </c>
      <c r="C51" s="3">
        <v>2016</v>
      </c>
      <c r="D51" s="3">
        <v>5000</v>
      </c>
      <c r="E51" s="3" t="s">
        <v>15</v>
      </c>
      <c r="F51" s="3" t="s">
        <v>16</v>
      </c>
      <c r="G51" s="3" t="s">
        <v>17</v>
      </c>
      <c r="H51" s="3">
        <v>41000</v>
      </c>
      <c r="I51" s="3" t="str">
        <f t="shared" si="1"/>
        <v>Lexus</v>
      </c>
      <c r="J51" s="3" t="str">
        <f t="shared" si="2"/>
        <v>Japan</v>
      </c>
    </row>
    <row r="52" spans="2:14" x14ac:dyDescent="0.25">
      <c r="B52" s="3" t="s">
        <v>53</v>
      </c>
      <c r="C52" s="3">
        <v>2017</v>
      </c>
      <c r="D52" s="3">
        <v>92450</v>
      </c>
      <c r="E52" s="3" t="s">
        <v>20</v>
      </c>
      <c r="F52" s="3" t="s">
        <v>21</v>
      </c>
      <c r="G52" s="3" t="s">
        <v>22</v>
      </c>
      <c r="H52" s="3">
        <v>35240</v>
      </c>
      <c r="I52" s="3" t="str">
        <f t="shared" si="1"/>
        <v>BMW</v>
      </c>
      <c r="J52" s="3" t="str">
        <f t="shared" si="2"/>
        <v>Germany</v>
      </c>
    </row>
    <row r="53" spans="2:14" x14ac:dyDescent="0.25">
      <c r="B53" s="3" t="s">
        <v>31</v>
      </c>
      <c r="C53" s="3">
        <v>2015</v>
      </c>
      <c r="D53" s="3">
        <v>130000</v>
      </c>
      <c r="E53" s="3" t="s">
        <v>25</v>
      </c>
      <c r="F53" s="3" t="s">
        <v>16</v>
      </c>
      <c r="G53" s="3" t="s">
        <v>55</v>
      </c>
      <c r="H53" s="3">
        <v>22520</v>
      </c>
      <c r="I53" s="3" t="str">
        <f t="shared" si="1"/>
        <v>Lexus</v>
      </c>
      <c r="J53" s="3" t="str">
        <f t="shared" si="2"/>
        <v>Japan</v>
      </c>
    </row>
    <row r="55" spans="2:14" x14ac:dyDescent="0.25">
      <c r="B55" t="s">
        <v>78</v>
      </c>
    </row>
    <row r="57" spans="2:14" x14ac:dyDescent="0.25">
      <c r="M57" s="5" t="s">
        <v>75</v>
      </c>
      <c r="N57" t="s">
        <v>79</v>
      </c>
    </row>
    <row r="58" spans="2:14" x14ac:dyDescent="0.25">
      <c r="M58" s="6" t="s">
        <v>60</v>
      </c>
      <c r="N58" s="7">
        <v>11</v>
      </c>
    </row>
    <row r="59" spans="2:14" x14ac:dyDescent="0.25">
      <c r="M59" s="6" t="s">
        <v>71</v>
      </c>
      <c r="N59" s="7">
        <v>3</v>
      </c>
    </row>
    <row r="60" spans="2:14" x14ac:dyDescent="0.25">
      <c r="M60" s="6" t="s">
        <v>68</v>
      </c>
      <c r="N60" s="7">
        <v>1</v>
      </c>
    </row>
    <row r="61" spans="2:14" x14ac:dyDescent="0.25">
      <c r="M61" s="6" t="s">
        <v>65</v>
      </c>
      <c r="N61" s="7">
        <v>1</v>
      </c>
    </row>
    <row r="62" spans="2:14" x14ac:dyDescent="0.25">
      <c r="M62" s="6" t="s">
        <v>63</v>
      </c>
      <c r="N62" s="7">
        <v>2</v>
      </c>
    </row>
    <row r="63" spans="2:14" x14ac:dyDescent="0.25">
      <c r="M63" s="6" t="s">
        <v>76</v>
      </c>
      <c r="N63" s="7">
        <v>18</v>
      </c>
    </row>
    <row r="72" spans="3:4" x14ac:dyDescent="0.25">
      <c r="C72">
        <v>3</v>
      </c>
    </row>
    <row r="73" spans="3:4" x14ac:dyDescent="0.25">
      <c r="C73" s="5" t="s">
        <v>75</v>
      </c>
      <c r="D73" t="s">
        <v>80</v>
      </c>
    </row>
    <row r="74" spans="3:4" x14ac:dyDescent="0.25">
      <c r="C74" s="6" t="s">
        <v>25</v>
      </c>
      <c r="D74" s="7">
        <v>3</v>
      </c>
    </row>
    <row r="75" spans="3:4" x14ac:dyDescent="0.25">
      <c r="C75" s="6" t="s">
        <v>33</v>
      </c>
      <c r="D75" s="7">
        <v>4</v>
      </c>
    </row>
    <row r="76" spans="3:4" x14ac:dyDescent="0.25">
      <c r="C76" s="6" t="s">
        <v>20</v>
      </c>
      <c r="D76" s="7">
        <v>4</v>
      </c>
    </row>
    <row r="77" spans="3:4" x14ac:dyDescent="0.25">
      <c r="C77" s="6" t="s">
        <v>15</v>
      </c>
      <c r="D77" s="7">
        <v>6</v>
      </c>
    </row>
    <row r="78" spans="3:4" x14ac:dyDescent="0.25">
      <c r="C78" s="6" t="s">
        <v>41</v>
      </c>
      <c r="D78" s="7">
        <v>1</v>
      </c>
    </row>
    <row r="79" spans="3:4" x14ac:dyDescent="0.25">
      <c r="C79" s="6" t="s">
        <v>76</v>
      </c>
      <c r="D79" s="7">
        <v>18</v>
      </c>
    </row>
    <row r="89" spans="2:3" x14ac:dyDescent="0.25">
      <c r="C89" t="s">
        <v>81</v>
      </c>
    </row>
    <row r="92" spans="2:3" x14ac:dyDescent="0.25">
      <c r="C92">
        <v>4</v>
      </c>
    </row>
    <row r="93" spans="2:3" x14ac:dyDescent="0.25">
      <c r="B93" s="8" t="s">
        <v>12</v>
      </c>
      <c r="C93" s="8" t="s">
        <v>82</v>
      </c>
    </row>
    <row r="94" spans="2:3" x14ac:dyDescent="0.25">
      <c r="B94" s="3" t="s">
        <v>17</v>
      </c>
      <c r="C94" s="9">
        <f>AVERAGEIF($G$36:$G$53,B94,$H$36:$H$53)</f>
        <v>36513.666666666664</v>
      </c>
    </row>
    <row r="95" spans="2:3" x14ac:dyDescent="0.25">
      <c r="B95" s="3" t="s">
        <v>22</v>
      </c>
      <c r="C95" s="9">
        <f t="shared" ref="C95:C97" si="3">AVERAGEIF($G$36:$G$53,B95,$H$36:$H$53)</f>
        <v>30718</v>
      </c>
    </row>
    <row r="96" spans="2:3" x14ac:dyDescent="0.25">
      <c r="B96" s="3" t="s">
        <v>26</v>
      </c>
      <c r="C96" s="9">
        <f t="shared" si="3"/>
        <v>63746.333333333336</v>
      </c>
    </row>
    <row r="97" spans="2:3" x14ac:dyDescent="0.25">
      <c r="B97" s="3" t="s">
        <v>55</v>
      </c>
      <c r="C97" s="9">
        <f t="shared" si="3"/>
        <v>22520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4" workbookViewId="0">
      <selection activeCell="J15" sqref="J15"/>
    </sheetView>
  </sheetViews>
  <sheetFormatPr baseColWidth="10" defaultColWidth="9.140625" defaultRowHeight="15" x14ac:dyDescent="0.25"/>
  <cols>
    <col min="1" max="1" width="3.85546875" customWidth="1"/>
    <col min="2" max="2" width="16.42578125" bestFit="1" customWidth="1"/>
    <col min="4" max="4" width="12.5703125" customWidth="1"/>
    <col min="6" max="6" width="13" bestFit="1" customWidth="1"/>
    <col min="7" max="7" width="10.5703125" bestFit="1" customWidth="1"/>
    <col min="8" max="8" width="15" customWidth="1"/>
  </cols>
  <sheetData>
    <row r="1" spans="1:11" x14ac:dyDescent="0.25">
      <c r="B1" s="1" t="s">
        <v>0</v>
      </c>
      <c r="K1" t="s">
        <v>1</v>
      </c>
    </row>
    <row r="2" spans="1:11" x14ac:dyDescent="0.25">
      <c r="A2">
        <v>1</v>
      </c>
      <c r="B2" t="s">
        <v>2</v>
      </c>
      <c r="K2" s="2" t="s">
        <v>3</v>
      </c>
    </row>
    <row r="3" spans="1:11" x14ac:dyDescent="0.25">
      <c r="A3">
        <v>2</v>
      </c>
      <c r="B3" t="s">
        <v>4</v>
      </c>
    </row>
    <row r="4" spans="1:11" x14ac:dyDescent="0.25">
      <c r="A4">
        <v>3</v>
      </c>
      <c r="B4" t="s">
        <v>5</v>
      </c>
    </row>
    <row r="5" spans="1:11" x14ac:dyDescent="0.25">
      <c r="A5">
        <v>4</v>
      </c>
      <c r="B5" t="s">
        <v>6</v>
      </c>
    </row>
    <row r="7" spans="1:11" x14ac:dyDescent="0.2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11" x14ac:dyDescent="0.25">
      <c r="B8" t="s">
        <v>14</v>
      </c>
      <c r="C8">
        <v>2012</v>
      </c>
      <c r="D8">
        <v>342358</v>
      </c>
      <c r="E8" t="s">
        <v>15</v>
      </c>
      <c r="F8" t="s">
        <v>16</v>
      </c>
      <c r="G8" t="s">
        <v>17</v>
      </c>
      <c r="H8" t="s">
        <v>18</v>
      </c>
    </row>
    <row r="9" spans="1:11" x14ac:dyDescent="0.25">
      <c r="B9" t="s">
        <v>19</v>
      </c>
      <c r="C9">
        <v>2017</v>
      </c>
      <c r="D9">
        <v>130000</v>
      </c>
      <c r="E9" t="s">
        <v>20</v>
      </c>
      <c r="F9" t="s">
        <v>21</v>
      </c>
      <c r="G9" t="s">
        <v>22</v>
      </c>
      <c r="H9" t="s">
        <v>23</v>
      </c>
    </row>
    <row r="10" spans="1:11" x14ac:dyDescent="0.25">
      <c r="B10" t="s">
        <v>24</v>
      </c>
      <c r="C10">
        <v>2020</v>
      </c>
      <c r="D10">
        <v>92450</v>
      </c>
      <c r="E10" t="s">
        <v>25</v>
      </c>
      <c r="F10" t="s">
        <v>16</v>
      </c>
      <c r="G10" t="s">
        <v>26</v>
      </c>
      <c r="H10" t="s">
        <v>27</v>
      </c>
    </row>
    <row r="11" spans="1:11" x14ac:dyDescent="0.25">
      <c r="B11" t="s">
        <v>14</v>
      </c>
      <c r="C11">
        <v>2020</v>
      </c>
      <c r="D11">
        <v>76240</v>
      </c>
      <c r="E11" t="s">
        <v>15</v>
      </c>
      <c r="F11" t="s">
        <v>16</v>
      </c>
      <c r="G11" t="s">
        <v>22</v>
      </c>
      <c r="H11" t="s">
        <v>28</v>
      </c>
    </row>
    <row r="12" spans="1:11" x14ac:dyDescent="0.25">
      <c r="B12" t="s">
        <v>29</v>
      </c>
      <c r="C12">
        <v>2021</v>
      </c>
      <c r="D12">
        <v>17283</v>
      </c>
      <c r="E12" t="s">
        <v>15</v>
      </c>
      <c r="F12" t="s">
        <v>21</v>
      </c>
      <c r="G12" t="s">
        <v>17</v>
      </c>
      <c r="H12" t="s">
        <v>30</v>
      </c>
    </row>
    <row r="13" spans="1:11" x14ac:dyDescent="0.25">
      <c r="B13" t="s">
        <v>31</v>
      </c>
      <c r="C13">
        <v>2020</v>
      </c>
      <c r="D13">
        <v>98312</v>
      </c>
      <c r="E13" t="s">
        <v>20</v>
      </c>
      <c r="F13" t="s">
        <v>16</v>
      </c>
      <c r="G13" t="s">
        <v>26</v>
      </c>
      <c r="H13" t="s">
        <v>32</v>
      </c>
    </row>
    <row r="14" spans="1:11" x14ac:dyDescent="0.25">
      <c r="B14" t="s">
        <v>29</v>
      </c>
      <c r="C14">
        <v>2018</v>
      </c>
      <c r="D14">
        <v>156784</v>
      </c>
      <c r="E14" t="s">
        <v>33</v>
      </c>
      <c r="F14" t="s">
        <v>21</v>
      </c>
      <c r="G14" t="s">
        <v>26</v>
      </c>
      <c r="H14" t="s">
        <v>34</v>
      </c>
    </row>
    <row r="15" spans="1:11" x14ac:dyDescent="0.25">
      <c r="B15" t="s">
        <v>14</v>
      </c>
      <c r="C15">
        <v>2019</v>
      </c>
      <c r="D15">
        <v>52034</v>
      </c>
      <c r="E15" t="s">
        <v>35</v>
      </c>
      <c r="F15" t="s">
        <v>16</v>
      </c>
      <c r="G15" t="s">
        <v>17</v>
      </c>
      <c r="H15" t="s">
        <v>36</v>
      </c>
    </row>
    <row r="16" spans="1:11" x14ac:dyDescent="0.25">
      <c r="B16" t="s">
        <v>37</v>
      </c>
      <c r="C16">
        <v>2011</v>
      </c>
      <c r="D16">
        <v>205204</v>
      </c>
      <c r="E16" t="s">
        <v>20</v>
      </c>
      <c r="F16" t="s">
        <v>16</v>
      </c>
      <c r="G16" t="s">
        <v>22</v>
      </c>
      <c r="H16" t="s">
        <v>38</v>
      </c>
    </row>
    <row r="17" spans="2:8" x14ac:dyDescent="0.25">
      <c r="B17" t="s">
        <v>24</v>
      </c>
      <c r="C17">
        <v>2014</v>
      </c>
      <c r="D17">
        <v>152985</v>
      </c>
      <c r="E17" t="s">
        <v>25</v>
      </c>
      <c r="F17" t="s">
        <v>16</v>
      </c>
      <c r="G17" t="s">
        <v>22</v>
      </c>
      <c r="H17" t="s">
        <v>39</v>
      </c>
    </row>
    <row r="18" spans="2:8" x14ac:dyDescent="0.25">
      <c r="B18" t="s">
        <v>40</v>
      </c>
      <c r="C18">
        <v>2018</v>
      </c>
      <c r="D18">
        <v>76429</v>
      </c>
      <c r="E18" t="s">
        <v>41</v>
      </c>
      <c r="F18" t="s">
        <v>16</v>
      </c>
      <c r="G18" t="s">
        <v>17</v>
      </c>
      <c r="H18" t="s">
        <v>42</v>
      </c>
    </row>
    <row r="19" spans="2:8" x14ac:dyDescent="0.25">
      <c r="B19" t="s">
        <v>43</v>
      </c>
      <c r="C19">
        <v>2013</v>
      </c>
      <c r="D19">
        <v>254028</v>
      </c>
      <c r="E19" t="s">
        <v>44</v>
      </c>
      <c r="F19" t="s">
        <v>21</v>
      </c>
      <c r="G19" t="s">
        <v>22</v>
      </c>
      <c r="H19" t="s">
        <v>45</v>
      </c>
    </row>
    <row r="20" spans="2:8" x14ac:dyDescent="0.25">
      <c r="B20" t="s">
        <v>46</v>
      </c>
      <c r="C20">
        <v>2014</v>
      </c>
      <c r="D20">
        <v>45832</v>
      </c>
      <c r="E20" t="s">
        <v>15</v>
      </c>
      <c r="F20" t="s">
        <v>21</v>
      </c>
      <c r="G20" t="s">
        <v>17</v>
      </c>
      <c r="H20" t="s">
        <v>47</v>
      </c>
    </row>
    <row r="21" spans="2:8" x14ac:dyDescent="0.25">
      <c r="B21" t="s">
        <v>48</v>
      </c>
      <c r="C21">
        <v>2018</v>
      </c>
      <c r="D21">
        <v>67591</v>
      </c>
      <c r="E21" t="s">
        <v>33</v>
      </c>
      <c r="F21" t="s">
        <v>16</v>
      </c>
      <c r="G21" t="s">
        <v>22</v>
      </c>
      <c r="H21" t="s">
        <v>49</v>
      </c>
    </row>
    <row r="22" spans="2:8" x14ac:dyDescent="0.25">
      <c r="B22" t="s">
        <v>50</v>
      </c>
      <c r="C22">
        <v>2013</v>
      </c>
      <c r="D22">
        <v>85320</v>
      </c>
      <c r="E22" t="s">
        <v>15</v>
      </c>
      <c r="F22" t="s">
        <v>16</v>
      </c>
      <c r="G22" t="s">
        <v>22</v>
      </c>
      <c r="H22" t="s">
        <v>51</v>
      </c>
    </row>
    <row r="23" spans="2:8" x14ac:dyDescent="0.25">
      <c r="B23" t="s">
        <v>31</v>
      </c>
      <c r="C23">
        <v>2016</v>
      </c>
      <c r="D23">
        <v>5000</v>
      </c>
      <c r="E23" t="s">
        <v>15</v>
      </c>
      <c r="F23" t="s">
        <v>16</v>
      </c>
      <c r="G23" t="s">
        <v>17</v>
      </c>
      <c r="H23" t="s">
        <v>52</v>
      </c>
    </row>
    <row r="24" spans="2:8" x14ac:dyDescent="0.25">
      <c r="B24" t="s">
        <v>53</v>
      </c>
      <c r="C24">
        <v>2017</v>
      </c>
      <c r="D24">
        <v>92450</v>
      </c>
      <c r="E24" t="s">
        <v>20</v>
      </c>
      <c r="F24" t="s">
        <v>21</v>
      </c>
      <c r="G24" t="s">
        <v>22</v>
      </c>
      <c r="H24" t="s">
        <v>54</v>
      </c>
    </row>
    <row r="25" spans="2:8" x14ac:dyDescent="0.25">
      <c r="B25" t="s">
        <v>31</v>
      </c>
      <c r="C25">
        <v>2015</v>
      </c>
      <c r="D25">
        <v>130000</v>
      </c>
      <c r="E25" t="s">
        <v>25</v>
      </c>
      <c r="F25" t="s">
        <v>16</v>
      </c>
      <c r="G25" t="s">
        <v>55</v>
      </c>
      <c r="H25" t="s">
        <v>56</v>
      </c>
    </row>
  </sheetData>
  <hyperlinks>
    <hyperlink ref="K2" r:id="rId1" xr:uid="{D0E1C18C-C937-43DE-B54E-DDF6C4771C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5B93-987E-48A6-B5B5-63BA0A3C8A2E}">
  <dimension ref="A1:B9"/>
  <sheetViews>
    <sheetView workbookViewId="0">
      <selection sqref="A1:B9"/>
    </sheetView>
  </sheetViews>
  <sheetFormatPr baseColWidth="10" defaultColWidth="9.140625" defaultRowHeight="15" x14ac:dyDescent="0.25"/>
  <sheetData>
    <row r="1" spans="1:2" x14ac:dyDescent="0.25">
      <c r="A1" s="1" t="s">
        <v>57</v>
      </c>
      <c r="B1" s="1" t="s">
        <v>58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60</v>
      </c>
    </row>
    <row r="4" spans="1:2" x14ac:dyDescent="0.25">
      <c r="A4" t="s">
        <v>62</v>
      </c>
      <c r="B4" t="s">
        <v>63</v>
      </c>
    </row>
    <row r="5" spans="1:2" x14ac:dyDescent="0.25">
      <c r="A5" t="s">
        <v>64</v>
      </c>
      <c r="B5" t="s">
        <v>65</v>
      </c>
    </row>
    <row r="6" spans="1:2" x14ac:dyDescent="0.25">
      <c r="A6" t="s">
        <v>66</v>
      </c>
      <c r="B6" t="s">
        <v>60</v>
      </c>
    </row>
    <row r="7" spans="1:2" x14ac:dyDescent="0.25">
      <c r="A7" t="s">
        <v>67</v>
      </c>
      <c r="B7" t="s">
        <v>68</v>
      </c>
    </row>
    <row r="8" spans="1:2" x14ac:dyDescent="0.25">
      <c r="A8" t="s">
        <v>69</v>
      </c>
      <c r="B8" t="s">
        <v>63</v>
      </c>
    </row>
    <row r="9" spans="1:2" x14ac:dyDescent="0.25">
      <c r="A9" t="s">
        <v>70</v>
      </c>
      <c r="B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Solution</vt:lpstr>
      <vt:lpstr>Questions</vt:lpstr>
      <vt:lpstr>Manufacturing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Ramiro Caria</cp:lastModifiedBy>
  <cp:revision/>
  <dcterms:created xsi:type="dcterms:W3CDTF">2022-07-27T18:21:06Z</dcterms:created>
  <dcterms:modified xsi:type="dcterms:W3CDTF">2023-01-25T20:16:36Z</dcterms:modified>
  <cp:category/>
  <cp:contentStatus/>
</cp:coreProperties>
</file>