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I:\"/>
    </mc:Choice>
  </mc:AlternateContent>
  <xr:revisionPtr revIDLastSave="0" documentId="13_ncr:1_{E322DE55-020C-4537-95AB-0D26DB5A810F}" xr6:coauthVersionLast="34" xr6:coauthVersionMax="34" xr10:uidLastSave="{00000000-0000-0000-0000-000000000000}"/>
  <bookViews>
    <workbookView xWindow="480" yWindow="405" windowWidth="15465" windowHeight="11025" xr2:uid="{00000000-000D-0000-FFFF-FFFF00000000}"/>
  </bookViews>
  <sheets>
    <sheet name="Inventory Master" sheetId="1" r:id="rId1"/>
    <sheet name="H11-16" sheetId="6" state="hidden" r:id="rId2"/>
    <sheet name="E12-27" sheetId="8" state="hidden" r:id="rId3"/>
    <sheet name="210131-AB170101" sheetId="10" state="hidden" r:id="rId4"/>
    <sheet name="210430-AB170448" sheetId="11" state="hidden" r:id="rId5"/>
    <sheet name="210831-AB1708110" sheetId="12" r:id="rId6"/>
    <sheet name="F12-17" sheetId="3" state="hidden" r:id="rId7"/>
    <sheet name="K13-10" sheetId="5" state="hidden" r:id="rId8"/>
    <sheet name="2" sheetId="7" state="hidden" r:id="rId9"/>
    <sheet name="B15-11" sheetId="9" state="hidden" r:id="rId10"/>
  </sheets>
  <calcPr calcId="179021"/>
</workbook>
</file>

<file path=xl/calcChain.xml><?xml version="1.0" encoding="utf-8"?>
<calcChain xmlns="http://schemas.openxmlformats.org/spreadsheetml/2006/main">
  <c r="B15" i="1" l="1"/>
  <c r="A8" i="1"/>
  <c r="B8" i="1"/>
  <c r="C8" i="1"/>
  <c r="D8" i="1"/>
  <c r="E8" i="1"/>
  <c r="F8" i="1"/>
  <c r="G8" i="1"/>
  <c r="H8" i="1"/>
  <c r="I8" i="1"/>
  <c r="J8" i="1"/>
  <c r="K8" i="1"/>
  <c r="E24" i="12" l="1"/>
  <c r="F24" i="12"/>
  <c r="G24" i="12"/>
  <c r="H24" i="12"/>
  <c r="F9" i="1" s="1"/>
  <c r="I24" i="12"/>
  <c r="J24" i="12"/>
  <c r="K24" i="12"/>
  <c r="L24" i="12"/>
  <c r="J9" i="1" s="1"/>
  <c r="M24" i="12"/>
  <c r="D24" i="12"/>
  <c r="E43" i="8"/>
  <c r="F43" i="8"/>
  <c r="G43" i="8"/>
  <c r="H43" i="8"/>
  <c r="I43" i="8"/>
  <c r="J43" i="8"/>
  <c r="K43" i="8"/>
  <c r="L43" i="8"/>
  <c r="D43" i="8"/>
  <c r="E45" i="6"/>
  <c r="F45" i="6"/>
  <c r="D6" i="1" s="1"/>
  <c r="G45" i="6"/>
  <c r="H45" i="6"/>
  <c r="I45" i="6"/>
  <c r="J45" i="6"/>
  <c r="H6" i="1" s="1"/>
  <c r="K45" i="6"/>
  <c r="L45" i="6"/>
  <c r="D45" i="6"/>
  <c r="K9" i="1"/>
  <c r="A9" i="1"/>
  <c r="I9" i="1"/>
  <c r="H9" i="1"/>
  <c r="G9" i="1"/>
  <c r="E9" i="1"/>
  <c r="D9" i="1"/>
  <c r="C9" i="1"/>
  <c r="B9" i="1"/>
  <c r="M24" i="11"/>
  <c r="L24" i="11"/>
  <c r="K24" i="11"/>
  <c r="J24" i="11"/>
  <c r="I24" i="11"/>
  <c r="H24" i="11"/>
  <c r="G24" i="11"/>
  <c r="F24" i="11"/>
  <c r="E24" i="11"/>
  <c r="D24" i="11"/>
  <c r="L24" i="10"/>
  <c r="M24" i="10"/>
  <c r="K24" i="10"/>
  <c r="J24" i="10"/>
  <c r="I24" i="10"/>
  <c r="H24" i="10"/>
  <c r="G24" i="10"/>
  <c r="F24" i="10"/>
  <c r="E24" i="10"/>
  <c r="D24" i="10"/>
  <c r="L23" i="9"/>
  <c r="K23" i="9"/>
  <c r="J23" i="9"/>
  <c r="I23" i="9"/>
  <c r="H23" i="9"/>
  <c r="G23" i="9"/>
  <c r="F23" i="9"/>
  <c r="E23" i="9"/>
  <c r="D23" i="9"/>
  <c r="E72" i="5"/>
  <c r="C5" i="1" s="1"/>
  <c r="F72" i="5"/>
  <c r="D5" i="1"/>
  <c r="G72" i="5"/>
  <c r="E5" i="1" s="1"/>
  <c r="H72" i="5"/>
  <c r="F5" i="1"/>
  <c r="I72" i="5"/>
  <c r="G5" i="1" s="1"/>
  <c r="J72" i="5"/>
  <c r="H5" i="1"/>
  <c r="K72" i="5"/>
  <c r="I5" i="1" s="1"/>
  <c r="L72" i="5"/>
  <c r="J5" i="1"/>
  <c r="D72" i="5"/>
  <c r="B5" i="1" s="1"/>
  <c r="E57" i="3"/>
  <c r="C7" i="1"/>
  <c r="F57" i="3"/>
  <c r="D7" i="1" s="1"/>
  <c r="G57" i="3"/>
  <c r="E7" i="1"/>
  <c r="H57" i="3"/>
  <c r="F7" i="1" s="1"/>
  <c r="I57" i="3"/>
  <c r="G7" i="1"/>
  <c r="J57" i="3"/>
  <c r="H7" i="1" s="1"/>
  <c r="K57" i="3"/>
  <c r="I7" i="1"/>
  <c r="L57" i="3"/>
  <c r="J7" i="1" s="1"/>
  <c r="D57" i="3"/>
  <c r="B7" i="1"/>
  <c r="C6" i="1"/>
  <c r="E6" i="1"/>
  <c r="F6" i="1"/>
  <c r="G6" i="1"/>
  <c r="I6" i="1"/>
  <c r="J6" i="1"/>
  <c r="B6" i="1"/>
  <c r="A2" i="8"/>
  <c r="E2" i="8"/>
  <c r="A2" i="7"/>
  <c r="E2" i="7"/>
  <c r="A2" i="3"/>
  <c r="E2" i="3"/>
  <c r="A2" i="6"/>
  <c r="A2" i="1"/>
  <c r="I2" i="1"/>
  <c r="A5" i="1"/>
  <c r="K5" i="1"/>
  <c r="A6" i="1"/>
  <c r="K6" i="1"/>
  <c r="A7" i="1"/>
  <c r="K7" i="1"/>
  <c r="I15" i="1" l="1"/>
  <c r="G15" i="1"/>
  <c r="D15" i="1"/>
  <c r="F15" i="1"/>
  <c r="H15" i="1"/>
  <c r="C15" i="1"/>
  <c r="J15" i="1"/>
  <c r="E15" i="1"/>
</calcChain>
</file>

<file path=xl/sharedStrings.xml><?xml version="1.0" encoding="utf-8"?>
<sst xmlns="http://schemas.openxmlformats.org/spreadsheetml/2006/main" count="718" uniqueCount="217">
  <si>
    <t>.</t>
  </si>
  <si>
    <t>Date</t>
  </si>
  <si>
    <t>Entrant</t>
  </si>
  <si>
    <t xml:space="preserve">Event </t>
  </si>
  <si>
    <t>Bulk</t>
  </si>
  <si>
    <t>500g</t>
  </si>
  <si>
    <t>2kg</t>
  </si>
  <si>
    <t>50kg</t>
  </si>
  <si>
    <t>Custom</t>
  </si>
  <si>
    <t>Totals</t>
  </si>
  <si>
    <t>Lot #</t>
  </si>
  <si>
    <t xml:space="preserve"> </t>
  </si>
  <si>
    <t xml:space="preserve">  </t>
  </si>
  <si>
    <t>DAW</t>
  </si>
  <si>
    <t>A01-102A</t>
  </si>
  <si>
    <t>Select Agar-Bacteriological Agar(AgarMex)</t>
  </si>
  <si>
    <t>SPM</t>
  </si>
  <si>
    <t>INV 500g</t>
  </si>
  <si>
    <t>2.5kg</t>
  </si>
  <si>
    <t>STOCK</t>
  </si>
  <si>
    <t>transfer from raw mat</t>
  </si>
  <si>
    <t>SIGMA 250 g</t>
  </si>
  <si>
    <t>INV2.5kg</t>
  </si>
  <si>
    <t>Sigma 1kg</t>
  </si>
  <si>
    <t>1kg</t>
  </si>
  <si>
    <t>Transfer from raw mat</t>
  </si>
  <si>
    <t>inv adj</t>
  </si>
  <si>
    <t>ok</t>
  </si>
  <si>
    <t>resale</t>
  </si>
  <si>
    <t>H11-16</t>
  </si>
  <si>
    <t>Fill to stock 88x1kg</t>
  </si>
  <si>
    <t>SIG12-1302 88x1kg</t>
  </si>
  <si>
    <t>Fill to stock 206x250gm SIG</t>
  </si>
  <si>
    <t>SIG 12-1348 206x250gm</t>
  </si>
  <si>
    <t xml:space="preserve"> fill to stock 140x1kg SIG</t>
  </si>
  <si>
    <t>SIG 12-1449 140sx1kg</t>
  </si>
  <si>
    <t>Fill to stock 1x5kg</t>
  </si>
  <si>
    <t>BIOMER 12-1752 1x10kg</t>
  </si>
  <si>
    <t>Fill to stock 73x250gm SIG</t>
  </si>
  <si>
    <t>SIG 12-1953 73x250gm</t>
  </si>
  <si>
    <t>fill to stock 13x500gm</t>
  </si>
  <si>
    <t>fill to stock 2x500gm</t>
  </si>
  <si>
    <t>Fill to stock 96x250gm</t>
  </si>
  <si>
    <t>SIG 12-2211 96x250gm</t>
  </si>
  <si>
    <t>1 Kg</t>
  </si>
  <si>
    <t>5kg Neogen 12-1642</t>
  </si>
  <si>
    <t>Fill to stock 1x500gm</t>
  </si>
  <si>
    <t>E12-27</t>
  </si>
  <si>
    <t>fill to stock 1x500gm</t>
  </si>
  <si>
    <t>Fill to stock 47x1kg</t>
  </si>
  <si>
    <t>SIG 12-2769 47x1kg</t>
  </si>
  <si>
    <t>Fill to stock 35x250gm SIG</t>
  </si>
  <si>
    <t>SIG 12-2816 35x250gm</t>
  </si>
  <si>
    <t>SVEN 12-2738 1x500gm</t>
  </si>
  <si>
    <t>11/16/12/12</t>
  </si>
  <si>
    <t>Fill to stock 4x500gm</t>
  </si>
  <si>
    <t>ARON 12-2886 1x500gm</t>
  </si>
  <si>
    <t>3M 13-1031 1x100gm</t>
  </si>
  <si>
    <t xml:space="preserve">move to bulk </t>
  </si>
  <si>
    <t>Fill to stock 5x1kg</t>
  </si>
  <si>
    <t>Fill to stock 12x500gm</t>
  </si>
  <si>
    <t>BIOCH 13-1179</t>
  </si>
  <si>
    <t>Fill to stock 129x250gm</t>
  </si>
  <si>
    <t>Fill to stock 2x1kg</t>
  </si>
  <si>
    <t>BIOCH 13-1226 2x1kg</t>
  </si>
  <si>
    <t>SIG 13-1042 129x250gm</t>
  </si>
  <si>
    <t>Fill to stock 46x1kg</t>
  </si>
  <si>
    <t>SIG 13-1247 46x1kg</t>
  </si>
  <si>
    <t>to make C03-115 B13-68</t>
  </si>
  <si>
    <t>SVEN 361 3x500gm</t>
  </si>
  <si>
    <t>Fill to stock 3x500gm</t>
  </si>
  <si>
    <t>Fill to stock 2x500gm</t>
  </si>
  <si>
    <t>ARON 625 2x500gm</t>
  </si>
  <si>
    <t>C3-4</t>
  </si>
  <si>
    <t>SVEN 1020 2x500gm</t>
  </si>
  <si>
    <t>BIOLU 1250 1x500gm</t>
  </si>
  <si>
    <t>F12-17</t>
  </si>
  <si>
    <t>fill to stock 22x1kg SIG</t>
  </si>
  <si>
    <t>fill to stock 219x250gm</t>
  </si>
  <si>
    <t>SIG 1176 219x250gm</t>
  </si>
  <si>
    <t>SVEN 1650 2x500gm</t>
  </si>
  <si>
    <t>SIG 1272 22x1kg</t>
  </si>
  <si>
    <t>Fill to stock 13x1kg</t>
  </si>
  <si>
    <t>Fill to stock 15x1kg</t>
  </si>
  <si>
    <t>fill to stock 5x1kg</t>
  </si>
  <si>
    <t>Fill to stock 10x500gm</t>
  </si>
  <si>
    <t>BIOCH 2253 5x1kg 10x500gm</t>
  </si>
  <si>
    <t>SIG 1940 13x1kg</t>
  </si>
  <si>
    <t>BIOCH 2339 10x500gm</t>
  </si>
  <si>
    <t>fill to stock 24x1kg</t>
  </si>
  <si>
    <t>move to bulk</t>
  </si>
  <si>
    <t>Fill to stock 16x1kg</t>
  </si>
  <si>
    <t>SIG 2070 15x1kg</t>
  </si>
  <si>
    <t>fill to stock 233x250g</t>
  </si>
  <si>
    <t>CDW</t>
  </si>
  <si>
    <t>beginning</t>
  </si>
  <si>
    <t>SIG 2207 233x250gm</t>
  </si>
  <si>
    <t>SIG 2196 24x1kg</t>
  </si>
  <si>
    <t>SVEN 2364 4x500gm</t>
  </si>
  <si>
    <t>SIG 2402 16x1kg</t>
  </si>
  <si>
    <t>Fill to stock 25x1kg SIG</t>
  </si>
  <si>
    <t>SIG 2635 25x1kg</t>
  </si>
  <si>
    <t>K13-10</t>
  </si>
  <si>
    <t>Fill to stock 270x250gm</t>
  </si>
  <si>
    <t>Fill to stock 19x1kg</t>
  </si>
  <si>
    <t>Fill to stock 20x1kg SIG</t>
  </si>
  <si>
    <t>Fill to stock 25x1kg</t>
  </si>
  <si>
    <t>Fill to stock 50x250gm</t>
  </si>
  <si>
    <t>SIG 3090 19x1kg</t>
  </si>
  <si>
    <t>SIG 2975 270x250gm</t>
  </si>
  <si>
    <t>SIG 3313 25x1kg</t>
  </si>
  <si>
    <t>SIG 3315 50x250gm</t>
  </si>
  <si>
    <t>ANE</t>
  </si>
  <si>
    <t>Fill to Stock 5x500g</t>
  </si>
  <si>
    <t>stock</t>
  </si>
  <si>
    <t>SVEN 3699 5x500gm</t>
  </si>
  <si>
    <t xml:space="preserve">Transfer From Raw Material </t>
  </si>
  <si>
    <t>Fill To Stock 23x1kg</t>
  </si>
  <si>
    <t>Fill To Stock 17x1kg</t>
  </si>
  <si>
    <t>SIG 3544 23x1kg</t>
  </si>
  <si>
    <t>Exp 10/17</t>
  </si>
  <si>
    <t>Exp 7/14</t>
  </si>
  <si>
    <t>Exp 3/15</t>
  </si>
  <si>
    <t>Exp 1/15</t>
  </si>
  <si>
    <t xml:space="preserve">Exp </t>
  </si>
  <si>
    <t>SIG 3561 17x1kg</t>
  </si>
  <si>
    <t>Transfer from Raw</t>
  </si>
  <si>
    <t>Fill to stock 2x500g</t>
  </si>
  <si>
    <t>SVEN 4339 2x500gm</t>
  </si>
  <si>
    <t>Sig 2</t>
  </si>
  <si>
    <t>Fill to stock 49X1KG</t>
  </si>
  <si>
    <t>D2-3</t>
  </si>
  <si>
    <t>BIOCHROM 4362 2x500gm</t>
  </si>
  <si>
    <t>Transfer from Raw Mat</t>
  </si>
  <si>
    <t>Fill to stock 26x1kg SIG</t>
  </si>
  <si>
    <t>SIG 4313 49x1kg</t>
  </si>
  <si>
    <t>Fill to stock 56x250gm</t>
  </si>
  <si>
    <t>Sig2</t>
  </si>
  <si>
    <t>Fill to stock 293x250gm</t>
  </si>
  <si>
    <t>SIG 4426 293x250gm</t>
  </si>
  <si>
    <t>SIG 4575 26x1kg</t>
  </si>
  <si>
    <t>SIG 4820 56x250gm</t>
  </si>
  <si>
    <t>SIG 3201 20x1kg</t>
  </si>
  <si>
    <t>SIG 5128</t>
  </si>
  <si>
    <t>Sig 250 Stock</t>
  </si>
  <si>
    <t>a ne</t>
  </si>
  <si>
    <t>sig  5747</t>
  </si>
  <si>
    <t>B15-11</t>
  </si>
  <si>
    <t xml:space="preserve">STOCK </t>
  </si>
  <si>
    <t xml:space="preserve">SIG </t>
  </si>
  <si>
    <t>Stock  320x250g</t>
  </si>
  <si>
    <t>SIG 1</t>
  </si>
  <si>
    <t>DLR</t>
  </si>
  <si>
    <t>SIG 6176 25x1kg</t>
  </si>
  <si>
    <t xml:space="preserve">Sig 6632 Stock </t>
  </si>
  <si>
    <t xml:space="preserve">Sig 6632 </t>
  </si>
  <si>
    <t xml:space="preserve">SIGMA 6946 STOCK </t>
  </si>
  <si>
    <t>Sigma-3</t>
  </si>
  <si>
    <t>SIG 6946  (SIG3)</t>
  </si>
  <si>
    <t>EH</t>
  </si>
  <si>
    <t xml:space="preserve">SIGMA  </t>
  </si>
  <si>
    <t>DC Confirmed 6/10</t>
  </si>
  <si>
    <t>Inv. Adj-Sigma</t>
  </si>
  <si>
    <t>Sigma 13147</t>
  </si>
  <si>
    <t>Sigma 13549</t>
  </si>
  <si>
    <t>AD</t>
  </si>
  <si>
    <t xml:space="preserve">SIGMA </t>
  </si>
  <si>
    <t>Fill to Sigma 13484</t>
  </si>
  <si>
    <t>Sigma 13484</t>
  </si>
  <si>
    <t>210430-AB170448</t>
  </si>
  <si>
    <t>DC</t>
  </si>
  <si>
    <t>SIGMA 13539 1kg</t>
  </si>
  <si>
    <t>SIGMA 13537 80KG</t>
  </si>
  <si>
    <t xml:space="preserve"> 1kg</t>
  </si>
  <si>
    <t>nsa</t>
  </si>
  <si>
    <t>Fill to SIGMA 13540  1KG</t>
  </si>
  <si>
    <t>SIGMA 13540</t>
  </si>
  <si>
    <t>Fill to Sigma 13538 51x1kg</t>
  </si>
  <si>
    <t>Sigma 13538</t>
  </si>
  <si>
    <t>10/10/2017DC</t>
  </si>
  <si>
    <t>SIGMA</t>
  </si>
  <si>
    <t>Fill to SIGMA 13871</t>
  </si>
  <si>
    <t>Sigma 13871</t>
  </si>
  <si>
    <t>Loc 11/10/17</t>
  </si>
  <si>
    <t>Fill To Sigma 14254</t>
  </si>
  <si>
    <t>sigma 14254</t>
  </si>
  <si>
    <t>SVENSKA 15107</t>
  </si>
  <si>
    <t>U6</t>
  </si>
  <si>
    <t>Svenska 15107</t>
  </si>
  <si>
    <t>Sigma 14158</t>
  </si>
  <si>
    <t>210831-AB1708110</t>
  </si>
  <si>
    <t>EF</t>
  </si>
  <si>
    <t>Released CofA</t>
  </si>
  <si>
    <t>Exp 8/31/21</t>
  </si>
  <si>
    <t>IP</t>
  </si>
  <si>
    <t>16482 SIGMA</t>
  </si>
  <si>
    <t>PACKING</t>
  </si>
  <si>
    <t>tr</t>
  </si>
  <si>
    <t>sigma 16482</t>
  </si>
  <si>
    <t>`</t>
  </si>
  <si>
    <t>SIGMA15973</t>
  </si>
  <si>
    <t xml:space="preserve"> 15406 SIGMA</t>
  </si>
  <si>
    <t>sigma 15973</t>
  </si>
  <si>
    <t>sigma 15406</t>
  </si>
  <si>
    <t>RAPID 16700</t>
  </si>
  <si>
    <t>SHELF-2</t>
  </si>
  <si>
    <t>SIGMA 16203</t>
  </si>
  <si>
    <t>B-2</t>
  </si>
  <si>
    <t>TR</t>
  </si>
  <si>
    <t>SIGMA 16104</t>
  </si>
  <si>
    <t>00010-A5054-250G-PW</t>
  </si>
  <si>
    <t>A01-102A-A</t>
  </si>
  <si>
    <t>A01-102A-C</t>
  </si>
  <si>
    <t>A01-102A-N</t>
  </si>
  <si>
    <t>00010-A5054-1KG-PW</t>
  </si>
  <si>
    <t>A01-102A-J</t>
  </si>
  <si>
    <t>A01-102A-B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</si>
</sst>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0.0"/>
  </numFmts>
  <fonts count="52" x14ac:knownFonts="1">
    <font>
      <sz val="10"/>
      <name val="Arial"/>
    </font>
    <font>
      <sz val="10"/>
      <name val="Arial"/>
    </font>
    <font>
      <sz val="24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sz val="24"/>
      <color indexed="10"/>
      <name val="Arial"/>
      <family val="2"/>
    </font>
    <font>
      <b/>
      <sz val="12"/>
      <name val="Arial"/>
      <family val="2"/>
    </font>
    <font>
      <b/>
      <sz val="24"/>
      <color indexed="10"/>
      <name val="Arial"/>
      <family val="2"/>
    </font>
    <font>
      <sz val="16"/>
      <name val="Arial"/>
      <family val="2"/>
    </font>
    <font>
      <sz val="14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5"/>
      <name val="Arial"/>
      <family val="2"/>
    </font>
    <font>
      <sz val="10"/>
      <name val="Arial"/>
      <family val="2"/>
    </font>
    <font>
      <b/>
      <sz val="10"/>
      <color indexed="20"/>
      <name val="Arial"/>
      <family val="2"/>
    </font>
    <font>
      <b/>
      <sz val="10"/>
      <color indexed="61"/>
      <name val="Arial"/>
      <family val="2"/>
    </font>
    <font>
      <sz val="10"/>
      <color indexed="61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40"/>
      <name val="Arial"/>
      <family val="2"/>
    </font>
    <font>
      <sz val="10"/>
      <color indexed="10"/>
      <name val="Arial"/>
      <family val="2"/>
    </font>
    <font>
      <sz val="10"/>
      <color indexed="53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</font>
    <font>
      <sz val="15"/>
      <name val="Arial"/>
      <family val="2"/>
    </font>
    <font>
      <sz val="24"/>
      <name val="Arial"/>
      <family val="2"/>
    </font>
    <font>
      <sz val="24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4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b/>
      <sz val="18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8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1">
    <xf numFmtId="0" fontId="0" fillId="0" borderId="0" xfId="0"/>
    <xf numFmtId="0" fontId="2" fillId="0" borderId="0" xfId="0" applyFont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7" fillId="0" borderId="1" xfId="0" applyNumberFormat="1" applyFont="1" applyBorder="1"/>
    <xf numFmtId="0" fontId="7" fillId="0" borderId="1" xfId="0" applyFont="1" applyBorder="1"/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horizontal="right"/>
    </xf>
    <xf numFmtId="0" fontId="0" fillId="0" borderId="0" xfId="0" applyBorder="1"/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16" fontId="7" fillId="0" borderId="0" xfId="0" applyNumberFormat="1" applyFont="1" applyBorder="1" applyAlignment="1">
      <alignment horizontal="left" vertical="top"/>
    </xf>
    <xf numFmtId="0" fontId="12" fillId="0" borderId="0" xfId="0" applyFont="1"/>
    <xf numFmtId="0" fontId="13" fillId="0" borderId="1" xfId="0" applyFont="1" applyBorder="1"/>
    <xf numFmtId="0" fontId="8" fillId="0" borderId="1" xfId="0" applyFont="1" applyBorder="1"/>
    <xf numFmtId="14" fontId="0" fillId="0" borderId="1" xfId="0" applyNumberFormat="1" applyBorder="1"/>
    <xf numFmtId="165" fontId="0" fillId="0" borderId="1" xfId="0" applyNumberFormat="1" applyBorder="1" applyAlignment="1">
      <alignment horizontal="center"/>
    </xf>
    <xf numFmtId="165" fontId="5" fillId="0" borderId="0" xfId="0" applyNumberFormat="1" applyFont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/>
    </xf>
    <xf numFmtId="165" fontId="8" fillId="0" borderId="1" xfId="0" applyNumberFormat="1" applyFont="1" applyBorder="1"/>
    <xf numFmtId="165" fontId="4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14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6" fillId="0" borderId="0" xfId="0" applyFont="1"/>
    <xf numFmtId="0" fontId="14" fillId="0" borderId="1" xfId="0" applyFont="1" applyBorder="1" applyAlignment="1">
      <alignment horizontal="center"/>
    </xf>
    <xf numFmtId="0" fontId="13" fillId="0" borderId="0" xfId="0" applyFont="1"/>
    <xf numFmtId="1" fontId="8" fillId="0" borderId="1" xfId="0" applyNumberFormat="1" applyFont="1" applyBorder="1" applyAlignment="1">
      <alignment horizontal="center"/>
    </xf>
    <xf numFmtId="16" fontId="10" fillId="0" borderId="0" xfId="0" applyNumberFormat="1" applyFont="1"/>
    <xf numFmtId="0" fontId="0" fillId="0" borderId="1" xfId="0" applyFill="1" applyBorder="1"/>
    <xf numFmtId="165" fontId="14" fillId="0" borderId="1" xfId="0" applyNumberFormat="1" applyFont="1" applyFill="1" applyBorder="1" applyAlignment="1">
      <alignment horizontal="center"/>
    </xf>
    <xf numFmtId="165" fontId="1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14" fontId="0" fillId="0" borderId="0" xfId="0" applyNumberFormat="1"/>
    <xf numFmtId="0" fontId="15" fillId="0" borderId="1" xfId="0" applyFont="1" applyFill="1" applyBorder="1" applyAlignment="1">
      <alignment horizontal="center"/>
    </xf>
    <xf numFmtId="165" fontId="19" fillId="0" borderId="1" xfId="0" applyNumberFormat="1" applyFont="1" applyFill="1" applyBorder="1" applyAlignment="1">
      <alignment horizontal="center"/>
    </xf>
    <xf numFmtId="0" fontId="20" fillId="0" borderId="0" xfId="0" applyFont="1"/>
    <xf numFmtId="165" fontId="14" fillId="0" borderId="1" xfId="0" applyNumberFormat="1" applyFont="1" applyBorder="1"/>
    <xf numFmtId="165" fontId="1" fillId="0" borderId="1" xfId="0" applyNumberFormat="1" applyFont="1" applyBorder="1"/>
    <xf numFmtId="0" fontId="0" fillId="0" borderId="0" xfId="0" applyAlignment="1"/>
    <xf numFmtId="0" fontId="2" fillId="0" borderId="0" xfId="0" applyFont="1" applyAlignment="1"/>
    <xf numFmtId="0" fontId="0" fillId="0" borderId="1" xfId="0" applyFill="1" applyBorder="1" applyAlignment="1"/>
    <xf numFmtId="0" fontId="0" fillId="2" borderId="1" xfId="0" applyFill="1" applyBorder="1"/>
    <xf numFmtId="0" fontId="10" fillId="0" borderId="1" xfId="0" applyFont="1" applyBorder="1" applyAlignment="1">
      <alignment horizontal="center"/>
    </xf>
    <xf numFmtId="0" fontId="0" fillId="3" borderId="1" xfId="0" applyFill="1" applyBorder="1"/>
    <xf numFmtId="0" fontId="14" fillId="0" borderId="0" xfId="0" applyFont="1"/>
    <xf numFmtId="14" fontId="0" fillId="0" borderId="1" xfId="0" applyNumberFormat="1" applyFill="1" applyBorder="1"/>
    <xf numFmtId="0" fontId="0" fillId="0" borderId="1" xfId="0" applyFill="1" applyBorder="1" applyAlignment="1">
      <alignment horizontal="center"/>
    </xf>
    <xf numFmtId="165" fontId="14" fillId="0" borderId="1" xfId="0" applyNumberFormat="1" applyFont="1" applyFill="1" applyBorder="1"/>
    <xf numFmtId="0" fontId="14" fillId="0" borderId="1" xfId="0" applyFont="1" applyFill="1" applyBorder="1"/>
    <xf numFmtId="165" fontId="21" fillId="0" borderId="1" xfId="0" applyNumberFormat="1" applyFont="1" applyBorder="1"/>
    <xf numFmtId="0" fontId="1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21" fillId="0" borderId="1" xfId="0" applyFont="1" applyBorder="1"/>
    <xf numFmtId="14" fontId="22" fillId="0" borderId="1" xfId="0" applyNumberFormat="1" applyFont="1" applyFill="1" applyBorder="1"/>
    <xf numFmtId="0" fontId="22" fillId="0" borderId="1" xfId="0" applyFont="1" applyFill="1" applyBorder="1" applyAlignment="1"/>
    <xf numFmtId="165" fontId="23" fillId="0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24" fillId="0" borderId="0" xfId="0" applyFont="1"/>
    <xf numFmtId="0" fontId="0" fillId="0" borderId="2" xfId="0" applyBorder="1" applyAlignment="1">
      <alignment horizontal="center"/>
    </xf>
    <xf numFmtId="0" fontId="0" fillId="0" borderId="2" xfId="0" applyBorder="1"/>
    <xf numFmtId="16" fontId="7" fillId="0" borderId="1" xfId="0" applyNumberFormat="1" applyFont="1" applyBorder="1" applyAlignment="1">
      <alignment horizontal="left" vertical="top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0" fillId="0" borderId="2" xfId="0" applyFill="1" applyBorder="1"/>
    <xf numFmtId="0" fontId="14" fillId="0" borderId="2" xfId="0" applyFont="1" applyFill="1" applyBorder="1"/>
    <xf numFmtId="164" fontId="7" fillId="0" borderId="1" xfId="0" applyNumberFormat="1" applyFont="1" applyBorder="1" applyAlignment="1">
      <alignment horizontal="left" vertical="top"/>
    </xf>
    <xf numFmtId="0" fontId="26" fillId="0" borderId="0" xfId="0" applyFont="1"/>
    <xf numFmtId="0" fontId="15" fillId="0" borderId="1" xfId="0" applyFont="1" applyBorder="1"/>
    <xf numFmtId="0" fontId="15" fillId="0" borderId="1" xfId="0" applyFont="1" applyFill="1" applyBorder="1"/>
    <xf numFmtId="0" fontId="15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7" fillId="0" borderId="1" xfId="0" applyFont="1" applyBorder="1" applyAlignment="1">
      <alignment horizontal="center"/>
    </xf>
    <xf numFmtId="165" fontId="25" fillId="0" borderId="1" xfId="0" applyNumberFormat="1" applyFont="1" applyBorder="1" applyAlignment="1">
      <alignment horizontal="center"/>
    </xf>
    <xf numFmtId="0" fontId="15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left"/>
    </xf>
    <xf numFmtId="0" fontId="28" fillId="0" borderId="1" xfId="0" applyFont="1" applyBorder="1" applyAlignment="1">
      <alignment horizontal="left"/>
    </xf>
    <xf numFmtId="165" fontId="29" fillId="0" borderId="1" xfId="0" applyNumberFormat="1" applyFont="1" applyBorder="1" applyAlignment="1">
      <alignment horizontal="center"/>
    </xf>
    <xf numFmtId="0" fontId="15" fillId="6" borderId="1" xfId="0" applyFont="1" applyFill="1" applyBorder="1"/>
    <xf numFmtId="0" fontId="15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5" fontId="30" fillId="0" borderId="1" xfId="0" applyNumberFormat="1" applyFont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15" fillId="7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15" fillId="4" borderId="1" xfId="0" applyFont="1" applyFill="1" applyBorder="1"/>
    <xf numFmtId="0" fontId="29" fillId="0" borderId="1" xfId="0" applyFont="1" applyFill="1" applyBorder="1"/>
    <xf numFmtId="165" fontId="31" fillId="0" borderId="1" xfId="0" applyNumberFormat="1" applyFont="1" applyBorder="1" applyAlignment="1">
      <alignment horizontal="center"/>
    </xf>
    <xf numFmtId="0" fontId="15" fillId="2" borderId="1" xfId="0" applyFont="1" applyFill="1" applyBorder="1"/>
    <xf numFmtId="0" fontId="15" fillId="8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14" fontId="17" fillId="0" borderId="1" xfId="0" applyNumberFormat="1" applyFont="1" applyBorder="1" applyAlignment="1">
      <alignment vertical="top"/>
    </xf>
    <xf numFmtId="0" fontId="15" fillId="0" borderId="1" xfId="0" applyFont="1" applyBorder="1" applyAlignment="1">
      <alignment vertical="top"/>
    </xf>
    <xf numFmtId="165" fontId="32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5" fillId="0" borderId="0" xfId="0" applyFont="1"/>
    <xf numFmtId="0" fontId="0" fillId="4" borderId="1" xfId="0" applyFill="1" applyBorder="1"/>
    <xf numFmtId="0" fontId="32" fillId="0" borderId="1" xfId="0" applyFont="1" applyFill="1" applyBorder="1"/>
    <xf numFmtId="0" fontId="7" fillId="0" borderId="1" xfId="0" applyFont="1" applyBorder="1" applyAlignment="1">
      <alignment horizontal="center" vertical="top"/>
    </xf>
    <xf numFmtId="0" fontId="33" fillId="0" borderId="1" xfId="0" applyFont="1" applyBorder="1"/>
    <xf numFmtId="0" fontId="33" fillId="0" borderId="1" xfId="0" applyFont="1" applyFill="1" applyBorder="1"/>
    <xf numFmtId="0" fontId="0" fillId="9" borderId="1" xfId="0" applyFill="1" applyBorder="1"/>
    <xf numFmtId="0" fontId="15" fillId="9" borderId="1" xfId="0" applyFont="1" applyFill="1" applyBorder="1"/>
    <xf numFmtId="165" fontId="34" fillId="0" borderId="1" xfId="0" applyNumberFormat="1" applyFont="1" applyBorder="1"/>
    <xf numFmtId="0" fontId="15" fillId="8" borderId="1" xfId="0" applyFont="1" applyFill="1" applyBorder="1"/>
    <xf numFmtId="0" fontId="0" fillId="8" borderId="2" xfId="0" applyFill="1" applyBorder="1"/>
    <xf numFmtId="0" fontId="15" fillId="10" borderId="1" xfId="0" applyFont="1" applyFill="1" applyBorder="1"/>
    <xf numFmtId="0" fontId="0" fillId="10" borderId="1" xfId="0" applyFill="1" applyBorder="1"/>
    <xf numFmtId="0" fontId="33" fillId="0" borderId="2" xfId="0" applyFont="1" applyBorder="1"/>
    <xf numFmtId="0" fontId="15" fillId="7" borderId="1" xfId="0" applyFont="1" applyFill="1" applyBorder="1"/>
    <xf numFmtId="0" fontId="21" fillId="7" borderId="1" xfId="0" applyFont="1" applyFill="1" applyBorder="1"/>
    <xf numFmtId="0" fontId="15" fillId="3" borderId="1" xfId="0" applyFont="1" applyFill="1" applyBorder="1"/>
    <xf numFmtId="0" fontId="15" fillId="11" borderId="1" xfId="0" applyFont="1" applyFill="1" applyBorder="1"/>
    <xf numFmtId="0" fontId="0" fillId="11" borderId="1" xfId="0" applyFill="1" applyBorder="1"/>
    <xf numFmtId="0" fontId="49" fillId="0" borderId="1" xfId="0" applyFont="1" applyBorder="1"/>
    <xf numFmtId="0" fontId="49" fillId="0" borderId="1" xfId="0" applyFont="1" applyFill="1" applyBorder="1"/>
    <xf numFmtId="165" fontId="50" fillId="0" borderId="1" xfId="0" applyNumberFormat="1" applyFont="1" applyFill="1" applyBorder="1" applyAlignment="1">
      <alignment horizontal="center"/>
    </xf>
    <xf numFmtId="0" fontId="15" fillId="12" borderId="1" xfId="0" applyFont="1" applyFill="1" applyBorder="1"/>
    <xf numFmtId="0" fontId="0" fillId="12" borderId="1" xfId="0" applyFill="1" applyBorder="1"/>
    <xf numFmtId="14" fontId="18" fillId="0" borderId="1" xfId="0" applyNumberFormat="1" applyFont="1" applyFill="1" applyBorder="1"/>
    <xf numFmtId="0" fontId="18" fillId="0" borderId="1" xfId="0" applyFont="1" applyFill="1" applyBorder="1"/>
    <xf numFmtId="165" fontId="18" fillId="0" borderId="1" xfId="0" applyNumberFormat="1" applyFont="1" applyFill="1" applyBorder="1" applyAlignment="1">
      <alignment horizontal="center"/>
    </xf>
    <xf numFmtId="165" fontId="1" fillId="0" borderId="1" xfId="0" applyNumberFormat="1" applyFont="1" applyFill="1" applyBorder="1"/>
    <xf numFmtId="0" fontId="1" fillId="0" borderId="1" xfId="0" applyFont="1" applyFill="1" applyBorder="1"/>
    <xf numFmtId="165" fontId="0" fillId="0" borderId="1" xfId="0" applyNumberFormat="1" applyFill="1" applyBorder="1"/>
    <xf numFmtId="165" fontId="27" fillId="0" borderId="1" xfId="0" applyNumberFormat="1" applyFont="1" applyFill="1" applyBorder="1"/>
    <xf numFmtId="165" fontId="49" fillId="0" borderId="1" xfId="0" applyNumberFormat="1" applyFont="1" applyFill="1" applyBorder="1"/>
    <xf numFmtId="0" fontId="15" fillId="13" borderId="1" xfId="0" applyFont="1" applyFill="1" applyBorder="1"/>
    <xf numFmtId="0" fontId="0" fillId="13" borderId="1" xfId="0" applyFill="1" applyBorder="1" applyAlignment="1">
      <alignment horizontal="center"/>
    </xf>
    <xf numFmtId="165" fontId="49" fillId="0" borderId="1" xfId="0" applyNumberFormat="1" applyFont="1" applyFill="1" applyBorder="1" applyAlignment="1">
      <alignment horizontal="center"/>
    </xf>
    <xf numFmtId="0" fontId="15" fillId="14" borderId="1" xfId="0" applyFont="1" applyFill="1" applyBorder="1"/>
    <xf numFmtId="0" fontId="0" fillId="14" borderId="1" xfId="0" applyFill="1" applyBorder="1" applyAlignment="1">
      <alignment horizontal="center"/>
    </xf>
    <xf numFmtId="0" fontId="15" fillId="15" borderId="1" xfId="0" applyFont="1" applyFill="1" applyBorder="1"/>
    <xf numFmtId="0" fontId="0" fillId="15" borderId="1" xfId="0" applyFill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15" fillId="16" borderId="1" xfId="0" applyFont="1" applyFill="1" applyBorder="1"/>
    <xf numFmtId="0" fontId="0" fillId="16" borderId="1" xfId="0" applyFill="1" applyBorder="1" applyAlignment="1">
      <alignment horizontal="center"/>
    </xf>
    <xf numFmtId="165" fontId="49" fillId="0" borderId="1" xfId="0" applyNumberFormat="1" applyFont="1" applyBorder="1" applyAlignment="1">
      <alignment horizontal="center"/>
    </xf>
    <xf numFmtId="0" fontId="15" fillId="17" borderId="1" xfId="0" applyFont="1" applyFill="1" applyBorder="1"/>
    <xf numFmtId="0" fontId="0" fillId="17" borderId="1" xfId="0" applyFill="1" applyBorder="1" applyAlignment="1">
      <alignment horizontal="center"/>
    </xf>
    <xf numFmtId="165" fontId="50" fillId="0" borderId="1" xfId="0" applyNumberFormat="1" applyFont="1" applyBorder="1" applyAlignment="1">
      <alignment horizontal="center"/>
    </xf>
    <xf numFmtId="0" fontId="15" fillId="18" borderId="1" xfId="0" applyFont="1" applyFill="1" applyBorder="1"/>
    <xf numFmtId="0" fontId="0" fillId="18" borderId="1" xfId="0" applyFill="1" applyBorder="1" applyAlignment="1">
      <alignment horizontal="center"/>
    </xf>
    <xf numFmtId="0" fontId="15" fillId="19" borderId="1" xfId="0" applyFont="1" applyFill="1" applyBorder="1"/>
    <xf numFmtId="0" fontId="0" fillId="19" borderId="1" xfId="0" applyFill="1" applyBorder="1" applyAlignment="1">
      <alignment horizontal="center"/>
    </xf>
    <xf numFmtId="0" fontId="15" fillId="20" borderId="1" xfId="0" applyFont="1" applyFill="1" applyBorder="1"/>
    <xf numFmtId="0" fontId="0" fillId="20" borderId="1" xfId="0" applyFill="1" applyBorder="1" applyAlignment="1">
      <alignment horizontal="center"/>
    </xf>
    <xf numFmtId="165" fontId="50" fillId="0" borderId="1" xfId="0" applyNumberFormat="1" applyFont="1" applyBorder="1"/>
    <xf numFmtId="0" fontId="15" fillId="21" borderId="1" xfId="0" applyFont="1" applyFill="1" applyBorder="1"/>
    <xf numFmtId="0" fontId="0" fillId="21" borderId="1" xfId="0" applyFill="1" applyBorder="1"/>
    <xf numFmtId="0" fontId="15" fillId="22" borderId="1" xfId="0" applyFont="1" applyFill="1" applyBorder="1"/>
    <xf numFmtId="0" fontId="0" fillId="22" borderId="1" xfId="0" applyFill="1" applyBorder="1"/>
    <xf numFmtId="2" fontId="0" fillId="0" borderId="1" xfId="0" applyNumberFormat="1" applyFill="1" applyBorder="1" applyAlignment="1">
      <alignment horizontal="center"/>
    </xf>
    <xf numFmtId="0" fontId="0" fillId="23" borderId="1" xfId="0" applyFill="1" applyBorder="1"/>
    <xf numFmtId="0" fontId="15" fillId="23" borderId="1" xfId="0" applyFont="1" applyFill="1" applyBorder="1"/>
    <xf numFmtId="0" fontId="0" fillId="17" borderId="1" xfId="0" applyFill="1" applyBorder="1"/>
    <xf numFmtId="0" fontId="19" fillId="0" borderId="1" xfId="0" applyFont="1" applyFill="1" applyBorder="1" applyAlignment="1">
      <alignment horizontal="left"/>
    </xf>
    <xf numFmtId="0" fontId="15" fillId="0" borderId="1" xfId="0" applyFont="1" applyFill="1" applyBorder="1" applyAlignment="1"/>
    <xf numFmtId="0" fontId="50" fillId="0" borderId="1" xfId="0" applyFont="1" applyFill="1" applyBorder="1"/>
    <xf numFmtId="0" fontId="0" fillId="20" borderId="1" xfId="0" applyFill="1" applyBorder="1"/>
    <xf numFmtId="0" fontId="0" fillId="20" borderId="1" xfId="0" applyFill="1" applyBorder="1" applyAlignment="1">
      <alignment horizontal="left"/>
    </xf>
    <xf numFmtId="0" fontId="15" fillId="2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left"/>
    </xf>
    <xf numFmtId="0" fontId="22" fillId="16" borderId="1" xfId="0" applyFont="1" applyFill="1" applyBorder="1" applyAlignment="1">
      <alignment horizontal="left"/>
    </xf>
    <xf numFmtId="0" fontId="15" fillId="16" borderId="1" xfId="0" applyFont="1" applyFill="1" applyBorder="1" applyAlignment="1">
      <alignment horizontal="left"/>
    </xf>
    <xf numFmtId="0" fontId="15" fillId="16" borderId="1" xfId="0" applyFont="1" applyFill="1" applyBorder="1" applyAlignment="1">
      <alignment horizontal="center"/>
    </xf>
    <xf numFmtId="0" fontId="15" fillId="17" borderId="1" xfId="0" applyFont="1" applyFill="1" applyBorder="1" applyAlignment="1">
      <alignment horizontal="left"/>
    </xf>
    <xf numFmtId="0" fontId="15" fillId="17" borderId="1" xfId="0" applyFont="1" applyFill="1" applyBorder="1" applyAlignment="1">
      <alignment horizontal="center"/>
    </xf>
    <xf numFmtId="0" fontId="15" fillId="13" borderId="1" xfId="0" applyFont="1" applyFill="1" applyBorder="1" applyAlignment="1">
      <alignment horizontal="left"/>
    </xf>
    <xf numFmtId="0" fontId="50" fillId="13" borderId="1" xfId="0" applyFont="1" applyFill="1" applyBorder="1" applyAlignment="1">
      <alignment horizontal="center"/>
    </xf>
    <xf numFmtId="0" fontId="15" fillId="24" borderId="1" xfId="0" applyFont="1" applyFill="1" applyBorder="1" applyAlignment="1">
      <alignment horizontal="left"/>
    </xf>
    <xf numFmtId="0" fontId="15" fillId="24" borderId="1" xfId="0" applyFont="1" applyFill="1" applyBorder="1" applyAlignment="1">
      <alignment horizontal="center"/>
    </xf>
    <xf numFmtId="0" fontId="0" fillId="25" borderId="1" xfId="0" applyFill="1" applyBorder="1"/>
    <xf numFmtId="0" fontId="50" fillId="25" borderId="1" xfId="0" applyFont="1" applyFill="1" applyBorder="1"/>
    <xf numFmtId="14" fontId="0" fillId="26" borderId="1" xfId="0" applyNumberFormat="1" applyFill="1" applyBorder="1"/>
    <xf numFmtId="0" fontId="15" fillId="26" borderId="1" xfId="0" applyFont="1" applyFill="1" applyBorder="1" applyAlignment="1">
      <alignment horizontal="center"/>
    </xf>
    <xf numFmtId="0" fontId="15" fillId="26" borderId="1" xfId="0" applyFont="1" applyFill="1" applyBorder="1"/>
    <xf numFmtId="0" fontId="35" fillId="26" borderId="1" xfId="0" applyFont="1" applyFill="1" applyBorder="1" applyAlignment="1">
      <alignment horizontal="center"/>
    </xf>
    <xf numFmtId="0" fontId="15" fillId="27" borderId="1" xfId="0" applyFont="1" applyFill="1" applyBorder="1"/>
    <xf numFmtId="165" fontId="14" fillId="26" borderId="1" xfId="0" applyNumberFormat="1" applyFont="1" applyFill="1" applyBorder="1" applyAlignment="1">
      <alignment horizontal="center"/>
    </xf>
    <xf numFmtId="0" fontId="15" fillId="27" borderId="1" xfId="0" applyFont="1" applyFill="1" applyBorder="1" applyAlignment="1">
      <alignment horizontal="center"/>
    </xf>
    <xf numFmtId="165" fontId="15" fillId="26" borderId="1" xfId="0" applyNumberFormat="1" applyFont="1" applyFill="1" applyBorder="1" applyAlignment="1">
      <alignment horizontal="center"/>
    </xf>
    <xf numFmtId="0" fontId="15" fillId="26" borderId="1" xfId="0" applyFont="1" applyFill="1" applyBorder="1" applyAlignment="1">
      <alignment horizontal="left"/>
    </xf>
    <xf numFmtId="1" fontId="5" fillId="0" borderId="1" xfId="0" applyNumberFormat="1" applyFont="1" applyBorder="1" applyAlignment="1">
      <alignment horizontal="center" vertical="center"/>
    </xf>
    <xf numFmtId="0" fontId="15" fillId="28" borderId="1" xfId="0" applyFont="1" applyFill="1" applyBorder="1"/>
    <xf numFmtId="0" fontId="50" fillId="28" borderId="1" xfId="0" applyFont="1" applyFill="1" applyBorder="1"/>
    <xf numFmtId="0" fontId="15" fillId="29" borderId="1" xfId="0" applyFont="1" applyFill="1" applyBorder="1"/>
    <xf numFmtId="0" fontId="50" fillId="29" borderId="1" xfId="0" applyFont="1" applyFill="1" applyBorder="1"/>
    <xf numFmtId="0" fontId="15" fillId="30" borderId="1" xfId="0" applyFont="1" applyFill="1" applyBorder="1"/>
    <xf numFmtId="0" fontId="50" fillId="30" borderId="1" xfId="0" applyFont="1" applyFill="1" applyBorder="1"/>
    <xf numFmtId="0" fontId="50" fillId="16" borderId="1" xfId="0" applyFont="1" applyFill="1" applyBorder="1"/>
    <xf numFmtId="0" fontId="50" fillId="13" borderId="1" xfId="0" applyFont="1" applyFill="1" applyBorder="1"/>
    <xf numFmtId="0" fontId="0" fillId="26" borderId="1" xfId="0" applyFill="1" applyBorder="1" applyAlignment="1"/>
    <xf numFmtId="0" fontId="0" fillId="26" borderId="1" xfId="0" applyFill="1" applyBorder="1" applyAlignment="1">
      <alignment horizontal="left"/>
    </xf>
    <xf numFmtId="165" fontId="1" fillId="26" borderId="1" xfId="0" applyNumberFormat="1" applyFont="1" applyFill="1" applyBorder="1" applyAlignment="1">
      <alignment horizontal="center"/>
    </xf>
    <xf numFmtId="0" fontId="15" fillId="26" borderId="1" xfId="0" applyFont="1" applyFill="1" applyBorder="1" applyAlignment="1"/>
    <xf numFmtId="165" fontId="50" fillId="26" borderId="1" xfId="0" applyNumberFormat="1" applyFont="1" applyFill="1" applyBorder="1" applyAlignment="1">
      <alignment horizontal="center"/>
    </xf>
    <xf numFmtId="0" fontId="14" fillId="26" borderId="1" xfId="0" applyFont="1" applyFill="1" applyBorder="1" applyAlignment="1">
      <alignment horizontal="center"/>
    </xf>
    <xf numFmtId="0" fontId="50" fillId="26" borderId="1" xfId="0" applyFont="1" applyFill="1" applyBorder="1" applyAlignment="1">
      <alignment horizontal="center"/>
    </xf>
    <xf numFmtId="0" fontId="24" fillId="25" borderId="0" xfId="0" applyFont="1" applyFill="1"/>
    <xf numFmtId="14" fontId="21" fillId="26" borderId="1" xfId="0" applyNumberFormat="1" applyFont="1" applyFill="1" applyBorder="1"/>
    <xf numFmtId="0" fontId="21" fillId="26" borderId="1" xfId="0" applyFont="1" applyFill="1" applyBorder="1" applyAlignment="1"/>
    <xf numFmtId="0" fontId="21" fillId="26" borderId="1" xfId="0" applyFont="1" applyFill="1" applyBorder="1" applyAlignment="1">
      <alignment horizontal="left"/>
    </xf>
    <xf numFmtId="0" fontId="0" fillId="25" borderId="0" xfId="0" applyFill="1"/>
    <xf numFmtId="0" fontId="36" fillId="0" borderId="0" xfId="0" applyFont="1"/>
    <xf numFmtId="0" fontId="36" fillId="0" borderId="0" xfId="0" applyFont="1" applyAlignment="1"/>
    <xf numFmtId="0" fontId="37" fillId="0" borderId="0" xfId="0" applyFont="1"/>
    <xf numFmtId="0" fontId="38" fillId="0" borderId="0" xfId="0" applyFont="1" applyAlignme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25" borderId="0" xfId="0" applyFont="1" applyFill="1"/>
    <xf numFmtId="0" fontId="41" fillId="0" borderId="0" xfId="0" applyFont="1"/>
    <xf numFmtId="0" fontId="42" fillId="0" borderId="0" xfId="0" applyFont="1"/>
    <xf numFmtId="0" fontId="43" fillId="0" borderId="1" xfId="0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5" fillId="0" borderId="1" xfId="0" applyFont="1" applyBorder="1" applyAlignment="1">
      <alignment horizontal="center"/>
    </xf>
    <xf numFmtId="14" fontId="36" fillId="0" borderId="1" xfId="0" applyNumberFormat="1" applyFont="1" applyFill="1" applyBorder="1"/>
    <xf numFmtId="0" fontId="40" fillId="0" borderId="1" xfId="0" applyFont="1" applyFill="1" applyBorder="1" applyAlignment="1"/>
    <xf numFmtId="0" fontId="40" fillId="0" borderId="1" xfId="0" applyFont="1" applyFill="1" applyBorder="1"/>
    <xf numFmtId="165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/>
    </xf>
    <xf numFmtId="165" fontId="46" fillId="26" borderId="1" xfId="0" applyNumberFormat="1" applyFont="1" applyFill="1" applyBorder="1" applyAlignment="1">
      <alignment horizontal="center"/>
    </xf>
    <xf numFmtId="0" fontId="40" fillId="26" borderId="1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/>
    </xf>
    <xf numFmtId="14" fontId="36" fillId="26" borderId="1" xfId="0" applyNumberFormat="1" applyFont="1" applyFill="1" applyBorder="1"/>
    <xf numFmtId="0" fontId="36" fillId="26" borderId="1" xfId="0" applyFont="1" applyFill="1" applyBorder="1" applyAlignment="1"/>
    <xf numFmtId="0" fontId="36" fillId="26" borderId="1" xfId="0" applyFont="1" applyFill="1" applyBorder="1" applyAlignment="1">
      <alignment horizontal="left"/>
    </xf>
    <xf numFmtId="165" fontId="36" fillId="26" borderId="1" xfId="0" applyNumberFormat="1" applyFont="1" applyFill="1" applyBorder="1" applyAlignment="1">
      <alignment horizontal="center"/>
    </xf>
    <xf numFmtId="0" fontId="40" fillId="26" borderId="1" xfId="0" applyFont="1" applyFill="1" applyBorder="1" applyAlignment="1"/>
    <xf numFmtId="0" fontId="40" fillId="26" borderId="1" xfId="0" applyFont="1" applyFill="1" applyBorder="1" applyAlignment="1">
      <alignment horizontal="left"/>
    </xf>
    <xf numFmtId="165" fontId="50" fillId="26" borderId="1" xfId="0" applyNumberFormat="1" applyFont="1" applyFill="1" applyBorder="1" applyAlignment="1">
      <alignment horizontal="center"/>
    </xf>
    <xf numFmtId="14" fontId="47" fillId="26" borderId="1" xfId="0" applyNumberFormat="1" applyFont="1" applyFill="1" applyBorder="1"/>
    <xf numFmtId="0" fontId="47" fillId="26" borderId="1" xfId="0" applyFont="1" applyFill="1" applyBorder="1" applyAlignment="1"/>
    <xf numFmtId="0" fontId="47" fillId="26" borderId="1" xfId="0" applyFont="1" applyFill="1" applyBorder="1" applyAlignment="1">
      <alignment horizontal="left"/>
    </xf>
    <xf numFmtId="0" fontId="46" fillId="26" borderId="1" xfId="0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50" fillId="26" borderId="1" xfId="0" applyFont="1" applyFill="1" applyBorder="1" applyAlignment="1">
      <alignment horizontal="center"/>
    </xf>
    <xf numFmtId="0" fontId="46" fillId="0" borderId="1" xfId="0" applyFont="1" applyFill="1" applyBorder="1"/>
    <xf numFmtId="0" fontId="36" fillId="0" borderId="1" xfId="0" applyFont="1" applyFill="1" applyBorder="1"/>
    <xf numFmtId="0" fontId="50" fillId="0" borderId="1" xfId="0" applyFont="1" applyFill="1" applyBorder="1"/>
    <xf numFmtId="0" fontId="48" fillId="0" borderId="1" xfId="0" applyFont="1" applyBorder="1" applyAlignment="1">
      <alignment horizontal="center" vertical="center"/>
    </xf>
    <xf numFmtId="1" fontId="48" fillId="0" borderId="1" xfId="0" applyNumberFormat="1" applyFont="1" applyBorder="1" applyAlignment="1">
      <alignment horizontal="center" vertical="center"/>
    </xf>
    <xf numFmtId="0" fontId="36" fillId="25" borderId="0" xfId="0" applyFont="1" applyFill="1"/>
    <xf numFmtId="0" fontId="47" fillId="0" borderId="1" xfId="0" applyFont="1" applyBorder="1"/>
    <xf numFmtId="0" fontId="0" fillId="31" borderId="0" xfId="0" applyFill="1"/>
    <xf numFmtId="0" fontId="15" fillId="31" borderId="0" xfId="0" applyFont="1" applyFill="1"/>
    <xf numFmtId="14" fontId="0" fillId="31" borderId="1" xfId="0" applyNumberFormat="1" applyFill="1" applyBorder="1"/>
    <xf numFmtId="0" fontId="15" fillId="31" borderId="1" xfId="0" applyFont="1" applyFill="1" applyBorder="1" applyAlignment="1">
      <alignment vertical="top"/>
    </xf>
    <xf numFmtId="0" fontId="15" fillId="31" borderId="1" xfId="0" applyFont="1" applyFill="1" applyBorder="1"/>
    <xf numFmtId="0" fontId="0" fillId="31" borderId="1" xfId="0" applyFill="1" applyBorder="1"/>
    <xf numFmtId="0" fontId="0" fillId="31" borderId="0" xfId="0" applyFill="1" applyAlignment="1"/>
    <xf numFmtId="0" fontId="24" fillId="31" borderId="0" xfId="0" applyFont="1" applyFill="1"/>
    <xf numFmtId="0" fontId="26" fillId="31" borderId="0" xfId="0" applyFont="1" applyFill="1"/>
    <xf numFmtId="0" fontId="0" fillId="31" borderId="1" xfId="0" applyFill="1" applyBorder="1" applyAlignment="1"/>
    <xf numFmtId="0" fontId="0" fillId="31" borderId="1" xfId="0" applyFill="1" applyBorder="1" applyAlignment="1">
      <alignment horizontal="left"/>
    </xf>
    <xf numFmtId="165" fontId="50" fillId="31" borderId="1" xfId="0" applyNumberFormat="1" applyFont="1" applyFill="1" applyBorder="1" applyAlignment="1">
      <alignment horizontal="center"/>
    </xf>
    <xf numFmtId="0" fontId="15" fillId="31" borderId="1" xfId="0" applyFont="1" applyFill="1" applyBorder="1" applyAlignment="1">
      <alignment horizontal="center"/>
    </xf>
    <xf numFmtId="0" fontId="15" fillId="31" borderId="2" xfId="0" applyFont="1" applyFill="1" applyBorder="1" applyAlignment="1">
      <alignment horizontal="center"/>
    </xf>
    <xf numFmtId="0" fontId="20" fillId="31" borderId="0" xfId="0" applyFont="1" applyFill="1"/>
    <xf numFmtId="0" fontId="0" fillId="31" borderId="0" xfId="0" applyFont="1" applyFill="1"/>
    <xf numFmtId="0" fontId="36" fillId="31" borderId="0" xfId="0" applyFont="1" applyFill="1" applyAlignment="1"/>
    <xf numFmtId="0" fontId="36" fillId="31" borderId="0" xfId="0" applyFont="1" applyFill="1"/>
    <xf numFmtId="0" fontId="40" fillId="31" borderId="0" xfId="0" applyFont="1" applyFill="1"/>
    <xf numFmtId="0" fontId="41" fillId="31" borderId="0" xfId="0" applyFont="1" applyFill="1"/>
    <xf numFmtId="0" fontId="42" fillId="31" borderId="0" xfId="0" applyFont="1" applyFill="1"/>
    <xf numFmtId="14" fontId="36" fillId="31" borderId="1" xfId="0" applyNumberFormat="1" applyFont="1" applyFill="1" applyBorder="1"/>
    <xf numFmtId="0" fontId="40" fillId="31" borderId="1" xfId="0" applyFont="1" applyFill="1" applyBorder="1" applyAlignment="1"/>
    <xf numFmtId="0" fontId="40" fillId="31" borderId="1" xfId="0" applyFont="1" applyFill="1" applyBorder="1" applyAlignment="1">
      <alignment horizontal="left"/>
    </xf>
    <xf numFmtId="165" fontId="36" fillId="31" borderId="1" xfId="0" applyNumberFormat="1" applyFont="1" applyFill="1" applyBorder="1" applyAlignment="1">
      <alignment horizontal="center"/>
    </xf>
    <xf numFmtId="0" fontId="40" fillId="31" borderId="1" xfId="0" applyFont="1" applyFill="1" applyBorder="1" applyAlignment="1">
      <alignment horizontal="center"/>
    </xf>
    <xf numFmtId="0" fontId="46" fillId="31" borderId="1" xfId="0" applyFont="1" applyFill="1" applyBorder="1" applyAlignment="1">
      <alignment horizontal="center"/>
    </xf>
    <xf numFmtId="0" fontId="40" fillId="31" borderId="2" xfId="0" applyFont="1" applyFill="1" applyBorder="1" applyAlignment="1">
      <alignment horizontal="center"/>
    </xf>
    <xf numFmtId="165" fontId="14" fillId="31" borderId="1" xfId="0" applyNumberFormat="1" applyFont="1" applyFill="1" applyBorder="1"/>
    <xf numFmtId="0" fontId="21" fillId="31" borderId="1" xfId="0" applyFont="1" applyFill="1" applyBorder="1"/>
    <xf numFmtId="0" fontId="33" fillId="31" borderId="1" xfId="0" applyFont="1" applyFill="1" applyBorder="1"/>
    <xf numFmtId="164" fontId="7" fillId="32" borderId="1" xfId="0" applyNumberFormat="1" applyFont="1" applyFill="1" applyBorder="1" applyAlignment="1">
      <alignment horizontal="left" vertical="top"/>
    </xf>
    <xf numFmtId="164" fontId="45" fillId="32" borderId="1" xfId="0" applyNumberFormat="1" applyFont="1" applyFill="1" applyBorder="1" applyAlignment="1">
      <alignment horizontal="left" vertical="top"/>
    </xf>
    <xf numFmtId="16" fontId="7" fillId="32" borderId="1" xfId="0" applyNumberFormat="1" applyFont="1" applyFill="1" applyBorder="1" applyAlignment="1">
      <alignment horizontal="left" vertical="top"/>
    </xf>
    <xf numFmtId="0" fontId="0" fillId="26" borderId="1" xfId="0" applyFont="1" applyFill="1" applyBorder="1" applyAlignment="1"/>
    <xf numFmtId="0" fontId="0" fillId="26" borderId="1" xfId="0" applyFont="1" applyFill="1" applyBorder="1" applyAlignment="1">
      <alignment horizontal="left"/>
    </xf>
    <xf numFmtId="0" fontId="36" fillId="26" borderId="0" xfId="0" applyFont="1" applyFill="1"/>
    <xf numFmtId="0" fontId="36" fillId="26" borderId="0" xfId="0" applyFont="1" applyFill="1" applyAlignment="1"/>
    <xf numFmtId="0" fontId="0" fillId="26" borderId="0" xfId="0" applyFont="1" applyFill="1"/>
    <xf numFmtId="0" fontId="40" fillId="26" borderId="0" xfId="0" applyFont="1" applyFill="1"/>
    <xf numFmtId="0" fontId="41" fillId="26" borderId="0" xfId="0" applyFont="1" applyFill="1"/>
    <xf numFmtId="0" fontId="24" fillId="26" borderId="0" xfId="0" applyFont="1" applyFill="1"/>
    <xf numFmtId="0" fontId="42" fillId="26" borderId="0" xfId="0" applyFont="1" applyFill="1"/>
    <xf numFmtId="0" fontId="40" fillId="26" borderId="2" xfId="0" applyFont="1" applyFill="1" applyBorder="1" applyAlignment="1">
      <alignment horizontal="center"/>
    </xf>
    <xf numFmtId="165" fontId="0" fillId="26" borderId="1" xfId="0" applyNumberFormat="1" applyFont="1" applyFill="1" applyBorder="1" applyAlignment="1">
      <alignment horizontal="center"/>
    </xf>
    <xf numFmtId="0" fontId="15" fillId="26" borderId="0" xfId="0" applyFont="1" applyFill="1"/>
    <xf numFmtId="0" fontId="0" fillId="0" borderId="0" xfId="0" applyAlignment="1">
      <alignment vertical="center"/>
    </xf>
    <xf numFmtId="0" fontId="5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tabSelected="1" topLeftCell="E1" zoomScaleNormal="100" workbookViewId="0">
      <selection activeCell="J3" sqref="J3"/>
    </sheetView>
  </sheetViews>
  <sheetFormatPr defaultRowHeight="15.75" x14ac:dyDescent="0.25"/>
  <cols>
    <col min="1" max="1" width="25.28515625" customWidth="1"/>
    <col min="2" max="2" width="11.7109375" bestFit="1" customWidth="1"/>
    <col min="3" max="3" width="20.85546875" bestFit="1" customWidth="1"/>
    <col min="7" max="7" width="13.7109375" bestFit="1" customWidth="1"/>
    <col min="8" max="10" width="12.5703125" bestFit="1" customWidth="1"/>
    <col min="11" max="11" width="12.5703125" style="12" bestFit="1" customWidth="1"/>
    <col min="12" max="12" width="12.5703125" bestFit="1" customWidth="1"/>
  </cols>
  <sheetData>
    <row r="1" spans="1:11" x14ac:dyDescent="0.25">
      <c r="A1" t="s">
        <v>0</v>
      </c>
    </row>
    <row r="2" spans="1:11" s="1" customFormat="1" ht="29.25" customHeight="1" x14ac:dyDescent="0.4">
      <c r="A2" s="10" t="str">
        <f>'K13-10'!A2</f>
        <v>Select Agar-Bacteriological Agar(AgarMex)</v>
      </c>
      <c r="H2" s="1" t="s">
        <v>12</v>
      </c>
      <c r="I2" s="1" t="str">
        <f>'K13-10'!E2</f>
        <v>A01-102A</v>
      </c>
      <c r="K2" s="12"/>
    </row>
    <row r="3" spans="1:11" x14ac:dyDescent="0.25">
      <c r="C3" t="s">
        <v>210</v>
      </c>
      <c r="D3" t="s">
        <v>211</v>
      </c>
      <c r="E3" s="309" t="s">
        <v>212</v>
      </c>
      <c r="F3" t="s">
        <v>213</v>
      </c>
      <c r="H3" s="310" t="s">
        <v>215</v>
      </c>
      <c r="I3" t="s">
        <v>214</v>
      </c>
      <c r="J3" t="s">
        <v>216</v>
      </c>
    </row>
    <row r="4" spans="1:11" ht="18" customHeight="1" x14ac:dyDescent="0.3">
      <c r="A4" s="3" t="s">
        <v>10</v>
      </c>
      <c r="B4" s="3" t="s">
        <v>4</v>
      </c>
      <c r="C4" s="50" t="s">
        <v>21</v>
      </c>
      <c r="D4" s="3" t="s">
        <v>5</v>
      </c>
      <c r="E4" s="3" t="s">
        <v>6</v>
      </c>
      <c r="F4" s="3" t="s">
        <v>7</v>
      </c>
      <c r="G4" s="3" t="s">
        <v>17</v>
      </c>
      <c r="H4" s="3" t="s">
        <v>18</v>
      </c>
      <c r="I4" s="50" t="s">
        <v>23</v>
      </c>
      <c r="J4" s="3" t="s">
        <v>44</v>
      </c>
    </row>
    <row r="5" spans="1:11" ht="18" customHeight="1" x14ac:dyDescent="0.3">
      <c r="A5" s="6" t="str">
        <f>'K13-10'!K2</f>
        <v>K13-10</v>
      </c>
      <c r="B5" s="24">
        <f>'K13-10'!D72</f>
        <v>0</v>
      </c>
      <c r="C5" s="8">
        <f>'K13-10'!E72</f>
        <v>0</v>
      </c>
      <c r="D5" s="8">
        <f>'K13-10'!F72</f>
        <v>0</v>
      </c>
      <c r="E5" s="8">
        <f>'K13-10'!G72</f>
        <v>0</v>
      </c>
      <c r="F5" s="8">
        <f>'K13-10'!H72</f>
        <v>0</v>
      </c>
      <c r="G5" s="8">
        <f>'K13-10'!I72</f>
        <v>0</v>
      </c>
      <c r="H5" s="8">
        <f>'K13-10'!J72</f>
        <v>0</v>
      </c>
      <c r="I5" s="8">
        <f>'K13-10'!K72</f>
        <v>0</v>
      </c>
      <c r="J5" s="8">
        <f>'K13-10'!L72</f>
        <v>0</v>
      </c>
      <c r="K5" s="12" t="str">
        <f>'K13-10'!A72</f>
        <v>Exp 10/17</v>
      </c>
    </row>
    <row r="6" spans="1:11" ht="16.5" customHeight="1" x14ac:dyDescent="0.3">
      <c r="A6" s="6" t="str">
        <f>'H11-16'!K2</f>
        <v>H11-16</v>
      </c>
      <c r="B6" s="24">
        <f>'H11-16'!D45</f>
        <v>0</v>
      </c>
      <c r="C6" s="8">
        <f>'H11-16'!E45</f>
        <v>0</v>
      </c>
      <c r="D6" s="8">
        <f>'H11-16'!F45</f>
        <v>0</v>
      </c>
      <c r="E6" s="8">
        <f>'H11-16'!G45</f>
        <v>0</v>
      </c>
      <c r="F6" s="8">
        <f>'H11-16'!H45</f>
        <v>0</v>
      </c>
      <c r="G6" s="8">
        <f>'H11-16'!I45</f>
        <v>0</v>
      </c>
      <c r="H6" s="8">
        <f>'H11-16'!J45</f>
        <v>0</v>
      </c>
      <c r="I6" s="8">
        <f>'H11-16'!K45</f>
        <v>0</v>
      </c>
      <c r="J6" s="8">
        <f>'H11-16'!L45</f>
        <v>0</v>
      </c>
      <c r="K6" s="12" t="str">
        <f>'H11-16'!A45</f>
        <v>Exp 7/14</v>
      </c>
    </row>
    <row r="7" spans="1:11" ht="18" customHeight="1" x14ac:dyDescent="0.3">
      <c r="A7" s="5" t="str">
        <f>'F12-17'!K2</f>
        <v>F12-17</v>
      </c>
      <c r="B7" s="24">
        <f>'F12-17'!D57</f>
        <v>-4.9999999999997158E-2</v>
      </c>
      <c r="C7" s="34">
        <f>'F12-17'!E57</f>
        <v>0</v>
      </c>
      <c r="D7" s="34">
        <f>'F12-17'!F57</f>
        <v>0</v>
      </c>
      <c r="E7" s="34">
        <f>'F12-17'!G57</f>
        <v>0</v>
      </c>
      <c r="F7" s="34">
        <f>'F12-17'!H57</f>
        <v>0</v>
      </c>
      <c r="G7" s="34">
        <f>'F12-17'!I57</f>
        <v>0</v>
      </c>
      <c r="H7" s="34">
        <f>'F12-17'!J57</f>
        <v>0</v>
      </c>
      <c r="I7" s="34">
        <f>'F12-17'!K57</f>
        <v>0</v>
      </c>
      <c r="J7" s="34">
        <f>'F12-17'!L57</f>
        <v>0</v>
      </c>
      <c r="K7" s="35" t="str">
        <f>'F12-17'!A57</f>
        <v>Exp 3/15</v>
      </c>
    </row>
    <row r="8" spans="1:11" ht="18" customHeight="1" x14ac:dyDescent="0.3">
      <c r="A8" s="6" t="str">
        <f>'E12-27'!K2</f>
        <v>E12-27</v>
      </c>
      <c r="B8" s="24">
        <f>'E12-27'!D43</f>
        <v>-1.4432899320127035E-15</v>
      </c>
      <c r="C8" s="8">
        <f>'E12-27'!E43</f>
        <v>0</v>
      </c>
      <c r="D8" s="8">
        <f>'E12-27'!F43</f>
        <v>0</v>
      </c>
      <c r="E8" s="8">
        <f>'E12-27'!G43</f>
        <v>0</v>
      </c>
      <c r="F8" s="8">
        <f>'E12-27'!H43</f>
        <v>0</v>
      </c>
      <c r="G8" s="8">
        <f>'E12-27'!I43</f>
        <v>0</v>
      </c>
      <c r="H8" s="8">
        <f>'E12-27'!J43</f>
        <v>0</v>
      </c>
      <c r="I8" s="8">
        <f>'E12-27'!K43</f>
        <v>0</v>
      </c>
      <c r="J8" s="8">
        <f>'E12-27'!L43</f>
        <v>0</v>
      </c>
      <c r="K8" s="35" t="str">
        <f>'E12-27'!A43</f>
        <v>Exp 1/15</v>
      </c>
    </row>
    <row r="9" spans="1:11" ht="18" customHeight="1" x14ac:dyDescent="0.3">
      <c r="A9" s="6" t="str">
        <f>'210831-AB1708110'!K2</f>
        <v>210831-AB1708110</v>
      </c>
      <c r="B9" s="24">
        <f>'210831-AB1708110'!D24</f>
        <v>0</v>
      </c>
      <c r="C9" s="34">
        <f>'210831-AB1708110'!E24</f>
        <v>0</v>
      </c>
      <c r="D9" s="34">
        <f>'210831-AB1708110'!F24</f>
        <v>0</v>
      </c>
      <c r="E9" s="34">
        <f>'210831-AB1708110'!G24</f>
        <v>0</v>
      </c>
      <c r="F9" s="34">
        <f>'210831-AB1708110'!H24</f>
        <v>0</v>
      </c>
      <c r="G9" s="34">
        <f>'210831-AB1708110'!I24</f>
        <v>0</v>
      </c>
      <c r="H9" s="34">
        <f>'210831-AB1708110'!J24</f>
        <v>0</v>
      </c>
      <c r="I9" s="34">
        <f>'210831-AB1708110'!K24</f>
        <v>0</v>
      </c>
      <c r="J9" s="34">
        <f>'210831-AB1708110'!L24</f>
        <v>0</v>
      </c>
      <c r="K9" s="12" t="str">
        <f>'210831-AB1708110'!A24</f>
        <v>Exp 8/31/21</v>
      </c>
    </row>
    <row r="10" spans="1:11" ht="18" customHeight="1" x14ac:dyDescent="0.3">
      <c r="A10" s="6"/>
      <c r="B10" s="24"/>
      <c r="C10" s="34"/>
      <c r="D10" s="34"/>
      <c r="E10" s="34"/>
      <c r="F10" s="34"/>
      <c r="G10" s="34"/>
      <c r="H10" s="34"/>
      <c r="I10" s="34"/>
      <c r="J10" s="34"/>
    </row>
    <row r="11" spans="1:11" ht="18" customHeight="1" x14ac:dyDescent="0.3">
      <c r="A11" s="6"/>
      <c r="B11" s="24"/>
      <c r="C11" s="34"/>
      <c r="D11" s="34"/>
      <c r="E11" s="34"/>
      <c r="F11" s="34"/>
      <c r="G11" s="34"/>
      <c r="H11" s="34"/>
      <c r="I11" s="34"/>
      <c r="J11" s="34"/>
    </row>
    <row r="12" spans="1:11" ht="18" customHeight="1" x14ac:dyDescent="0.3">
      <c r="A12" s="6"/>
      <c r="B12" s="24"/>
      <c r="C12" s="8"/>
      <c r="D12" s="8"/>
      <c r="E12" s="8"/>
      <c r="F12" s="8"/>
      <c r="G12" s="8"/>
      <c r="H12" s="8"/>
      <c r="I12" s="8"/>
      <c r="J12" s="8"/>
    </row>
    <row r="13" spans="1:11" ht="15.75" customHeight="1" x14ac:dyDescent="0.3">
      <c r="A13" s="6"/>
      <c r="B13" s="24"/>
      <c r="C13" s="8"/>
      <c r="D13" s="8"/>
      <c r="E13" s="8"/>
      <c r="F13" s="8"/>
      <c r="G13" s="8"/>
      <c r="H13" s="8"/>
      <c r="I13" s="8"/>
      <c r="J13" s="8"/>
    </row>
    <row r="14" spans="1:11" ht="18" customHeight="1" x14ac:dyDescent="0.3">
      <c r="A14" s="19"/>
      <c r="B14" s="25"/>
      <c r="C14" s="20"/>
      <c r="D14" s="20"/>
      <c r="E14" s="20"/>
      <c r="F14" s="20"/>
      <c r="G14" s="20"/>
      <c r="H14" s="20"/>
      <c r="I14" s="20"/>
      <c r="J14" s="20"/>
    </row>
    <row r="15" spans="1:11" ht="18" customHeight="1" x14ac:dyDescent="0.35">
      <c r="A15" s="9" t="s">
        <v>9</v>
      </c>
      <c r="B15" s="26">
        <f>SUM(B5:B14)</f>
        <v>-4.9999999999998601E-2</v>
      </c>
      <c r="C15" s="3">
        <f t="shared" ref="B15:J15" si="0">SUM(C5:C14)</f>
        <v>0</v>
      </c>
      <c r="D15" s="3">
        <f t="shared" si="0"/>
        <v>0</v>
      </c>
      <c r="E15" s="3">
        <f t="shared" si="0"/>
        <v>0</v>
      </c>
      <c r="F15" s="3">
        <f t="shared" si="0"/>
        <v>0</v>
      </c>
      <c r="G15" s="3">
        <f t="shared" si="0"/>
        <v>0</v>
      </c>
      <c r="H15" s="3">
        <f t="shared" si="0"/>
        <v>0</v>
      </c>
      <c r="I15" s="3">
        <f t="shared" si="0"/>
        <v>0</v>
      </c>
      <c r="J15" s="3">
        <f t="shared" si="0"/>
        <v>0</v>
      </c>
    </row>
    <row r="22" spans="2:9" x14ac:dyDescent="0.25">
      <c r="B22" t="s">
        <v>11</v>
      </c>
    </row>
    <row r="24" spans="2:9" x14ac:dyDescent="0.25">
      <c r="B24" t="s">
        <v>11</v>
      </c>
      <c r="C24" t="s">
        <v>11</v>
      </c>
      <c r="D24" t="s">
        <v>11</v>
      </c>
      <c r="G24" t="s">
        <v>11</v>
      </c>
      <c r="H24" t="s">
        <v>11</v>
      </c>
      <c r="I24" t="s">
        <v>11</v>
      </c>
    </row>
    <row r="25" spans="2:9" x14ac:dyDescent="0.25">
      <c r="G25" t="s">
        <v>11</v>
      </c>
      <c r="H25" t="s">
        <v>11</v>
      </c>
      <c r="I25" t="s">
        <v>11</v>
      </c>
    </row>
    <row r="26" spans="2:9" x14ac:dyDescent="0.25">
      <c r="I26" t="s">
        <v>11</v>
      </c>
    </row>
    <row r="27" spans="2:9" x14ac:dyDescent="0.25">
      <c r="I27" t="s">
        <v>11</v>
      </c>
    </row>
    <row r="28" spans="2:9" x14ac:dyDescent="0.25">
      <c r="I28" t="s">
        <v>11</v>
      </c>
    </row>
  </sheetData>
  <phoneticPr fontId="6" type="noConversion"/>
  <pageMargins left="0.75" right="0.75" top="1" bottom="1" header="0.5" footer="0.5"/>
  <pageSetup scale="68" orientation="portrait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</sheetPr>
  <dimension ref="A1:Q71"/>
  <sheetViews>
    <sheetView workbookViewId="0">
      <selection activeCell="F25" sqref="F25"/>
    </sheetView>
  </sheetViews>
  <sheetFormatPr defaultRowHeight="12.75" x14ac:dyDescent="0.2"/>
  <cols>
    <col min="1" max="1" width="11.28515625" customWidth="1"/>
    <col min="2" max="2" width="11.7109375" style="46" bestFit="1" customWidth="1"/>
    <col min="3" max="3" width="28.7109375" customWidth="1"/>
    <col min="4" max="4" width="13.7109375" customWidth="1"/>
    <col min="5" max="5" width="14.5703125" customWidth="1"/>
    <col min="9" max="9" width="13.7109375" bestFit="1" customWidth="1"/>
    <col min="10" max="10" width="12.5703125" bestFit="1" customWidth="1"/>
    <col min="11" max="11" width="16.28515625" bestFit="1" customWidth="1"/>
    <col min="12" max="12" width="12.5703125" bestFit="1" customWidth="1"/>
  </cols>
  <sheetData>
    <row r="1" spans="1:17" x14ac:dyDescent="0.2">
      <c r="A1" t="s">
        <v>0</v>
      </c>
    </row>
    <row r="2" spans="1:17" s="1" customFormat="1" ht="29.25" customHeight="1" x14ac:dyDescent="0.4">
      <c r="A2" s="31" t="s">
        <v>15</v>
      </c>
      <c r="B2" s="47"/>
      <c r="E2" s="1" t="s">
        <v>14</v>
      </c>
      <c r="H2" s="11" t="s">
        <v>11</v>
      </c>
      <c r="J2" s="1" t="s">
        <v>10</v>
      </c>
      <c r="K2" s="1" t="s">
        <v>147</v>
      </c>
    </row>
    <row r="3" spans="1:17" x14ac:dyDescent="0.2">
      <c r="D3" s="112" t="s">
        <v>11</v>
      </c>
      <c r="E3" s="216" t="s">
        <v>151</v>
      </c>
      <c r="F3" s="66"/>
      <c r="G3" s="66"/>
      <c r="K3" s="112" t="s">
        <v>157</v>
      </c>
      <c r="L3" s="78" t="s">
        <v>11</v>
      </c>
    </row>
    <row r="4" spans="1:17" ht="18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50" t="s">
        <v>21</v>
      </c>
      <c r="F4" s="3" t="s">
        <v>5</v>
      </c>
      <c r="G4" s="3" t="s">
        <v>6</v>
      </c>
      <c r="H4" s="3" t="s">
        <v>7</v>
      </c>
      <c r="I4" s="3" t="s">
        <v>17</v>
      </c>
      <c r="J4" s="3" t="s">
        <v>18</v>
      </c>
      <c r="K4" s="64" t="s">
        <v>23</v>
      </c>
      <c r="L4" s="3" t="s">
        <v>24</v>
      </c>
    </row>
    <row r="5" spans="1:17" ht="18" customHeight="1" x14ac:dyDescent="0.2">
      <c r="A5" s="53">
        <v>42083</v>
      </c>
      <c r="B5" s="174" t="s">
        <v>112</v>
      </c>
      <c r="C5" s="80" t="s">
        <v>148</v>
      </c>
      <c r="D5" s="38"/>
      <c r="E5" s="58"/>
      <c r="F5" s="58"/>
      <c r="G5" s="58"/>
      <c r="H5" s="58"/>
      <c r="I5" s="58"/>
      <c r="J5" s="58"/>
      <c r="K5" s="58">
        <v>66</v>
      </c>
      <c r="L5" s="72"/>
    </row>
    <row r="6" spans="1:17" ht="19.5" customHeight="1" x14ac:dyDescent="0.2">
      <c r="A6" s="191">
        <v>42083</v>
      </c>
      <c r="B6" s="212" t="s">
        <v>112</v>
      </c>
      <c r="C6" s="193" t="s">
        <v>149</v>
      </c>
      <c r="D6" s="196"/>
      <c r="E6" s="192"/>
      <c r="F6" s="192"/>
      <c r="G6" s="192"/>
      <c r="H6" s="192"/>
      <c r="I6" s="192"/>
      <c r="J6" s="192"/>
      <c r="K6" s="192">
        <v>-66</v>
      </c>
      <c r="L6" s="73"/>
    </row>
    <row r="7" spans="1:17" ht="18" customHeight="1" x14ac:dyDescent="0.2">
      <c r="A7" s="191">
        <v>42089</v>
      </c>
      <c r="B7" s="209" t="s">
        <v>112</v>
      </c>
      <c r="C7" s="210" t="s">
        <v>150</v>
      </c>
      <c r="D7" s="211"/>
      <c r="E7" s="192">
        <v>320</v>
      </c>
      <c r="F7" s="192"/>
      <c r="G7" s="192"/>
      <c r="H7" s="192"/>
      <c r="I7" s="192"/>
      <c r="J7" s="192"/>
      <c r="K7" s="192"/>
      <c r="L7" s="73"/>
    </row>
    <row r="8" spans="1:17" ht="18" customHeight="1" x14ac:dyDescent="0.2">
      <c r="A8" s="191">
        <v>42089</v>
      </c>
      <c r="B8" s="212" t="s">
        <v>112</v>
      </c>
      <c r="C8" s="199" t="s">
        <v>149</v>
      </c>
      <c r="D8" s="213"/>
      <c r="E8" s="192">
        <v>-320</v>
      </c>
      <c r="F8" s="192"/>
      <c r="G8" s="192"/>
      <c r="H8" s="192"/>
      <c r="I8" s="192"/>
      <c r="J8" s="192"/>
      <c r="K8" s="192"/>
      <c r="L8" s="73"/>
    </row>
    <row r="9" spans="1:17" s="112" customFormat="1" ht="18" customHeight="1" x14ac:dyDescent="0.2">
      <c r="A9" s="217">
        <v>42108</v>
      </c>
      <c r="B9" s="218" t="s">
        <v>152</v>
      </c>
      <c r="C9" s="219" t="s">
        <v>149</v>
      </c>
      <c r="D9" s="196"/>
      <c r="E9" s="192"/>
      <c r="F9" s="192"/>
      <c r="G9" s="192"/>
      <c r="H9" s="192"/>
      <c r="I9" s="192"/>
      <c r="J9" s="192"/>
      <c r="K9" s="192">
        <v>25</v>
      </c>
      <c r="L9" s="73"/>
    </row>
    <row r="10" spans="1:17" s="112" customFormat="1" ht="18" customHeight="1" x14ac:dyDescent="0.2">
      <c r="A10" s="217">
        <v>42108</v>
      </c>
      <c r="B10" s="218" t="s">
        <v>152</v>
      </c>
      <c r="C10" s="219" t="s">
        <v>153</v>
      </c>
      <c r="D10" s="196"/>
      <c r="E10" s="192"/>
      <c r="F10" s="192"/>
      <c r="G10" s="192"/>
      <c r="H10" s="192"/>
      <c r="I10" s="192"/>
      <c r="J10" s="192"/>
      <c r="K10" s="192">
        <v>-25</v>
      </c>
      <c r="L10" s="73"/>
    </row>
    <row r="11" spans="1:17" ht="18" customHeight="1" x14ac:dyDescent="0.2">
      <c r="A11" s="191">
        <v>42157</v>
      </c>
      <c r="B11" s="209" t="s">
        <v>112</v>
      </c>
      <c r="C11" s="210" t="s">
        <v>154</v>
      </c>
      <c r="D11" s="213"/>
      <c r="E11" s="192"/>
      <c r="F11" s="192"/>
      <c r="G11" s="192"/>
      <c r="H11" s="192"/>
      <c r="I11" s="192"/>
      <c r="J11" s="192"/>
      <c r="K11" s="192"/>
      <c r="L11" s="73">
        <v>16</v>
      </c>
      <c r="Q11" s="43"/>
    </row>
    <row r="12" spans="1:17" ht="18" customHeight="1" x14ac:dyDescent="0.2">
      <c r="A12" s="191">
        <v>42157</v>
      </c>
      <c r="B12" s="212" t="s">
        <v>112</v>
      </c>
      <c r="C12" s="199" t="s">
        <v>155</v>
      </c>
      <c r="D12" s="196"/>
      <c r="E12" s="192"/>
      <c r="F12" s="192"/>
      <c r="G12" s="192"/>
      <c r="H12" s="192"/>
      <c r="I12" s="192"/>
      <c r="J12" s="192"/>
      <c r="K12" s="192"/>
      <c r="L12" s="73">
        <v>-16</v>
      </c>
      <c r="Q12" s="43"/>
    </row>
    <row r="13" spans="1:17" ht="18" customHeight="1" x14ac:dyDescent="0.2">
      <c r="A13" s="191">
        <v>42215</v>
      </c>
      <c r="B13" s="212" t="s">
        <v>112</v>
      </c>
      <c r="C13" s="199" t="s">
        <v>156</v>
      </c>
      <c r="D13" s="196"/>
      <c r="E13" s="192"/>
      <c r="F13" s="214"/>
      <c r="G13" s="192"/>
      <c r="H13" s="192"/>
      <c r="I13" s="192"/>
      <c r="J13" s="192"/>
      <c r="K13" s="192">
        <v>25</v>
      </c>
      <c r="L13" s="73"/>
    </row>
    <row r="14" spans="1:17" ht="18" customHeight="1" x14ac:dyDescent="0.2">
      <c r="A14" s="191">
        <v>42215</v>
      </c>
      <c r="B14" s="212" t="s">
        <v>112</v>
      </c>
      <c r="C14" s="199" t="s">
        <v>158</v>
      </c>
      <c r="D14" s="213"/>
      <c r="E14" s="192"/>
      <c r="F14" s="192"/>
      <c r="G14" s="192"/>
      <c r="H14" s="192"/>
      <c r="I14" s="192"/>
      <c r="J14" s="214"/>
      <c r="K14" s="192">
        <v>-25</v>
      </c>
      <c r="L14" s="74"/>
    </row>
    <row r="15" spans="1:17" ht="18" customHeight="1" x14ac:dyDescent="0.2">
      <c r="A15" s="191"/>
      <c r="B15" s="212"/>
      <c r="C15" s="199"/>
      <c r="D15" s="211"/>
      <c r="E15" s="192"/>
      <c r="F15" s="192"/>
      <c r="G15" s="192"/>
      <c r="H15" s="192"/>
      <c r="I15" s="214"/>
      <c r="J15" s="214"/>
      <c r="K15" s="192"/>
      <c r="L15" s="73"/>
    </row>
    <row r="16" spans="1:17" ht="18" customHeight="1" x14ac:dyDescent="0.2">
      <c r="A16" s="191"/>
      <c r="B16" s="212"/>
      <c r="C16" s="199"/>
      <c r="D16" s="196"/>
      <c r="E16" s="192"/>
      <c r="F16" s="214"/>
      <c r="G16" s="192"/>
      <c r="H16" s="192"/>
      <c r="I16" s="214"/>
      <c r="J16" s="192"/>
      <c r="K16" s="215"/>
      <c r="L16" s="73"/>
    </row>
    <row r="17" spans="1:13" ht="18" customHeight="1" x14ac:dyDescent="0.2">
      <c r="A17" s="191"/>
      <c r="B17" s="212"/>
      <c r="C17" s="199"/>
      <c r="D17" s="213"/>
      <c r="E17" s="192"/>
      <c r="F17" s="214"/>
      <c r="G17" s="192"/>
      <c r="H17" s="192"/>
      <c r="I17" s="192"/>
      <c r="J17" s="192"/>
      <c r="K17" s="192"/>
      <c r="L17" s="73"/>
    </row>
    <row r="18" spans="1:13" ht="18" customHeight="1" x14ac:dyDescent="0.2">
      <c r="A18" s="191"/>
      <c r="B18" s="212"/>
      <c r="C18" s="199"/>
      <c r="D18" s="196"/>
      <c r="E18" s="192"/>
      <c r="F18" s="192"/>
      <c r="G18" s="192"/>
      <c r="H18" s="192"/>
      <c r="I18" s="192"/>
      <c r="J18" s="214"/>
      <c r="K18" s="192"/>
      <c r="L18" s="73"/>
    </row>
    <row r="19" spans="1:13" ht="18" customHeight="1" x14ac:dyDescent="0.2">
      <c r="A19" s="191"/>
      <c r="B19" s="212"/>
      <c r="C19" s="199"/>
      <c r="D19" s="196"/>
      <c r="E19" s="192"/>
      <c r="F19" s="192"/>
      <c r="G19" s="192"/>
      <c r="H19" s="192"/>
      <c r="I19" s="214"/>
      <c r="J19" s="192"/>
      <c r="K19" s="192"/>
      <c r="L19" s="73"/>
    </row>
    <row r="20" spans="1:13" ht="18" customHeight="1" x14ac:dyDescent="0.2">
      <c r="A20" s="191"/>
      <c r="B20" s="209"/>
      <c r="C20" s="210"/>
      <c r="D20" s="196"/>
      <c r="E20" s="192"/>
      <c r="F20" s="192"/>
      <c r="G20" s="192"/>
      <c r="H20" s="192"/>
      <c r="I20" s="214"/>
      <c r="J20" s="192"/>
      <c r="K20" s="192"/>
      <c r="L20" s="73"/>
    </row>
    <row r="21" spans="1:13" ht="18" customHeight="1" x14ac:dyDescent="0.2">
      <c r="A21" s="53"/>
      <c r="B21" s="174"/>
      <c r="C21" s="80"/>
      <c r="D21" s="102"/>
      <c r="E21" s="56"/>
      <c r="F21" s="80"/>
      <c r="G21" s="36"/>
      <c r="H21" s="36"/>
      <c r="I21" s="36"/>
      <c r="J21" s="36"/>
      <c r="K21" s="175"/>
      <c r="L21" s="102"/>
      <c r="M21" s="14"/>
    </row>
    <row r="22" spans="1:13" ht="18" customHeight="1" x14ac:dyDescent="0.2">
      <c r="A22" s="53"/>
      <c r="B22" s="174"/>
      <c r="C22" s="80"/>
      <c r="D22" s="102"/>
      <c r="E22" s="56"/>
      <c r="F22" s="80"/>
      <c r="G22" s="36"/>
      <c r="H22" s="36"/>
      <c r="I22" s="36"/>
      <c r="J22" s="36"/>
      <c r="K22" s="175"/>
      <c r="L22" s="102"/>
      <c r="M22" s="14"/>
    </row>
    <row r="23" spans="1:13" s="4" customFormat="1" ht="18" customHeight="1" x14ac:dyDescent="0.25">
      <c r="A23" s="77" t="s">
        <v>124</v>
      </c>
      <c r="B23" s="64"/>
      <c r="C23" s="70" t="s">
        <v>9</v>
      </c>
      <c r="D23" s="200">
        <f>SUM(D5:D22)</f>
        <v>0</v>
      </c>
      <c r="E23" s="200">
        <f t="shared" ref="E23:L23" si="0">SUM(E5:E22)</f>
        <v>0</v>
      </c>
      <c r="F23" s="200">
        <f t="shared" si="0"/>
        <v>0</v>
      </c>
      <c r="G23" s="200">
        <f t="shared" si="0"/>
        <v>0</v>
      </c>
      <c r="H23" s="200">
        <f t="shared" si="0"/>
        <v>0</v>
      </c>
      <c r="I23" s="200">
        <f t="shared" si="0"/>
        <v>0</v>
      </c>
      <c r="J23" s="200">
        <f t="shared" si="0"/>
        <v>0</v>
      </c>
      <c r="K23" s="200">
        <f t="shared" si="0"/>
        <v>0</v>
      </c>
      <c r="L23" s="200">
        <f t="shared" si="0"/>
        <v>0</v>
      </c>
    </row>
    <row r="24" spans="1:13" ht="18" customHeight="1" x14ac:dyDescent="0.2"/>
    <row r="25" spans="1:13" ht="18" customHeight="1" x14ac:dyDescent="0.2">
      <c r="D25" s="60" t="s">
        <v>11</v>
      </c>
    </row>
    <row r="26" spans="1:13" ht="18" customHeight="1" x14ac:dyDescent="0.2"/>
    <row r="27" spans="1:13" ht="18" customHeight="1" x14ac:dyDescent="0.2"/>
    <row r="28" spans="1:13" ht="18" customHeight="1" x14ac:dyDescent="0.2"/>
    <row r="29" spans="1:13" ht="18" customHeight="1" x14ac:dyDescent="0.2"/>
    <row r="30" spans="1:13" ht="18" customHeight="1" x14ac:dyDescent="0.2"/>
    <row r="31" spans="1:13" ht="18" customHeight="1" x14ac:dyDescent="0.2"/>
    <row r="32" spans="1:13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  <row r="42" ht="18" customHeight="1" x14ac:dyDescent="0.2"/>
    <row r="43" ht="18" customHeight="1" x14ac:dyDescent="0.2"/>
    <row r="44" ht="18" customHeight="1" x14ac:dyDescent="0.2"/>
    <row r="45" ht="18" customHeight="1" x14ac:dyDescent="0.2"/>
    <row r="46" ht="18" customHeight="1" x14ac:dyDescent="0.2"/>
    <row r="47" ht="18" customHeight="1" x14ac:dyDescent="0.2"/>
    <row r="48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:L100"/>
  <sheetViews>
    <sheetView zoomScaleNormal="100" workbookViewId="0">
      <pane ySplit="5" topLeftCell="A36" activePane="bottomLeft" state="frozen"/>
      <selection pane="bottomLeft" activeCell="D45" sqref="D45:L45"/>
    </sheetView>
  </sheetViews>
  <sheetFormatPr defaultRowHeight="12.75" x14ac:dyDescent="0.2"/>
  <cols>
    <col min="1" max="1" width="11.28515625" customWidth="1"/>
    <col min="2" max="2" width="11.7109375" bestFit="1" customWidth="1"/>
    <col min="3" max="3" width="25.28515625" bestFit="1" customWidth="1"/>
    <col min="4" max="4" width="16" customWidth="1"/>
    <col min="5" max="5" width="14.7109375" customWidth="1"/>
    <col min="9" max="9" width="13.7109375" bestFit="1" customWidth="1"/>
    <col min="10" max="12" width="12.5703125" bestFit="1" customWidth="1"/>
  </cols>
  <sheetData>
    <row r="1" spans="1:12" x14ac:dyDescent="0.2">
      <c r="A1" t="s">
        <v>0</v>
      </c>
    </row>
    <row r="2" spans="1:12" s="1" customFormat="1" ht="29.25" customHeight="1" x14ac:dyDescent="0.4">
      <c r="A2" s="18" t="str">
        <f>'K13-10'!A2</f>
        <v>Select Agar-Bacteriological Agar(AgarMex)</v>
      </c>
      <c r="E2" s="1" t="s">
        <v>14</v>
      </c>
      <c r="H2" s="11" t="s">
        <v>11</v>
      </c>
      <c r="J2" s="1" t="s">
        <v>10</v>
      </c>
      <c r="K2" s="1" t="s">
        <v>29</v>
      </c>
    </row>
    <row r="3" spans="1:12" x14ac:dyDescent="0.2">
      <c r="D3" t="s">
        <v>28</v>
      </c>
      <c r="E3" s="112"/>
      <c r="F3" s="112"/>
    </row>
    <row r="4" spans="1:12" s="263" customFormat="1" x14ac:dyDescent="0.2">
      <c r="A4" s="263" t="s">
        <v>183</v>
      </c>
      <c r="E4" s="264"/>
      <c r="F4" s="264"/>
    </row>
    <row r="5" spans="1:12" ht="18" customHeight="1" x14ac:dyDescent="0.3">
      <c r="A5" s="3" t="s">
        <v>1</v>
      </c>
      <c r="B5" s="3" t="s">
        <v>2</v>
      </c>
      <c r="C5" s="3" t="s">
        <v>3</v>
      </c>
      <c r="D5" s="3" t="s">
        <v>4</v>
      </c>
      <c r="E5" s="50" t="s">
        <v>21</v>
      </c>
      <c r="F5" s="3" t="s">
        <v>5</v>
      </c>
      <c r="G5" s="3" t="s">
        <v>6</v>
      </c>
      <c r="H5" s="3" t="s">
        <v>7</v>
      </c>
      <c r="I5" s="3" t="s">
        <v>17</v>
      </c>
      <c r="J5" s="3" t="s">
        <v>18</v>
      </c>
      <c r="K5" s="50" t="s">
        <v>23</v>
      </c>
      <c r="L5" s="3" t="s">
        <v>8</v>
      </c>
    </row>
    <row r="6" spans="1:12" ht="18" customHeight="1" x14ac:dyDescent="0.2">
      <c r="A6" s="21">
        <v>41009</v>
      </c>
      <c r="B6" s="2" t="s">
        <v>16</v>
      </c>
      <c r="C6" s="2" t="s">
        <v>25</v>
      </c>
      <c r="D6" s="27">
        <v>100</v>
      </c>
      <c r="E6" s="28"/>
      <c r="F6" s="28"/>
      <c r="G6" s="28"/>
      <c r="H6" s="28"/>
      <c r="I6" s="28"/>
      <c r="J6" s="28"/>
      <c r="K6" s="28"/>
      <c r="L6" s="28"/>
    </row>
    <row r="7" spans="1:12" ht="20.25" customHeight="1" x14ac:dyDescent="0.2">
      <c r="A7" s="40">
        <v>41009</v>
      </c>
      <c r="B7" s="2" t="s">
        <v>16</v>
      </c>
      <c r="C7" s="83" t="s">
        <v>30</v>
      </c>
      <c r="D7" s="29">
        <v>-88</v>
      </c>
      <c r="E7" s="28"/>
      <c r="F7" s="28"/>
      <c r="G7" s="28"/>
      <c r="H7" s="28"/>
      <c r="I7" s="28"/>
      <c r="J7" s="28"/>
      <c r="K7" s="28"/>
      <c r="L7" s="28"/>
    </row>
    <row r="8" spans="1:12" ht="18" customHeight="1" x14ac:dyDescent="0.2">
      <c r="A8" s="21">
        <v>41009</v>
      </c>
      <c r="B8" s="79" t="s">
        <v>16</v>
      </c>
      <c r="C8" s="81" t="s">
        <v>19</v>
      </c>
      <c r="D8" s="29"/>
      <c r="E8" s="28"/>
      <c r="F8" s="28"/>
      <c r="G8" s="28"/>
      <c r="H8" s="28"/>
      <c r="I8" s="28"/>
      <c r="J8" s="28"/>
      <c r="K8" s="82">
        <v>88</v>
      </c>
      <c r="L8" s="28"/>
    </row>
    <row r="9" spans="1:12" ht="18" customHeight="1" x14ac:dyDescent="0.2">
      <c r="A9" s="21">
        <v>41009</v>
      </c>
      <c r="B9" s="2" t="s">
        <v>16</v>
      </c>
      <c r="C9" s="7" t="s">
        <v>31</v>
      </c>
      <c r="D9" s="29"/>
      <c r="E9" s="21"/>
      <c r="F9" s="28"/>
      <c r="G9" s="28"/>
      <c r="H9" s="28"/>
      <c r="I9" s="28"/>
      <c r="J9" s="28"/>
      <c r="K9" s="84">
        <v>-88</v>
      </c>
      <c r="L9" s="28"/>
    </row>
    <row r="10" spans="1:12" ht="18" customHeight="1" x14ac:dyDescent="0.2">
      <c r="A10" s="21">
        <v>41010</v>
      </c>
      <c r="B10" s="79" t="s">
        <v>16</v>
      </c>
      <c r="C10" s="30" t="s">
        <v>25</v>
      </c>
      <c r="D10" s="85">
        <v>200</v>
      </c>
      <c r="E10" s="28"/>
      <c r="F10" s="28"/>
      <c r="G10" s="28"/>
      <c r="H10" s="28"/>
      <c r="I10" s="28"/>
      <c r="J10" s="28"/>
      <c r="K10" s="28"/>
      <c r="L10" s="28"/>
    </row>
    <row r="11" spans="1:12" ht="18" customHeight="1" x14ac:dyDescent="0.2">
      <c r="A11" s="21">
        <v>41010</v>
      </c>
      <c r="B11" s="79" t="s">
        <v>16</v>
      </c>
      <c r="C11" s="86" t="s">
        <v>32</v>
      </c>
      <c r="D11" s="29">
        <v>-52</v>
      </c>
      <c r="E11" s="28"/>
      <c r="F11" s="28"/>
      <c r="G11" s="28"/>
      <c r="H11" s="28"/>
      <c r="I11" s="28"/>
      <c r="J11" s="28"/>
      <c r="K11" s="28"/>
      <c r="L11" s="28"/>
    </row>
    <row r="12" spans="1:12" ht="18" customHeight="1" x14ac:dyDescent="0.2">
      <c r="A12" s="21">
        <v>41011</v>
      </c>
      <c r="B12" s="2" t="s">
        <v>16</v>
      </c>
      <c r="C12" s="87" t="s">
        <v>19</v>
      </c>
      <c r="D12" s="29"/>
      <c r="E12" s="88">
        <v>206</v>
      </c>
      <c r="F12" s="28"/>
      <c r="G12" s="28"/>
      <c r="H12" s="28"/>
      <c r="I12" s="28"/>
      <c r="J12" s="28" t="s">
        <v>11</v>
      </c>
      <c r="K12" s="28"/>
      <c r="L12" s="28"/>
    </row>
    <row r="13" spans="1:12" ht="18" customHeight="1" x14ac:dyDescent="0.2">
      <c r="A13" s="21">
        <v>41011</v>
      </c>
      <c r="B13" s="2" t="s">
        <v>16</v>
      </c>
      <c r="C13" s="7" t="s">
        <v>33</v>
      </c>
      <c r="D13" s="29"/>
      <c r="E13" s="89">
        <v>-206</v>
      </c>
      <c r="F13" s="28"/>
      <c r="G13" s="28"/>
      <c r="H13" s="28"/>
      <c r="I13" s="28"/>
      <c r="J13" s="28"/>
      <c r="K13" s="28"/>
      <c r="L13" s="28"/>
    </row>
    <row r="14" spans="1:12" ht="18" customHeight="1" x14ac:dyDescent="0.2">
      <c r="A14" s="21">
        <v>41017</v>
      </c>
      <c r="B14" s="79" t="s">
        <v>16</v>
      </c>
      <c r="C14" s="91" t="s">
        <v>34</v>
      </c>
      <c r="D14" s="90">
        <v>-140</v>
      </c>
      <c r="E14" s="28"/>
      <c r="F14" s="28"/>
      <c r="G14" s="28"/>
      <c r="H14" s="28"/>
      <c r="I14" s="28"/>
      <c r="J14" s="28"/>
      <c r="K14" s="28"/>
      <c r="L14" s="28"/>
    </row>
    <row r="15" spans="1:12" ht="18" customHeight="1" x14ac:dyDescent="0.2">
      <c r="A15" s="21">
        <v>41022</v>
      </c>
      <c r="B15" s="79" t="s">
        <v>16</v>
      </c>
      <c r="C15" s="92" t="s">
        <v>19</v>
      </c>
      <c r="D15" s="29"/>
      <c r="E15" s="28"/>
      <c r="F15" s="28"/>
      <c r="G15" s="28"/>
      <c r="H15" s="28"/>
      <c r="I15" s="28"/>
      <c r="J15" s="28"/>
      <c r="K15" s="93">
        <v>140</v>
      </c>
      <c r="L15" s="28"/>
    </row>
    <row r="16" spans="1:12" ht="18" customHeight="1" x14ac:dyDescent="0.2">
      <c r="A16" s="21">
        <v>41022</v>
      </c>
      <c r="B16" s="79" t="s">
        <v>16</v>
      </c>
      <c r="C16" s="30" t="s">
        <v>35</v>
      </c>
      <c r="D16" s="29"/>
      <c r="E16" s="28"/>
      <c r="F16" s="28"/>
      <c r="G16" s="28"/>
      <c r="H16" s="28"/>
      <c r="I16" s="28"/>
      <c r="J16" s="28"/>
      <c r="K16" s="94">
        <v>-140</v>
      </c>
      <c r="L16" s="28"/>
    </row>
    <row r="17" spans="1:12" ht="18" customHeight="1" x14ac:dyDescent="0.2">
      <c r="A17" s="21">
        <v>41026</v>
      </c>
      <c r="B17" s="79" t="s">
        <v>16</v>
      </c>
      <c r="C17" s="65" t="s">
        <v>36</v>
      </c>
      <c r="D17" s="29">
        <v>-5</v>
      </c>
      <c r="E17" s="28"/>
      <c r="F17" s="28"/>
      <c r="G17" s="28"/>
      <c r="H17" s="28"/>
      <c r="I17" s="28"/>
      <c r="J17" s="28"/>
      <c r="K17" s="28"/>
      <c r="L17" s="28"/>
    </row>
    <row r="18" spans="1:12" ht="18" customHeight="1" x14ac:dyDescent="0.2">
      <c r="A18" s="21">
        <v>41026</v>
      </c>
      <c r="B18" s="79" t="s">
        <v>16</v>
      </c>
      <c r="C18" s="65" t="s">
        <v>19</v>
      </c>
      <c r="D18" s="29"/>
      <c r="E18" s="28"/>
      <c r="F18" s="28"/>
      <c r="G18" s="28"/>
      <c r="H18" s="28"/>
      <c r="I18" s="28"/>
      <c r="J18" s="28"/>
      <c r="K18" s="28"/>
      <c r="L18" s="95">
        <v>1</v>
      </c>
    </row>
    <row r="19" spans="1:12" ht="18" customHeight="1" x14ac:dyDescent="0.2">
      <c r="A19" s="21">
        <v>41047</v>
      </c>
      <c r="B19" s="79" t="s">
        <v>16</v>
      </c>
      <c r="C19" s="30" t="s">
        <v>37</v>
      </c>
      <c r="D19" s="29">
        <v>-10</v>
      </c>
      <c r="E19" s="28"/>
      <c r="F19" s="28"/>
      <c r="G19" s="28"/>
      <c r="H19" s="28"/>
      <c r="I19" s="28"/>
      <c r="J19" s="28"/>
      <c r="K19" s="28"/>
      <c r="L19" s="28"/>
    </row>
    <row r="20" spans="1:12" ht="18" customHeight="1" x14ac:dyDescent="0.2">
      <c r="A20" s="21">
        <v>41108</v>
      </c>
      <c r="B20" s="79" t="s">
        <v>16</v>
      </c>
      <c r="C20" s="30" t="s">
        <v>25</v>
      </c>
      <c r="D20" s="96">
        <v>25</v>
      </c>
      <c r="E20" s="28"/>
      <c r="F20" s="28"/>
      <c r="G20" s="28"/>
      <c r="H20" s="28"/>
      <c r="I20" s="28"/>
      <c r="J20" s="28"/>
      <c r="K20" s="28"/>
      <c r="L20" s="28"/>
    </row>
    <row r="21" spans="1:12" ht="18" customHeight="1" x14ac:dyDescent="0.2">
      <c r="A21" s="21">
        <v>41108</v>
      </c>
      <c r="B21" s="79" t="s">
        <v>16</v>
      </c>
      <c r="C21" s="97" t="s">
        <v>38</v>
      </c>
      <c r="D21" s="29">
        <v>-19</v>
      </c>
      <c r="E21" s="28"/>
      <c r="F21" s="28"/>
      <c r="G21" s="28"/>
      <c r="H21" s="28"/>
      <c r="I21" s="28"/>
      <c r="J21" s="28"/>
      <c r="K21" s="28"/>
      <c r="L21" s="28"/>
    </row>
    <row r="22" spans="1:12" ht="18" customHeight="1" x14ac:dyDescent="0.2">
      <c r="A22" s="21">
        <v>41109</v>
      </c>
      <c r="B22" s="79" t="s">
        <v>16</v>
      </c>
      <c r="C22" s="98" t="s">
        <v>19</v>
      </c>
      <c r="D22" s="27"/>
      <c r="E22" s="99">
        <v>73</v>
      </c>
      <c r="F22" s="28"/>
      <c r="G22" s="28"/>
      <c r="H22" s="28"/>
      <c r="I22" s="28"/>
      <c r="J22" s="28"/>
      <c r="K22" s="28"/>
      <c r="L22" s="28"/>
    </row>
    <row r="23" spans="1:12" ht="18" customHeight="1" x14ac:dyDescent="0.2">
      <c r="A23" s="21">
        <v>41109</v>
      </c>
      <c r="B23" s="79" t="s">
        <v>16</v>
      </c>
      <c r="C23" s="30" t="s">
        <v>39</v>
      </c>
      <c r="D23" s="29"/>
      <c r="E23" s="94">
        <v>-73</v>
      </c>
      <c r="F23" s="28"/>
      <c r="G23" s="28"/>
      <c r="H23" s="28"/>
      <c r="I23" s="28"/>
      <c r="J23" s="28"/>
      <c r="K23" s="28"/>
      <c r="L23" s="28"/>
    </row>
    <row r="24" spans="1:12" ht="18" customHeight="1" x14ac:dyDescent="0.2">
      <c r="A24" s="21">
        <v>41121</v>
      </c>
      <c r="B24" s="79" t="s">
        <v>16</v>
      </c>
      <c r="C24" s="100" t="s">
        <v>40</v>
      </c>
      <c r="D24" s="29">
        <v>-6.5</v>
      </c>
      <c r="E24" s="30"/>
      <c r="F24" s="32"/>
      <c r="G24" s="28"/>
      <c r="H24" s="28"/>
      <c r="I24" s="28"/>
      <c r="J24" s="28"/>
      <c r="K24" s="28"/>
      <c r="L24" s="28"/>
    </row>
    <row r="25" spans="1:12" ht="18" customHeight="1" x14ac:dyDescent="0.2">
      <c r="A25" s="21">
        <v>41173</v>
      </c>
      <c r="B25" s="79" t="s">
        <v>16</v>
      </c>
      <c r="C25" s="30" t="s">
        <v>25</v>
      </c>
      <c r="D25" s="103">
        <v>50</v>
      </c>
      <c r="E25" s="28"/>
      <c r="F25" s="28"/>
      <c r="G25" s="28"/>
      <c r="H25" s="28"/>
      <c r="I25" s="28"/>
      <c r="J25" s="28"/>
      <c r="K25" s="28"/>
      <c r="L25" s="28"/>
    </row>
    <row r="26" spans="1:12" ht="18" customHeight="1" x14ac:dyDescent="0.2">
      <c r="A26" s="21">
        <v>41173</v>
      </c>
      <c r="B26" s="79" t="s">
        <v>16</v>
      </c>
      <c r="C26" s="105" t="s">
        <v>42</v>
      </c>
      <c r="D26" s="90">
        <v>-24</v>
      </c>
      <c r="E26" s="28"/>
      <c r="F26" s="28"/>
      <c r="G26" s="28"/>
      <c r="H26" s="28"/>
      <c r="I26" s="28"/>
      <c r="J26" s="28"/>
      <c r="K26" s="28"/>
      <c r="L26" s="28"/>
    </row>
    <row r="27" spans="1:12" ht="18" customHeight="1" x14ac:dyDescent="0.2">
      <c r="A27" s="21">
        <v>41173</v>
      </c>
      <c r="B27" s="79" t="s">
        <v>16</v>
      </c>
      <c r="C27" s="105" t="s">
        <v>19</v>
      </c>
      <c r="D27" s="27"/>
      <c r="E27" s="28"/>
      <c r="F27" s="32"/>
      <c r="G27" s="28"/>
      <c r="H27" s="28"/>
      <c r="I27" s="28"/>
      <c r="J27" s="28"/>
      <c r="K27" s="28"/>
      <c r="L27" s="106">
        <v>96</v>
      </c>
    </row>
    <row r="28" spans="1:12" ht="18" customHeight="1" x14ac:dyDescent="0.2">
      <c r="A28" s="21">
        <v>41179</v>
      </c>
      <c r="B28" s="2" t="s">
        <v>16</v>
      </c>
      <c r="C28" s="7" t="s">
        <v>43</v>
      </c>
      <c r="D28" s="27"/>
      <c r="E28" s="28"/>
      <c r="F28" s="28"/>
      <c r="G28" s="28"/>
      <c r="H28" s="28"/>
      <c r="I28" s="28"/>
      <c r="J28" s="28"/>
      <c r="K28" s="28"/>
      <c r="L28" s="94">
        <v>-96</v>
      </c>
    </row>
    <row r="29" spans="1:12" ht="18" customHeight="1" x14ac:dyDescent="0.2">
      <c r="A29" s="21">
        <v>41183</v>
      </c>
      <c r="B29" s="2" t="s">
        <v>13</v>
      </c>
      <c r="C29" s="7" t="s">
        <v>45</v>
      </c>
      <c r="D29" s="27"/>
      <c r="E29" s="28"/>
      <c r="F29" s="28"/>
      <c r="G29" s="28"/>
      <c r="H29" s="28"/>
      <c r="I29" s="28"/>
      <c r="J29" s="28"/>
      <c r="K29" s="28"/>
      <c r="L29" s="28">
        <v>-1</v>
      </c>
    </row>
    <row r="30" spans="1:12" ht="18" customHeight="1" x14ac:dyDescent="0.2">
      <c r="A30" s="21">
        <v>41186</v>
      </c>
      <c r="B30" s="79" t="s">
        <v>16</v>
      </c>
      <c r="C30" s="30" t="s">
        <v>46</v>
      </c>
      <c r="D30" s="110">
        <v>-0.5</v>
      </c>
      <c r="E30" s="28"/>
      <c r="F30" s="28"/>
      <c r="G30" s="28"/>
      <c r="H30" s="28"/>
      <c r="I30" s="28"/>
      <c r="J30" s="28"/>
      <c r="K30" s="28"/>
      <c r="L30" s="28"/>
    </row>
    <row r="31" spans="1:12" ht="18" customHeight="1" x14ac:dyDescent="0.2">
      <c r="A31" s="21">
        <v>41218</v>
      </c>
      <c r="B31" s="2" t="s">
        <v>16</v>
      </c>
      <c r="C31" s="7" t="s">
        <v>26</v>
      </c>
      <c r="D31" s="111" t="s">
        <v>27</v>
      </c>
      <c r="E31" s="28"/>
      <c r="F31" s="28"/>
      <c r="G31" s="28"/>
      <c r="H31" s="28"/>
      <c r="I31" s="28"/>
      <c r="J31" s="28"/>
      <c r="K31" s="28"/>
      <c r="L31" s="28"/>
    </row>
    <row r="32" spans="1:12" ht="18" customHeight="1" x14ac:dyDescent="0.2">
      <c r="A32" s="21">
        <v>41227</v>
      </c>
      <c r="B32" s="79" t="s">
        <v>16</v>
      </c>
      <c r="C32" s="79" t="s">
        <v>51</v>
      </c>
      <c r="D32" s="116">
        <v>-8.8000000000000007</v>
      </c>
      <c r="E32" s="2"/>
      <c r="F32" s="2"/>
      <c r="G32" s="2"/>
      <c r="H32" s="2"/>
      <c r="I32" s="2"/>
      <c r="J32" s="2"/>
      <c r="K32" s="2"/>
      <c r="L32" s="2"/>
    </row>
    <row r="33" spans="1:12" ht="18" customHeight="1" x14ac:dyDescent="0.2">
      <c r="A33" s="21">
        <v>41227</v>
      </c>
      <c r="B33" s="109" t="s">
        <v>16</v>
      </c>
      <c r="C33" s="79" t="s">
        <v>19</v>
      </c>
      <c r="D33" s="2"/>
      <c r="E33" s="2">
        <v>35</v>
      </c>
      <c r="F33" s="2"/>
      <c r="G33" s="2"/>
      <c r="H33" s="2"/>
      <c r="I33" s="2"/>
      <c r="J33" s="2"/>
      <c r="K33" s="2"/>
      <c r="L33" s="2"/>
    </row>
    <row r="34" spans="1:12" ht="18" customHeight="1" x14ac:dyDescent="0.2">
      <c r="A34" s="21">
        <v>41227</v>
      </c>
      <c r="B34" s="109" t="s">
        <v>16</v>
      </c>
      <c r="C34" s="79" t="s">
        <v>52</v>
      </c>
      <c r="D34" s="2"/>
      <c r="E34" s="116">
        <v>-35</v>
      </c>
      <c r="F34" s="2"/>
      <c r="G34" s="2"/>
      <c r="H34" s="2"/>
      <c r="I34" s="2"/>
      <c r="J34" s="2"/>
      <c r="K34" s="2"/>
      <c r="L34" s="2"/>
    </row>
    <row r="35" spans="1:12" ht="18" customHeight="1" x14ac:dyDescent="0.2">
      <c r="A35" s="21">
        <v>41347</v>
      </c>
      <c r="B35" s="109" t="s">
        <v>16</v>
      </c>
      <c r="C35" s="79" t="s">
        <v>68</v>
      </c>
      <c r="D35" s="2">
        <v>-6</v>
      </c>
      <c r="E35" s="2"/>
      <c r="F35" s="2"/>
      <c r="G35" s="2"/>
      <c r="H35" s="2"/>
      <c r="I35" s="2"/>
      <c r="J35" s="2"/>
      <c r="K35" s="131"/>
      <c r="L35" s="2"/>
    </row>
    <row r="36" spans="1:12" ht="18" customHeight="1" x14ac:dyDescent="0.2">
      <c r="A36" s="21">
        <v>41369</v>
      </c>
      <c r="B36" s="109" t="s">
        <v>16</v>
      </c>
      <c r="C36" s="129" t="s">
        <v>70</v>
      </c>
      <c r="D36" s="116">
        <v>-1.5</v>
      </c>
      <c r="E36" s="2"/>
      <c r="F36" s="2"/>
      <c r="G36" s="2"/>
      <c r="H36" s="2"/>
      <c r="I36" s="2"/>
      <c r="J36" s="2"/>
      <c r="K36" s="2"/>
      <c r="L36" s="2"/>
    </row>
    <row r="37" spans="1:12" ht="18" customHeight="1" x14ac:dyDescent="0.2">
      <c r="A37" s="21">
        <v>41372</v>
      </c>
      <c r="B37" s="109" t="s">
        <v>16</v>
      </c>
      <c r="C37" s="129" t="s">
        <v>19</v>
      </c>
      <c r="D37" s="2"/>
      <c r="E37" s="2"/>
      <c r="F37" s="130">
        <v>3</v>
      </c>
      <c r="G37" s="2"/>
      <c r="H37" s="2"/>
      <c r="I37" s="2"/>
      <c r="J37" s="2"/>
      <c r="K37" s="2"/>
      <c r="L37" s="2"/>
    </row>
    <row r="38" spans="1:12" ht="18" customHeight="1" x14ac:dyDescent="0.2">
      <c r="A38" s="21">
        <v>41373</v>
      </c>
      <c r="B38" s="109" t="s">
        <v>16</v>
      </c>
      <c r="C38" s="80" t="s">
        <v>69</v>
      </c>
      <c r="D38" s="2"/>
      <c r="E38" s="2"/>
      <c r="F38" s="132">
        <v>-3</v>
      </c>
      <c r="G38" s="2"/>
      <c r="H38" s="2"/>
      <c r="I38" s="2"/>
      <c r="J38" s="2"/>
      <c r="K38" s="2"/>
      <c r="L38" s="2"/>
    </row>
    <row r="39" spans="1:12" ht="18" customHeight="1" x14ac:dyDescent="0.2">
      <c r="A39" s="21">
        <v>41393</v>
      </c>
      <c r="B39" s="109" t="s">
        <v>16</v>
      </c>
      <c r="C39" s="134" t="s">
        <v>71</v>
      </c>
      <c r="D39" s="131">
        <v>-1</v>
      </c>
      <c r="E39" s="2"/>
      <c r="F39" s="36"/>
      <c r="G39" s="2"/>
      <c r="H39" s="2"/>
      <c r="I39" s="2"/>
      <c r="J39" s="2"/>
      <c r="K39" s="2"/>
      <c r="L39" s="2"/>
    </row>
    <row r="40" spans="1:12" ht="18" customHeight="1" x14ac:dyDescent="0.2">
      <c r="A40" s="21">
        <v>41395</v>
      </c>
      <c r="B40" s="109" t="s">
        <v>16</v>
      </c>
      <c r="C40" s="134" t="s">
        <v>19</v>
      </c>
      <c r="D40" s="2"/>
      <c r="E40" s="2"/>
      <c r="F40" s="135">
        <v>2</v>
      </c>
      <c r="G40" s="2"/>
      <c r="H40" s="2"/>
      <c r="I40" s="2"/>
      <c r="J40" s="2"/>
      <c r="K40" s="2"/>
      <c r="L40" s="2"/>
    </row>
    <row r="41" spans="1:12" ht="18" customHeight="1" x14ac:dyDescent="0.2">
      <c r="A41" s="21">
        <v>41395</v>
      </c>
      <c r="B41" s="109" t="s">
        <v>16</v>
      </c>
      <c r="C41" s="80" t="s">
        <v>72</v>
      </c>
      <c r="D41" s="2"/>
      <c r="E41" s="2"/>
      <c r="F41" s="36">
        <v>-2</v>
      </c>
      <c r="G41" s="2"/>
      <c r="H41" s="2"/>
      <c r="I41" s="2"/>
      <c r="J41" s="2"/>
      <c r="K41" s="2"/>
      <c r="L41" s="2"/>
    </row>
    <row r="42" spans="1:12" s="263" customFormat="1" ht="18" customHeight="1" x14ac:dyDescent="0.2">
      <c r="A42" s="265">
        <v>43049</v>
      </c>
      <c r="B42" s="266"/>
      <c r="C42" s="267"/>
      <c r="D42" s="268">
        <v>-12.7</v>
      </c>
      <c r="E42" s="268"/>
      <c r="F42" s="268"/>
      <c r="G42" s="268"/>
      <c r="H42" s="268"/>
      <c r="I42" s="268"/>
      <c r="J42" s="268"/>
      <c r="K42" s="268"/>
      <c r="L42" s="268"/>
    </row>
    <row r="43" spans="1:12" ht="18" customHeight="1" x14ac:dyDescent="0.2">
      <c r="A43" s="21"/>
      <c r="B43" s="109"/>
      <c r="C43" s="80"/>
      <c r="D43" s="2"/>
      <c r="E43" s="2"/>
      <c r="F43" s="36"/>
      <c r="G43" s="2"/>
      <c r="H43" s="2"/>
      <c r="I43" s="2"/>
      <c r="J43" s="2"/>
      <c r="K43" s="2"/>
      <c r="L43" s="2"/>
    </row>
    <row r="44" spans="1:12" ht="18" customHeight="1" x14ac:dyDescent="0.2">
      <c r="A44" s="21"/>
      <c r="B44" s="109"/>
      <c r="C44" s="80"/>
      <c r="D44" s="2"/>
      <c r="E44" s="2"/>
      <c r="F44" s="36"/>
      <c r="G44" s="2"/>
      <c r="H44" s="2"/>
      <c r="I44" s="2"/>
      <c r="J44" s="2"/>
      <c r="K44" s="2"/>
      <c r="L44" s="2"/>
    </row>
    <row r="45" spans="1:12" s="4" customFormat="1" ht="18" customHeight="1" x14ac:dyDescent="0.2">
      <c r="A45" s="294" t="s">
        <v>121</v>
      </c>
      <c r="B45" s="115"/>
      <c r="C45" s="70" t="s">
        <v>9</v>
      </c>
      <c r="D45" s="71">
        <f>SUM(D6:D44)</f>
        <v>0</v>
      </c>
      <c r="E45" s="71">
        <f t="shared" ref="E45:L45" si="0">SUM(E6:E44)</f>
        <v>0</v>
      </c>
      <c r="F45" s="71">
        <f t="shared" si="0"/>
        <v>0</v>
      </c>
      <c r="G45" s="71">
        <f t="shared" si="0"/>
        <v>0</v>
      </c>
      <c r="H45" s="71">
        <f t="shared" si="0"/>
        <v>0</v>
      </c>
      <c r="I45" s="71">
        <f t="shared" si="0"/>
        <v>0</v>
      </c>
      <c r="J45" s="71">
        <f t="shared" si="0"/>
        <v>0</v>
      </c>
      <c r="K45" s="71">
        <f t="shared" si="0"/>
        <v>0</v>
      </c>
      <c r="L45" s="71">
        <f t="shared" si="0"/>
        <v>0</v>
      </c>
    </row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  <row r="94" ht="18" customHeight="1" x14ac:dyDescent="0.2"/>
    <row r="95" ht="18" customHeight="1" x14ac:dyDescent="0.2"/>
    <row r="96" ht="18" customHeight="1" x14ac:dyDescent="0.2"/>
    <row r="97" ht="18" customHeight="1" x14ac:dyDescent="0.2"/>
    <row r="98" ht="18" customHeight="1" x14ac:dyDescent="0.2"/>
    <row r="99" ht="18" customHeight="1" x14ac:dyDescent="0.2"/>
    <row r="100" ht="18" customHeight="1" x14ac:dyDescent="0.2"/>
  </sheetData>
  <phoneticPr fontId="6" type="noConversion"/>
  <pageMargins left="0.75" right="0.75" top="1" bottom="1" header="0.5" footer="0.5"/>
  <pageSetup scale="6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L98"/>
  <sheetViews>
    <sheetView zoomScaleNormal="100" workbookViewId="0">
      <pane ySplit="5" topLeftCell="A33" activePane="bottomLeft" state="frozen"/>
      <selection pane="bottomLeft" activeCell="D43" sqref="D43:L43"/>
    </sheetView>
  </sheetViews>
  <sheetFormatPr defaultRowHeight="12.75" x14ac:dyDescent="0.2"/>
  <cols>
    <col min="1" max="1" width="11.28515625" customWidth="1"/>
    <col min="2" max="2" width="11.7109375" bestFit="1" customWidth="1"/>
    <col min="3" max="3" width="21.5703125" customWidth="1"/>
    <col min="4" max="4" width="11.42578125" customWidth="1"/>
    <col min="5" max="5" width="14.5703125" customWidth="1"/>
    <col min="9" max="12" width="12.5703125" bestFit="1" customWidth="1"/>
  </cols>
  <sheetData>
    <row r="1" spans="1:12" x14ac:dyDescent="0.2">
      <c r="A1" t="s">
        <v>0</v>
      </c>
    </row>
    <row r="2" spans="1:12" s="1" customFormat="1" ht="29.25" customHeight="1" x14ac:dyDescent="0.4">
      <c r="A2" s="33" t="str">
        <f>'K13-10'!A2</f>
        <v>Select Agar-Bacteriological Agar(AgarMex)</v>
      </c>
      <c r="E2" s="1" t="str">
        <f>'K13-10'!E2</f>
        <v>A01-102A</v>
      </c>
      <c r="H2" s="11"/>
      <c r="I2" s="13" t="s">
        <v>11</v>
      </c>
      <c r="J2" s="1" t="s">
        <v>10</v>
      </c>
      <c r="K2" s="1" t="s">
        <v>47</v>
      </c>
    </row>
    <row r="3" spans="1:12" x14ac:dyDescent="0.2">
      <c r="D3" t="s">
        <v>28</v>
      </c>
      <c r="E3" s="112"/>
      <c r="F3" s="112" t="s">
        <v>73</v>
      </c>
      <c r="K3" s="112"/>
      <c r="L3" s="112"/>
    </row>
    <row r="4" spans="1:12" s="263" customFormat="1" ht="16.149999999999999" customHeight="1" x14ac:dyDescent="0.2">
      <c r="A4" s="263" t="s">
        <v>183</v>
      </c>
      <c r="E4" s="264"/>
      <c r="F4" s="264"/>
      <c r="K4" s="264"/>
      <c r="L4" s="264"/>
    </row>
    <row r="5" spans="1:12" ht="18" customHeight="1" x14ac:dyDescent="0.3">
      <c r="A5" s="3" t="s">
        <v>1</v>
      </c>
      <c r="B5" s="3" t="s">
        <v>2</v>
      </c>
      <c r="C5" s="3" t="s">
        <v>3</v>
      </c>
      <c r="D5" s="3" t="s">
        <v>4</v>
      </c>
      <c r="E5" s="50" t="s">
        <v>21</v>
      </c>
      <c r="F5" s="3" t="s">
        <v>5</v>
      </c>
      <c r="G5" s="3" t="s">
        <v>6</v>
      </c>
      <c r="H5" s="3" t="s">
        <v>7</v>
      </c>
      <c r="I5" s="3" t="s">
        <v>17</v>
      </c>
      <c r="J5" s="3" t="s">
        <v>22</v>
      </c>
      <c r="K5" s="64" t="s">
        <v>23</v>
      </c>
      <c r="L5" s="3" t="s">
        <v>8</v>
      </c>
    </row>
    <row r="6" spans="1:12" ht="18" customHeight="1" x14ac:dyDescent="0.2">
      <c r="A6" s="21">
        <v>41218</v>
      </c>
      <c r="B6" s="2" t="s">
        <v>16</v>
      </c>
      <c r="C6" s="79" t="s">
        <v>20</v>
      </c>
      <c r="D6" s="22">
        <v>50</v>
      </c>
      <c r="E6" s="7"/>
      <c r="F6" s="7"/>
      <c r="G6" s="7"/>
      <c r="H6" s="7"/>
      <c r="I6" s="7"/>
      <c r="J6" s="7"/>
      <c r="K6" s="7"/>
      <c r="L6" s="67"/>
    </row>
    <row r="7" spans="1:12" ht="18" customHeight="1" x14ac:dyDescent="0.2">
      <c r="A7" s="21">
        <v>41218</v>
      </c>
      <c r="B7" s="79" t="s">
        <v>16</v>
      </c>
      <c r="C7" s="104" t="s">
        <v>48</v>
      </c>
      <c r="D7" s="110">
        <v>-0.5</v>
      </c>
      <c r="E7" s="7"/>
      <c r="F7" s="7"/>
      <c r="G7" s="7"/>
      <c r="H7" s="7"/>
      <c r="I7" s="7"/>
      <c r="J7" s="7"/>
      <c r="K7" s="7"/>
      <c r="L7" s="67"/>
    </row>
    <row r="8" spans="1:12" ht="18" customHeight="1" x14ac:dyDescent="0.2">
      <c r="A8" s="53">
        <v>41218</v>
      </c>
      <c r="B8" s="36" t="s">
        <v>16</v>
      </c>
      <c r="C8" s="36" t="s">
        <v>26</v>
      </c>
      <c r="D8" s="37" t="s">
        <v>27</v>
      </c>
      <c r="E8" s="54"/>
      <c r="F8" s="54"/>
      <c r="G8" s="54"/>
      <c r="H8" s="54"/>
      <c r="I8" s="54"/>
      <c r="J8" s="54"/>
      <c r="K8" s="54"/>
      <c r="L8" s="67"/>
    </row>
    <row r="9" spans="1:12" ht="18" customHeight="1" x14ac:dyDescent="0.2">
      <c r="A9" s="53">
        <v>41220</v>
      </c>
      <c r="B9" s="80" t="s">
        <v>16</v>
      </c>
      <c r="C9" s="101" t="s">
        <v>49</v>
      </c>
      <c r="D9" s="37">
        <v>-47</v>
      </c>
      <c r="E9" s="54"/>
      <c r="F9" s="54"/>
      <c r="G9" s="54"/>
      <c r="H9" s="54"/>
      <c r="I9" s="54"/>
      <c r="J9" s="54"/>
      <c r="K9" s="54"/>
      <c r="L9" s="67"/>
    </row>
    <row r="10" spans="1:12" ht="18" customHeight="1" x14ac:dyDescent="0.2">
      <c r="A10" s="21">
        <v>41221</v>
      </c>
      <c r="B10" s="80" t="s">
        <v>16</v>
      </c>
      <c r="C10" s="104" t="s">
        <v>19</v>
      </c>
      <c r="D10" s="107"/>
      <c r="E10" s="36"/>
      <c r="F10" s="49">
        <v>1</v>
      </c>
      <c r="G10" s="36"/>
      <c r="H10" s="36"/>
      <c r="I10" s="56"/>
      <c r="J10" s="36"/>
      <c r="K10" s="36"/>
      <c r="L10" s="68"/>
    </row>
    <row r="11" spans="1:12" ht="18" customHeight="1" x14ac:dyDescent="0.2">
      <c r="A11" s="53">
        <v>41221</v>
      </c>
      <c r="B11" s="80" t="s">
        <v>16</v>
      </c>
      <c r="C11" s="101" t="s">
        <v>19</v>
      </c>
      <c r="D11" s="55"/>
      <c r="E11" s="36"/>
      <c r="F11" s="36"/>
      <c r="G11" s="36"/>
      <c r="H11" s="36"/>
      <c r="I11" s="56"/>
      <c r="J11" s="36"/>
      <c r="K11" s="113">
        <v>47</v>
      </c>
      <c r="L11" s="68"/>
    </row>
    <row r="12" spans="1:12" ht="18" customHeight="1" x14ac:dyDescent="0.2">
      <c r="A12" s="53">
        <v>41221</v>
      </c>
      <c r="B12" s="80" t="s">
        <v>16</v>
      </c>
      <c r="C12" s="80" t="s">
        <v>50</v>
      </c>
      <c r="D12" s="55"/>
      <c r="E12" s="36"/>
      <c r="F12" s="36"/>
      <c r="G12" s="36"/>
      <c r="H12" s="36"/>
      <c r="I12" s="56"/>
      <c r="J12" s="36"/>
      <c r="K12" s="114">
        <v>-47</v>
      </c>
      <c r="L12" s="68"/>
    </row>
    <row r="13" spans="1:12" ht="18" customHeight="1" x14ac:dyDescent="0.2">
      <c r="A13" s="53">
        <v>41228</v>
      </c>
      <c r="B13" s="80" t="s">
        <v>16</v>
      </c>
      <c r="C13" s="80" t="s">
        <v>53</v>
      </c>
      <c r="D13" s="55"/>
      <c r="E13" s="36"/>
      <c r="F13" s="117">
        <v>-1</v>
      </c>
      <c r="G13" s="36"/>
      <c r="H13" s="36"/>
      <c r="I13" s="56"/>
      <c r="J13" s="36"/>
      <c r="K13" s="36"/>
      <c r="L13" s="68"/>
    </row>
    <row r="14" spans="1:12" ht="18" customHeight="1" x14ac:dyDescent="0.2">
      <c r="A14" s="53" t="s">
        <v>54</v>
      </c>
      <c r="B14" s="36" t="s">
        <v>16</v>
      </c>
      <c r="C14" s="118" t="s">
        <v>55</v>
      </c>
      <c r="D14" s="55">
        <v>-2</v>
      </c>
      <c r="E14" s="36"/>
      <c r="F14" s="36"/>
      <c r="G14" s="36"/>
      <c r="H14" s="36"/>
      <c r="I14" s="56"/>
      <c r="J14" s="56"/>
      <c r="K14" s="36"/>
      <c r="L14" s="68"/>
    </row>
    <row r="15" spans="1:12" ht="18" customHeight="1" x14ac:dyDescent="0.2">
      <c r="A15" s="21">
        <v>41229</v>
      </c>
      <c r="B15" s="79" t="s">
        <v>16</v>
      </c>
      <c r="C15" s="119" t="s">
        <v>19</v>
      </c>
      <c r="D15" s="22"/>
      <c r="E15" s="36"/>
      <c r="F15" s="118">
        <v>4</v>
      </c>
      <c r="G15" s="36"/>
      <c r="H15" s="36"/>
      <c r="I15" s="36"/>
      <c r="J15" s="36"/>
      <c r="K15" s="36"/>
      <c r="L15" s="68"/>
    </row>
    <row r="16" spans="1:12" ht="18" customHeight="1" x14ac:dyDescent="0.2">
      <c r="A16" s="53">
        <v>41232</v>
      </c>
      <c r="B16" s="80" t="s">
        <v>16</v>
      </c>
      <c r="C16" s="80" t="s">
        <v>56</v>
      </c>
      <c r="D16" s="55"/>
      <c r="E16" s="36"/>
      <c r="F16" s="117">
        <v>-1</v>
      </c>
      <c r="G16" s="36"/>
      <c r="H16" s="36"/>
      <c r="I16" s="56"/>
      <c r="J16" s="36"/>
      <c r="K16" s="36"/>
      <c r="L16" s="68"/>
    </row>
    <row r="17" spans="1:12" ht="18" customHeight="1" x14ac:dyDescent="0.2">
      <c r="A17" s="53">
        <v>41281</v>
      </c>
      <c r="B17" s="80" t="s">
        <v>16</v>
      </c>
      <c r="C17" s="80" t="s">
        <v>57</v>
      </c>
      <c r="D17" s="55">
        <v>-0.1</v>
      </c>
      <c r="E17" s="36"/>
      <c r="F17" s="36"/>
      <c r="G17" s="36"/>
      <c r="H17" s="36"/>
      <c r="I17" s="36"/>
      <c r="J17" s="36"/>
      <c r="K17" s="36"/>
      <c r="L17" s="68"/>
    </row>
    <row r="18" spans="1:12" ht="18" customHeight="1" x14ac:dyDescent="0.2">
      <c r="A18" s="21">
        <v>41299</v>
      </c>
      <c r="B18" s="80" t="s">
        <v>16</v>
      </c>
      <c r="C18" s="79" t="s">
        <v>58</v>
      </c>
      <c r="D18" s="120">
        <v>5</v>
      </c>
      <c r="E18" s="2"/>
      <c r="F18" s="2"/>
      <c r="G18" s="2"/>
      <c r="H18" s="2"/>
      <c r="I18" s="2"/>
      <c r="J18" s="2"/>
      <c r="K18" s="2"/>
      <c r="L18" s="68"/>
    </row>
    <row r="19" spans="1:12" ht="18" customHeight="1" x14ac:dyDescent="0.2">
      <c r="A19" s="21">
        <v>41299</v>
      </c>
      <c r="B19" s="80" t="s">
        <v>16</v>
      </c>
      <c r="C19" s="121" t="s">
        <v>59</v>
      </c>
      <c r="D19" s="44">
        <v>-5</v>
      </c>
      <c r="E19" s="2"/>
      <c r="F19" s="2"/>
      <c r="G19" s="2"/>
      <c r="H19" s="2"/>
      <c r="I19" s="2"/>
      <c r="J19" s="2"/>
      <c r="K19" s="2"/>
      <c r="L19" s="68"/>
    </row>
    <row r="20" spans="1:12" ht="18" customHeight="1" x14ac:dyDescent="0.2">
      <c r="A20" s="21">
        <v>41302</v>
      </c>
      <c r="B20" s="80" t="s">
        <v>16</v>
      </c>
      <c r="C20" s="121" t="s">
        <v>19</v>
      </c>
      <c r="D20" s="45"/>
      <c r="E20" s="2"/>
      <c r="F20" s="2"/>
      <c r="G20" s="2"/>
      <c r="H20" s="2"/>
      <c r="I20" s="2"/>
      <c r="J20" s="2"/>
      <c r="K20" s="2"/>
      <c r="L20" s="122">
        <v>5</v>
      </c>
    </row>
    <row r="21" spans="1:12" ht="18" customHeight="1" x14ac:dyDescent="0.2">
      <c r="A21" s="21">
        <v>41302</v>
      </c>
      <c r="B21" s="80" t="s">
        <v>16</v>
      </c>
      <c r="C21" s="80" t="s">
        <v>20</v>
      </c>
      <c r="D21" s="120">
        <v>6</v>
      </c>
      <c r="E21" s="2"/>
      <c r="F21" s="2"/>
      <c r="G21" s="2"/>
      <c r="H21" s="2"/>
      <c r="I21" s="2"/>
      <c r="J21" s="2"/>
      <c r="K21" s="2"/>
      <c r="L21" s="68"/>
    </row>
    <row r="22" spans="1:12" ht="18" customHeight="1" x14ac:dyDescent="0.2">
      <c r="A22" s="21">
        <v>41302</v>
      </c>
      <c r="B22" s="80" t="s">
        <v>16</v>
      </c>
      <c r="C22" s="123" t="s">
        <v>60</v>
      </c>
      <c r="D22" s="44">
        <v>-6</v>
      </c>
      <c r="E22" s="2"/>
      <c r="F22" s="2"/>
      <c r="G22" s="2"/>
      <c r="H22" s="2"/>
      <c r="I22" s="2"/>
      <c r="J22" s="2"/>
      <c r="K22" s="2"/>
      <c r="L22" s="68"/>
    </row>
    <row r="23" spans="1:12" ht="18" customHeight="1" x14ac:dyDescent="0.2">
      <c r="A23" s="21">
        <v>41302</v>
      </c>
      <c r="B23" s="80" t="s">
        <v>16</v>
      </c>
      <c r="C23" s="123" t="s">
        <v>19</v>
      </c>
      <c r="D23" s="57"/>
      <c r="E23" s="60"/>
      <c r="F23" s="124">
        <v>15</v>
      </c>
      <c r="G23" s="2"/>
      <c r="H23" s="2"/>
      <c r="I23" s="2"/>
      <c r="J23" s="2"/>
      <c r="K23" s="2"/>
      <c r="L23" s="68"/>
    </row>
    <row r="24" spans="1:12" ht="18" customHeight="1" x14ac:dyDescent="0.2">
      <c r="A24" s="21">
        <v>41302</v>
      </c>
      <c r="B24" s="80" t="s">
        <v>16</v>
      </c>
      <c r="C24" s="80" t="s">
        <v>61</v>
      </c>
      <c r="D24" s="44"/>
      <c r="E24" s="60"/>
      <c r="F24" s="116">
        <v>-12</v>
      </c>
      <c r="G24" s="2"/>
      <c r="H24" s="2"/>
      <c r="I24" s="2"/>
      <c r="J24" s="2"/>
      <c r="K24" s="2"/>
      <c r="L24" s="125">
        <v>-5</v>
      </c>
    </row>
    <row r="25" spans="1:12" ht="18" customHeight="1" x14ac:dyDescent="0.2">
      <c r="A25" s="21">
        <v>41302</v>
      </c>
      <c r="B25" s="80" t="s">
        <v>16</v>
      </c>
      <c r="C25" s="80" t="s">
        <v>20</v>
      </c>
      <c r="D25" s="57">
        <v>33</v>
      </c>
      <c r="E25" s="60"/>
      <c r="F25" s="2"/>
      <c r="G25" s="2"/>
      <c r="H25" s="2"/>
      <c r="I25" s="2"/>
      <c r="J25" s="2"/>
      <c r="K25" s="2"/>
      <c r="L25" s="2"/>
    </row>
    <row r="26" spans="1:12" ht="18" customHeight="1" x14ac:dyDescent="0.2">
      <c r="A26" s="21">
        <v>41302</v>
      </c>
      <c r="B26" s="80" t="s">
        <v>16</v>
      </c>
      <c r="C26" s="126" t="s">
        <v>62</v>
      </c>
      <c r="D26" s="44">
        <v>-32.5</v>
      </c>
      <c r="E26" s="60"/>
      <c r="F26" s="2"/>
      <c r="G26" s="2"/>
      <c r="H26" s="2"/>
      <c r="I26" s="2"/>
      <c r="J26" s="2"/>
      <c r="K26" s="2"/>
      <c r="L26" s="2"/>
    </row>
    <row r="27" spans="1:12" ht="18" customHeight="1" x14ac:dyDescent="0.2">
      <c r="A27" s="21">
        <v>41302</v>
      </c>
      <c r="B27" s="80" t="s">
        <v>16</v>
      </c>
      <c r="C27" s="126" t="s">
        <v>19</v>
      </c>
      <c r="D27" s="44"/>
      <c r="E27" s="127">
        <v>129</v>
      </c>
      <c r="F27" s="2"/>
      <c r="G27" s="2"/>
      <c r="H27" s="2"/>
      <c r="I27" s="2"/>
      <c r="J27" s="2"/>
      <c r="K27" s="2"/>
      <c r="L27" s="2"/>
    </row>
    <row r="28" spans="1:12" ht="18" customHeight="1" x14ac:dyDescent="0.2">
      <c r="A28" s="21">
        <v>41309</v>
      </c>
      <c r="B28" s="80" t="s">
        <v>16</v>
      </c>
      <c r="C28" s="80" t="s">
        <v>20</v>
      </c>
      <c r="D28" s="120">
        <v>2</v>
      </c>
      <c r="E28" s="60"/>
      <c r="F28" s="2"/>
      <c r="G28" s="2"/>
      <c r="H28" s="2"/>
      <c r="I28" s="2"/>
      <c r="J28" s="2"/>
      <c r="K28" s="2"/>
      <c r="L28" s="2"/>
    </row>
    <row r="29" spans="1:12" ht="18" customHeight="1" x14ac:dyDescent="0.2">
      <c r="A29" s="21">
        <v>41309</v>
      </c>
      <c r="B29" s="80" t="s">
        <v>16</v>
      </c>
      <c r="C29" s="128" t="s">
        <v>63</v>
      </c>
      <c r="D29" s="44">
        <v>-2</v>
      </c>
      <c r="E29" s="60"/>
      <c r="F29" s="2"/>
      <c r="G29" s="2"/>
      <c r="H29" s="2"/>
      <c r="I29" s="2"/>
      <c r="J29" s="2"/>
      <c r="K29" s="2"/>
      <c r="L29" s="2"/>
    </row>
    <row r="30" spans="1:12" ht="18" customHeight="1" x14ac:dyDescent="0.2">
      <c r="A30" s="21">
        <v>41309</v>
      </c>
      <c r="B30" s="80" t="s">
        <v>16</v>
      </c>
      <c r="C30" s="128" t="s">
        <v>19</v>
      </c>
      <c r="D30" s="44"/>
      <c r="E30" s="60"/>
      <c r="F30" s="2"/>
      <c r="G30" s="2"/>
      <c r="H30" s="2"/>
      <c r="I30" s="2"/>
      <c r="J30" s="2"/>
      <c r="K30" s="2"/>
      <c r="L30" s="51">
        <v>2</v>
      </c>
    </row>
    <row r="31" spans="1:12" ht="18" customHeight="1" x14ac:dyDescent="0.2">
      <c r="A31" s="21">
        <v>41309</v>
      </c>
      <c r="B31" s="80" t="s">
        <v>16</v>
      </c>
      <c r="C31" s="80" t="s">
        <v>64</v>
      </c>
      <c r="D31" s="44"/>
      <c r="E31" s="60"/>
      <c r="F31" s="2"/>
      <c r="G31" s="2"/>
      <c r="H31" s="2"/>
      <c r="I31" s="2"/>
      <c r="J31" s="2"/>
      <c r="K31" s="2"/>
      <c r="L31" s="116">
        <v>-2</v>
      </c>
    </row>
    <row r="32" spans="1:12" ht="18" customHeight="1" x14ac:dyDescent="0.2">
      <c r="A32" s="21">
        <v>41323</v>
      </c>
      <c r="B32" s="80" t="s">
        <v>16</v>
      </c>
      <c r="C32" s="80" t="s">
        <v>65</v>
      </c>
      <c r="D32" s="44"/>
      <c r="E32" s="116">
        <v>-129</v>
      </c>
      <c r="F32" s="2"/>
      <c r="G32" s="2"/>
      <c r="H32" s="2"/>
      <c r="I32" s="2"/>
      <c r="J32" s="2"/>
      <c r="K32" s="2"/>
      <c r="L32" s="2"/>
    </row>
    <row r="33" spans="1:12" ht="18" customHeight="1" x14ac:dyDescent="0.2">
      <c r="A33" s="21">
        <v>41324</v>
      </c>
      <c r="B33" s="80" t="s">
        <v>16</v>
      </c>
      <c r="C33" s="80" t="s">
        <v>20</v>
      </c>
      <c r="D33" s="120">
        <v>46</v>
      </c>
      <c r="E33" s="60"/>
      <c r="F33" s="2"/>
      <c r="G33" s="2"/>
      <c r="H33" s="2"/>
      <c r="I33" s="2"/>
      <c r="J33" s="2"/>
      <c r="K33" s="2"/>
      <c r="L33" s="2"/>
    </row>
    <row r="34" spans="1:12" ht="18" customHeight="1" x14ac:dyDescent="0.2">
      <c r="A34" s="21">
        <v>41326</v>
      </c>
      <c r="B34" s="80" t="s">
        <v>16</v>
      </c>
      <c r="C34" s="104" t="s">
        <v>66</v>
      </c>
      <c r="D34" s="44">
        <v>-46</v>
      </c>
      <c r="E34" s="60"/>
      <c r="F34" s="2"/>
      <c r="G34" s="2"/>
      <c r="H34" s="2"/>
      <c r="I34" s="2"/>
      <c r="J34" s="2"/>
      <c r="K34" s="2"/>
      <c r="L34" s="2"/>
    </row>
    <row r="35" spans="1:12" ht="18" customHeight="1" x14ac:dyDescent="0.2">
      <c r="A35" s="21">
        <v>41326</v>
      </c>
      <c r="B35" s="80" t="s">
        <v>16</v>
      </c>
      <c r="C35" s="104" t="s">
        <v>19</v>
      </c>
      <c r="D35" s="44"/>
      <c r="E35" s="60"/>
      <c r="F35" s="2"/>
      <c r="G35" s="2"/>
      <c r="H35" s="2"/>
      <c r="I35" s="2"/>
      <c r="J35" s="2"/>
      <c r="K35" s="49">
        <v>46</v>
      </c>
      <c r="L35" s="2"/>
    </row>
    <row r="36" spans="1:12" ht="18" customHeight="1" x14ac:dyDescent="0.2">
      <c r="A36" s="21">
        <v>41326</v>
      </c>
      <c r="B36" s="80" t="s">
        <v>16</v>
      </c>
      <c r="C36" s="80" t="s">
        <v>67</v>
      </c>
      <c r="D36" s="44"/>
      <c r="E36" s="60"/>
      <c r="F36" s="2"/>
      <c r="G36" s="2"/>
      <c r="H36" s="2"/>
      <c r="I36" s="2"/>
      <c r="J36" s="2"/>
      <c r="K36" s="116">
        <v>-46</v>
      </c>
      <c r="L36" s="2"/>
    </row>
    <row r="37" spans="1:12" ht="18" customHeight="1" x14ac:dyDescent="0.2">
      <c r="A37" s="21">
        <v>41360</v>
      </c>
      <c r="B37" s="80" t="s">
        <v>16</v>
      </c>
      <c r="C37" s="80" t="s">
        <v>69</v>
      </c>
      <c r="D37" s="44"/>
      <c r="E37" s="60"/>
      <c r="F37" s="116">
        <v>-3</v>
      </c>
      <c r="G37" s="2"/>
      <c r="H37" s="2"/>
      <c r="I37" s="2"/>
      <c r="J37" s="2"/>
      <c r="K37" s="2"/>
      <c r="L37" s="2"/>
    </row>
    <row r="38" spans="1:12" ht="18" customHeight="1" x14ac:dyDescent="0.2">
      <c r="A38" s="21">
        <v>41457</v>
      </c>
      <c r="B38" s="80" t="s">
        <v>16</v>
      </c>
      <c r="C38" s="80" t="s">
        <v>74</v>
      </c>
      <c r="D38" s="44"/>
      <c r="E38" s="60"/>
      <c r="F38" s="116">
        <v>-2</v>
      </c>
      <c r="G38" s="2"/>
      <c r="H38" s="2"/>
      <c r="I38" s="2"/>
      <c r="J38" s="2"/>
      <c r="K38" s="2"/>
      <c r="L38" s="2"/>
    </row>
    <row r="39" spans="1:12" ht="18" customHeight="1" x14ac:dyDescent="0.2">
      <c r="A39" s="21">
        <v>41480</v>
      </c>
      <c r="B39" s="80" t="s">
        <v>16</v>
      </c>
      <c r="C39" s="80" t="s">
        <v>75</v>
      </c>
      <c r="D39" s="44"/>
      <c r="E39" s="60"/>
      <c r="F39" s="116">
        <v>-1</v>
      </c>
      <c r="G39" s="2"/>
      <c r="H39" s="2"/>
      <c r="I39" s="2"/>
      <c r="J39" s="2"/>
      <c r="K39" s="2"/>
      <c r="L39" s="2"/>
    </row>
    <row r="40" spans="1:12" s="263" customFormat="1" ht="18" customHeight="1" x14ac:dyDescent="0.2">
      <c r="A40" s="265">
        <v>43049</v>
      </c>
      <c r="B40" s="267"/>
      <c r="C40" s="267"/>
      <c r="D40" s="291">
        <v>-0.9</v>
      </c>
      <c r="E40" s="292"/>
      <c r="F40" s="293"/>
      <c r="G40" s="268"/>
      <c r="H40" s="268"/>
      <c r="I40" s="268"/>
      <c r="J40" s="268"/>
      <c r="K40" s="268"/>
      <c r="L40" s="268"/>
    </row>
    <row r="41" spans="1:12" ht="18" customHeight="1" x14ac:dyDescent="0.2">
      <c r="A41" s="21"/>
      <c r="B41" s="80"/>
      <c r="C41" s="80"/>
      <c r="D41" s="44"/>
      <c r="E41" s="60"/>
      <c r="F41" s="116"/>
      <c r="G41" s="2"/>
      <c r="H41" s="2"/>
      <c r="I41" s="2"/>
      <c r="J41" s="2"/>
      <c r="K41" s="2"/>
      <c r="L41" s="2"/>
    </row>
    <row r="42" spans="1:12" ht="18" customHeight="1" x14ac:dyDescent="0.2">
      <c r="A42" s="21"/>
      <c r="B42" s="80"/>
      <c r="C42" s="80"/>
      <c r="D42" s="44"/>
      <c r="E42" s="60"/>
      <c r="F42" s="116"/>
      <c r="G42" s="2"/>
      <c r="H42" s="2"/>
      <c r="I42" s="2"/>
      <c r="J42" s="2"/>
      <c r="K42" s="2"/>
      <c r="L42" s="2"/>
    </row>
    <row r="43" spans="1:12" s="4" customFormat="1" ht="18" customHeight="1" x14ac:dyDescent="0.2">
      <c r="A43" s="296" t="s">
        <v>123</v>
      </c>
      <c r="B43" s="2"/>
      <c r="C43" s="70" t="s">
        <v>9</v>
      </c>
      <c r="D43" s="71">
        <f>SUM(D6:D42)</f>
        <v>-1.4432899320127035E-15</v>
      </c>
      <c r="E43" s="71">
        <f t="shared" ref="E43:L43" si="0">SUM(E6:E42)</f>
        <v>0</v>
      </c>
      <c r="F43" s="71">
        <f t="shared" si="0"/>
        <v>0</v>
      </c>
      <c r="G43" s="71">
        <f t="shared" si="0"/>
        <v>0</v>
      </c>
      <c r="H43" s="71">
        <f t="shared" si="0"/>
        <v>0</v>
      </c>
      <c r="I43" s="71">
        <f t="shared" si="0"/>
        <v>0</v>
      </c>
      <c r="J43" s="71">
        <f t="shared" si="0"/>
        <v>0</v>
      </c>
      <c r="K43" s="71">
        <f t="shared" si="0"/>
        <v>0</v>
      </c>
      <c r="L43" s="71">
        <f t="shared" si="0"/>
        <v>0</v>
      </c>
    </row>
    <row r="44" spans="1:12" ht="18" customHeight="1" x14ac:dyDescent="0.2">
      <c r="A44" s="16" t="s">
        <v>11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</row>
    <row r="45" spans="1:12" ht="18" customHeight="1" x14ac:dyDescent="0.2">
      <c r="C45" s="52"/>
    </row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  <row r="94" ht="18" customHeight="1" x14ac:dyDescent="0.2"/>
    <row r="95" ht="18" customHeight="1" x14ac:dyDescent="0.2"/>
    <row r="96" ht="18" customHeight="1" x14ac:dyDescent="0.2"/>
    <row r="97" ht="18" customHeight="1" x14ac:dyDescent="0.2"/>
    <row r="98" ht="18" customHeight="1" x14ac:dyDescent="0.2"/>
  </sheetData>
  <phoneticPr fontId="6" type="noConversion"/>
  <pageMargins left="0.75" right="0.75" top="1" bottom="1" header="0.5" footer="0.5"/>
  <pageSetup scale="61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R72"/>
  <sheetViews>
    <sheetView workbookViewId="0">
      <selection activeCell="L13" sqref="L13"/>
    </sheetView>
  </sheetViews>
  <sheetFormatPr defaultRowHeight="12.75" x14ac:dyDescent="0.2"/>
  <cols>
    <col min="1" max="1" width="11.28515625" customWidth="1"/>
    <col min="2" max="2" width="11.7109375" style="46" bestFit="1" customWidth="1"/>
    <col min="3" max="3" width="28.7109375" customWidth="1"/>
    <col min="4" max="4" width="13.7109375" customWidth="1"/>
    <col min="5" max="5" width="14.5703125" customWidth="1"/>
    <col min="9" max="9" width="13.7109375" bestFit="1" customWidth="1"/>
    <col min="10" max="10" width="12.5703125" bestFit="1" customWidth="1"/>
    <col min="11" max="11" width="16.28515625" bestFit="1" customWidth="1"/>
    <col min="12" max="12" width="16.28515625" customWidth="1"/>
    <col min="13" max="13" width="12.5703125" bestFit="1" customWidth="1"/>
  </cols>
  <sheetData>
    <row r="1" spans="1:18" x14ac:dyDescent="0.2">
      <c r="A1" t="s">
        <v>0</v>
      </c>
    </row>
    <row r="2" spans="1:18" s="1" customFormat="1" ht="29.25" customHeight="1" x14ac:dyDescent="0.4">
      <c r="A2" s="31" t="s">
        <v>15</v>
      </c>
      <c r="B2" s="47"/>
      <c r="E2" s="1" t="s">
        <v>14</v>
      </c>
      <c r="H2" s="11" t="s">
        <v>11</v>
      </c>
      <c r="J2" s="1" t="s">
        <v>10</v>
      </c>
      <c r="K2" s="1" t="s">
        <v>147</v>
      </c>
    </row>
    <row r="3" spans="1:18" x14ac:dyDescent="0.2">
      <c r="D3" s="112" t="s">
        <v>11</v>
      </c>
      <c r="E3" s="216" t="s">
        <v>166</v>
      </c>
      <c r="F3" s="66"/>
      <c r="G3" s="66"/>
      <c r="K3" s="112" t="s">
        <v>160</v>
      </c>
      <c r="L3" s="112" t="s">
        <v>160</v>
      </c>
      <c r="M3" s="78" t="s">
        <v>11</v>
      </c>
    </row>
    <row r="4" spans="1:18" s="263" customFormat="1" x14ac:dyDescent="0.2">
      <c r="A4" s="263" t="s">
        <v>183</v>
      </c>
      <c r="B4" s="269"/>
      <c r="D4" s="264"/>
      <c r="E4" s="270"/>
      <c r="F4" s="270"/>
      <c r="G4" s="270"/>
      <c r="K4" s="264"/>
      <c r="L4" s="264"/>
      <c r="M4" s="271"/>
    </row>
    <row r="5" spans="1:18" ht="18" customHeight="1" x14ac:dyDescent="0.3">
      <c r="A5" s="3" t="s">
        <v>1</v>
      </c>
      <c r="B5" s="3" t="s">
        <v>2</v>
      </c>
      <c r="C5" s="3" t="s">
        <v>3</v>
      </c>
      <c r="D5" s="3" t="s">
        <v>4</v>
      </c>
      <c r="E5" s="50" t="s">
        <v>21</v>
      </c>
      <c r="F5" s="3" t="s">
        <v>5</v>
      </c>
      <c r="G5" s="3" t="s">
        <v>6</v>
      </c>
      <c r="H5" s="3" t="s">
        <v>7</v>
      </c>
      <c r="I5" s="3" t="s">
        <v>17</v>
      </c>
      <c r="J5" s="3" t="s">
        <v>18</v>
      </c>
      <c r="K5" s="64" t="s">
        <v>23</v>
      </c>
      <c r="L5" s="64" t="s">
        <v>23</v>
      </c>
      <c r="M5" s="3" t="s">
        <v>24</v>
      </c>
    </row>
    <row r="6" spans="1:18" ht="18" customHeight="1" x14ac:dyDescent="0.2">
      <c r="A6" s="53">
        <v>42896</v>
      </c>
      <c r="B6" s="174" t="s">
        <v>159</v>
      </c>
      <c r="C6" s="80" t="s">
        <v>162</v>
      </c>
      <c r="D6" s="38"/>
      <c r="E6" s="58"/>
      <c r="F6" s="58"/>
      <c r="G6" s="58"/>
      <c r="H6" s="58"/>
      <c r="I6" s="58"/>
      <c r="J6" s="58"/>
      <c r="K6" s="58">
        <v>66</v>
      </c>
      <c r="L6" s="58"/>
      <c r="M6" s="72"/>
    </row>
    <row r="7" spans="1:18" ht="19.5" customHeight="1" x14ac:dyDescent="0.2">
      <c r="A7" s="53">
        <v>42896</v>
      </c>
      <c r="B7" s="174" t="s">
        <v>159</v>
      </c>
      <c r="C7" s="80" t="s">
        <v>162</v>
      </c>
      <c r="D7" s="196"/>
      <c r="E7" s="192"/>
      <c r="F7" s="192"/>
      <c r="G7" s="192"/>
      <c r="H7" s="192"/>
      <c r="I7" s="192"/>
      <c r="J7" s="192"/>
      <c r="K7" s="192"/>
      <c r="L7" s="192">
        <v>29</v>
      </c>
      <c r="M7" s="73"/>
    </row>
    <row r="8" spans="1:18" ht="18" customHeight="1" x14ac:dyDescent="0.2">
      <c r="A8" s="191">
        <v>42922</v>
      </c>
      <c r="B8" s="209" t="s">
        <v>159</v>
      </c>
      <c r="C8" s="210" t="s">
        <v>163</v>
      </c>
      <c r="D8" s="211"/>
      <c r="E8" s="192"/>
      <c r="F8" s="192"/>
      <c r="G8" s="192"/>
      <c r="H8" s="192"/>
      <c r="I8" s="192"/>
      <c r="J8" s="192"/>
      <c r="K8" s="192">
        <v>-66</v>
      </c>
      <c r="L8" s="192"/>
      <c r="M8" s="73"/>
    </row>
    <row r="9" spans="1:18" ht="18" customHeight="1" x14ac:dyDescent="0.2">
      <c r="A9" s="191">
        <v>42922</v>
      </c>
      <c r="B9" s="212" t="s">
        <v>159</v>
      </c>
      <c r="C9" s="199" t="s">
        <v>164</v>
      </c>
      <c r="D9" s="213"/>
      <c r="E9" s="192"/>
      <c r="F9" s="192"/>
      <c r="G9" s="192"/>
      <c r="H9" s="192"/>
      <c r="I9" s="192"/>
      <c r="J9" s="192"/>
      <c r="K9" s="192"/>
      <c r="L9" s="192">
        <v>-1</v>
      </c>
      <c r="M9" s="73"/>
    </row>
    <row r="10" spans="1:18" s="112" customFormat="1" ht="18" customHeight="1" x14ac:dyDescent="0.2">
      <c r="A10" s="217">
        <v>42926</v>
      </c>
      <c r="B10" s="218" t="s">
        <v>165</v>
      </c>
      <c r="C10" s="219" t="s">
        <v>167</v>
      </c>
      <c r="D10" s="196"/>
      <c r="E10" s="192">
        <v>266</v>
      </c>
      <c r="F10" s="192"/>
      <c r="G10" s="192"/>
      <c r="H10" s="192"/>
      <c r="I10" s="192"/>
      <c r="J10" s="192"/>
      <c r="K10" s="192"/>
      <c r="L10" s="192"/>
      <c r="M10" s="73"/>
    </row>
    <row r="11" spans="1:18" s="112" customFormat="1" ht="18" customHeight="1" x14ac:dyDescent="0.2">
      <c r="A11" s="217">
        <v>42927</v>
      </c>
      <c r="B11" s="218" t="s">
        <v>159</v>
      </c>
      <c r="C11" s="219" t="s">
        <v>168</v>
      </c>
      <c r="D11" s="196"/>
      <c r="E11" s="192">
        <v>-266</v>
      </c>
      <c r="F11" s="192"/>
      <c r="G11" s="192"/>
      <c r="H11" s="192"/>
      <c r="I11" s="192"/>
      <c r="J11" s="192"/>
      <c r="K11" s="192"/>
      <c r="L11" s="192"/>
      <c r="M11" s="73"/>
    </row>
    <row r="12" spans="1:18" s="263" customFormat="1" ht="18" customHeight="1" x14ac:dyDescent="0.2">
      <c r="A12" s="265">
        <v>43049</v>
      </c>
      <c r="B12" s="272"/>
      <c r="C12" s="273"/>
      <c r="D12" s="274"/>
      <c r="E12" s="275"/>
      <c r="F12" s="275"/>
      <c r="G12" s="275"/>
      <c r="H12" s="275"/>
      <c r="I12" s="275"/>
      <c r="J12" s="275"/>
      <c r="K12" s="275"/>
      <c r="L12" s="275">
        <v>-28</v>
      </c>
      <c r="M12" s="276"/>
      <c r="R12" s="277"/>
    </row>
    <row r="13" spans="1:18" ht="18" customHeight="1" x14ac:dyDescent="0.2">
      <c r="A13" s="191"/>
      <c r="B13" s="212"/>
      <c r="C13" s="199"/>
      <c r="D13" s="196"/>
      <c r="E13" s="192"/>
      <c r="F13" s="192"/>
      <c r="G13" s="192"/>
      <c r="H13" s="192"/>
      <c r="I13" s="192"/>
      <c r="J13" s="192"/>
      <c r="K13" s="192"/>
      <c r="L13" s="192"/>
      <c r="M13" s="73"/>
      <c r="R13" s="43"/>
    </row>
    <row r="14" spans="1:18" ht="18" customHeight="1" x14ac:dyDescent="0.2">
      <c r="A14" s="191"/>
      <c r="B14" s="212"/>
      <c r="C14" s="199"/>
      <c r="D14" s="196"/>
      <c r="E14" s="192"/>
      <c r="F14" s="214"/>
      <c r="G14" s="192"/>
      <c r="H14" s="192"/>
      <c r="I14" s="192"/>
      <c r="J14" s="192"/>
      <c r="K14" s="192"/>
      <c r="L14" s="192"/>
      <c r="M14" s="73"/>
    </row>
    <row r="15" spans="1:18" ht="18" customHeight="1" x14ac:dyDescent="0.2">
      <c r="A15" s="191"/>
      <c r="B15" s="212"/>
      <c r="C15" s="199"/>
      <c r="D15" s="213"/>
      <c r="E15" s="192"/>
      <c r="F15" s="192"/>
      <c r="G15" s="192"/>
      <c r="H15" s="192"/>
      <c r="I15" s="192"/>
      <c r="J15" s="214"/>
      <c r="K15" s="192"/>
      <c r="L15" s="192"/>
      <c r="M15" s="74"/>
    </row>
    <row r="16" spans="1:18" ht="18" customHeight="1" x14ac:dyDescent="0.2">
      <c r="A16" s="191"/>
      <c r="B16" s="212"/>
      <c r="C16" s="199"/>
      <c r="D16" s="211"/>
      <c r="E16" s="192"/>
      <c r="F16" s="192"/>
      <c r="G16" s="192"/>
      <c r="H16" s="192"/>
      <c r="I16" s="214"/>
      <c r="J16" s="214"/>
      <c r="K16" s="192"/>
      <c r="L16" s="192"/>
      <c r="M16" s="73"/>
    </row>
    <row r="17" spans="1:14" ht="18" customHeight="1" x14ac:dyDescent="0.2">
      <c r="A17" s="191"/>
      <c r="B17" s="212"/>
      <c r="C17" s="199"/>
      <c r="D17" s="196"/>
      <c r="E17" s="192"/>
      <c r="F17" s="214"/>
      <c r="G17" s="192"/>
      <c r="H17" s="192"/>
      <c r="I17" s="214"/>
      <c r="J17" s="192"/>
      <c r="K17" s="215"/>
      <c r="L17" s="215"/>
      <c r="M17" s="73"/>
    </row>
    <row r="18" spans="1:14" ht="18" customHeight="1" x14ac:dyDescent="0.2">
      <c r="A18" s="191"/>
      <c r="B18" s="212"/>
      <c r="C18" s="199"/>
      <c r="D18" s="213"/>
      <c r="E18" s="192"/>
      <c r="F18" s="214"/>
      <c r="G18" s="192"/>
      <c r="H18" s="192"/>
      <c r="I18" s="192"/>
      <c r="J18" s="192"/>
      <c r="K18" s="192"/>
      <c r="L18" s="192"/>
      <c r="M18" s="73"/>
    </row>
    <row r="19" spans="1:14" ht="18" customHeight="1" x14ac:dyDescent="0.2">
      <c r="A19" s="191"/>
      <c r="B19" s="212"/>
      <c r="C19" s="199"/>
      <c r="D19" s="196"/>
      <c r="E19" s="192"/>
      <c r="F19" s="192"/>
      <c r="G19" s="192"/>
      <c r="H19" s="192"/>
      <c r="I19" s="192"/>
      <c r="J19" s="214"/>
      <c r="K19" s="192"/>
      <c r="L19" s="192"/>
      <c r="M19" s="73"/>
    </row>
    <row r="20" spans="1:14" ht="18" customHeight="1" x14ac:dyDescent="0.2">
      <c r="A20" s="191"/>
      <c r="B20" s="212"/>
      <c r="C20" s="199"/>
      <c r="D20" s="196"/>
      <c r="E20" s="192"/>
      <c r="F20" s="192"/>
      <c r="G20" s="192"/>
      <c r="H20" s="192"/>
      <c r="I20" s="214"/>
      <c r="J20" s="192"/>
      <c r="K20" s="192"/>
      <c r="L20" s="192"/>
      <c r="M20" s="73"/>
    </row>
    <row r="21" spans="1:14" ht="18" customHeight="1" x14ac:dyDescent="0.2">
      <c r="A21" s="191"/>
      <c r="B21" s="209"/>
      <c r="C21" s="210"/>
      <c r="D21" s="196"/>
      <c r="E21" s="192"/>
      <c r="F21" s="192"/>
      <c r="G21" s="192"/>
      <c r="H21" s="192"/>
      <c r="I21" s="214"/>
      <c r="J21" s="192"/>
      <c r="K21" s="192"/>
      <c r="L21" s="192"/>
      <c r="M21" s="73"/>
    </row>
    <row r="22" spans="1:14" ht="18" customHeight="1" x14ac:dyDescent="0.2">
      <c r="A22" s="53"/>
      <c r="B22" s="174"/>
      <c r="C22" s="80"/>
      <c r="D22" s="102"/>
      <c r="E22" s="56"/>
      <c r="F22" s="80"/>
      <c r="G22" s="36"/>
      <c r="H22" s="36"/>
      <c r="I22" s="36"/>
      <c r="J22" s="36"/>
      <c r="K22" s="175"/>
      <c r="L22" s="175"/>
      <c r="M22" s="102"/>
      <c r="N22" s="14"/>
    </row>
    <row r="23" spans="1:14" ht="18" customHeight="1" x14ac:dyDescent="0.2">
      <c r="A23" s="53"/>
      <c r="B23" s="174"/>
      <c r="C23" s="80"/>
      <c r="D23" s="102"/>
      <c r="E23" s="56"/>
      <c r="F23" s="80"/>
      <c r="G23" s="36"/>
      <c r="H23" s="36"/>
      <c r="I23" s="36"/>
      <c r="J23" s="36"/>
      <c r="K23" s="175"/>
      <c r="L23" s="175"/>
      <c r="M23" s="102"/>
      <c r="N23" s="14"/>
    </row>
    <row r="24" spans="1:14" s="4" customFormat="1" ht="18" customHeight="1" x14ac:dyDescent="0.25">
      <c r="A24" s="294" t="s">
        <v>124</v>
      </c>
      <c r="B24" s="64"/>
      <c r="C24" s="70" t="s">
        <v>9</v>
      </c>
      <c r="D24" s="200">
        <f>SUM(D6:D23)</f>
        <v>0</v>
      </c>
      <c r="E24" s="200">
        <f t="shared" ref="E24:M24" si="0">SUM(E6:E23)</f>
        <v>0</v>
      </c>
      <c r="F24" s="200">
        <f t="shared" si="0"/>
        <v>0</v>
      </c>
      <c r="G24" s="200">
        <f t="shared" si="0"/>
        <v>0</v>
      </c>
      <c r="H24" s="200">
        <f t="shared" si="0"/>
        <v>0</v>
      </c>
      <c r="I24" s="200">
        <f t="shared" si="0"/>
        <v>0</v>
      </c>
      <c r="J24" s="200">
        <f t="shared" si="0"/>
        <v>0</v>
      </c>
      <c r="K24" s="200">
        <f t="shared" si="0"/>
        <v>0</v>
      </c>
      <c r="L24" s="200">
        <f>SUM(L6:L23)</f>
        <v>0</v>
      </c>
      <c r="M24" s="200">
        <f t="shared" si="0"/>
        <v>0</v>
      </c>
    </row>
    <row r="25" spans="1:14" ht="18" customHeight="1" x14ac:dyDescent="0.2">
      <c r="K25" s="220" t="s">
        <v>161</v>
      </c>
      <c r="L25" s="220" t="s">
        <v>161</v>
      </c>
    </row>
    <row r="26" spans="1:14" ht="18" customHeight="1" x14ac:dyDescent="0.2">
      <c r="D26" s="60" t="s">
        <v>11</v>
      </c>
    </row>
    <row r="27" spans="1:14" ht="18" customHeight="1" x14ac:dyDescent="0.2"/>
    <row r="28" spans="1:14" ht="18" customHeight="1" x14ac:dyDescent="0.2"/>
    <row r="29" spans="1:14" ht="18" customHeight="1" x14ac:dyDescent="0.2"/>
    <row r="30" spans="1:14" ht="18" customHeight="1" x14ac:dyDescent="0.2"/>
    <row r="31" spans="1:14" ht="18" customHeight="1" x14ac:dyDescent="0.2"/>
    <row r="32" spans="1:14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  <row r="42" ht="18" customHeight="1" x14ac:dyDescent="0.2"/>
    <row r="43" ht="18" customHeight="1" x14ac:dyDescent="0.2"/>
    <row r="44" ht="18" customHeight="1" x14ac:dyDescent="0.2"/>
    <row r="45" ht="18" customHeight="1" x14ac:dyDescent="0.2"/>
    <row r="46" ht="18" customHeight="1" x14ac:dyDescent="0.2"/>
    <row r="47" ht="18" customHeight="1" x14ac:dyDescent="0.2"/>
    <row r="48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M26"/>
  <sheetViews>
    <sheetView workbookViewId="0">
      <pane ySplit="5" topLeftCell="A15" activePane="bottomLeft" state="frozen"/>
      <selection pane="bottomLeft" activeCell="K3" sqref="K3"/>
    </sheetView>
  </sheetViews>
  <sheetFormatPr defaultColWidth="8.7109375" defaultRowHeight="12.75" x14ac:dyDescent="0.2"/>
  <cols>
    <col min="1" max="1" width="10.28515625" style="221" bestFit="1" customWidth="1"/>
    <col min="2" max="2" width="13.42578125" style="221" customWidth="1"/>
    <col min="3" max="3" width="20.5703125" style="221" customWidth="1"/>
    <col min="4" max="4" width="8.7109375" style="221"/>
    <col min="5" max="5" width="16.5703125" style="221" customWidth="1"/>
    <col min="6" max="8" width="8.7109375" style="221"/>
    <col min="9" max="9" width="17.42578125" style="221" customWidth="1"/>
    <col min="10" max="10" width="11.28515625" style="221" customWidth="1"/>
    <col min="11" max="11" width="15.7109375" style="221" customWidth="1"/>
    <col min="12" max="12" width="13.7109375" style="221" customWidth="1"/>
    <col min="13" max="16384" width="8.7109375" style="221"/>
  </cols>
  <sheetData>
    <row r="1" spans="1:13" x14ac:dyDescent="0.2">
      <c r="A1" s="221" t="s">
        <v>0</v>
      </c>
      <c r="B1" s="222"/>
    </row>
    <row r="2" spans="1:13" ht="30" x14ac:dyDescent="0.4">
      <c r="A2" s="223" t="s">
        <v>15</v>
      </c>
      <c r="B2" s="224"/>
      <c r="C2" s="225"/>
      <c r="D2" s="225"/>
      <c r="E2" s="225" t="s">
        <v>14</v>
      </c>
      <c r="F2" s="225"/>
      <c r="G2" s="225"/>
      <c r="H2" s="226" t="s">
        <v>11</v>
      </c>
      <c r="I2" s="225"/>
      <c r="J2" s="225" t="s">
        <v>10</v>
      </c>
      <c r="K2" s="1" t="s">
        <v>169</v>
      </c>
      <c r="L2" s="225"/>
      <c r="M2" s="225"/>
    </row>
    <row r="3" spans="1:13" x14ac:dyDescent="0.2">
      <c r="B3" s="222"/>
      <c r="D3" s="227" t="s">
        <v>11</v>
      </c>
      <c r="E3" s="228" t="s">
        <v>166</v>
      </c>
      <c r="F3" s="229"/>
      <c r="G3" s="229"/>
      <c r="K3" s="227" t="s">
        <v>180</v>
      </c>
      <c r="L3" s="227" t="s">
        <v>160</v>
      </c>
      <c r="M3" s="230" t="s">
        <v>11</v>
      </c>
    </row>
    <row r="4" spans="1:13" s="280" customFormat="1" x14ac:dyDescent="0.2">
      <c r="A4" s="278" t="s">
        <v>183</v>
      </c>
      <c r="B4" s="279"/>
      <c r="D4" s="281"/>
      <c r="E4" s="282"/>
      <c r="F4" s="270" t="s">
        <v>187</v>
      </c>
      <c r="G4" s="282"/>
      <c r="K4" s="281"/>
      <c r="L4" s="281"/>
      <c r="M4" s="283"/>
    </row>
    <row r="5" spans="1:13" ht="20.25" x14ac:dyDescent="0.3">
      <c r="A5" s="231" t="s">
        <v>1</v>
      </c>
      <c r="B5" s="231" t="s">
        <v>2</v>
      </c>
      <c r="C5" s="231" t="s">
        <v>3</v>
      </c>
      <c r="D5" s="231" t="s">
        <v>4</v>
      </c>
      <c r="E5" s="232" t="s">
        <v>21</v>
      </c>
      <c r="F5" s="231" t="s">
        <v>5</v>
      </c>
      <c r="G5" s="231" t="s">
        <v>6</v>
      </c>
      <c r="H5" s="231" t="s">
        <v>7</v>
      </c>
      <c r="I5" s="231" t="s">
        <v>17</v>
      </c>
      <c r="J5" s="231" t="s">
        <v>18</v>
      </c>
      <c r="K5" s="233" t="s">
        <v>173</v>
      </c>
      <c r="L5" s="233" t="s">
        <v>23</v>
      </c>
      <c r="M5" s="231" t="s">
        <v>24</v>
      </c>
    </row>
    <row r="6" spans="1:13" x14ac:dyDescent="0.2">
      <c r="A6" s="234">
        <v>42969</v>
      </c>
      <c r="B6" s="235" t="s">
        <v>170</v>
      </c>
      <c r="C6" s="236" t="s">
        <v>171</v>
      </c>
      <c r="D6" s="237"/>
      <c r="E6" s="238"/>
      <c r="F6" s="238"/>
      <c r="G6" s="238"/>
      <c r="H6" s="238"/>
      <c r="I6" s="238"/>
      <c r="J6" s="238"/>
      <c r="K6" s="238">
        <v>1</v>
      </c>
      <c r="L6" s="238"/>
      <c r="M6" s="239"/>
    </row>
    <row r="7" spans="1:13" x14ac:dyDescent="0.2">
      <c r="A7" s="234">
        <v>42969</v>
      </c>
      <c r="B7" s="235" t="s">
        <v>170</v>
      </c>
      <c r="C7" s="236" t="s">
        <v>172</v>
      </c>
      <c r="D7" s="240"/>
      <c r="E7" s="241"/>
      <c r="F7" s="241"/>
      <c r="G7" s="241"/>
      <c r="H7" s="241"/>
      <c r="I7" s="241"/>
      <c r="J7" s="241"/>
      <c r="K7" s="241"/>
      <c r="L7" s="241">
        <v>80</v>
      </c>
      <c r="M7" s="242"/>
    </row>
    <row r="8" spans="1:13" x14ac:dyDescent="0.2">
      <c r="A8" s="243">
        <v>42969</v>
      </c>
      <c r="B8" s="244" t="s">
        <v>174</v>
      </c>
      <c r="C8" s="245" t="s">
        <v>171</v>
      </c>
      <c r="D8" s="246"/>
      <c r="E8" s="241"/>
      <c r="F8" s="241"/>
      <c r="G8" s="241"/>
      <c r="H8" s="241"/>
      <c r="I8" s="241"/>
      <c r="J8" s="241"/>
      <c r="K8" s="241">
        <v>-1</v>
      </c>
      <c r="L8" s="241"/>
      <c r="M8" s="242"/>
    </row>
    <row r="9" spans="1:13" x14ac:dyDescent="0.2">
      <c r="A9" s="243">
        <v>42969</v>
      </c>
      <c r="B9" s="247" t="s">
        <v>174</v>
      </c>
      <c r="C9" s="248" t="s">
        <v>172</v>
      </c>
      <c r="D9" s="249"/>
      <c r="E9" s="241"/>
      <c r="F9" s="241"/>
      <c r="G9" s="241"/>
      <c r="H9" s="241"/>
      <c r="I9" s="241"/>
      <c r="J9" s="241"/>
      <c r="K9" s="241"/>
      <c r="L9" s="241">
        <v>-80</v>
      </c>
      <c r="M9" s="242"/>
    </row>
    <row r="10" spans="1:13" x14ac:dyDescent="0.2">
      <c r="A10" s="250">
        <v>42986</v>
      </c>
      <c r="B10" s="251" t="s">
        <v>170</v>
      </c>
      <c r="C10" s="252" t="s">
        <v>175</v>
      </c>
      <c r="D10" s="240"/>
      <c r="E10" s="241"/>
      <c r="F10" s="241"/>
      <c r="G10" s="241"/>
      <c r="H10" s="241"/>
      <c r="I10" s="241"/>
      <c r="J10" s="241"/>
      <c r="K10" s="241">
        <v>1</v>
      </c>
      <c r="L10" s="241"/>
      <c r="M10" s="242"/>
    </row>
    <row r="11" spans="1:13" x14ac:dyDescent="0.2">
      <c r="A11" s="250">
        <v>42986</v>
      </c>
      <c r="B11" s="251" t="s">
        <v>159</v>
      </c>
      <c r="C11" s="252" t="s">
        <v>176</v>
      </c>
      <c r="D11" s="240"/>
      <c r="E11" s="241"/>
      <c r="F11" s="241"/>
      <c r="G11" s="241"/>
      <c r="H11" s="241"/>
      <c r="I11" s="241"/>
      <c r="J11" s="241"/>
      <c r="K11" s="241">
        <v>-1</v>
      </c>
      <c r="L11" s="241"/>
      <c r="M11" s="242"/>
    </row>
    <row r="12" spans="1:13" x14ac:dyDescent="0.2">
      <c r="A12" s="243">
        <v>42921</v>
      </c>
      <c r="B12" s="244" t="s">
        <v>174</v>
      </c>
      <c r="C12" s="245" t="s">
        <v>177</v>
      </c>
      <c r="D12" s="249"/>
      <c r="E12" s="241"/>
      <c r="F12" s="241"/>
      <c r="G12" s="241"/>
      <c r="H12" s="241"/>
      <c r="I12" s="241"/>
      <c r="J12" s="241"/>
      <c r="K12" s="241"/>
      <c r="L12" s="241">
        <v>51</v>
      </c>
      <c r="M12" s="242"/>
    </row>
    <row r="13" spans="1:13" x14ac:dyDescent="0.2">
      <c r="A13" s="243">
        <v>43017</v>
      </c>
      <c r="B13" s="247" t="s">
        <v>159</v>
      </c>
      <c r="C13" s="248" t="s">
        <v>178</v>
      </c>
      <c r="D13" s="240"/>
      <c r="E13" s="241"/>
      <c r="F13" s="241"/>
      <c r="G13" s="241"/>
      <c r="H13" s="241"/>
      <c r="I13" s="241"/>
      <c r="J13" s="241"/>
      <c r="K13" s="241"/>
      <c r="L13" s="241">
        <v>-51</v>
      </c>
      <c r="M13" s="242"/>
    </row>
    <row r="14" spans="1:13" x14ac:dyDescent="0.2">
      <c r="A14" s="243" t="s">
        <v>179</v>
      </c>
      <c r="B14" s="247"/>
      <c r="C14" s="199" t="s">
        <v>181</v>
      </c>
      <c r="D14" s="240"/>
      <c r="E14" s="241"/>
      <c r="F14" s="253"/>
      <c r="G14" s="241"/>
      <c r="H14" s="241"/>
      <c r="I14" s="241"/>
      <c r="J14" s="241"/>
      <c r="K14" s="241">
        <v>56</v>
      </c>
      <c r="L14" s="241"/>
      <c r="M14" s="242"/>
    </row>
    <row r="15" spans="1:13" x14ac:dyDescent="0.2">
      <c r="A15" s="243">
        <v>43018</v>
      </c>
      <c r="B15" s="212" t="s">
        <v>159</v>
      </c>
      <c r="C15" s="199" t="s">
        <v>182</v>
      </c>
      <c r="D15" s="249"/>
      <c r="E15" s="241"/>
      <c r="F15" s="241"/>
      <c r="G15" s="241"/>
      <c r="H15" s="241"/>
      <c r="I15" s="241"/>
      <c r="J15" s="253"/>
      <c r="K15" s="241">
        <v>-56</v>
      </c>
      <c r="L15" s="241"/>
      <c r="M15" s="254"/>
    </row>
    <row r="16" spans="1:13" s="280" customFormat="1" x14ac:dyDescent="0.2">
      <c r="A16" s="284">
        <v>43049</v>
      </c>
      <c r="B16" s="285"/>
      <c r="C16" s="286"/>
      <c r="D16" s="287"/>
      <c r="E16" s="288"/>
      <c r="F16" s="288"/>
      <c r="G16" s="288"/>
      <c r="H16" s="288"/>
      <c r="I16" s="289"/>
      <c r="J16" s="289"/>
      <c r="K16" s="288"/>
      <c r="L16" s="288"/>
      <c r="M16" s="290"/>
    </row>
    <row r="17" spans="1:13" x14ac:dyDescent="0.2">
      <c r="A17" s="243">
        <v>43089</v>
      </c>
      <c r="B17" s="212" t="s">
        <v>165</v>
      </c>
      <c r="C17" s="199" t="s">
        <v>184</v>
      </c>
      <c r="D17" s="240"/>
      <c r="E17" s="241">
        <v>45</v>
      </c>
      <c r="F17" s="253"/>
      <c r="G17" s="241"/>
      <c r="H17" s="241"/>
      <c r="I17" s="253"/>
      <c r="J17" s="241"/>
      <c r="K17" s="255"/>
      <c r="L17" s="255"/>
      <c r="M17" s="242"/>
    </row>
    <row r="18" spans="1:13" x14ac:dyDescent="0.2">
      <c r="A18" s="243">
        <v>43090</v>
      </c>
      <c r="B18" s="212" t="s">
        <v>174</v>
      </c>
      <c r="C18" s="199" t="s">
        <v>185</v>
      </c>
      <c r="D18" s="249"/>
      <c r="E18" s="241">
        <v>-45</v>
      </c>
      <c r="F18" s="253"/>
      <c r="G18" s="241"/>
      <c r="H18" s="241"/>
      <c r="I18" s="241"/>
      <c r="J18" s="241"/>
      <c r="K18" s="241"/>
      <c r="L18" s="241"/>
      <c r="M18" s="242"/>
    </row>
    <row r="19" spans="1:13" x14ac:dyDescent="0.2">
      <c r="A19" s="243">
        <v>43096</v>
      </c>
      <c r="B19" s="212" t="s">
        <v>165</v>
      </c>
      <c r="C19" s="199" t="s">
        <v>186</v>
      </c>
      <c r="D19" s="240"/>
      <c r="E19" s="241"/>
      <c r="F19" s="241">
        <v>8</v>
      </c>
      <c r="G19" s="241"/>
      <c r="H19" s="241"/>
      <c r="I19" s="241"/>
      <c r="J19" s="253"/>
      <c r="K19" s="241"/>
      <c r="L19" s="241"/>
      <c r="M19" s="242"/>
    </row>
    <row r="20" spans="1:13" x14ac:dyDescent="0.2">
      <c r="A20" s="243">
        <v>43097</v>
      </c>
      <c r="B20" s="212" t="s">
        <v>159</v>
      </c>
      <c r="C20" s="199" t="s">
        <v>188</v>
      </c>
      <c r="D20" s="240"/>
      <c r="E20" s="241"/>
      <c r="F20" s="241">
        <v>-8</v>
      </c>
      <c r="G20" s="241"/>
      <c r="H20" s="241"/>
      <c r="I20" s="253"/>
      <c r="J20" s="241"/>
      <c r="K20" s="241"/>
      <c r="L20" s="241"/>
      <c r="M20" s="242"/>
    </row>
    <row r="21" spans="1:13" x14ac:dyDescent="0.2">
      <c r="A21" s="243">
        <v>43104</v>
      </c>
      <c r="B21" s="297" t="s">
        <v>165</v>
      </c>
      <c r="C21" s="298" t="s">
        <v>189</v>
      </c>
      <c r="D21" s="240"/>
      <c r="E21" s="241"/>
      <c r="F21" s="241"/>
      <c r="G21" s="241"/>
      <c r="H21" s="241"/>
      <c r="I21" s="253"/>
      <c r="J21" s="241"/>
      <c r="K21" s="241">
        <v>38</v>
      </c>
      <c r="L21" s="241"/>
      <c r="M21" s="242"/>
    </row>
    <row r="22" spans="1:13" x14ac:dyDescent="0.2">
      <c r="A22" s="234"/>
      <c r="B22" s="235"/>
      <c r="C22" s="236"/>
      <c r="D22" s="256"/>
      <c r="E22" s="256"/>
      <c r="F22" s="236"/>
      <c r="G22" s="257"/>
      <c r="H22" s="257"/>
      <c r="I22" s="257"/>
      <c r="J22" s="257"/>
      <c r="K22" s="258"/>
      <c r="L22" s="258"/>
      <c r="M22" s="256"/>
    </row>
    <row r="23" spans="1:13" x14ac:dyDescent="0.2">
      <c r="A23" s="234"/>
      <c r="B23" s="235"/>
      <c r="C23" s="236"/>
      <c r="D23" s="256"/>
      <c r="E23" s="256"/>
      <c r="F23" s="236"/>
      <c r="G23" s="257"/>
      <c r="H23" s="257"/>
      <c r="I23" s="257"/>
      <c r="J23" s="257"/>
      <c r="K23" s="258"/>
      <c r="L23" s="258"/>
      <c r="M23" s="256"/>
    </row>
    <row r="24" spans="1:13" ht="23.25" x14ac:dyDescent="0.25">
      <c r="A24" s="295" t="s">
        <v>124</v>
      </c>
      <c r="B24" s="233"/>
      <c r="C24" s="259" t="s">
        <v>9</v>
      </c>
      <c r="D24" s="260">
        <f>SUM(D6:D23)</f>
        <v>0</v>
      </c>
      <c r="E24" s="260">
        <f t="shared" ref="E24:M24" si="0">SUM(E6:E23)</f>
        <v>0</v>
      </c>
      <c r="F24" s="260">
        <f t="shared" si="0"/>
        <v>0</v>
      </c>
      <c r="G24" s="260">
        <f t="shared" si="0"/>
        <v>0</v>
      </c>
      <c r="H24" s="260">
        <f t="shared" si="0"/>
        <v>0</v>
      </c>
      <c r="I24" s="260">
        <f t="shared" si="0"/>
        <v>0</v>
      </c>
      <c r="J24" s="260">
        <f t="shared" si="0"/>
        <v>0</v>
      </c>
      <c r="K24" s="260">
        <f t="shared" si="0"/>
        <v>38</v>
      </c>
      <c r="L24" s="260">
        <f>SUM(L6:L23)</f>
        <v>0</v>
      </c>
      <c r="M24" s="260">
        <f t="shared" si="0"/>
        <v>0</v>
      </c>
    </row>
    <row r="25" spans="1:13" x14ac:dyDescent="0.2">
      <c r="B25" s="222"/>
      <c r="K25" s="261" t="s">
        <v>161</v>
      </c>
      <c r="L25" s="261" t="s">
        <v>161</v>
      </c>
    </row>
    <row r="26" spans="1:13" x14ac:dyDescent="0.2">
      <c r="B26" s="222"/>
      <c r="D26" s="262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6"/>
  <sheetViews>
    <sheetView workbookViewId="0">
      <pane ySplit="5" topLeftCell="A6" activePane="bottomLeft" state="frozen"/>
      <selection pane="bottomLeft" activeCell="D24" sqref="D24:M24"/>
    </sheetView>
  </sheetViews>
  <sheetFormatPr defaultColWidth="8.7109375" defaultRowHeight="12.75" x14ac:dyDescent="0.2"/>
  <cols>
    <col min="1" max="1" width="10.28515625" style="221" bestFit="1" customWidth="1"/>
    <col min="2" max="2" width="13.42578125" style="221" customWidth="1"/>
    <col min="3" max="3" width="20.5703125" style="221" customWidth="1"/>
    <col min="4" max="4" width="8.7109375" style="221"/>
    <col min="5" max="5" width="16.5703125" style="221" customWidth="1"/>
    <col min="6" max="8" width="8.7109375" style="221"/>
    <col min="9" max="9" width="17.42578125" style="221" customWidth="1"/>
    <col min="10" max="10" width="11.28515625" style="221" customWidth="1"/>
    <col min="11" max="11" width="15.7109375" style="221" customWidth="1"/>
    <col min="12" max="12" width="13.7109375" style="221" customWidth="1"/>
    <col min="13" max="16384" width="8.7109375" style="221"/>
  </cols>
  <sheetData>
    <row r="1" spans="1:13" x14ac:dyDescent="0.2">
      <c r="A1" s="221" t="s">
        <v>0</v>
      </c>
      <c r="B1" s="222"/>
    </row>
    <row r="2" spans="1:13" ht="30" x14ac:dyDescent="0.4">
      <c r="A2" s="223" t="s">
        <v>15</v>
      </c>
      <c r="B2" s="224"/>
      <c r="C2" s="225"/>
      <c r="D2" s="225"/>
      <c r="E2" s="225" t="s">
        <v>14</v>
      </c>
      <c r="F2" s="225"/>
      <c r="G2" s="225"/>
      <c r="H2" s="226" t="s">
        <v>11</v>
      </c>
      <c r="I2" s="225"/>
      <c r="J2" s="225" t="s">
        <v>10</v>
      </c>
      <c r="K2" s="1" t="s">
        <v>190</v>
      </c>
      <c r="L2" s="225"/>
      <c r="M2" s="225"/>
    </row>
    <row r="3" spans="1:13" x14ac:dyDescent="0.2">
      <c r="B3" s="222"/>
      <c r="D3" s="227"/>
      <c r="E3" s="228"/>
      <c r="F3" s="229"/>
      <c r="G3" s="229"/>
      <c r="K3" s="227"/>
      <c r="L3" s="227"/>
      <c r="M3" s="230"/>
    </row>
    <row r="4" spans="1:13" s="299" customFormat="1" x14ac:dyDescent="0.2">
      <c r="A4" s="301"/>
      <c r="B4" s="300"/>
      <c r="D4" s="302"/>
      <c r="E4" s="304" t="s">
        <v>196</v>
      </c>
      <c r="F4" s="304" t="s">
        <v>205</v>
      </c>
      <c r="G4" s="303"/>
      <c r="K4" s="308" t="s">
        <v>207</v>
      </c>
      <c r="L4" s="302"/>
      <c r="M4" s="305"/>
    </row>
    <row r="5" spans="1:13" ht="20.25" x14ac:dyDescent="0.3">
      <c r="A5" s="231" t="s">
        <v>1</v>
      </c>
      <c r="B5" s="231" t="s">
        <v>2</v>
      </c>
      <c r="C5" s="231" t="s">
        <v>3</v>
      </c>
      <c r="D5" s="231" t="s">
        <v>4</v>
      </c>
      <c r="E5" s="232" t="s">
        <v>21</v>
      </c>
      <c r="F5" s="231" t="s">
        <v>5</v>
      </c>
      <c r="G5" s="231" t="s">
        <v>6</v>
      </c>
      <c r="H5" s="231" t="s">
        <v>7</v>
      </c>
      <c r="I5" s="231" t="s">
        <v>17</v>
      </c>
      <c r="J5" s="231" t="s">
        <v>18</v>
      </c>
      <c r="K5" s="233" t="s">
        <v>173</v>
      </c>
      <c r="L5" s="233" t="s">
        <v>23</v>
      </c>
      <c r="M5" s="231" t="s">
        <v>24</v>
      </c>
    </row>
    <row r="6" spans="1:13" x14ac:dyDescent="0.2">
      <c r="A6" s="234">
        <v>43235</v>
      </c>
      <c r="B6" s="174" t="s">
        <v>191</v>
      </c>
      <c r="C6" s="80" t="s">
        <v>192</v>
      </c>
      <c r="D6" s="237"/>
      <c r="E6" s="238"/>
      <c r="F6" s="238"/>
      <c r="G6" s="238"/>
      <c r="H6" s="238"/>
      <c r="I6" s="238"/>
      <c r="J6" s="238"/>
      <c r="K6" s="238"/>
      <c r="L6" s="238"/>
      <c r="M6" s="239"/>
    </row>
    <row r="7" spans="1:13" x14ac:dyDescent="0.2">
      <c r="A7" s="234">
        <v>43241</v>
      </c>
      <c r="B7" s="174" t="s">
        <v>194</v>
      </c>
      <c r="C7" s="80" t="s">
        <v>195</v>
      </c>
      <c r="D7" s="240"/>
      <c r="E7" s="241">
        <v>53</v>
      </c>
      <c r="F7" s="241"/>
      <c r="G7" s="241"/>
      <c r="H7" s="241"/>
      <c r="I7" s="241"/>
      <c r="J7" s="241"/>
      <c r="K7" s="241"/>
      <c r="L7" s="241"/>
      <c r="M7" s="242"/>
    </row>
    <row r="8" spans="1:13" x14ac:dyDescent="0.2">
      <c r="A8" s="243">
        <v>43242</v>
      </c>
      <c r="B8" s="297" t="s">
        <v>197</v>
      </c>
      <c r="C8" s="298" t="s">
        <v>198</v>
      </c>
      <c r="D8" s="307" t="s">
        <v>199</v>
      </c>
      <c r="E8" s="241">
        <v>-53</v>
      </c>
      <c r="F8" s="241"/>
      <c r="G8" s="241"/>
      <c r="H8" s="241"/>
      <c r="I8" s="241"/>
      <c r="J8" s="241"/>
      <c r="K8" s="241"/>
      <c r="L8" s="241"/>
      <c r="M8" s="242"/>
    </row>
    <row r="9" spans="1:13" x14ac:dyDescent="0.2">
      <c r="A9" s="243">
        <v>43244</v>
      </c>
      <c r="B9" s="212" t="s">
        <v>170</v>
      </c>
      <c r="C9" s="199" t="s">
        <v>200</v>
      </c>
      <c r="D9" s="249"/>
      <c r="E9" s="241"/>
      <c r="F9" s="241"/>
      <c r="G9" s="241"/>
      <c r="H9" s="241"/>
      <c r="I9" s="241"/>
      <c r="J9" s="241"/>
      <c r="K9" s="241">
        <v>101</v>
      </c>
      <c r="L9" s="241"/>
      <c r="M9" s="242"/>
    </row>
    <row r="10" spans="1:13" x14ac:dyDescent="0.2">
      <c r="A10" s="250">
        <v>43244</v>
      </c>
      <c r="B10" s="218" t="s">
        <v>170</v>
      </c>
      <c r="C10" s="219" t="s">
        <v>201</v>
      </c>
      <c r="D10" s="240"/>
      <c r="E10" s="241"/>
      <c r="F10" s="241"/>
      <c r="G10" s="241"/>
      <c r="H10" s="241"/>
      <c r="I10" s="241"/>
      <c r="J10" s="241"/>
      <c r="K10" s="241">
        <v>21</v>
      </c>
      <c r="L10" s="241"/>
      <c r="M10" s="242"/>
    </row>
    <row r="11" spans="1:13" x14ac:dyDescent="0.2">
      <c r="A11" s="250">
        <v>43249</v>
      </c>
      <c r="B11" s="218" t="s">
        <v>197</v>
      </c>
      <c r="C11" s="219" t="s">
        <v>202</v>
      </c>
      <c r="D11" s="240"/>
      <c r="E11" s="241"/>
      <c r="F11" s="241"/>
      <c r="G11" s="241"/>
      <c r="H11" s="241"/>
      <c r="I11" s="241"/>
      <c r="J11" s="241"/>
      <c r="K11" s="241">
        <v>-101</v>
      </c>
      <c r="L11" s="241"/>
      <c r="M11" s="242"/>
    </row>
    <row r="12" spans="1:13" x14ac:dyDescent="0.2">
      <c r="A12" s="243">
        <v>43251</v>
      </c>
      <c r="B12" s="297" t="s">
        <v>197</v>
      </c>
      <c r="C12" s="298" t="s">
        <v>203</v>
      </c>
      <c r="D12" s="249"/>
      <c r="E12" s="241"/>
      <c r="F12" s="241"/>
      <c r="G12" s="241"/>
      <c r="H12" s="241"/>
      <c r="I12" s="241"/>
      <c r="J12" s="241"/>
      <c r="K12" s="241">
        <v>-21</v>
      </c>
      <c r="L12" s="241"/>
      <c r="M12" s="242"/>
    </row>
    <row r="13" spans="1:13" x14ac:dyDescent="0.2">
      <c r="A13" s="243">
        <v>43265</v>
      </c>
      <c r="B13" s="212" t="s">
        <v>170</v>
      </c>
      <c r="C13" s="199" t="s">
        <v>204</v>
      </c>
      <c r="D13" s="240"/>
      <c r="E13" s="241"/>
      <c r="F13" s="241">
        <v>1</v>
      </c>
      <c r="G13" s="241"/>
      <c r="H13" s="241"/>
      <c r="I13" s="241"/>
      <c r="J13" s="241"/>
      <c r="K13" s="241"/>
      <c r="L13" s="241"/>
      <c r="M13" s="242"/>
    </row>
    <row r="14" spans="1:13" x14ac:dyDescent="0.2">
      <c r="A14" s="243">
        <v>43265</v>
      </c>
      <c r="B14" s="212" t="s">
        <v>197</v>
      </c>
      <c r="C14" s="199" t="s">
        <v>204</v>
      </c>
      <c r="D14" s="240"/>
      <c r="E14" s="241"/>
      <c r="F14" s="253">
        <v>-1</v>
      </c>
      <c r="G14" s="241"/>
      <c r="H14" s="241"/>
      <c r="I14" s="241"/>
      <c r="J14" s="241"/>
      <c r="K14" s="241"/>
      <c r="L14" s="241"/>
      <c r="M14" s="242"/>
    </row>
    <row r="15" spans="1:13" x14ac:dyDescent="0.2">
      <c r="A15" s="243">
        <v>43300</v>
      </c>
      <c r="B15" s="212" t="s">
        <v>170</v>
      </c>
      <c r="C15" s="199" t="s">
        <v>206</v>
      </c>
      <c r="D15" s="249"/>
      <c r="E15" s="241"/>
      <c r="F15" s="241"/>
      <c r="G15" s="241"/>
      <c r="H15" s="241"/>
      <c r="I15" s="241"/>
      <c r="J15" s="253"/>
      <c r="K15" s="241">
        <v>24</v>
      </c>
      <c r="L15" s="241"/>
      <c r="M15" s="254"/>
    </row>
    <row r="16" spans="1:13" s="299" customFormat="1" x14ac:dyDescent="0.2">
      <c r="A16" s="243">
        <v>43311</v>
      </c>
      <c r="B16" s="212" t="s">
        <v>208</v>
      </c>
      <c r="C16" s="199" t="s">
        <v>209</v>
      </c>
      <c r="D16" s="246"/>
      <c r="E16" s="241"/>
      <c r="F16" s="241"/>
      <c r="G16" s="241"/>
      <c r="H16" s="241"/>
      <c r="I16" s="253"/>
      <c r="J16" s="253"/>
      <c r="K16" s="241">
        <v>-24</v>
      </c>
      <c r="L16" s="241"/>
      <c r="M16" s="306"/>
    </row>
    <row r="17" spans="1:13" x14ac:dyDescent="0.2">
      <c r="A17" s="243"/>
      <c r="B17" s="212"/>
      <c r="C17" s="199"/>
      <c r="D17" s="240"/>
      <c r="E17" s="241"/>
      <c r="F17" s="253"/>
      <c r="G17" s="241"/>
      <c r="H17" s="241"/>
      <c r="I17" s="253"/>
      <c r="J17" s="241"/>
      <c r="K17" s="255"/>
      <c r="L17" s="255"/>
      <c r="M17" s="242"/>
    </row>
    <row r="18" spans="1:13" x14ac:dyDescent="0.2">
      <c r="A18" s="243"/>
      <c r="B18" s="212"/>
      <c r="C18" s="199"/>
      <c r="D18" s="249"/>
      <c r="E18" s="241"/>
      <c r="F18" s="253"/>
      <c r="G18" s="241"/>
      <c r="H18" s="241"/>
      <c r="I18" s="241"/>
      <c r="J18" s="241"/>
      <c r="K18" s="241"/>
      <c r="L18" s="241"/>
      <c r="M18" s="242"/>
    </row>
    <row r="19" spans="1:13" x14ac:dyDescent="0.2">
      <c r="A19" s="243"/>
      <c r="B19" s="212"/>
      <c r="C19" s="199"/>
      <c r="D19" s="240"/>
      <c r="E19" s="241"/>
      <c r="F19" s="241"/>
      <c r="G19" s="241"/>
      <c r="H19" s="241"/>
      <c r="I19" s="241"/>
      <c r="J19" s="253"/>
      <c r="K19" s="241"/>
      <c r="L19" s="241"/>
      <c r="M19" s="242"/>
    </row>
    <row r="20" spans="1:13" x14ac:dyDescent="0.2">
      <c r="A20" s="243"/>
      <c r="B20" s="212"/>
      <c r="C20" s="199"/>
      <c r="D20" s="240"/>
      <c r="E20" s="241"/>
      <c r="F20" s="241"/>
      <c r="G20" s="241"/>
      <c r="H20" s="241"/>
      <c r="I20" s="253"/>
      <c r="J20" s="241"/>
      <c r="K20" s="241"/>
      <c r="L20" s="241"/>
      <c r="M20" s="242"/>
    </row>
    <row r="21" spans="1:13" x14ac:dyDescent="0.2">
      <c r="A21" s="243"/>
      <c r="B21" s="297"/>
      <c r="C21" s="298"/>
      <c r="D21" s="240"/>
      <c r="E21" s="241"/>
      <c r="F21" s="241"/>
      <c r="G21" s="241"/>
      <c r="H21" s="241"/>
      <c r="I21" s="253"/>
      <c r="J21" s="241"/>
      <c r="K21" s="241"/>
      <c r="L21" s="241"/>
      <c r="M21" s="242"/>
    </row>
    <row r="22" spans="1:13" x14ac:dyDescent="0.2">
      <c r="A22" s="234"/>
      <c r="B22" s="235"/>
      <c r="C22" s="236"/>
      <c r="D22" s="256"/>
      <c r="E22" s="256"/>
      <c r="F22" s="236"/>
      <c r="G22" s="257"/>
      <c r="H22" s="257"/>
      <c r="I22" s="257"/>
      <c r="J22" s="257"/>
      <c r="K22" s="258"/>
      <c r="L22" s="258"/>
      <c r="M22" s="256"/>
    </row>
    <row r="23" spans="1:13" x14ac:dyDescent="0.2">
      <c r="A23" s="234"/>
      <c r="B23" s="235"/>
      <c r="C23" s="236"/>
      <c r="D23" s="256"/>
      <c r="E23" s="256"/>
      <c r="F23" s="236"/>
      <c r="G23" s="257"/>
      <c r="H23" s="257"/>
      <c r="I23" s="257"/>
      <c r="J23" s="257"/>
      <c r="K23" s="258"/>
      <c r="L23" s="258"/>
      <c r="M23" s="256"/>
    </row>
    <row r="24" spans="1:13" ht="23.25" x14ac:dyDescent="0.25">
      <c r="A24" s="294" t="s">
        <v>193</v>
      </c>
      <c r="B24" s="233"/>
      <c r="C24" s="259" t="s">
        <v>9</v>
      </c>
      <c r="D24" s="260">
        <f>SUM(D6:D23)</f>
        <v>0</v>
      </c>
      <c r="E24" s="260">
        <f t="shared" ref="E24:M24" si="0">SUM(E6:E23)</f>
        <v>0</v>
      </c>
      <c r="F24" s="260">
        <f t="shared" si="0"/>
        <v>0</v>
      </c>
      <c r="G24" s="260">
        <f t="shared" si="0"/>
        <v>0</v>
      </c>
      <c r="H24" s="260">
        <f t="shared" si="0"/>
        <v>0</v>
      </c>
      <c r="I24" s="260">
        <f t="shared" si="0"/>
        <v>0</v>
      </c>
      <c r="J24" s="260">
        <f t="shared" si="0"/>
        <v>0</v>
      </c>
      <c r="K24" s="260">
        <f t="shared" si="0"/>
        <v>0</v>
      </c>
      <c r="L24" s="260">
        <f t="shared" si="0"/>
        <v>0</v>
      </c>
      <c r="M24" s="260">
        <f t="shared" si="0"/>
        <v>0</v>
      </c>
    </row>
    <row r="25" spans="1:13" s="299" customFormat="1" x14ac:dyDescent="0.2">
      <c r="B25" s="300"/>
    </row>
    <row r="26" spans="1:13" x14ac:dyDescent="0.2">
      <c r="B26" s="222"/>
      <c r="D26" s="262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L112"/>
  <sheetViews>
    <sheetView zoomScaleNormal="100" workbookViewId="0">
      <pane ySplit="4" topLeftCell="A41" activePane="bottomLeft" state="frozen"/>
      <selection pane="bottomLeft" activeCell="A58" sqref="A58"/>
    </sheetView>
  </sheetViews>
  <sheetFormatPr defaultRowHeight="12.75" x14ac:dyDescent="0.2"/>
  <cols>
    <col min="1" max="1" width="11.28515625" customWidth="1"/>
    <col min="2" max="2" width="11.7109375" bestFit="1" customWidth="1"/>
    <col min="3" max="3" width="19.42578125" customWidth="1"/>
    <col min="4" max="4" width="11.42578125" customWidth="1"/>
    <col min="5" max="5" width="14.7109375" customWidth="1"/>
    <col min="9" max="9" width="14" customWidth="1"/>
    <col min="10" max="12" width="12.5703125" bestFit="1" customWidth="1"/>
  </cols>
  <sheetData>
    <row r="1" spans="1:12" x14ac:dyDescent="0.2">
      <c r="A1" t="s">
        <v>0</v>
      </c>
    </row>
    <row r="2" spans="1:12" s="1" customFormat="1" ht="29.25" customHeight="1" x14ac:dyDescent="0.4">
      <c r="A2" s="33" t="str">
        <f>'K13-10'!A2</f>
        <v>Select Agar-Bacteriological Agar(AgarMex)</v>
      </c>
      <c r="E2" s="1" t="str">
        <f>'K13-10'!E2</f>
        <v>A01-102A</v>
      </c>
      <c r="H2" s="11"/>
      <c r="I2" s="13" t="s">
        <v>11</v>
      </c>
      <c r="J2" s="1" t="s">
        <v>10</v>
      </c>
      <c r="K2" s="1" t="s">
        <v>76</v>
      </c>
    </row>
    <row r="3" spans="1:12" x14ac:dyDescent="0.2">
      <c r="E3" s="112"/>
      <c r="F3" s="112"/>
      <c r="H3" s="112" t="s">
        <v>11</v>
      </c>
      <c r="K3" s="112"/>
      <c r="L3" s="112"/>
    </row>
    <row r="4" spans="1:12" ht="18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50" t="s">
        <v>21</v>
      </c>
      <c r="F4" s="3" t="s">
        <v>5</v>
      </c>
      <c r="G4" s="3" t="s">
        <v>6</v>
      </c>
      <c r="H4" s="3" t="s">
        <v>7</v>
      </c>
      <c r="I4" s="3" t="s">
        <v>17</v>
      </c>
      <c r="J4" s="3" t="s">
        <v>18</v>
      </c>
      <c r="K4" s="64" t="s">
        <v>23</v>
      </c>
      <c r="L4" s="3" t="s">
        <v>8</v>
      </c>
    </row>
    <row r="5" spans="1:12" ht="18" customHeight="1" x14ac:dyDescent="0.2">
      <c r="A5" s="21">
        <v>41484</v>
      </c>
      <c r="B5" s="79" t="s">
        <v>16</v>
      </c>
      <c r="C5" s="79" t="s">
        <v>20</v>
      </c>
      <c r="D5" s="22">
        <v>22</v>
      </c>
      <c r="E5" s="7"/>
      <c r="F5" s="7"/>
      <c r="G5" s="7"/>
      <c r="H5" s="7"/>
      <c r="I5" s="7"/>
      <c r="J5" s="7"/>
      <c r="K5" s="7"/>
      <c r="L5" s="7"/>
    </row>
    <row r="6" spans="1:12" ht="18" customHeight="1" x14ac:dyDescent="0.2">
      <c r="A6" s="21">
        <v>41484</v>
      </c>
      <c r="B6" s="79" t="s">
        <v>16</v>
      </c>
      <c r="C6" s="144" t="s">
        <v>77</v>
      </c>
      <c r="D6" s="37">
        <v>-22</v>
      </c>
      <c r="E6" s="7"/>
      <c r="F6" s="7"/>
      <c r="G6" s="7"/>
      <c r="H6" s="7"/>
      <c r="I6" s="7"/>
      <c r="J6" s="7"/>
      <c r="K6" s="7"/>
      <c r="L6" s="7"/>
    </row>
    <row r="7" spans="1:12" ht="18" customHeight="1" x14ac:dyDescent="0.2">
      <c r="A7" s="21">
        <v>41484</v>
      </c>
      <c r="B7" s="79" t="s">
        <v>16</v>
      </c>
      <c r="C7" s="144" t="s">
        <v>19</v>
      </c>
      <c r="D7" s="107"/>
      <c r="E7" s="7"/>
      <c r="F7" s="7"/>
      <c r="G7" s="7"/>
      <c r="H7" s="7"/>
      <c r="I7" s="7"/>
      <c r="J7" s="7"/>
      <c r="K7" s="145">
        <v>22</v>
      </c>
      <c r="L7" s="54"/>
    </row>
    <row r="8" spans="1:12" ht="18" customHeight="1" x14ac:dyDescent="0.2">
      <c r="A8" s="21">
        <v>41527</v>
      </c>
      <c r="B8" s="79" t="s">
        <v>16</v>
      </c>
      <c r="C8" s="79" t="s">
        <v>20</v>
      </c>
      <c r="D8" s="133">
        <v>54.75</v>
      </c>
      <c r="E8" s="7"/>
      <c r="F8" s="7"/>
      <c r="G8" s="7"/>
      <c r="H8" s="7"/>
      <c r="I8" s="7"/>
      <c r="J8" s="7"/>
      <c r="K8" s="7"/>
      <c r="L8" s="7"/>
    </row>
    <row r="9" spans="1:12" ht="18" customHeight="1" x14ac:dyDescent="0.2">
      <c r="A9" s="21">
        <v>41527</v>
      </c>
      <c r="B9" s="79" t="s">
        <v>16</v>
      </c>
      <c r="C9" s="147" t="s">
        <v>78</v>
      </c>
      <c r="D9" s="146">
        <v>-54.8</v>
      </c>
      <c r="E9" s="7"/>
      <c r="F9" s="7"/>
      <c r="G9" s="7"/>
      <c r="H9" s="7"/>
      <c r="I9" s="7"/>
      <c r="J9" s="7"/>
      <c r="K9" s="7"/>
      <c r="L9" s="7"/>
    </row>
    <row r="10" spans="1:12" ht="18" customHeight="1" x14ac:dyDescent="0.2">
      <c r="A10" s="21">
        <v>41527</v>
      </c>
      <c r="B10" s="79" t="s">
        <v>16</v>
      </c>
      <c r="C10" s="147" t="s">
        <v>19</v>
      </c>
      <c r="D10" s="37"/>
      <c r="E10" s="148">
        <v>219</v>
      </c>
      <c r="F10" s="7"/>
      <c r="G10" s="7"/>
      <c r="H10" s="7"/>
      <c r="I10" s="7"/>
      <c r="J10" s="7"/>
      <c r="K10" s="7"/>
      <c r="L10" s="7"/>
    </row>
    <row r="11" spans="1:12" ht="18" customHeight="1" x14ac:dyDescent="0.2">
      <c r="A11" s="21">
        <v>41530</v>
      </c>
      <c r="B11" s="79" t="s">
        <v>16</v>
      </c>
      <c r="C11" s="80" t="s">
        <v>79</v>
      </c>
      <c r="D11" s="107"/>
      <c r="E11" s="7">
        <v>-219</v>
      </c>
      <c r="F11" s="7"/>
      <c r="G11" s="7"/>
      <c r="H11" s="54"/>
      <c r="I11" s="7"/>
      <c r="J11" s="7"/>
      <c r="K11" s="7"/>
      <c r="L11" s="7"/>
    </row>
    <row r="12" spans="1:12" ht="18" customHeight="1" x14ac:dyDescent="0.2">
      <c r="A12" s="21">
        <v>41530</v>
      </c>
      <c r="B12" s="79" t="s">
        <v>16</v>
      </c>
      <c r="C12" s="79" t="s">
        <v>20</v>
      </c>
      <c r="D12" s="133">
        <v>1</v>
      </c>
      <c r="E12" s="7"/>
      <c r="F12" s="7"/>
      <c r="G12" s="7"/>
      <c r="H12" s="7"/>
      <c r="I12" s="7"/>
      <c r="J12" s="7"/>
      <c r="K12" s="7"/>
      <c r="L12" s="7"/>
    </row>
    <row r="13" spans="1:12" ht="18" customHeight="1" x14ac:dyDescent="0.2">
      <c r="A13" s="21">
        <v>41530</v>
      </c>
      <c r="B13" s="79" t="s">
        <v>16</v>
      </c>
      <c r="C13" s="149" t="s">
        <v>41</v>
      </c>
      <c r="D13" s="146">
        <v>-1</v>
      </c>
      <c r="E13" s="7"/>
      <c r="F13" s="7"/>
      <c r="G13" s="7"/>
      <c r="H13" s="7"/>
      <c r="I13" s="7"/>
      <c r="J13" s="7"/>
      <c r="K13" s="7"/>
      <c r="L13" s="7"/>
    </row>
    <row r="14" spans="1:12" ht="18" customHeight="1" x14ac:dyDescent="0.2">
      <c r="A14" s="21">
        <v>41530</v>
      </c>
      <c r="B14" s="79" t="s">
        <v>16</v>
      </c>
      <c r="C14" s="149" t="s">
        <v>19</v>
      </c>
      <c r="D14" s="37"/>
      <c r="E14" s="7"/>
      <c r="F14" s="150">
        <v>2</v>
      </c>
      <c r="G14" s="7"/>
      <c r="H14" s="7"/>
      <c r="I14" s="7"/>
      <c r="J14" s="7"/>
      <c r="K14" s="7"/>
      <c r="L14" s="7"/>
    </row>
    <row r="15" spans="1:12" ht="18" customHeight="1" x14ac:dyDescent="0.2">
      <c r="A15" s="21">
        <v>41541</v>
      </c>
      <c r="B15" s="79" t="s">
        <v>16</v>
      </c>
      <c r="C15" s="80" t="s">
        <v>80</v>
      </c>
      <c r="D15" s="37"/>
      <c r="E15" s="54"/>
      <c r="F15" s="151">
        <v>-2</v>
      </c>
      <c r="G15" s="7"/>
      <c r="H15" s="7"/>
      <c r="I15" s="7"/>
      <c r="J15" s="7"/>
      <c r="K15" s="7"/>
      <c r="L15" s="7"/>
    </row>
    <row r="16" spans="1:12" ht="18" customHeight="1" x14ac:dyDescent="0.2">
      <c r="A16" s="21">
        <v>41551</v>
      </c>
      <c r="B16" s="79" t="s">
        <v>16</v>
      </c>
      <c r="C16" s="79" t="s">
        <v>81</v>
      </c>
      <c r="D16" s="37"/>
      <c r="E16" s="7"/>
      <c r="F16" s="7"/>
      <c r="G16" s="7"/>
      <c r="H16" s="7"/>
      <c r="I16" s="7"/>
      <c r="J16" s="7"/>
      <c r="K16" s="7">
        <v>-22</v>
      </c>
      <c r="L16" s="7"/>
    </row>
    <row r="17" spans="1:12" ht="18" customHeight="1" x14ac:dyDescent="0.2">
      <c r="A17" s="21">
        <v>41571</v>
      </c>
      <c r="B17" s="79" t="s">
        <v>16</v>
      </c>
      <c r="C17" s="79" t="s">
        <v>20</v>
      </c>
      <c r="D17" s="133">
        <v>13</v>
      </c>
      <c r="E17" s="7"/>
      <c r="F17" s="7"/>
      <c r="G17" s="7"/>
      <c r="H17" s="7"/>
      <c r="I17" s="7"/>
      <c r="J17" s="7"/>
      <c r="K17" s="7"/>
      <c r="L17" s="7"/>
    </row>
    <row r="18" spans="1:12" ht="18" customHeight="1" x14ac:dyDescent="0.2">
      <c r="A18" s="21">
        <v>41571</v>
      </c>
      <c r="B18" s="79" t="s">
        <v>16</v>
      </c>
      <c r="C18" s="152" t="s">
        <v>82</v>
      </c>
      <c r="D18" s="37">
        <v>-13</v>
      </c>
      <c r="E18" s="7"/>
      <c r="F18" s="7"/>
      <c r="G18" s="7"/>
      <c r="H18" s="7"/>
      <c r="I18" s="7"/>
      <c r="J18" s="7"/>
      <c r="K18" s="7"/>
      <c r="L18" s="7"/>
    </row>
    <row r="19" spans="1:12" ht="18" customHeight="1" x14ac:dyDescent="0.2">
      <c r="A19" s="21">
        <v>41571</v>
      </c>
      <c r="B19" s="79" t="s">
        <v>16</v>
      </c>
      <c r="C19" s="152" t="s">
        <v>19</v>
      </c>
      <c r="D19" s="37"/>
      <c r="E19" s="7"/>
      <c r="F19" s="7"/>
      <c r="G19" s="7"/>
      <c r="H19" s="7"/>
      <c r="I19" s="7"/>
      <c r="J19" s="7"/>
      <c r="K19" s="153">
        <v>13</v>
      </c>
      <c r="L19" s="7"/>
    </row>
    <row r="20" spans="1:12" ht="18" customHeight="1" x14ac:dyDescent="0.2">
      <c r="A20" s="21">
        <v>41591</v>
      </c>
      <c r="B20" s="79" t="s">
        <v>16</v>
      </c>
      <c r="C20" s="79" t="s">
        <v>20</v>
      </c>
      <c r="D20" s="133">
        <v>15</v>
      </c>
      <c r="E20" s="7"/>
      <c r="F20" s="7"/>
      <c r="G20" s="7"/>
      <c r="H20" s="7"/>
      <c r="I20" s="7"/>
      <c r="J20" s="7"/>
      <c r="K20" s="7"/>
      <c r="L20" s="7"/>
    </row>
    <row r="21" spans="1:12" ht="18" customHeight="1" x14ac:dyDescent="0.2">
      <c r="A21" s="21">
        <v>41591</v>
      </c>
      <c r="B21" s="79" t="s">
        <v>16</v>
      </c>
      <c r="C21" s="155" t="s">
        <v>83</v>
      </c>
      <c r="D21" s="154">
        <v>-15</v>
      </c>
      <c r="E21" s="7"/>
      <c r="F21" s="7"/>
      <c r="G21" s="7"/>
      <c r="H21" s="7"/>
      <c r="I21" s="7"/>
      <c r="J21" s="7"/>
      <c r="K21" s="7"/>
      <c r="L21" s="7"/>
    </row>
    <row r="22" spans="1:12" ht="18" customHeight="1" x14ac:dyDescent="0.2">
      <c r="A22" s="21">
        <v>41591</v>
      </c>
      <c r="B22" s="79" t="s">
        <v>16</v>
      </c>
      <c r="C22" s="155" t="s">
        <v>19</v>
      </c>
      <c r="D22" s="22"/>
      <c r="E22" s="7"/>
      <c r="F22" s="7"/>
      <c r="G22" s="7"/>
      <c r="H22" s="7"/>
      <c r="I22" s="7"/>
      <c r="J22" s="7"/>
      <c r="K22" s="156">
        <v>15</v>
      </c>
      <c r="L22" s="7"/>
    </row>
    <row r="23" spans="1:12" ht="18" customHeight="1" x14ac:dyDescent="0.2">
      <c r="A23" s="21">
        <v>41596</v>
      </c>
      <c r="B23" s="79" t="s">
        <v>16</v>
      </c>
      <c r="C23" s="80" t="s">
        <v>20</v>
      </c>
      <c r="D23" s="169">
        <v>58.25</v>
      </c>
      <c r="E23" s="54"/>
      <c r="F23" s="54"/>
      <c r="G23" s="54"/>
      <c r="H23" s="54"/>
      <c r="I23" s="54"/>
      <c r="J23" s="54"/>
      <c r="K23" s="54"/>
      <c r="L23" s="7"/>
    </row>
    <row r="24" spans="1:12" ht="18" customHeight="1" x14ac:dyDescent="0.2">
      <c r="A24" s="21">
        <v>41596</v>
      </c>
      <c r="B24" s="79" t="s">
        <v>16</v>
      </c>
      <c r="C24" s="171" t="s">
        <v>93</v>
      </c>
      <c r="D24" s="169">
        <v>-58.25</v>
      </c>
      <c r="E24" s="54"/>
      <c r="F24" s="54"/>
      <c r="G24" s="54"/>
      <c r="H24" s="54"/>
      <c r="I24" s="54"/>
      <c r="J24" s="54"/>
      <c r="K24" s="54"/>
      <c r="L24" s="7"/>
    </row>
    <row r="25" spans="1:12" ht="18" customHeight="1" x14ac:dyDescent="0.2">
      <c r="A25" s="21">
        <v>41604</v>
      </c>
      <c r="B25" s="79" t="s">
        <v>16</v>
      </c>
      <c r="C25" s="79" t="s">
        <v>20</v>
      </c>
      <c r="D25" s="157">
        <v>10</v>
      </c>
      <c r="E25" s="7"/>
      <c r="F25" s="7"/>
      <c r="G25" s="7"/>
      <c r="H25" s="7"/>
      <c r="I25" s="7"/>
      <c r="J25" s="7"/>
      <c r="K25" s="7"/>
      <c r="L25" s="7"/>
    </row>
    <row r="26" spans="1:12" ht="18" customHeight="1" x14ac:dyDescent="0.2">
      <c r="A26" s="21">
        <v>41604</v>
      </c>
      <c r="B26" s="79" t="s">
        <v>16</v>
      </c>
      <c r="C26" s="160" t="s">
        <v>84</v>
      </c>
      <c r="D26" s="29">
        <v>-5</v>
      </c>
      <c r="E26" s="7"/>
      <c r="F26" s="7"/>
      <c r="G26" s="7"/>
      <c r="H26" s="7"/>
      <c r="I26" s="7"/>
      <c r="J26" s="7"/>
      <c r="K26" s="7"/>
      <c r="L26" s="7"/>
    </row>
    <row r="27" spans="1:12" ht="18" customHeight="1" x14ac:dyDescent="0.2">
      <c r="A27" s="21">
        <v>41604</v>
      </c>
      <c r="B27" s="79" t="s">
        <v>16</v>
      </c>
      <c r="C27" s="158" t="s">
        <v>85</v>
      </c>
      <c r="D27" s="29">
        <v>-5</v>
      </c>
      <c r="E27" s="7"/>
      <c r="F27" s="7"/>
      <c r="G27" s="7"/>
      <c r="H27" s="7"/>
      <c r="I27" s="7"/>
      <c r="J27" s="7"/>
      <c r="K27" s="7"/>
      <c r="L27" s="7"/>
    </row>
    <row r="28" spans="1:12" ht="18" customHeight="1" x14ac:dyDescent="0.2">
      <c r="A28" s="21">
        <v>41604</v>
      </c>
      <c r="B28" s="79" t="s">
        <v>16</v>
      </c>
      <c r="C28" s="158" t="s">
        <v>19</v>
      </c>
      <c r="D28" s="29"/>
      <c r="E28" s="7"/>
      <c r="F28" s="159">
        <v>10</v>
      </c>
      <c r="G28" s="7"/>
      <c r="H28" s="7"/>
      <c r="I28" s="7"/>
      <c r="J28" s="7"/>
      <c r="K28" s="7"/>
      <c r="L28" s="7"/>
    </row>
    <row r="29" spans="1:12" ht="18" customHeight="1" x14ac:dyDescent="0.2">
      <c r="A29" s="21">
        <v>41604</v>
      </c>
      <c r="B29" s="79" t="s">
        <v>16</v>
      </c>
      <c r="C29" s="160" t="s">
        <v>19</v>
      </c>
      <c r="D29" s="29"/>
      <c r="E29" s="7"/>
      <c r="F29" s="7"/>
      <c r="G29" s="7"/>
      <c r="H29" s="7"/>
      <c r="I29" s="7"/>
      <c r="J29" s="7"/>
      <c r="K29" s="7"/>
      <c r="L29" s="161">
        <v>5</v>
      </c>
    </row>
    <row r="30" spans="1:12" ht="18" customHeight="1" x14ac:dyDescent="0.2">
      <c r="A30" s="21">
        <v>41604</v>
      </c>
      <c r="B30" s="79" t="s">
        <v>16</v>
      </c>
      <c r="C30" s="79" t="s">
        <v>86</v>
      </c>
      <c r="D30" s="22"/>
      <c r="E30" s="7"/>
      <c r="F30" s="7">
        <v>-10</v>
      </c>
      <c r="G30" s="7"/>
      <c r="H30" s="7"/>
      <c r="I30" s="32"/>
      <c r="J30" s="7"/>
      <c r="K30" s="7"/>
      <c r="L30" s="7">
        <v>-5</v>
      </c>
    </row>
    <row r="31" spans="1:12" ht="18" customHeight="1" x14ac:dyDescent="0.2">
      <c r="A31" s="21">
        <v>41612</v>
      </c>
      <c r="B31" s="79" t="s">
        <v>16</v>
      </c>
      <c r="C31" s="79" t="s">
        <v>20</v>
      </c>
      <c r="D31" s="157">
        <v>5</v>
      </c>
      <c r="E31" s="7"/>
      <c r="F31" s="7"/>
      <c r="G31" s="7"/>
      <c r="H31" s="7"/>
      <c r="I31" s="7"/>
      <c r="J31" s="7"/>
      <c r="K31" s="7"/>
      <c r="L31" s="7"/>
    </row>
    <row r="32" spans="1:12" ht="18" customHeight="1" x14ac:dyDescent="0.2">
      <c r="A32" s="21">
        <v>41612</v>
      </c>
      <c r="B32" s="79" t="s">
        <v>16</v>
      </c>
      <c r="C32" s="162" t="s">
        <v>85</v>
      </c>
      <c r="D32" s="29">
        <v>-5</v>
      </c>
      <c r="E32" s="7"/>
      <c r="F32" s="7"/>
      <c r="G32" s="7"/>
      <c r="H32" s="7"/>
      <c r="I32" s="7"/>
      <c r="J32" s="7"/>
      <c r="K32" s="7"/>
      <c r="L32" s="7"/>
    </row>
    <row r="33" spans="1:12" ht="18" customHeight="1" x14ac:dyDescent="0.2">
      <c r="A33" s="21">
        <v>41613</v>
      </c>
      <c r="B33" s="79" t="s">
        <v>16</v>
      </c>
      <c r="C33" s="162" t="s">
        <v>19</v>
      </c>
      <c r="D33" s="29"/>
      <c r="E33" s="7"/>
      <c r="F33" s="163">
        <v>10</v>
      </c>
      <c r="G33" s="7"/>
      <c r="H33" s="7"/>
      <c r="I33" s="7"/>
      <c r="J33" s="7"/>
      <c r="K33" s="7"/>
      <c r="L33" s="7"/>
    </row>
    <row r="34" spans="1:12" ht="18" customHeight="1" x14ac:dyDescent="0.2">
      <c r="A34" s="108">
        <v>41618</v>
      </c>
      <c r="B34" s="109" t="s">
        <v>16</v>
      </c>
      <c r="C34" s="80" t="s">
        <v>87</v>
      </c>
      <c r="D34" s="44"/>
      <c r="E34" s="2"/>
      <c r="F34" s="2"/>
      <c r="G34" s="2"/>
      <c r="H34" s="2"/>
      <c r="I34" s="2"/>
      <c r="J34" s="2"/>
      <c r="K34" s="131">
        <v>-13</v>
      </c>
      <c r="L34" s="2"/>
    </row>
    <row r="35" spans="1:12" ht="18" customHeight="1" x14ac:dyDescent="0.2">
      <c r="A35" s="108">
        <v>41618</v>
      </c>
      <c r="B35" s="109" t="s">
        <v>16</v>
      </c>
      <c r="C35" s="80" t="s">
        <v>88</v>
      </c>
      <c r="D35" s="44"/>
      <c r="E35" s="2"/>
      <c r="F35" s="131">
        <v>-10</v>
      </c>
      <c r="G35" s="2"/>
      <c r="H35" s="2"/>
      <c r="I35" s="2"/>
      <c r="J35" s="2"/>
      <c r="K35" s="2"/>
      <c r="L35" s="2"/>
    </row>
    <row r="36" spans="1:12" ht="18" customHeight="1" x14ac:dyDescent="0.2">
      <c r="A36" s="108">
        <v>41626</v>
      </c>
      <c r="B36" s="109" t="s">
        <v>16</v>
      </c>
      <c r="C36" s="80" t="s">
        <v>20</v>
      </c>
      <c r="D36" s="164">
        <v>24</v>
      </c>
      <c r="E36" s="2"/>
      <c r="F36" s="2"/>
      <c r="G36" s="2"/>
      <c r="H36" s="2"/>
      <c r="I36" s="2"/>
      <c r="J36" s="2"/>
      <c r="K36" s="2"/>
      <c r="L36" s="2"/>
    </row>
    <row r="37" spans="1:12" ht="18" customHeight="1" x14ac:dyDescent="0.2">
      <c r="A37" s="108">
        <v>41626</v>
      </c>
      <c r="B37" s="109" t="s">
        <v>16</v>
      </c>
      <c r="C37" s="165" t="s">
        <v>89</v>
      </c>
      <c r="D37" s="44">
        <v>-24</v>
      </c>
      <c r="E37" s="2"/>
      <c r="F37" s="2"/>
      <c r="G37" s="2"/>
      <c r="H37" s="2"/>
      <c r="I37" s="2"/>
      <c r="J37" s="2"/>
      <c r="K37" s="2"/>
      <c r="L37" s="2"/>
    </row>
    <row r="38" spans="1:12" ht="18" customHeight="1" x14ac:dyDescent="0.2">
      <c r="A38" s="108">
        <v>41626</v>
      </c>
      <c r="B38" s="109" t="s">
        <v>16</v>
      </c>
      <c r="C38" s="165" t="s">
        <v>19</v>
      </c>
      <c r="D38" s="44"/>
      <c r="E38" s="2"/>
      <c r="F38" s="2"/>
      <c r="G38" s="2"/>
      <c r="H38" s="2"/>
      <c r="I38" s="2"/>
      <c r="J38" s="2"/>
      <c r="K38" s="166">
        <v>24</v>
      </c>
      <c r="L38" s="2"/>
    </row>
    <row r="39" spans="1:12" ht="18" customHeight="1" x14ac:dyDescent="0.2">
      <c r="A39" s="108">
        <v>41626</v>
      </c>
      <c r="B39" s="109" t="s">
        <v>16</v>
      </c>
      <c r="C39" s="80" t="s">
        <v>90</v>
      </c>
      <c r="D39" s="164">
        <v>16</v>
      </c>
      <c r="E39" s="2"/>
      <c r="F39" s="2"/>
      <c r="G39" s="2"/>
      <c r="H39" s="2"/>
      <c r="I39" s="2"/>
      <c r="J39" s="2"/>
      <c r="K39" s="36"/>
      <c r="L39" s="2"/>
    </row>
    <row r="40" spans="1:12" ht="18" customHeight="1" x14ac:dyDescent="0.2">
      <c r="A40" s="108">
        <v>41626</v>
      </c>
      <c r="B40" s="109" t="s">
        <v>16</v>
      </c>
      <c r="C40" s="167" t="s">
        <v>91</v>
      </c>
      <c r="D40" s="44">
        <v>-16</v>
      </c>
      <c r="E40" s="2"/>
      <c r="F40" s="2"/>
      <c r="G40" s="2"/>
      <c r="H40" s="2"/>
      <c r="I40" s="2"/>
      <c r="J40" s="2"/>
      <c r="K40" s="36"/>
      <c r="L40" s="2"/>
    </row>
    <row r="41" spans="1:12" ht="18" customHeight="1" x14ac:dyDescent="0.2">
      <c r="A41" s="108">
        <v>41626</v>
      </c>
      <c r="B41" s="109" t="s">
        <v>16</v>
      </c>
      <c r="C41" s="167" t="s">
        <v>19</v>
      </c>
      <c r="D41" s="44"/>
      <c r="E41" s="2"/>
      <c r="F41" s="2"/>
      <c r="G41" s="2"/>
      <c r="H41" s="2"/>
      <c r="I41" s="2"/>
      <c r="J41" s="2"/>
      <c r="K41" s="168">
        <v>16</v>
      </c>
      <c r="L41" s="2"/>
    </row>
    <row r="42" spans="1:12" ht="18" customHeight="1" x14ac:dyDescent="0.2">
      <c r="A42" s="108">
        <v>41627</v>
      </c>
      <c r="B42" s="109" t="s">
        <v>16</v>
      </c>
      <c r="C42" s="80" t="s">
        <v>92</v>
      </c>
      <c r="D42" s="44"/>
      <c r="E42" s="2"/>
      <c r="F42" s="2"/>
      <c r="G42" s="2"/>
      <c r="H42" s="2"/>
      <c r="I42" s="2"/>
      <c r="J42" s="2"/>
      <c r="K42" s="36">
        <v>-15</v>
      </c>
      <c r="L42" s="2"/>
    </row>
    <row r="43" spans="1:12" ht="18" customHeight="1" x14ac:dyDescent="0.2">
      <c r="A43" s="108">
        <v>41628</v>
      </c>
      <c r="B43" s="109" t="s">
        <v>94</v>
      </c>
      <c r="C43" s="171" t="s">
        <v>19</v>
      </c>
      <c r="D43" s="44"/>
      <c r="E43" s="170">
        <v>233</v>
      </c>
      <c r="F43" s="2"/>
      <c r="G43" s="2"/>
      <c r="H43" s="2"/>
      <c r="I43" s="2"/>
      <c r="J43" s="2"/>
      <c r="K43" s="36"/>
      <c r="L43" s="36" t="s">
        <v>11</v>
      </c>
    </row>
    <row r="44" spans="1:12" ht="18" customHeight="1" x14ac:dyDescent="0.2">
      <c r="A44" s="108">
        <v>41639</v>
      </c>
      <c r="B44" s="109" t="s">
        <v>16</v>
      </c>
      <c r="C44" s="80" t="s">
        <v>26</v>
      </c>
      <c r="D44" s="44"/>
      <c r="E44" s="2" t="s">
        <v>27</v>
      </c>
      <c r="F44" s="2"/>
      <c r="G44" s="2"/>
      <c r="H44" s="2"/>
      <c r="I44" s="2"/>
      <c r="J44" s="2"/>
      <c r="K44" s="36" t="s">
        <v>27</v>
      </c>
      <c r="L44" s="2"/>
    </row>
    <row r="45" spans="1:12" ht="18" customHeight="1" x14ac:dyDescent="0.2">
      <c r="A45" s="108">
        <v>41654</v>
      </c>
      <c r="B45" s="109" t="s">
        <v>16</v>
      </c>
      <c r="C45" s="80" t="s">
        <v>96</v>
      </c>
      <c r="D45" s="44"/>
      <c r="E45" s="2">
        <v>-233</v>
      </c>
      <c r="F45" s="2"/>
      <c r="G45" s="2"/>
      <c r="H45" s="2"/>
      <c r="I45" s="2"/>
      <c r="J45" s="2"/>
      <c r="K45" s="36"/>
      <c r="L45" s="2"/>
    </row>
    <row r="46" spans="1:12" ht="18" customHeight="1" x14ac:dyDescent="0.2">
      <c r="A46" s="108">
        <v>41663</v>
      </c>
      <c r="B46" s="109" t="s">
        <v>16</v>
      </c>
      <c r="C46" s="80" t="s">
        <v>20</v>
      </c>
      <c r="D46" s="164">
        <v>2</v>
      </c>
      <c r="E46" s="2"/>
      <c r="F46" s="2"/>
      <c r="G46" s="2"/>
      <c r="H46" s="2"/>
      <c r="I46" s="2"/>
      <c r="J46" s="2"/>
      <c r="K46" s="36"/>
      <c r="L46" s="2"/>
    </row>
    <row r="47" spans="1:12" ht="18" customHeight="1" x14ac:dyDescent="0.2">
      <c r="A47" s="108">
        <v>41663</v>
      </c>
      <c r="B47" s="109" t="s">
        <v>16</v>
      </c>
      <c r="C47" s="155" t="s">
        <v>55</v>
      </c>
      <c r="D47" s="44">
        <v>-2</v>
      </c>
      <c r="E47" s="2"/>
      <c r="F47" s="2"/>
      <c r="G47" s="2"/>
      <c r="H47" s="2"/>
      <c r="I47" s="2"/>
      <c r="J47" s="2"/>
      <c r="K47" s="36"/>
      <c r="L47" s="2"/>
    </row>
    <row r="48" spans="1:12" ht="18" customHeight="1" x14ac:dyDescent="0.2">
      <c r="A48" s="108">
        <v>41663</v>
      </c>
      <c r="B48" s="109" t="s">
        <v>16</v>
      </c>
      <c r="C48" s="155" t="s">
        <v>19</v>
      </c>
      <c r="D48" s="44"/>
      <c r="E48" s="2"/>
      <c r="F48" s="172">
        <v>4</v>
      </c>
      <c r="G48" s="2"/>
      <c r="H48" s="2"/>
      <c r="I48" s="2"/>
      <c r="J48" s="2"/>
      <c r="K48" s="36"/>
      <c r="L48" s="2"/>
    </row>
    <row r="49" spans="1:12" ht="18" customHeight="1" x14ac:dyDescent="0.2">
      <c r="A49" s="108">
        <v>41666</v>
      </c>
      <c r="B49" s="109" t="s">
        <v>16</v>
      </c>
      <c r="C49" s="80" t="s">
        <v>97</v>
      </c>
      <c r="D49" s="44"/>
      <c r="E49" s="2"/>
      <c r="F49" s="2"/>
      <c r="G49" s="2"/>
      <c r="H49" s="2"/>
      <c r="I49" s="2"/>
      <c r="J49" s="2"/>
      <c r="K49" s="36">
        <v>-24</v>
      </c>
      <c r="L49" s="2"/>
    </row>
    <row r="50" spans="1:12" ht="18" customHeight="1" x14ac:dyDescent="0.2">
      <c r="A50" s="108">
        <v>41666</v>
      </c>
      <c r="B50" s="109" t="s">
        <v>16</v>
      </c>
      <c r="C50" s="80" t="s">
        <v>98</v>
      </c>
      <c r="D50" s="44"/>
      <c r="E50" s="2"/>
      <c r="F50" s="2">
        <v>-4</v>
      </c>
      <c r="G50" s="2"/>
      <c r="H50" s="2"/>
      <c r="I50" s="2"/>
      <c r="J50" s="2"/>
      <c r="K50" s="36"/>
      <c r="L50" s="2"/>
    </row>
    <row r="51" spans="1:12" ht="18" customHeight="1" x14ac:dyDescent="0.2">
      <c r="A51" s="108">
        <v>41676</v>
      </c>
      <c r="B51" s="109" t="s">
        <v>16</v>
      </c>
      <c r="C51" s="80" t="s">
        <v>99</v>
      </c>
      <c r="D51" s="44"/>
      <c r="E51" s="2"/>
      <c r="F51" s="2"/>
      <c r="G51" s="2"/>
      <c r="H51" s="2"/>
      <c r="I51" s="2"/>
      <c r="J51" s="2"/>
      <c r="K51" s="36">
        <v>-16</v>
      </c>
      <c r="L51" s="2"/>
    </row>
    <row r="52" spans="1:12" ht="18" customHeight="1" x14ac:dyDescent="0.2">
      <c r="A52" s="108">
        <v>41677</v>
      </c>
      <c r="B52" s="109" t="s">
        <v>16</v>
      </c>
      <c r="C52" s="80" t="s">
        <v>20</v>
      </c>
      <c r="D52" s="44">
        <v>25</v>
      </c>
      <c r="E52" s="2"/>
      <c r="F52" s="2"/>
      <c r="G52" s="2"/>
      <c r="H52" s="2"/>
      <c r="I52" s="2"/>
      <c r="J52" s="2"/>
      <c r="K52" s="36"/>
      <c r="L52" s="2"/>
    </row>
    <row r="53" spans="1:12" ht="18" customHeight="1" x14ac:dyDescent="0.2">
      <c r="A53" s="108">
        <v>41677</v>
      </c>
      <c r="B53" s="109" t="s">
        <v>16</v>
      </c>
      <c r="C53" s="80" t="s">
        <v>100</v>
      </c>
      <c r="D53" s="44">
        <v>-25</v>
      </c>
      <c r="E53" s="2"/>
      <c r="F53" s="2"/>
      <c r="G53" s="2"/>
      <c r="H53" s="2"/>
      <c r="I53" s="2"/>
      <c r="J53" s="2"/>
      <c r="K53" s="36"/>
      <c r="L53" s="2"/>
    </row>
    <row r="54" spans="1:12" ht="18" customHeight="1" x14ac:dyDescent="0.2">
      <c r="A54" s="108">
        <v>41682</v>
      </c>
      <c r="B54" s="109" t="s">
        <v>16</v>
      </c>
      <c r="C54" s="80" t="s">
        <v>19</v>
      </c>
      <c r="D54" s="44"/>
      <c r="E54" s="2"/>
      <c r="F54" s="2"/>
      <c r="G54" s="2"/>
      <c r="H54" s="2"/>
      <c r="I54" s="2"/>
      <c r="J54" s="2"/>
      <c r="K54" s="36">
        <v>25</v>
      </c>
      <c r="L54" s="2"/>
    </row>
    <row r="55" spans="1:12" ht="18" customHeight="1" x14ac:dyDescent="0.2">
      <c r="A55" s="108">
        <v>41688</v>
      </c>
      <c r="B55" s="109" t="s">
        <v>16</v>
      </c>
      <c r="C55" s="80" t="s">
        <v>101</v>
      </c>
      <c r="D55" s="44"/>
      <c r="E55" s="2"/>
      <c r="F55" s="2"/>
      <c r="G55" s="2"/>
      <c r="H55" s="2"/>
      <c r="I55" s="2"/>
      <c r="J55" s="2"/>
      <c r="K55" s="36">
        <v>-25</v>
      </c>
      <c r="L55" s="2"/>
    </row>
    <row r="56" spans="1:12" ht="18" customHeight="1" x14ac:dyDescent="0.2">
      <c r="A56" s="108"/>
      <c r="B56" s="109"/>
      <c r="C56" s="80"/>
      <c r="D56" s="44"/>
      <c r="E56" s="2"/>
      <c r="F56" s="2"/>
      <c r="G56" s="2"/>
      <c r="H56" s="2"/>
      <c r="I56" s="2"/>
      <c r="J56" s="2"/>
      <c r="K56" s="36"/>
      <c r="L56" s="2"/>
    </row>
    <row r="57" spans="1:12" s="4" customFormat="1" ht="18" customHeight="1" x14ac:dyDescent="0.2">
      <c r="A57" s="69" t="s">
        <v>122</v>
      </c>
      <c r="B57" s="2"/>
      <c r="C57" s="70" t="s">
        <v>9</v>
      </c>
      <c r="D57" s="71">
        <f>SUM(D5:D56)</f>
        <v>-4.9999999999997158E-2</v>
      </c>
      <c r="E57" s="71">
        <f t="shared" ref="E57:L57" si="0">SUM(E5:E56)</f>
        <v>0</v>
      </c>
      <c r="F57" s="71">
        <f t="shared" si="0"/>
        <v>0</v>
      </c>
      <c r="G57" s="71">
        <f t="shared" si="0"/>
        <v>0</v>
      </c>
      <c r="H57" s="71">
        <f t="shared" si="0"/>
        <v>0</v>
      </c>
      <c r="I57" s="71">
        <f t="shared" si="0"/>
        <v>0</v>
      </c>
      <c r="J57" s="71">
        <f t="shared" si="0"/>
        <v>0</v>
      </c>
      <c r="K57" s="71">
        <f t="shared" si="0"/>
        <v>0</v>
      </c>
      <c r="L57" s="71">
        <f t="shared" si="0"/>
        <v>0</v>
      </c>
    </row>
    <row r="58" spans="1:12" ht="18" customHeight="1" x14ac:dyDescent="0.2">
      <c r="A58" s="16" t="s">
        <v>11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</row>
    <row r="59" spans="1:12" ht="18" customHeight="1" x14ac:dyDescent="0.2"/>
    <row r="60" spans="1:12" ht="18" customHeight="1" x14ac:dyDescent="0.2"/>
    <row r="61" spans="1:12" ht="18" customHeight="1" x14ac:dyDescent="0.2"/>
    <row r="62" spans="1:12" ht="18" customHeight="1" x14ac:dyDescent="0.2"/>
    <row r="63" spans="1:12" ht="18" customHeight="1" x14ac:dyDescent="0.2"/>
    <row r="64" spans="1:12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  <row r="94" ht="18" customHeight="1" x14ac:dyDescent="0.2"/>
    <row r="95" ht="18" customHeight="1" x14ac:dyDescent="0.2"/>
    <row r="96" ht="18" customHeight="1" x14ac:dyDescent="0.2"/>
    <row r="97" ht="18" customHeight="1" x14ac:dyDescent="0.2"/>
    <row r="98" ht="18" customHeight="1" x14ac:dyDescent="0.2"/>
    <row r="99" ht="18" customHeight="1" x14ac:dyDescent="0.2"/>
    <row r="100" ht="18" customHeight="1" x14ac:dyDescent="0.2"/>
    <row r="101" ht="18" customHeight="1" x14ac:dyDescent="0.2"/>
    <row r="102" ht="18" customHeight="1" x14ac:dyDescent="0.2"/>
    <row r="103" ht="18" customHeight="1" x14ac:dyDescent="0.2"/>
    <row r="104" ht="18" customHeight="1" x14ac:dyDescent="0.2"/>
    <row r="105" ht="18" customHeight="1" x14ac:dyDescent="0.2"/>
    <row r="106" ht="18" customHeight="1" x14ac:dyDescent="0.2"/>
    <row r="107" ht="18" customHeight="1" x14ac:dyDescent="0.2"/>
    <row r="108" ht="18" customHeight="1" x14ac:dyDescent="0.2"/>
    <row r="109" ht="18" customHeight="1" x14ac:dyDescent="0.2"/>
    <row r="110" ht="18" customHeight="1" x14ac:dyDescent="0.2"/>
    <row r="111" ht="18" customHeight="1" x14ac:dyDescent="0.2"/>
    <row r="112" ht="18" customHeight="1" x14ac:dyDescent="0.2"/>
  </sheetData>
  <phoneticPr fontId="6" type="noConversion"/>
  <pageMargins left="0.75" right="0.75" top="1" bottom="1" header="0.5" footer="0.5"/>
  <pageSetup scale="61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Q120"/>
  <sheetViews>
    <sheetView zoomScaleNormal="100" workbookViewId="0">
      <pane ySplit="4" topLeftCell="A65" activePane="bottomLeft" state="frozen"/>
      <selection pane="bottomLeft" activeCell="C76" sqref="C76"/>
    </sheetView>
  </sheetViews>
  <sheetFormatPr defaultRowHeight="12.75" x14ac:dyDescent="0.2"/>
  <cols>
    <col min="1" max="1" width="11.28515625" customWidth="1"/>
    <col min="2" max="2" width="11.7109375" style="46" bestFit="1" customWidth="1"/>
    <col min="3" max="3" width="22.28515625" bestFit="1" customWidth="1"/>
    <col min="4" max="4" width="13.7109375" customWidth="1"/>
    <col min="5" max="5" width="14.5703125" customWidth="1"/>
    <col min="9" max="9" width="13.7109375" bestFit="1" customWidth="1"/>
    <col min="10" max="10" width="12.5703125" bestFit="1" customWidth="1"/>
    <col min="11" max="11" width="16.28515625" bestFit="1" customWidth="1"/>
    <col min="12" max="12" width="12.5703125" bestFit="1" customWidth="1"/>
  </cols>
  <sheetData>
    <row r="1" spans="1:17" x14ac:dyDescent="0.2">
      <c r="A1" t="s">
        <v>0</v>
      </c>
    </row>
    <row r="2" spans="1:17" s="1" customFormat="1" ht="29.25" customHeight="1" x14ac:dyDescent="0.4">
      <c r="A2" s="31" t="s">
        <v>15</v>
      </c>
      <c r="B2" s="47"/>
      <c r="E2" s="1" t="s">
        <v>14</v>
      </c>
      <c r="H2" s="11" t="s">
        <v>11</v>
      </c>
      <c r="J2" s="1" t="s">
        <v>10</v>
      </c>
      <c r="K2" s="1" t="s">
        <v>102</v>
      </c>
    </row>
    <row r="3" spans="1:17" x14ac:dyDescent="0.2">
      <c r="D3" s="112" t="s">
        <v>11</v>
      </c>
      <c r="E3" s="66" t="s">
        <v>137</v>
      </c>
      <c r="F3" s="66" t="s">
        <v>131</v>
      </c>
      <c r="G3" s="66" t="s">
        <v>11</v>
      </c>
      <c r="K3" s="112" t="s">
        <v>129</v>
      </c>
      <c r="L3" s="78" t="s">
        <v>11</v>
      </c>
    </row>
    <row r="4" spans="1:17" ht="18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50" t="s">
        <v>21</v>
      </c>
      <c r="F4" s="3" t="s">
        <v>5</v>
      </c>
      <c r="G4" s="3" t="s">
        <v>6</v>
      </c>
      <c r="H4" s="3" t="s">
        <v>7</v>
      </c>
      <c r="I4" s="3" t="s">
        <v>17</v>
      </c>
      <c r="J4" s="3" t="s">
        <v>18</v>
      </c>
      <c r="K4" s="64" t="s">
        <v>23</v>
      </c>
      <c r="L4" s="3" t="s">
        <v>24</v>
      </c>
    </row>
    <row r="5" spans="1:17" ht="18" customHeight="1" x14ac:dyDescent="0.2">
      <c r="A5" s="53">
        <v>41708</v>
      </c>
      <c r="B5" s="48" t="s">
        <v>16</v>
      </c>
      <c r="C5" s="36" t="s">
        <v>20</v>
      </c>
      <c r="D5" s="38">
        <v>67.5</v>
      </c>
      <c r="E5" s="58"/>
      <c r="F5" s="58"/>
      <c r="G5" s="58"/>
      <c r="H5" s="58"/>
      <c r="I5" s="58"/>
      <c r="J5" s="58"/>
      <c r="K5" s="58"/>
      <c r="L5" s="72"/>
    </row>
    <row r="6" spans="1:17" ht="19.5" customHeight="1" x14ac:dyDescent="0.2">
      <c r="A6" s="53">
        <v>41708</v>
      </c>
      <c r="B6" s="48" t="s">
        <v>16</v>
      </c>
      <c r="C6" s="176" t="s">
        <v>103</v>
      </c>
      <c r="D6" s="37">
        <v>-67.5</v>
      </c>
      <c r="E6" s="41"/>
      <c r="F6" s="41"/>
      <c r="G6" s="41"/>
      <c r="H6" s="41"/>
      <c r="I6" s="41"/>
      <c r="J6" s="41"/>
      <c r="K6" s="41"/>
      <c r="L6" s="73"/>
    </row>
    <row r="7" spans="1:17" ht="18" customHeight="1" x14ac:dyDescent="0.2">
      <c r="A7" s="53">
        <v>41708</v>
      </c>
      <c r="B7" s="48" t="s">
        <v>16</v>
      </c>
      <c r="C7" s="177" t="s">
        <v>19</v>
      </c>
      <c r="D7" s="38"/>
      <c r="E7" s="178">
        <v>270</v>
      </c>
      <c r="F7" s="41"/>
      <c r="G7" s="41"/>
      <c r="H7" s="41"/>
      <c r="I7" s="41"/>
      <c r="J7" s="41"/>
      <c r="K7" s="41"/>
      <c r="L7" s="73"/>
    </row>
    <row r="8" spans="1:17" ht="18" customHeight="1" x14ac:dyDescent="0.2">
      <c r="A8" s="53">
        <v>41708</v>
      </c>
      <c r="B8" s="174" t="s">
        <v>16</v>
      </c>
      <c r="C8" s="179" t="s">
        <v>20</v>
      </c>
      <c r="D8" s="133">
        <v>19</v>
      </c>
      <c r="E8" s="41"/>
      <c r="F8" s="41"/>
      <c r="G8" s="41"/>
      <c r="H8" s="41"/>
      <c r="I8" s="41"/>
      <c r="J8" s="41"/>
      <c r="K8" s="41"/>
      <c r="L8" s="73"/>
    </row>
    <row r="9" spans="1:17" ht="18" customHeight="1" x14ac:dyDescent="0.2">
      <c r="A9" s="61">
        <v>41708</v>
      </c>
      <c r="B9" s="62" t="s">
        <v>16</v>
      </c>
      <c r="C9" s="180" t="s">
        <v>104</v>
      </c>
      <c r="D9" s="63">
        <v>-19</v>
      </c>
      <c r="E9" s="41"/>
      <c r="F9" s="41"/>
      <c r="G9" s="41"/>
      <c r="H9" s="41"/>
      <c r="I9" s="41"/>
      <c r="J9" s="41"/>
      <c r="K9" s="41" t="s">
        <v>11</v>
      </c>
      <c r="L9" s="73"/>
    </row>
    <row r="10" spans="1:17" ht="18" customHeight="1" x14ac:dyDescent="0.2">
      <c r="A10" s="53">
        <v>41709</v>
      </c>
      <c r="B10" s="174" t="s">
        <v>16</v>
      </c>
      <c r="C10" s="181" t="s">
        <v>19</v>
      </c>
      <c r="D10" s="37"/>
      <c r="E10" s="41"/>
      <c r="F10" s="41"/>
      <c r="G10" s="41"/>
      <c r="H10" s="41"/>
      <c r="I10" s="41"/>
      <c r="J10" s="41"/>
      <c r="K10" s="182">
        <v>19</v>
      </c>
      <c r="L10" s="73"/>
    </row>
    <row r="11" spans="1:17" ht="18" customHeight="1" x14ac:dyDescent="0.2">
      <c r="A11" s="53">
        <v>41723</v>
      </c>
      <c r="B11" s="48" t="s">
        <v>16</v>
      </c>
      <c r="C11" s="39" t="s">
        <v>20</v>
      </c>
      <c r="D11" s="133">
        <v>20</v>
      </c>
      <c r="E11" s="41"/>
      <c r="F11" s="41"/>
      <c r="G11" s="41"/>
      <c r="H11" s="41"/>
      <c r="I11" s="41"/>
      <c r="J11" s="41"/>
      <c r="K11" s="41"/>
      <c r="L11" s="73"/>
      <c r="Q11" s="43"/>
    </row>
    <row r="12" spans="1:17" ht="18" customHeight="1" x14ac:dyDescent="0.2">
      <c r="A12" s="53">
        <v>41723</v>
      </c>
      <c r="B12" s="174" t="s">
        <v>16</v>
      </c>
      <c r="C12" s="183" t="s">
        <v>105</v>
      </c>
      <c r="D12" s="37">
        <v>-20</v>
      </c>
      <c r="E12" s="41"/>
      <c r="F12" s="41"/>
      <c r="G12" s="41"/>
      <c r="H12" s="41"/>
      <c r="I12" s="41"/>
      <c r="J12" s="41"/>
      <c r="K12" s="41"/>
      <c r="L12" s="73"/>
      <c r="Q12" s="43"/>
    </row>
    <row r="13" spans="1:17" ht="18" customHeight="1" x14ac:dyDescent="0.2">
      <c r="A13" s="53">
        <v>41729</v>
      </c>
      <c r="B13" s="174" t="s">
        <v>16</v>
      </c>
      <c r="C13" s="183" t="s">
        <v>19</v>
      </c>
      <c r="D13" s="37"/>
      <c r="E13" s="41"/>
      <c r="F13" s="59"/>
      <c r="G13" s="41"/>
      <c r="H13" s="41"/>
      <c r="I13" s="41"/>
      <c r="J13" s="41"/>
      <c r="K13" s="184">
        <v>20</v>
      </c>
      <c r="L13" s="73"/>
    </row>
    <row r="14" spans="1:17" ht="18" customHeight="1" x14ac:dyDescent="0.2">
      <c r="A14" s="53">
        <v>41736</v>
      </c>
      <c r="B14" s="174" t="s">
        <v>16</v>
      </c>
      <c r="C14" s="179" t="s">
        <v>20</v>
      </c>
      <c r="D14" s="133">
        <v>25</v>
      </c>
      <c r="E14" s="41"/>
      <c r="F14" s="41"/>
      <c r="G14" s="41"/>
      <c r="H14" s="41"/>
      <c r="I14" s="41"/>
      <c r="J14" s="59"/>
      <c r="K14" s="41"/>
      <c r="L14" s="74"/>
    </row>
    <row r="15" spans="1:17" ht="18" customHeight="1" x14ac:dyDescent="0.2">
      <c r="A15" s="53">
        <v>41736</v>
      </c>
      <c r="B15" s="174" t="s">
        <v>16</v>
      </c>
      <c r="C15" s="185" t="s">
        <v>106</v>
      </c>
      <c r="D15" s="38">
        <v>-25</v>
      </c>
      <c r="E15" s="41"/>
      <c r="F15" s="41"/>
      <c r="G15" s="41"/>
      <c r="H15" s="41"/>
      <c r="I15" s="59"/>
      <c r="J15" s="59"/>
      <c r="K15" s="41"/>
      <c r="L15" s="73"/>
    </row>
    <row r="16" spans="1:17" ht="18" customHeight="1" x14ac:dyDescent="0.2">
      <c r="A16" s="53">
        <v>41736</v>
      </c>
      <c r="B16" s="174" t="s">
        <v>16</v>
      </c>
      <c r="C16" s="185" t="s">
        <v>19</v>
      </c>
      <c r="D16" s="37"/>
      <c r="E16" s="41"/>
      <c r="F16" s="59"/>
      <c r="G16" s="41"/>
      <c r="H16" s="41"/>
      <c r="I16" s="59"/>
      <c r="J16" s="41"/>
      <c r="K16" s="186">
        <v>25</v>
      </c>
      <c r="L16" s="73"/>
    </row>
    <row r="17" spans="1:12" ht="18" customHeight="1" x14ac:dyDescent="0.2">
      <c r="A17" s="53">
        <v>41736</v>
      </c>
      <c r="B17" s="174" t="s">
        <v>16</v>
      </c>
      <c r="C17" s="179" t="s">
        <v>20</v>
      </c>
      <c r="D17" s="133">
        <v>13</v>
      </c>
      <c r="E17" s="41"/>
      <c r="F17" s="59"/>
      <c r="G17" s="41"/>
      <c r="H17" s="41"/>
      <c r="I17" s="41"/>
      <c r="J17" s="41"/>
      <c r="K17" s="41"/>
      <c r="L17" s="73"/>
    </row>
    <row r="18" spans="1:12" ht="18" customHeight="1" x14ac:dyDescent="0.2">
      <c r="A18" s="53">
        <v>41736</v>
      </c>
      <c r="B18" s="174" t="s">
        <v>16</v>
      </c>
      <c r="C18" s="187" t="s">
        <v>107</v>
      </c>
      <c r="D18" s="37">
        <v>-13</v>
      </c>
      <c r="E18" s="41"/>
      <c r="F18" s="41"/>
      <c r="G18" s="41"/>
      <c r="H18" s="41"/>
      <c r="I18" s="41"/>
      <c r="J18" s="59"/>
      <c r="K18" s="41"/>
      <c r="L18" s="73"/>
    </row>
    <row r="19" spans="1:12" ht="18" customHeight="1" x14ac:dyDescent="0.2">
      <c r="A19" s="53">
        <v>41736</v>
      </c>
      <c r="B19" s="174" t="s">
        <v>16</v>
      </c>
      <c r="C19" s="187" t="s">
        <v>19</v>
      </c>
      <c r="D19" s="37"/>
      <c r="E19" s="188">
        <v>50</v>
      </c>
      <c r="F19" s="41"/>
      <c r="G19" s="41"/>
      <c r="H19" s="41"/>
      <c r="I19" s="59"/>
      <c r="J19" s="41"/>
      <c r="K19" s="41"/>
      <c r="L19" s="73"/>
    </row>
    <row r="20" spans="1:12" ht="18" customHeight="1" x14ac:dyDescent="0.2">
      <c r="A20" s="53">
        <v>41746</v>
      </c>
      <c r="B20" s="48" t="s">
        <v>16</v>
      </c>
      <c r="C20" s="39" t="s">
        <v>108</v>
      </c>
      <c r="D20" s="37"/>
      <c r="E20" s="41"/>
      <c r="F20" s="41"/>
      <c r="G20" s="41"/>
      <c r="H20" s="41"/>
      <c r="I20" s="59"/>
      <c r="J20" s="41"/>
      <c r="K20" s="41">
        <v>-19</v>
      </c>
      <c r="L20" s="73"/>
    </row>
    <row r="21" spans="1:12" ht="18" customHeight="1" x14ac:dyDescent="0.2">
      <c r="A21" s="53">
        <v>41752</v>
      </c>
      <c r="B21" s="48" t="s">
        <v>16</v>
      </c>
      <c r="C21" s="173" t="s">
        <v>109</v>
      </c>
      <c r="D21" s="42"/>
      <c r="E21" s="41">
        <v>-270</v>
      </c>
      <c r="F21" s="41"/>
      <c r="G21" s="41"/>
      <c r="H21" s="41"/>
      <c r="I21" s="41"/>
      <c r="J21" s="41"/>
      <c r="K21" s="41"/>
      <c r="L21" s="73"/>
    </row>
    <row r="22" spans="1:12" ht="18" customHeight="1" x14ac:dyDescent="0.2">
      <c r="A22" s="191">
        <v>41767</v>
      </c>
      <c r="B22" s="192" t="s">
        <v>112</v>
      </c>
      <c r="C22" s="193" t="s">
        <v>116</v>
      </c>
      <c r="D22" s="192">
        <v>23</v>
      </c>
      <c r="E22" s="194"/>
      <c r="F22" s="41"/>
      <c r="G22" s="41"/>
      <c r="H22" s="41"/>
      <c r="I22" s="41"/>
      <c r="J22" s="41"/>
      <c r="K22" s="41" t="s">
        <v>11</v>
      </c>
      <c r="L22" s="73"/>
    </row>
    <row r="23" spans="1:12" ht="18" customHeight="1" x14ac:dyDescent="0.2">
      <c r="A23" s="191">
        <v>41767</v>
      </c>
      <c r="B23" s="192" t="s">
        <v>112</v>
      </c>
      <c r="C23" s="195" t="s">
        <v>117</v>
      </c>
      <c r="D23" s="196">
        <v>-23</v>
      </c>
      <c r="E23" s="192"/>
      <c r="F23" s="41"/>
      <c r="G23" s="41"/>
      <c r="H23" s="41"/>
      <c r="I23" s="41"/>
      <c r="J23" s="41"/>
      <c r="K23" s="41" t="s">
        <v>11</v>
      </c>
      <c r="L23" s="73"/>
    </row>
    <row r="24" spans="1:12" ht="18" customHeight="1" x14ac:dyDescent="0.2">
      <c r="A24" s="191">
        <v>41767</v>
      </c>
      <c r="B24" s="192" t="s">
        <v>112</v>
      </c>
      <c r="C24" s="195" t="s">
        <v>19</v>
      </c>
      <c r="D24" s="196"/>
      <c r="E24" s="192"/>
      <c r="F24" s="41"/>
      <c r="G24" s="41"/>
      <c r="H24" s="41"/>
      <c r="I24" s="41"/>
      <c r="J24" s="41"/>
      <c r="K24" s="197">
        <v>23</v>
      </c>
      <c r="L24" s="73"/>
    </row>
    <row r="25" spans="1:12" ht="18" customHeight="1" x14ac:dyDescent="0.2">
      <c r="A25" s="53">
        <v>41768</v>
      </c>
      <c r="B25" s="48" t="s">
        <v>16</v>
      </c>
      <c r="C25" s="39" t="s">
        <v>110</v>
      </c>
      <c r="D25" s="37"/>
      <c r="E25" s="41"/>
      <c r="F25" s="41"/>
      <c r="G25" s="41"/>
      <c r="H25" s="41"/>
      <c r="I25" s="41"/>
      <c r="J25" s="41"/>
      <c r="K25" s="41">
        <v>-25</v>
      </c>
      <c r="L25" s="73"/>
    </row>
    <row r="26" spans="1:12" ht="18" customHeight="1" x14ac:dyDescent="0.2">
      <c r="A26" s="53">
        <v>41768</v>
      </c>
      <c r="B26" s="48" t="s">
        <v>16</v>
      </c>
      <c r="C26" s="39" t="s">
        <v>142</v>
      </c>
      <c r="D26" s="37"/>
      <c r="E26" s="41"/>
      <c r="F26" s="41"/>
      <c r="G26" s="41"/>
      <c r="H26" s="41"/>
      <c r="I26" s="41"/>
      <c r="J26" s="41"/>
      <c r="K26" s="41">
        <v>-20</v>
      </c>
      <c r="L26" s="73"/>
    </row>
    <row r="27" spans="1:12" ht="18" customHeight="1" x14ac:dyDescent="0.2">
      <c r="A27" s="191">
        <v>41771</v>
      </c>
      <c r="B27" s="192" t="s">
        <v>112</v>
      </c>
      <c r="C27" s="193" t="s">
        <v>116</v>
      </c>
      <c r="D27" s="198">
        <v>17</v>
      </c>
      <c r="E27" s="192"/>
      <c r="F27" s="41"/>
      <c r="G27" s="41"/>
      <c r="H27" s="41"/>
      <c r="I27" s="41"/>
      <c r="J27" s="41"/>
      <c r="K27" s="192"/>
      <c r="L27" s="73"/>
    </row>
    <row r="28" spans="1:12" ht="18" customHeight="1" x14ac:dyDescent="0.2">
      <c r="A28" s="191">
        <v>41771</v>
      </c>
      <c r="B28" s="192" t="s">
        <v>112</v>
      </c>
      <c r="C28" s="155" t="s">
        <v>118</v>
      </c>
      <c r="D28" s="196">
        <v>-17</v>
      </c>
      <c r="E28" s="192"/>
      <c r="F28" s="41"/>
      <c r="G28" s="41"/>
      <c r="H28" s="41"/>
      <c r="I28" s="41"/>
      <c r="J28" s="41"/>
      <c r="K28" s="192"/>
      <c r="L28" s="73"/>
    </row>
    <row r="29" spans="1:12" ht="18" customHeight="1" x14ac:dyDescent="0.2">
      <c r="A29" s="191">
        <v>41771</v>
      </c>
      <c r="B29" s="192" t="s">
        <v>112</v>
      </c>
      <c r="C29" s="155" t="s">
        <v>19</v>
      </c>
      <c r="D29" s="196"/>
      <c r="E29" s="192"/>
      <c r="F29" s="41"/>
      <c r="G29" s="41"/>
      <c r="H29" s="41"/>
      <c r="I29" s="41"/>
      <c r="J29" s="41"/>
      <c r="K29" s="184">
        <v>17</v>
      </c>
      <c r="L29" s="73"/>
    </row>
    <row r="30" spans="1:12" ht="18" customHeight="1" x14ac:dyDescent="0.2">
      <c r="A30" s="53">
        <v>41781</v>
      </c>
      <c r="B30" s="48" t="s">
        <v>16</v>
      </c>
      <c r="C30" s="39" t="s">
        <v>111</v>
      </c>
      <c r="D30" s="37"/>
      <c r="E30" s="41">
        <v>-50</v>
      </c>
      <c r="F30" s="41"/>
      <c r="G30" s="41"/>
      <c r="H30" s="41"/>
      <c r="I30" s="41"/>
      <c r="J30" s="41"/>
      <c r="K30" s="41"/>
      <c r="L30" s="73"/>
    </row>
    <row r="31" spans="1:12" ht="18" customHeight="1" x14ac:dyDescent="0.2">
      <c r="A31" s="53">
        <v>41788</v>
      </c>
      <c r="B31" s="48" t="s">
        <v>112</v>
      </c>
      <c r="C31" s="36" t="s">
        <v>20</v>
      </c>
      <c r="D31" s="133">
        <v>2.5</v>
      </c>
      <c r="E31" s="41"/>
      <c r="F31" s="41"/>
      <c r="G31" s="41"/>
      <c r="H31" s="41"/>
      <c r="I31" s="41"/>
      <c r="J31" s="41"/>
      <c r="K31" s="41"/>
      <c r="L31" s="73"/>
    </row>
    <row r="32" spans="1:12" ht="16.5" customHeight="1" x14ac:dyDescent="0.2">
      <c r="A32" s="53">
        <v>41788</v>
      </c>
      <c r="B32" s="174" t="s">
        <v>112</v>
      </c>
      <c r="C32" s="189" t="s">
        <v>113</v>
      </c>
      <c r="D32" s="132">
        <v>-2.5</v>
      </c>
      <c r="E32" s="36"/>
      <c r="F32" s="36"/>
      <c r="G32" s="36"/>
      <c r="H32" s="36"/>
      <c r="I32" s="36"/>
      <c r="J32" s="36"/>
      <c r="K32" s="36"/>
      <c r="L32" s="75"/>
    </row>
    <row r="33" spans="1:13" ht="18" customHeight="1" x14ac:dyDescent="0.2">
      <c r="A33" s="53">
        <v>41788</v>
      </c>
      <c r="B33" s="174" t="s">
        <v>112</v>
      </c>
      <c r="C33" s="189" t="s">
        <v>114</v>
      </c>
      <c r="D33" s="56"/>
      <c r="E33" s="36"/>
      <c r="F33" s="190">
        <v>5</v>
      </c>
      <c r="G33" s="36"/>
      <c r="H33" s="36"/>
      <c r="I33" s="36"/>
      <c r="J33" s="36"/>
      <c r="K33" s="36"/>
      <c r="L33" s="75"/>
    </row>
    <row r="34" spans="1:13" ht="18" customHeight="1" x14ac:dyDescent="0.2">
      <c r="A34" s="53">
        <v>41788</v>
      </c>
      <c r="B34" s="48" t="s">
        <v>16</v>
      </c>
      <c r="C34" s="36" t="s">
        <v>115</v>
      </c>
      <c r="D34" s="36"/>
      <c r="E34" s="36"/>
      <c r="F34" s="36">
        <v>-5</v>
      </c>
      <c r="G34" s="36"/>
      <c r="H34" s="36"/>
      <c r="I34" s="56"/>
      <c r="J34" s="36"/>
      <c r="K34" s="36"/>
      <c r="L34" s="76"/>
    </row>
    <row r="35" spans="1:13" ht="18" customHeight="1" x14ac:dyDescent="0.2">
      <c r="A35" s="191">
        <v>41821</v>
      </c>
      <c r="B35" s="192" t="s">
        <v>16</v>
      </c>
      <c r="C35" s="199" t="s">
        <v>119</v>
      </c>
      <c r="D35" s="196"/>
      <c r="E35" s="192"/>
      <c r="F35" s="41"/>
      <c r="G35" s="41"/>
      <c r="H35" s="41"/>
      <c r="I35" s="41"/>
      <c r="J35" s="41"/>
      <c r="K35" s="192">
        <v>-23</v>
      </c>
      <c r="L35" s="73"/>
    </row>
    <row r="36" spans="1:13" ht="18" customHeight="1" x14ac:dyDescent="0.2">
      <c r="A36" s="53">
        <v>41845</v>
      </c>
      <c r="B36" s="174" t="s">
        <v>16</v>
      </c>
      <c r="C36" s="80" t="s">
        <v>125</v>
      </c>
      <c r="D36" s="36"/>
      <c r="E36" s="36"/>
      <c r="F36" s="36"/>
      <c r="G36" s="36"/>
      <c r="H36" s="36"/>
      <c r="I36" s="56"/>
      <c r="J36" s="36"/>
      <c r="K36" s="36">
        <v>-17</v>
      </c>
      <c r="L36" s="75"/>
    </row>
    <row r="37" spans="1:13" ht="18" customHeight="1" x14ac:dyDescent="0.2">
      <c r="A37" s="53">
        <v>41865</v>
      </c>
      <c r="B37" s="174" t="s">
        <v>112</v>
      </c>
      <c r="C37" s="80" t="s">
        <v>126</v>
      </c>
      <c r="D37" s="36">
        <v>1</v>
      </c>
      <c r="E37" s="36"/>
      <c r="F37" s="36"/>
      <c r="G37" s="36"/>
      <c r="H37" s="36"/>
      <c r="I37" s="56"/>
      <c r="J37" s="36"/>
      <c r="K37" s="36"/>
      <c r="L37" s="75"/>
    </row>
    <row r="38" spans="1:13" ht="18" customHeight="1" x14ac:dyDescent="0.2">
      <c r="A38" s="53">
        <v>41865</v>
      </c>
      <c r="B38" s="174" t="s">
        <v>112</v>
      </c>
      <c r="C38" s="167" t="s">
        <v>127</v>
      </c>
      <c r="D38" s="132">
        <v>-1</v>
      </c>
      <c r="E38" s="36"/>
      <c r="F38" s="36"/>
      <c r="G38" s="36"/>
      <c r="H38" s="36"/>
      <c r="I38" s="56"/>
      <c r="J38" s="36"/>
      <c r="K38" s="36"/>
      <c r="L38" s="75"/>
    </row>
    <row r="39" spans="1:13" ht="18" customHeight="1" x14ac:dyDescent="0.2">
      <c r="A39" s="53">
        <v>41865</v>
      </c>
      <c r="B39" s="174" t="s">
        <v>112</v>
      </c>
      <c r="C39" s="167" t="s">
        <v>19</v>
      </c>
      <c r="D39" s="102"/>
      <c r="E39" s="56"/>
      <c r="F39" s="167">
        <v>2</v>
      </c>
      <c r="G39" s="36"/>
      <c r="H39" s="36"/>
      <c r="I39" s="36"/>
      <c r="J39" s="36"/>
      <c r="K39" s="175"/>
      <c r="L39" s="102"/>
      <c r="M39" s="14"/>
    </row>
    <row r="40" spans="1:13" ht="18" customHeight="1" x14ac:dyDescent="0.2">
      <c r="A40" s="53">
        <v>41865</v>
      </c>
      <c r="B40" s="174" t="s">
        <v>16</v>
      </c>
      <c r="C40" s="80" t="s">
        <v>128</v>
      </c>
      <c r="D40" s="102"/>
      <c r="E40" s="56"/>
      <c r="F40" s="80">
        <v>-2</v>
      </c>
      <c r="G40" s="36"/>
      <c r="H40" s="36"/>
      <c r="I40" s="36"/>
      <c r="J40" s="36"/>
      <c r="K40" s="175"/>
      <c r="L40" s="102"/>
      <c r="M40" s="14"/>
    </row>
    <row r="41" spans="1:13" ht="18" customHeight="1" x14ac:dyDescent="0.2">
      <c r="A41" s="53">
        <v>41869</v>
      </c>
      <c r="B41" s="174" t="s">
        <v>112</v>
      </c>
      <c r="C41" s="80" t="s">
        <v>126</v>
      </c>
      <c r="D41" s="80">
        <v>49</v>
      </c>
      <c r="E41" s="56"/>
      <c r="F41" s="80"/>
      <c r="G41" s="36"/>
      <c r="H41" s="36"/>
      <c r="I41" s="36"/>
      <c r="J41" s="36"/>
      <c r="K41" s="175"/>
      <c r="L41" s="102"/>
      <c r="M41" s="14"/>
    </row>
    <row r="42" spans="1:13" ht="18" customHeight="1" x14ac:dyDescent="0.2">
      <c r="A42" s="53">
        <v>41869</v>
      </c>
      <c r="B42" s="174" t="s">
        <v>112</v>
      </c>
      <c r="C42" s="201" t="s">
        <v>130</v>
      </c>
      <c r="D42" s="102">
        <v>-49</v>
      </c>
      <c r="E42" s="56"/>
      <c r="F42" s="80"/>
      <c r="G42" s="36"/>
      <c r="H42" s="36"/>
      <c r="I42" s="36"/>
      <c r="J42" s="36"/>
      <c r="K42" s="175"/>
      <c r="L42" s="102"/>
      <c r="M42" s="14"/>
    </row>
    <row r="43" spans="1:13" ht="18" customHeight="1" x14ac:dyDescent="0.2">
      <c r="A43" s="53">
        <v>41869</v>
      </c>
      <c r="B43" s="174" t="s">
        <v>112</v>
      </c>
      <c r="C43" s="201" t="s">
        <v>19</v>
      </c>
      <c r="D43" s="102"/>
      <c r="E43" s="56"/>
      <c r="F43" s="80"/>
      <c r="G43" s="36"/>
      <c r="H43" s="36"/>
      <c r="I43" s="36"/>
      <c r="J43" s="36"/>
      <c r="K43" s="202">
        <v>49</v>
      </c>
      <c r="L43" s="102"/>
      <c r="M43" s="14"/>
    </row>
    <row r="44" spans="1:13" ht="18" customHeight="1" x14ac:dyDescent="0.2">
      <c r="A44" s="53">
        <v>41869</v>
      </c>
      <c r="B44" s="174" t="s">
        <v>112</v>
      </c>
      <c r="C44" s="80" t="s">
        <v>126</v>
      </c>
      <c r="D44" s="80">
        <v>1</v>
      </c>
      <c r="E44" s="56"/>
      <c r="F44" s="80"/>
      <c r="G44" s="36"/>
      <c r="H44" s="36"/>
      <c r="I44" s="36"/>
      <c r="J44" s="36"/>
      <c r="K44" s="175"/>
      <c r="L44" s="102"/>
      <c r="M44" s="14"/>
    </row>
    <row r="45" spans="1:13" ht="18" customHeight="1" x14ac:dyDescent="0.2">
      <c r="A45" s="53">
        <v>41869</v>
      </c>
      <c r="B45" s="174" t="s">
        <v>112</v>
      </c>
      <c r="C45" s="155" t="s">
        <v>127</v>
      </c>
      <c r="D45" s="102">
        <v>-1</v>
      </c>
      <c r="E45" s="56"/>
      <c r="F45" s="80"/>
      <c r="G45" s="36"/>
      <c r="H45" s="36"/>
      <c r="I45" s="36"/>
      <c r="J45" s="36"/>
      <c r="K45" s="175"/>
      <c r="L45" s="102"/>
      <c r="M45" s="14"/>
    </row>
    <row r="46" spans="1:13" ht="18" customHeight="1" x14ac:dyDescent="0.2">
      <c r="A46" s="53">
        <v>41869</v>
      </c>
      <c r="B46" s="174" t="s">
        <v>112</v>
      </c>
      <c r="C46" s="155" t="s">
        <v>19</v>
      </c>
      <c r="D46" s="102"/>
      <c r="E46" s="56"/>
      <c r="F46" s="155">
        <v>2</v>
      </c>
      <c r="G46" s="36"/>
      <c r="H46" s="36"/>
      <c r="I46" s="36"/>
      <c r="J46" s="36"/>
      <c r="K46" s="175"/>
      <c r="L46" s="102"/>
      <c r="M46" s="14"/>
    </row>
    <row r="47" spans="1:13" ht="18" customHeight="1" x14ac:dyDescent="0.2">
      <c r="A47" s="53">
        <v>41869</v>
      </c>
      <c r="B47" s="174" t="s">
        <v>16</v>
      </c>
      <c r="C47" s="80" t="s">
        <v>132</v>
      </c>
      <c r="D47" s="102"/>
      <c r="E47" s="56"/>
      <c r="F47" s="80">
        <v>-2</v>
      </c>
      <c r="G47" s="36"/>
      <c r="H47" s="36"/>
      <c r="I47" s="36"/>
      <c r="J47" s="36"/>
      <c r="K47" s="175"/>
      <c r="L47" s="102"/>
      <c r="M47" s="14"/>
    </row>
    <row r="48" spans="1:13" ht="18" customHeight="1" x14ac:dyDescent="0.2">
      <c r="A48" s="53">
        <v>41877</v>
      </c>
      <c r="B48" s="174" t="s">
        <v>16</v>
      </c>
      <c r="C48" s="80" t="s">
        <v>20</v>
      </c>
      <c r="D48" s="102">
        <v>74</v>
      </c>
      <c r="E48" s="56"/>
      <c r="F48" s="80"/>
      <c r="G48" s="36"/>
      <c r="H48" s="36"/>
      <c r="I48" s="36"/>
      <c r="J48" s="36"/>
      <c r="K48" s="175"/>
      <c r="L48" s="102"/>
      <c r="M48" s="14"/>
    </row>
    <row r="49" spans="1:13" ht="18" customHeight="1" x14ac:dyDescent="0.2">
      <c r="A49" s="53">
        <v>41877</v>
      </c>
      <c r="B49" s="174" t="s">
        <v>16</v>
      </c>
      <c r="C49" s="152" t="s">
        <v>138</v>
      </c>
      <c r="D49" s="102">
        <v>-74</v>
      </c>
      <c r="E49" s="56"/>
      <c r="F49" s="80"/>
      <c r="G49" s="36"/>
      <c r="H49" s="36"/>
      <c r="I49" s="36"/>
      <c r="J49" s="36"/>
      <c r="K49" s="175"/>
      <c r="L49" s="102"/>
      <c r="M49" s="14"/>
    </row>
    <row r="50" spans="1:13" ht="18" customHeight="1" x14ac:dyDescent="0.2">
      <c r="A50" s="53">
        <v>41898</v>
      </c>
      <c r="B50" s="174" t="s">
        <v>16</v>
      </c>
      <c r="C50" s="80" t="s">
        <v>133</v>
      </c>
      <c r="D50" s="102">
        <v>26</v>
      </c>
      <c r="E50" s="56"/>
      <c r="F50" s="80"/>
      <c r="G50" s="36"/>
      <c r="H50" s="36"/>
      <c r="I50" s="36"/>
      <c r="J50" s="36"/>
      <c r="K50" s="175"/>
      <c r="L50" s="102"/>
      <c r="M50" s="14"/>
    </row>
    <row r="51" spans="1:13" ht="18" customHeight="1" x14ac:dyDescent="0.2">
      <c r="A51" s="53">
        <v>41898</v>
      </c>
      <c r="B51" s="174" t="s">
        <v>16</v>
      </c>
      <c r="C51" s="203" t="s">
        <v>134</v>
      </c>
      <c r="D51" s="102">
        <v>-26</v>
      </c>
      <c r="E51" s="56"/>
      <c r="F51" s="80"/>
      <c r="G51" s="36"/>
      <c r="H51" s="36"/>
      <c r="I51" s="36"/>
      <c r="J51" s="36"/>
      <c r="K51" s="175"/>
      <c r="L51" s="102"/>
      <c r="M51" s="14"/>
    </row>
    <row r="52" spans="1:13" ht="18" customHeight="1" x14ac:dyDescent="0.2">
      <c r="A52" s="53">
        <v>41898</v>
      </c>
      <c r="B52" s="174" t="s">
        <v>16</v>
      </c>
      <c r="C52" s="203" t="s">
        <v>19</v>
      </c>
      <c r="D52" s="102"/>
      <c r="E52" s="56"/>
      <c r="F52" s="80"/>
      <c r="G52" s="36"/>
      <c r="H52" s="36"/>
      <c r="I52" s="36"/>
      <c r="J52" s="36"/>
      <c r="K52" s="204">
        <v>26</v>
      </c>
      <c r="L52" s="102"/>
      <c r="M52" s="14"/>
    </row>
    <row r="53" spans="1:13" ht="18" customHeight="1" x14ac:dyDescent="0.2">
      <c r="A53" s="53">
        <v>41918</v>
      </c>
      <c r="B53" s="174" t="s">
        <v>16</v>
      </c>
      <c r="C53" s="80" t="s">
        <v>135</v>
      </c>
      <c r="D53" s="102"/>
      <c r="E53" s="56"/>
      <c r="F53" s="80"/>
      <c r="G53" s="36"/>
      <c r="H53" s="36"/>
      <c r="I53" s="36"/>
      <c r="J53" s="36"/>
      <c r="K53" s="175">
        <v>-49</v>
      </c>
      <c r="L53" s="102"/>
      <c r="M53" s="14"/>
    </row>
    <row r="54" spans="1:13" ht="18" customHeight="1" x14ac:dyDescent="0.2">
      <c r="A54" s="53">
        <v>41928</v>
      </c>
      <c r="B54" s="174" t="s">
        <v>16</v>
      </c>
      <c r="C54" s="80" t="s">
        <v>20</v>
      </c>
      <c r="D54" s="102">
        <v>14</v>
      </c>
      <c r="E54" s="56"/>
      <c r="F54" s="80"/>
      <c r="G54" s="36"/>
      <c r="H54" s="36"/>
      <c r="I54" s="36"/>
      <c r="J54" s="36"/>
      <c r="K54" s="175"/>
      <c r="L54" s="102"/>
      <c r="M54" s="14"/>
    </row>
    <row r="55" spans="1:13" ht="18" customHeight="1" x14ac:dyDescent="0.2">
      <c r="A55" s="53">
        <v>41928</v>
      </c>
      <c r="B55" s="174" t="s">
        <v>16</v>
      </c>
      <c r="C55" s="205" t="s">
        <v>136</v>
      </c>
      <c r="D55" s="102">
        <v>-14</v>
      </c>
      <c r="E55" s="56"/>
      <c r="F55" s="80"/>
      <c r="G55" s="36"/>
      <c r="H55" s="36"/>
      <c r="I55" s="36"/>
      <c r="J55" s="36"/>
      <c r="K55" s="175"/>
      <c r="L55" s="102"/>
      <c r="M55" s="14"/>
    </row>
    <row r="56" spans="1:13" ht="18" customHeight="1" x14ac:dyDescent="0.2">
      <c r="A56" s="53">
        <v>41928</v>
      </c>
      <c r="B56" s="174" t="s">
        <v>16</v>
      </c>
      <c r="C56" s="205" t="s">
        <v>19</v>
      </c>
      <c r="D56" s="102"/>
      <c r="E56" s="206">
        <v>56</v>
      </c>
      <c r="F56" s="80"/>
      <c r="G56" s="36"/>
      <c r="H56" s="36"/>
      <c r="I56" s="36"/>
      <c r="J56" s="36"/>
      <c r="K56" s="175"/>
      <c r="L56" s="102"/>
      <c r="M56" s="14"/>
    </row>
    <row r="57" spans="1:13" ht="18" customHeight="1" x14ac:dyDescent="0.2">
      <c r="A57" s="53">
        <v>41934</v>
      </c>
      <c r="B57" s="174" t="s">
        <v>16</v>
      </c>
      <c r="C57" s="152" t="s">
        <v>19</v>
      </c>
      <c r="D57" s="102"/>
      <c r="E57" s="207">
        <v>293</v>
      </c>
      <c r="F57" s="80"/>
      <c r="G57" s="36"/>
      <c r="H57" s="36"/>
      <c r="I57" s="36"/>
      <c r="J57" s="36"/>
      <c r="K57" s="175"/>
      <c r="L57" s="102"/>
      <c r="M57" s="14"/>
    </row>
    <row r="58" spans="1:13" ht="18" customHeight="1" x14ac:dyDescent="0.2">
      <c r="A58" s="53">
        <v>41934</v>
      </c>
      <c r="B58" s="174" t="s">
        <v>16</v>
      </c>
      <c r="C58" s="80" t="s">
        <v>139</v>
      </c>
      <c r="D58" s="102"/>
      <c r="E58" s="56">
        <v>-293</v>
      </c>
      <c r="F58" s="80"/>
      <c r="G58" s="36"/>
      <c r="H58" s="36"/>
      <c r="I58" s="36"/>
      <c r="J58" s="36"/>
      <c r="K58" s="175"/>
      <c r="L58" s="102"/>
      <c r="M58" s="14"/>
    </row>
    <row r="59" spans="1:13" ht="18" customHeight="1" x14ac:dyDescent="0.2">
      <c r="A59" s="53">
        <v>41967</v>
      </c>
      <c r="B59" s="174" t="s">
        <v>16</v>
      </c>
      <c r="C59" s="144" t="s">
        <v>140</v>
      </c>
      <c r="D59" s="102"/>
      <c r="E59" s="56"/>
      <c r="F59" s="80"/>
      <c r="G59" s="36"/>
      <c r="H59" s="36"/>
      <c r="I59" s="36"/>
      <c r="J59" s="36"/>
      <c r="K59" s="175">
        <v>-26</v>
      </c>
      <c r="L59" s="102"/>
      <c r="M59" s="14"/>
    </row>
    <row r="60" spans="1:13" ht="18" customHeight="1" x14ac:dyDescent="0.2">
      <c r="A60" s="53">
        <v>41977</v>
      </c>
      <c r="B60" s="174" t="s">
        <v>16</v>
      </c>
      <c r="C60" s="80" t="s">
        <v>141</v>
      </c>
      <c r="D60" s="102"/>
      <c r="E60" s="56">
        <v>-56</v>
      </c>
      <c r="F60" s="80"/>
      <c r="G60" s="36"/>
      <c r="H60" s="36"/>
      <c r="I60" s="36"/>
      <c r="J60" s="36"/>
      <c r="K60" s="175"/>
      <c r="L60" s="102"/>
      <c r="M60" s="14"/>
    </row>
    <row r="61" spans="1:13" ht="18" customHeight="1" x14ac:dyDescent="0.2">
      <c r="A61" s="53">
        <v>41978</v>
      </c>
      <c r="B61" s="174" t="s">
        <v>16</v>
      </c>
      <c r="C61" s="144" t="s">
        <v>19</v>
      </c>
      <c r="D61" s="102"/>
      <c r="E61" s="56"/>
      <c r="F61" s="80"/>
      <c r="G61" s="36"/>
      <c r="H61" s="36"/>
      <c r="I61" s="36"/>
      <c r="J61" s="36"/>
      <c r="K61" s="208">
        <v>26</v>
      </c>
      <c r="L61" s="102"/>
      <c r="M61" s="14"/>
    </row>
    <row r="62" spans="1:13" ht="18" customHeight="1" x14ac:dyDescent="0.2">
      <c r="A62" s="53">
        <v>42003</v>
      </c>
      <c r="B62" s="174" t="s">
        <v>16</v>
      </c>
      <c r="C62" s="80" t="s">
        <v>26</v>
      </c>
      <c r="D62" s="102"/>
      <c r="E62" s="56"/>
      <c r="F62" s="80"/>
      <c r="G62" s="36"/>
      <c r="H62" s="36"/>
      <c r="I62" s="36"/>
      <c r="J62" s="36"/>
      <c r="K62" s="175" t="s">
        <v>27</v>
      </c>
      <c r="L62" s="102"/>
      <c r="M62" s="14"/>
    </row>
    <row r="63" spans="1:13" ht="18" customHeight="1" x14ac:dyDescent="0.2">
      <c r="A63" s="53">
        <v>42031</v>
      </c>
      <c r="B63" s="174" t="s">
        <v>112</v>
      </c>
      <c r="C63" s="80" t="s">
        <v>143</v>
      </c>
      <c r="D63" s="102"/>
      <c r="E63" s="56"/>
      <c r="F63" s="80"/>
      <c r="G63" s="36"/>
      <c r="H63" s="36"/>
      <c r="I63" s="36"/>
      <c r="J63" s="36"/>
      <c r="K63" s="175">
        <v>-26</v>
      </c>
      <c r="L63" s="102"/>
      <c r="M63" s="14"/>
    </row>
    <row r="64" spans="1:13" ht="18" customHeight="1" x14ac:dyDescent="0.2">
      <c r="A64" s="53">
        <v>42077</v>
      </c>
      <c r="B64" s="174" t="s">
        <v>112</v>
      </c>
      <c r="C64" s="80" t="s">
        <v>144</v>
      </c>
      <c r="D64" s="102"/>
      <c r="E64" s="56">
        <v>61</v>
      </c>
      <c r="F64" s="80"/>
      <c r="G64" s="36"/>
      <c r="H64" s="36"/>
      <c r="I64" s="36"/>
      <c r="J64" s="36"/>
      <c r="K64" s="175"/>
      <c r="L64" s="102"/>
      <c r="M64" s="14"/>
    </row>
    <row r="65" spans="1:13" ht="18" customHeight="1" x14ac:dyDescent="0.2">
      <c r="A65" s="53">
        <v>42077</v>
      </c>
      <c r="B65" s="174" t="s">
        <v>145</v>
      </c>
      <c r="C65" s="80" t="s">
        <v>146</v>
      </c>
      <c r="D65" s="102"/>
      <c r="E65" s="56">
        <v>-61</v>
      </c>
      <c r="F65" s="80"/>
      <c r="G65" s="36"/>
      <c r="H65" s="36"/>
      <c r="I65" s="36"/>
      <c r="J65" s="36"/>
      <c r="K65" s="175"/>
      <c r="L65" s="102"/>
      <c r="M65" s="14"/>
    </row>
    <row r="66" spans="1:13" ht="18" customHeight="1" x14ac:dyDescent="0.2">
      <c r="A66" s="53">
        <v>42083</v>
      </c>
      <c r="B66" s="174" t="s">
        <v>112</v>
      </c>
      <c r="C66" s="80" t="s">
        <v>19</v>
      </c>
      <c r="D66" s="102"/>
      <c r="E66" s="56"/>
      <c r="F66" s="80"/>
      <c r="G66" s="36"/>
      <c r="H66" s="36"/>
      <c r="I66" s="36"/>
      <c r="J66" s="36"/>
      <c r="K66" s="175"/>
      <c r="L66" s="102"/>
      <c r="M66" s="14"/>
    </row>
    <row r="67" spans="1:13" ht="18" customHeight="1" x14ac:dyDescent="0.2">
      <c r="A67" s="53"/>
      <c r="B67" s="174"/>
      <c r="C67" s="80"/>
      <c r="D67" s="102"/>
      <c r="E67" s="56"/>
      <c r="F67" s="80"/>
      <c r="G67" s="36"/>
      <c r="H67" s="36"/>
      <c r="I67" s="36"/>
      <c r="J67" s="36"/>
      <c r="K67" s="175"/>
      <c r="L67" s="102"/>
      <c r="M67" s="14"/>
    </row>
    <row r="68" spans="1:13" ht="18" customHeight="1" x14ac:dyDescent="0.2">
      <c r="A68" s="53"/>
      <c r="B68" s="174"/>
      <c r="C68" s="80"/>
      <c r="D68" s="102"/>
      <c r="E68" s="56"/>
      <c r="F68" s="80"/>
      <c r="G68" s="36"/>
      <c r="H68" s="36"/>
      <c r="I68" s="36"/>
      <c r="J68" s="36"/>
      <c r="K68" s="175"/>
      <c r="L68" s="102"/>
      <c r="M68" s="14"/>
    </row>
    <row r="69" spans="1:13" ht="18" customHeight="1" x14ac:dyDescent="0.2">
      <c r="A69" s="53"/>
      <c r="B69" s="174"/>
      <c r="C69" s="80"/>
      <c r="D69" s="102"/>
      <c r="E69" s="56"/>
      <c r="F69" s="80"/>
      <c r="G69" s="36"/>
      <c r="H69" s="36"/>
      <c r="I69" s="36"/>
      <c r="J69" s="36"/>
      <c r="K69" s="175"/>
      <c r="L69" s="102"/>
      <c r="M69" s="14"/>
    </row>
    <row r="70" spans="1:13" ht="18" customHeight="1" x14ac:dyDescent="0.2">
      <c r="A70" s="53"/>
      <c r="B70" s="174"/>
      <c r="C70" s="80"/>
      <c r="D70" s="102"/>
      <c r="E70" s="56"/>
      <c r="F70" s="80"/>
      <c r="G70" s="36"/>
      <c r="H70" s="36"/>
      <c r="I70" s="36"/>
      <c r="J70" s="36"/>
      <c r="K70" s="175"/>
      <c r="L70" s="102"/>
      <c r="M70" s="14"/>
    </row>
    <row r="71" spans="1:13" ht="18" customHeight="1" x14ac:dyDescent="0.2">
      <c r="A71" s="53"/>
      <c r="B71" s="174"/>
      <c r="C71" s="80"/>
      <c r="D71" s="102"/>
      <c r="E71" s="56"/>
      <c r="F71" s="80"/>
      <c r="G71" s="36"/>
      <c r="H71" s="36"/>
      <c r="I71" s="36"/>
      <c r="J71" s="36"/>
      <c r="K71" s="175"/>
      <c r="L71" s="102"/>
      <c r="M71" s="14"/>
    </row>
    <row r="72" spans="1:13" s="4" customFormat="1" ht="18" customHeight="1" x14ac:dyDescent="0.25">
      <c r="A72" s="77" t="s">
        <v>120</v>
      </c>
      <c r="B72" s="64"/>
      <c r="C72" s="70" t="s">
        <v>9</v>
      </c>
      <c r="D72" s="200">
        <f>SUM(D5:D71)</f>
        <v>0</v>
      </c>
      <c r="E72" s="200">
        <f t="shared" ref="E72:L72" si="0">SUM(E5:E71)</f>
        <v>0</v>
      </c>
      <c r="F72" s="200">
        <f t="shared" si="0"/>
        <v>0</v>
      </c>
      <c r="G72" s="200">
        <f t="shared" si="0"/>
        <v>0</v>
      </c>
      <c r="H72" s="200">
        <f t="shared" si="0"/>
        <v>0</v>
      </c>
      <c r="I72" s="200">
        <f t="shared" si="0"/>
        <v>0</v>
      </c>
      <c r="J72" s="200">
        <f t="shared" si="0"/>
        <v>0</v>
      </c>
      <c r="K72" s="200">
        <f t="shared" si="0"/>
        <v>0</v>
      </c>
      <c r="L72" s="200">
        <f t="shared" si="0"/>
        <v>0</v>
      </c>
    </row>
    <row r="73" spans="1:13" ht="18" customHeight="1" x14ac:dyDescent="0.2"/>
    <row r="74" spans="1:13" ht="18" customHeight="1" x14ac:dyDescent="0.2">
      <c r="D74" s="60" t="s">
        <v>11</v>
      </c>
    </row>
    <row r="75" spans="1:13" ht="18" customHeight="1" x14ac:dyDescent="0.2"/>
    <row r="76" spans="1:13" ht="18" customHeight="1" x14ac:dyDescent="0.2"/>
    <row r="77" spans="1:13" ht="18" customHeight="1" x14ac:dyDescent="0.2"/>
    <row r="78" spans="1:13" ht="18" customHeight="1" x14ac:dyDescent="0.2"/>
    <row r="79" spans="1:13" ht="18" customHeight="1" x14ac:dyDescent="0.2"/>
    <row r="80" spans="1:13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  <row r="94" ht="18" customHeight="1" x14ac:dyDescent="0.2"/>
    <row r="95" ht="18" customHeight="1" x14ac:dyDescent="0.2"/>
    <row r="96" ht="18" customHeight="1" x14ac:dyDescent="0.2"/>
    <row r="97" ht="18" customHeight="1" x14ac:dyDescent="0.2"/>
    <row r="98" ht="18" customHeight="1" x14ac:dyDescent="0.2"/>
    <row r="99" ht="18" customHeight="1" x14ac:dyDescent="0.2"/>
    <row r="100" ht="18" customHeight="1" x14ac:dyDescent="0.2"/>
    <row r="101" ht="18" customHeight="1" x14ac:dyDescent="0.2"/>
    <row r="102" ht="18" customHeight="1" x14ac:dyDescent="0.2"/>
    <row r="103" ht="18" customHeight="1" x14ac:dyDescent="0.2"/>
    <row r="104" ht="18" customHeight="1" x14ac:dyDescent="0.2"/>
    <row r="105" ht="18" customHeight="1" x14ac:dyDescent="0.2"/>
    <row r="106" ht="18" customHeight="1" x14ac:dyDescent="0.2"/>
    <row r="107" ht="18" customHeight="1" x14ac:dyDescent="0.2"/>
    <row r="108" ht="18" customHeight="1" x14ac:dyDescent="0.2"/>
    <row r="109" ht="18" customHeight="1" x14ac:dyDescent="0.2"/>
    <row r="110" ht="18" customHeight="1" x14ac:dyDescent="0.2"/>
    <row r="111" ht="18" customHeight="1" x14ac:dyDescent="0.2"/>
    <row r="112" ht="18" customHeight="1" x14ac:dyDescent="0.2"/>
    <row r="113" ht="18" customHeight="1" x14ac:dyDescent="0.2"/>
    <row r="114" ht="18" customHeight="1" x14ac:dyDescent="0.2"/>
    <row r="115" ht="18" customHeight="1" x14ac:dyDescent="0.2"/>
    <row r="116" ht="18" customHeight="1" x14ac:dyDescent="0.2"/>
    <row r="117" ht="18" customHeight="1" x14ac:dyDescent="0.2"/>
    <row r="118" ht="18" customHeight="1" x14ac:dyDescent="0.2"/>
    <row r="119" ht="18" customHeight="1" x14ac:dyDescent="0.2"/>
    <row r="120" ht="18" customHeight="1" x14ac:dyDescent="0.2"/>
  </sheetData>
  <phoneticPr fontId="6" type="noConversion"/>
  <pageMargins left="0.75" right="0.75" top="1" bottom="1" header="0.5" footer="0.5"/>
  <pageSetup scale="6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30"/>
  <sheetViews>
    <sheetView workbookViewId="0">
      <pane ySplit="4" topLeftCell="A68" activePane="bottomLeft" state="frozen"/>
      <selection pane="bottomLeft" activeCell="I84" sqref="I84"/>
    </sheetView>
  </sheetViews>
  <sheetFormatPr defaultRowHeight="12.75" x14ac:dyDescent="0.2"/>
  <cols>
    <col min="1" max="1" width="11.28515625" customWidth="1"/>
    <col min="2" max="2" width="11.7109375" bestFit="1" customWidth="1"/>
    <col min="3" max="3" width="21.5703125" customWidth="1"/>
    <col min="4" max="4" width="11.42578125" customWidth="1"/>
    <col min="5" max="5" width="22.7109375" bestFit="1" customWidth="1"/>
    <col min="9" max="12" width="12.5703125" bestFit="1" customWidth="1"/>
  </cols>
  <sheetData>
    <row r="1" spans="1:12" x14ac:dyDescent="0.2">
      <c r="A1" t="s">
        <v>0</v>
      </c>
    </row>
    <row r="2" spans="1:12" s="1" customFormat="1" ht="29.25" customHeight="1" x14ac:dyDescent="0.4">
      <c r="A2" s="33" t="str">
        <f>'K13-10'!A2</f>
        <v>Select Agar-Bacteriological Agar(AgarMex)</v>
      </c>
      <c r="E2" s="1" t="str">
        <f>'K13-10'!E2</f>
        <v>A01-102A</v>
      </c>
      <c r="H2" s="11"/>
      <c r="I2" s="13" t="s">
        <v>11</v>
      </c>
      <c r="J2" s="1" t="s">
        <v>10</v>
      </c>
      <c r="K2" s="1">
        <v>2</v>
      </c>
    </row>
    <row r="3" spans="1:12" x14ac:dyDescent="0.2">
      <c r="G3" t="s">
        <v>11</v>
      </c>
      <c r="L3" s="66" t="s">
        <v>11</v>
      </c>
    </row>
    <row r="4" spans="1:12" ht="18" customHeight="1" x14ac:dyDescent="0.3">
      <c r="A4" s="3" t="s">
        <v>1</v>
      </c>
      <c r="B4" s="3" t="s">
        <v>2</v>
      </c>
      <c r="C4" s="3" t="s">
        <v>3</v>
      </c>
      <c r="D4" s="64" t="s">
        <v>4</v>
      </c>
      <c r="E4" s="64" t="s">
        <v>21</v>
      </c>
      <c r="F4" s="64" t="s">
        <v>5</v>
      </c>
      <c r="G4" s="64" t="s">
        <v>6</v>
      </c>
      <c r="H4" s="64" t="s">
        <v>7</v>
      </c>
      <c r="I4" s="64" t="s">
        <v>17</v>
      </c>
      <c r="J4" s="64" t="s">
        <v>18</v>
      </c>
      <c r="K4" s="64" t="s">
        <v>23</v>
      </c>
      <c r="L4" s="64" t="s">
        <v>8</v>
      </c>
    </row>
    <row r="5" spans="1:12" ht="18" customHeight="1" x14ac:dyDescent="0.2">
      <c r="A5" s="53">
        <v>41641</v>
      </c>
      <c r="B5" s="80" t="s">
        <v>94</v>
      </c>
      <c r="C5" s="80" t="s">
        <v>95</v>
      </c>
      <c r="D5" s="107">
        <v>6.5000000000000002E-2</v>
      </c>
      <c r="E5" s="54"/>
      <c r="F5" s="54"/>
      <c r="G5" s="54"/>
      <c r="H5" s="54"/>
      <c r="I5" s="54"/>
      <c r="J5" s="54"/>
      <c r="K5" s="54"/>
      <c r="L5" s="54"/>
    </row>
    <row r="6" spans="1:12" ht="18" customHeight="1" x14ac:dyDescent="0.2">
      <c r="A6" s="53"/>
      <c r="B6" s="36"/>
      <c r="C6" s="36"/>
      <c r="D6" s="37"/>
      <c r="E6" s="54"/>
      <c r="F6" s="54"/>
      <c r="G6" s="54"/>
      <c r="H6" s="54"/>
      <c r="I6" s="54"/>
      <c r="J6" s="54"/>
      <c r="K6" s="54"/>
      <c r="L6" s="54"/>
    </row>
    <row r="7" spans="1:12" ht="18" customHeight="1" x14ac:dyDescent="0.2">
      <c r="A7" s="53"/>
      <c r="B7" s="36"/>
      <c r="C7" s="36"/>
      <c r="D7" s="37"/>
      <c r="E7" s="54"/>
      <c r="F7" s="54"/>
      <c r="G7" s="54"/>
      <c r="H7" s="54"/>
      <c r="I7" s="54"/>
      <c r="J7" s="54"/>
      <c r="K7" s="54"/>
      <c r="L7" s="54"/>
    </row>
    <row r="8" spans="1:12" ht="18" customHeight="1" x14ac:dyDescent="0.2">
      <c r="A8" s="53"/>
      <c r="B8" s="36"/>
      <c r="C8" s="36"/>
      <c r="D8" s="37"/>
      <c r="E8" s="54"/>
      <c r="F8" s="54"/>
      <c r="G8" s="54"/>
      <c r="H8" s="54"/>
      <c r="I8" s="54"/>
      <c r="J8" s="54"/>
      <c r="K8" s="54"/>
      <c r="L8" s="54"/>
    </row>
    <row r="9" spans="1:12" ht="18" customHeight="1" x14ac:dyDescent="0.2">
      <c r="A9" s="53"/>
      <c r="B9" s="36"/>
      <c r="C9" s="36"/>
      <c r="D9" s="107"/>
      <c r="E9" s="59"/>
      <c r="F9" s="54"/>
      <c r="G9" s="54"/>
      <c r="H9" s="54"/>
      <c r="I9" s="54"/>
      <c r="J9" s="54"/>
      <c r="K9" s="54"/>
      <c r="L9" s="54"/>
    </row>
    <row r="10" spans="1:12" ht="18" customHeight="1" x14ac:dyDescent="0.2">
      <c r="A10" s="53"/>
      <c r="B10" s="36"/>
      <c r="C10" s="36"/>
      <c r="D10" s="37"/>
      <c r="E10" s="54"/>
      <c r="F10" s="54"/>
      <c r="G10" s="54"/>
      <c r="H10" s="54"/>
      <c r="I10" s="54"/>
      <c r="J10" s="54"/>
      <c r="K10" s="54"/>
      <c r="L10" s="54"/>
    </row>
    <row r="11" spans="1:12" ht="18" customHeight="1" x14ac:dyDescent="0.2">
      <c r="A11" s="136"/>
      <c r="B11" s="137"/>
      <c r="C11" s="137"/>
      <c r="D11" s="138"/>
      <c r="E11" s="54"/>
      <c r="F11" s="54"/>
      <c r="G11" s="54"/>
      <c r="H11" s="54"/>
      <c r="I11" s="54"/>
      <c r="J11" s="54"/>
      <c r="K11" s="54"/>
      <c r="L11" s="54"/>
    </row>
    <row r="12" spans="1:12" ht="18" customHeight="1" x14ac:dyDescent="0.2">
      <c r="A12" s="53"/>
      <c r="B12" s="36"/>
      <c r="C12" s="36"/>
      <c r="D12" s="37"/>
      <c r="E12" s="54"/>
      <c r="F12" s="54"/>
      <c r="G12" s="54"/>
      <c r="H12" s="54"/>
      <c r="I12" s="54"/>
      <c r="J12" s="54"/>
      <c r="K12" s="54"/>
      <c r="L12" s="54"/>
    </row>
    <row r="13" spans="1:12" ht="18" customHeight="1" x14ac:dyDescent="0.2">
      <c r="A13" s="53"/>
      <c r="B13" s="36"/>
      <c r="C13" s="36"/>
      <c r="D13" s="37"/>
      <c r="E13" s="54"/>
      <c r="F13" s="54"/>
      <c r="G13" s="54"/>
      <c r="H13" s="54"/>
      <c r="I13" s="59"/>
      <c r="J13" s="54"/>
      <c r="K13" s="54"/>
      <c r="L13" s="54"/>
    </row>
    <row r="14" spans="1:12" ht="18" customHeight="1" x14ac:dyDescent="0.2">
      <c r="A14" s="53"/>
      <c r="B14" s="36"/>
      <c r="C14" s="36"/>
      <c r="D14" s="37"/>
      <c r="E14" s="54"/>
      <c r="F14" s="54"/>
      <c r="G14" s="54"/>
      <c r="H14" s="54"/>
      <c r="I14" s="54"/>
      <c r="J14" s="54"/>
      <c r="K14" s="54"/>
      <c r="L14" s="54"/>
    </row>
    <row r="15" spans="1:12" ht="18" customHeight="1" x14ac:dyDescent="0.2">
      <c r="A15" s="53"/>
      <c r="B15" s="36"/>
      <c r="C15" s="36"/>
      <c r="D15" s="37"/>
      <c r="E15" s="54"/>
      <c r="F15" s="54"/>
      <c r="G15" s="54"/>
      <c r="H15" s="54"/>
      <c r="I15" s="54"/>
      <c r="J15" s="54"/>
      <c r="K15" s="54"/>
      <c r="L15" s="54"/>
    </row>
    <row r="16" spans="1:12" ht="18" customHeight="1" x14ac:dyDescent="0.2">
      <c r="A16" s="53"/>
      <c r="B16" s="36"/>
      <c r="C16" s="36"/>
      <c r="D16" s="37"/>
      <c r="E16" s="54"/>
      <c r="F16" s="54"/>
      <c r="G16" s="54"/>
      <c r="H16" s="54"/>
      <c r="I16" s="54"/>
      <c r="J16" s="54"/>
      <c r="K16" s="54"/>
      <c r="L16" s="54"/>
    </row>
    <row r="17" spans="1:12" ht="18" customHeight="1" x14ac:dyDescent="0.2">
      <c r="A17" s="53"/>
      <c r="B17" s="36"/>
      <c r="C17" s="36"/>
      <c r="D17" s="37"/>
      <c r="E17" s="54"/>
      <c r="F17" s="54"/>
      <c r="G17" s="54"/>
      <c r="H17" s="54"/>
      <c r="I17" s="54"/>
      <c r="J17" s="54"/>
      <c r="K17" s="54"/>
      <c r="L17" s="54"/>
    </row>
    <row r="18" spans="1:12" ht="18" customHeight="1" x14ac:dyDescent="0.2">
      <c r="A18" s="53"/>
      <c r="B18" s="36"/>
      <c r="C18" s="36"/>
      <c r="D18" s="107"/>
      <c r="E18" s="54"/>
      <c r="F18" s="54"/>
      <c r="G18" s="54"/>
      <c r="H18" s="54"/>
      <c r="I18" s="54"/>
      <c r="J18" s="54"/>
      <c r="K18" s="54"/>
      <c r="L18" s="54"/>
    </row>
    <row r="19" spans="1:12" ht="18" customHeight="1" x14ac:dyDescent="0.2">
      <c r="A19" s="53"/>
      <c r="B19" s="36"/>
      <c r="C19" s="36"/>
      <c r="D19" s="107"/>
      <c r="E19" s="54"/>
      <c r="F19" s="54"/>
      <c r="G19" s="54"/>
      <c r="H19" s="54"/>
      <c r="I19" s="54"/>
      <c r="J19" s="54"/>
      <c r="K19" s="54"/>
      <c r="L19" s="54"/>
    </row>
    <row r="20" spans="1:12" ht="18" customHeight="1" x14ac:dyDescent="0.2">
      <c r="A20" s="53"/>
      <c r="B20" s="36"/>
      <c r="C20" s="36"/>
      <c r="D20" s="107"/>
      <c r="E20" s="54"/>
      <c r="F20" s="54"/>
      <c r="G20" s="54"/>
      <c r="H20" s="54"/>
      <c r="I20" s="54"/>
      <c r="J20" s="54"/>
      <c r="K20" s="54"/>
      <c r="L20" s="54"/>
    </row>
    <row r="21" spans="1:12" ht="18" customHeight="1" x14ac:dyDescent="0.2">
      <c r="A21" s="53"/>
      <c r="B21" s="36"/>
      <c r="C21" s="36"/>
      <c r="D21" s="37"/>
      <c r="E21" s="54"/>
      <c r="F21" s="54"/>
      <c r="G21" s="54"/>
      <c r="H21" s="54"/>
      <c r="I21" s="54"/>
      <c r="J21" s="54"/>
      <c r="K21" s="54"/>
      <c r="L21" s="54"/>
    </row>
    <row r="22" spans="1:12" ht="18" customHeight="1" x14ac:dyDescent="0.2">
      <c r="A22" s="53"/>
      <c r="B22" s="36"/>
      <c r="C22" s="36"/>
      <c r="D22" s="37"/>
      <c r="E22" s="54"/>
      <c r="F22" s="54"/>
      <c r="G22" s="54"/>
      <c r="H22" s="54"/>
      <c r="I22" s="54"/>
      <c r="J22" s="54"/>
      <c r="K22" s="54"/>
      <c r="L22" s="54"/>
    </row>
    <row r="23" spans="1:12" ht="18" customHeight="1" x14ac:dyDescent="0.2">
      <c r="A23" s="53"/>
      <c r="B23" s="36"/>
      <c r="C23" s="36"/>
      <c r="D23" s="107"/>
      <c r="E23" s="54"/>
      <c r="F23" s="54"/>
      <c r="G23" s="54"/>
      <c r="H23" s="54"/>
      <c r="I23" s="59"/>
      <c r="J23" s="54"/>
      <c r="K23" s="54"/>
      <c r="L23" s="54"/>
    </row>
    <row r="24" spans="1:12" ht="18" customHeight="1" x14ac:dyDescent="0.2">
      <c r="A24" s="53"/>
      <c r="B24" s="36"/>
      <c r="C24" s="36"/>
      <c r="D24" s="107"/>
      <c r="E24" s="54"/>
      <c r="F24" s="54"/>
      <c r="G24" s="54"/>
      <c r="H24" s="54"/>
      <c r="I24" s="54"/>
      <c r="J24" s="54"/>
      <c r="K24" s="54"/>
      <c r="L24" s="54"/>
    </row>
    <row r="25" spans="1:12" ht="18" customHeight="1" x14ac:dyDescent="0.2">
      <c r="A25" s="53"/>
      <c r="B25" s="36"/>
      <c r="C25" s="36"/>
      <c r="D25" s="107"/>
      <c r="E25" s="54"/>
      <c r="F25" s="54"/>
      <c r="G25" s="54"/>
      <c r="H25" s="54"/>
      <c r="I25" s="59"/>
      <c r="J25" s="54"/>
      <c r="K25" s="54"/>
      <c r="L25" s="54"/>
    </row>
    <row r="26" spans="1:12" ht="18" customHeight="1" x14ac:dyDescent="0.2">
      <c r="A26" s="53"/>
      <c r="B26" s="36"/>
      <c r="C26" s="36"/>
      <c r="D26" s="107"/>
      <c r="E26" s="54"/>
      <c r="F26" s="54"/>
      <c r="G26" s="54"/>
      <c r="H26" s="54"/>
      <c r="I26" s="54"/>
      <c r="J26" s="59"/>
      <c r="K26" s="54"/>
      <c r="L26" s="54"/>
    </row>
    <row r="27" spans="1:12" ht="18" customHeight="1" x14ac:dyDescent="0.2">
      <c r="A27" s="53"/>
      <c r="B27" s="36"/>
      <c r="C27" s="36"/>
      <c r="D27" s="37"/>
      <c r="E27" s="54"/>
      <c r="F27" s="54"/>
      <c r="G27" s="54"/>
      <c r="H27" s="54"/>
      <c r="I27" s="54"/>
      <c r="J27" s="54"/>
      <c r="K27" s="54"/>
      <c r="L27" s="54"/>
    </row>
    <row r="28" spans="1:12" ht="18" customHeight="1" x14ac:dyDescent="0.2">
      <c r="A28" s="53"/>
      <c r="B28" s="36"/>
      <c r="C28" s="36"/>
      <c r="D28" s="55"/>
      <c r="E28" s="36"/>
      <c r="F28" s="36"/>
      <c r="G28" s="36"/>
      <c r="H28" s="36"/>
      <c r="I28" s="36"/>
      <c r="J28" s="36"/>
      <c r="K28" s="36"/>
      <c r="L28" s="36"/>
    </row>
    <row r="29" spans="1:12" ht="18" customHeight="1" x14ac:dyDescent="0.2">
      <c r="A29" s="53"/>
      <c r="B29" s="36"/>
      <c r="C29" s="36"/>
      <c r="D29" s="55"/>
      <c r="E29" s="36"/>
      <c r="F29" s="36"/>
      <c r="G29" s="36"/>
      <c r="H29" s="36"/>
      <c r="I29" s="36"/>
      <c r="J29" s="36"/>
      <c r="K29" s="36"/>
      <c r="L29" s="36"/>
    </row>
    <row r="30" spans="1:12" ht="18" customHeight="1" x14ac:dyDescent="0.2">
      <c r="A30" s="53"/>
      <c r="B30" s="36"/>
      <c r="C30" s="36"/>
      <c r="D30" s="55"/>
      <c r="E30" s="36"/>
      <c r="F30" s="36"/>
      <c r="G30" s="36"/>
      <c r="H30" s="36"/>
      <c r="I30" s="36"/>
      <c r="J30" s="36"/>
      <c r="K30" s="36"/>
      <c r="L30" s="36"/>
    </row>
    <row r="31" spans="1:12" ht="18" customHeight="1" x14ac:dyDescent="0.2">
      <c r="A31" s="53"/>
      <c r="B31" s="36"/>
      <c r="C31" s="36"/>
      <c r="D31" s="55"/>
      <c r="E31" s="36"/>
      <c r="F31" s="36"/>
      <c r="G31" s="36"/>
      <c r="H31" s="36"/>
      <c r="I31" s="36"/>
      <c r="J31" s="36"/>
      <c r="K31" s="36"/>
      <c r="L31" s="36"/>
    </row>
    <row r="32" spans="1:12" ht="18" customHeight="1" x14ac:dyDescent="0.2">
      <c r="A32" s="53"/>
      <c r="B32" s="36"/>
      <c r="C32" s="36"/>
      <c r="D32" s="55"/>
      <c r="E32" s="36"/>
      <c r="F32" s="36"/>
      <c r="G32" s="36"/>
      <c r="H32" s="36"/>
      <c r="I32" s="36"/>
      <c r="J32" s="36"/>
      <c r="K32" s="36"/>
      <c r="L32" s="36"/>
    </row>
    <row r="33" spans="1:12" ht="18" customHeight="1" x14ac:dyDescent="0.2">
      <c r="A33" s="53"/>
      <c r="B33" s="36"/>
      <c r="C33" s="36"/>
      <c r="D33" s="55"/>
      <c r="E33" s="36"/>
      <c r="F33" s="36"/>
      <c r="G33" s="36"/>
      <c r="H33" s="36"/>
      <c r="I33" s="36"/>
      <c r="J33" s="36"/>
      <c r="K33" s="36"/>
      <c r="L33" s="36"/>
    </row>
    <row r="34" spans="1:12" ht="18" customHeight="1" x14ac:dyDescent="0.2">
      <c r="A34" s="53"/>
      <c r="B34" s="36"/>
      <c r="C34" s="36"/>
      <c r="D34" s="55"/>
      <c r="E34" s="36"/>
      <c r="F34" s="36"/>
      <c r="G34" s="36"/>
      <c r="H34" s="36"/>
      <c r="I34" s="56"/>
      <c r="J34" s="36"/>
      <c r="K34" s="36"/>
      <c r="L34" s="36"/>
    </row>
    <row r="35" spans="1:12" ht="18" customHeight="1" x14ac:dyDescent="0.2">
      <c r="A35" s="53"/>
      <c r="B35" s="36"/>
      <c r="C35" s="36"/>
      <c r="D35" s="55"/>
      <c r="E35" s="36"/>
      <c r="F35" s="36"/>
      <c r="G35" s="36"/>
      <c r="H35" s="36"/>
      <c r="I35" s="36"/>
      <c r="J35" s="36"/>
      <c r="K35" s="36"/>
      <c r="L35" s="36"/>
    </row>
    <row r="36" spans="1:12" ht="18" customHeight="1" x14ac:dyDescent="0.2">
      <c r="A36" s="53"/>
      <c r="B36" s="36"/>
      <c r="C36" s="36"/>
      <c r="D36" s="55"/>
      <c r="E36" s="36"/>
      <c r="F36" s="36"/>
      <c r="G36" s="36"/>
      <c r="H36" s="36"/>
      <c r="I36" s="36"/>
      <c r="J36" s="36"/>
      <c r="K36" s="36"/>
      <c r="L36" s="36"/>
    </row>
    <row r="37" spans="1:12" ht="18" customHeight="1" x14ac:dyDescent="0.2">
      <c r="A37" s="53"/>
      <c r="B37" s="36"/>
      <c r="C37" s="36"/>
      <c r="D37" s="55"/>
      <c r="E37" s="36"/>
      <c r="F37" s="36"/>
      <c r="G37" s="36"/>
      <c r="H37" s="36"/>
      <c r="I37" s="56"/>
      <c r="J37" s="36"/>
      <c r="K37" s="36"/>
      <c r="L37" s="36"/>
    </row>
    <row r="38" spans="1:12" ht="18" customHeight="1" x14ac:dyDescent="0.2">
      <c r="A38" s="53"/>
      <c r="B38" s="36"/>
      <c r="C38" s="36"/>
      <c r="D38" s="55"/>
      <c r="E38" s="36"/>
      <c r="F38" s="36"/>
      <c r="G38" s="36"/>
      <c r="H38" s="36"/>
      <c r="I38" s="56"/>
      <c r="J38" s="36"/>
      <c r="K38" s="36"/>
      <c r="L38" s="36"/>
    </row>
    <row r="39" spans="1:12" ht="18" customHeight="1" x14ac:dyDescent="0.2">
      <c r="A39" s="53"/>
      <c r="B39" s="36"/>
      <c r="C39" s="36"/>
      <c r="D39" s="55"/>
      <c r="E39" s="36"/>
      <c r="F39" s="36"/>
      <c r="G39" s="36"/>
      <c r="H39" s="36"/>
      <c r="I39" s="56"/>
      <c r="J39" s="36"/>
      <c r="K39" s="36"/>
      <c r="L39" s="36"/>
    </row>
    <row r="40" spans="1:12" ht="18" customHeight="1" x14ac:dyDescent="0.2">
      <c r="A40" s="53"/>
      <c r="B40" s="36"/>
      <c r="C40" s="36"/>
      <c r="D40" s="55"/>
      <c r="E40" s="36"/>
      <c r="F40" s="36"/>
      <c r="G40" s="36"/>
      <c r="H40" s="36"/>
      <c r="I40" s="56"/>
      <c r="J40" s="36"/>
      <c r="K40" s="36"/>
      <c r="L40" s="36"/>
    </row>
    <row r="41" spans="1:12" ht="18" customHeight="1" x14ac:dyDescent="0.2">
      <c r="A41" s="53"/>
      <c r="B41" s="36"/>
      <c r="C41" s="36"/>
      <c r="D41" s="55"/>
      <c r="E41" s="36"/>
      <c r="F41" s="36"/>
      <c r="G41" s="36"/>
      <c r="H41" s="36"/>
      <c r="I41" s="56"/>
      <c r="J41" s="36"/>
      <c r="K41" s="36"/>
      <c r="L41" s="36"/>
    </row>
    <row r="42" spans="1:12" ht="18" customHeight="1" x14ac:dyDescent="0.2">
      <c r="A42" s="53"/>
      <c r="B42" s="36"/>
      <c r="C42" s="36"/>
      <c r="D42" s="55"/>
      <c r="E42" s="36"/>
      <c r="F42" s="36"/>
      <c r="G42" s="36"/>
      <c r="H42" s="36"/>
      <c r="I42" s="56"/>
      <c r="J42" s="36"/>
      <c r="K42" s="36"/>
      <c r="L42" s="36"/>
    </row>
    <row r="43" spans="1:12" ht="18" customHeight="1" x14ac:dyDescent="0.2">
      <c r="A43" s="53"/>
      <c r="B43" s="36"/>
      <c r="C43" s="36"/>
      <c r="D43" s="55"/>
      <c r="E43" s="36"/>
      <c r="F43" s="36"/>
      <c r="G43" s="36"/>
      <c r="H43" s="36"/>
      <c r="I43" s="56"/>
      <c r="J43" s="36"/>
      <c r="K43" s="36"/>
      <c r="L43" s="36"/>
    </row>
    <row r="44" spans="1:12" ht="18" customHeight="1" x14ac:dyDescent="0.2">
      <c r="A44" s="53"/>
      <c r="B44" s="36"/>
      <c r="C44" s="36"/>
      <c r="D44" s="139"/>
      <c r="E44" s="36"/>
      <c r="F44" s="36"/>
      <c r="G44" s="36"/>
      <c r="H44" s="36"/>
      <c r="I44" s="56"/>
      <c r="J44" s="36"/>
      <c r="K44" s="36"/>
      <c r="L44" s="36"/>
    </row>
    <row r="45" spans="1:12" ht="18" customHeight="1" x14ac:dyDescent="0.2">
      <c r="A45" s="53"/>
      <c r="B45" s="36"/>
      <c r="C45" s="36"/>
      <c r="D45" s="55"/>
      <c r="E45" s="36"/>
      <c r="F45" s="36"/>
      <c r="G45" s="36"/>
      <c r="H45" s="36"/>
      <c r="I45" s="56"/>
      <c r="J45" s="36"/>
      <c r="K45" s="36"/>
      <c r="L45" s="36"/>
    </row>
    <row r="46" spans="1:12" ht="18" customHeight="1" x14ac:dyDescent="0.2">
      <c r="A46" s="53"/>
      <c r="B46" s="36"/>
      <c r="C46" s="36"/>
      <c r="D46" s="55"/>
      <c r="E46" s="36"/>
      <c r="F46" s="36"/>
      <c r="G46" s="36"/>
      <c r="H46" s="36"/>
      <c r="I46" s="140"/>
      <c r="J46" s="36"/>
      <c r="K46" s="36"/>
      <c r="L46" s="36"/>
    </row>
    <row r="47" spans="1:12" ht="18" customHeight="1" x14ac:dyDescent="0.2">
      <c r="A47" s="53"/>
      <c r="B47" s="36"/>
      <c r="C47" s="36"/>
      <c r="D47" s="55"/>
      <c r="E47" s="36"/>
      <c r="F47" s="36"/>
      <c r="G47" s="36"/>
      <c r="H47" s="36"/>
      <c r="I47" s="56"/>
      <c r="J47" s="36"/>
      <c r="K47" s="36"/>
      <c r="L47" s="36"/>
    </row>
    <row r="48" spans="1:12" ht="18" customHeight="1" x14ac:dyDescent="0.2">
      <c r="A48" s="53"/>
      <c r="B48" s="36"/>
      <c r="C48" s="36"/>
      <c r="D48" s="141"/>
      <c r="E48" s="36"/>
      <c r="F48" s="36"/>
      <c r="G48" s="36"/>
      <c r="H48" s="36"/>
      <c r="I48" s="36"/>
      <c r="J48" s="36"/>
      <c r="K48" s="36"/>
      <c r="L48" s="36"/>
    </row>
    <row r="49" spans="1:12" ht="18" customHeight="1" x14ac:dyDescent="0.2">
      <c r="A49" s="53"/>
      <c r="B49" s="36"/>
      <c r="C49" s="36"/>
      <c r="D49" s="55"/>
      <c r="E49" s="36"/>
      <c r="F49" s="36"/>
      <c r="G49" s="36"/>
      <c r="H49" s="36"/>
      <c r="I49" s="36"/>
      <c r="J49" s="36"/>
      <c r="K49" s="36"/>
      <c r="L49" s="36"/>
    </row>
    <row r="50" spans="1:12" ht="18" customHeight="1" x14ac:dyDescent="0.2">
      <c r="A50" s="53"/>
      <c r="B50" s="36"/>
      <c r="C50" s="36"/>
      <c r="D50" s="55"/>
      <c r="E50" s="36"/>
      <c r="F50" s="36"/>
      <c r="G50" s="36"/>
      <c r="H50" s="36"/>
      <c r="I50" s="36"/>
      <c r="J50" s="36"/>
      <c r="K50" s="36"/>
      <c r="L50" s="36"/>
    </row>
    <row r="51" spans="1:12" ht="18" customHeight="1" x14ac:dyDescent="0.2">
      <c r="A51" s="53"/>
      <c r="B51" s="36"/>
      <c r="C51" s="36"/>
      <c r="D51" s="55"/>
      <c r="E51" s="36"/>
      <c r="F51" s="36"/>
      <c r="G51" s="36"/>
      <c r="H51" s="36"/>
      <c r="I51" s="36"/>
      <c r="J51" s="36"/>
      <c r="K51" s="36"/>
      <c r="L51" s="36"/>
    </row>
    <row r="52" spans="1:12" ht="18" customHeight="1" x14ac:dyDescent="0.2">
      <c r="A52" s="53"/>
      <c r="B52" s="36"/>
      <c r="C52" s="36"/>
      <c r="D52" s="55"/>
      <c r="E52" s="36"/>
      <c r="F52" s="36"/>
      <c r="G52" s="36"/>
      <c r="H52" s="36"/>
      <c r="I52" s="36"/>
      <c r="J52" s="36"/>
      <c r="K52" s="36"/>
      <c r="L52" s="36"/>
    </row>
    <row r="53" spans="1:12" ht="18" customHeight="1" x14ac:dyDescent="0.2">
      <c r="A53" s="53"/>
      <c r="B53" s="36"/>
      <c r="C53" s="36"/>
      <c r="D53" s="141"/>
      <c r="E53" s="36"/>
      <c r="F53" s="36"/>
      <c r="G53" s="36"/>
      <c r="H53" s="36"/>
      <c r="I53" s="36"/>
      <c r="J53" s="36"/>
      <c r="K53" s="36"/>
      <c r="L53" s="36"/>
    </row>
    <row r="54" spans="1:12" ht="18" customHeight="1" x14ac:dyDescent="0.2">
      <c r="A54" s="53"/>
      <c r="B54" s="36"/>
      <c r="C54" s="36"/>
      <c r="D54" s="55"/>
      <c r="E54" s="36"/>
      <c r="F54" s="36"/>
      <c r="G54" s="36"/>
      <c r="H54" s="36"/>
      <c r="I54" s="36"/>
      <c r="J54" s="36"/>
      <c r="K54" s="36"/>
      <c r="L54" s="36"/>
    </row>
    <row r="55" spans="1:12" ht="18" customHeight="1" x14ac:dyDescent="0.2">
      <c r="A55" s="53"/>
      <c r="B55" s="36"/>
      <c r="C55" s="36"/>
      <c r="D55" s="141"/>
      <c r="E55" s="36"/>
      <c r="F55" s="36"/>
      <c r="G55" s="36"/>
      <c r="H55" s="36"/>
      <c r="I55" s="56"/>
      <c r="J55" s="36"/>
      <c r="K55" s="36"/>
      <c r="L55" s="36"/>
    </row>
    <row r="56" spans="1:12" ht="18" customHeight="1" x14ac:dyDescent="0.2">
      <c r="A56" s="53"/>
      <c r="B56" s="36"/>
      <c r="C56" s="36"/>
      <c r="D56" s="55"/>
      <c r="E56" s="36"/>
      <c r="F56" s="36"/>
      <c r="G56" s="36"/>
      <c r="H56" s="36"/>
      <c r="I56" s="36"/>
      <c r="J56" s="36"/>
      <c r="K56" s="36"/>
      <c r="L56" s="36"/>
    </row>
    <row r="57" spans="1:12" ht="18" customHeight="1" x14ac:dyDescent="0.2">
      <c r="A57" s="53"/>
      <c r="B57" s="36"/>
      <c r="C57" s="36"/>
      <c r="D57" s="55"/>
      <c r="E57" s="36"/>
      <c r="F57" s="36"/>
      <c r="G57" s="36"/>
      <c r="H57" s="36"/>
      <c r="I57" s="36"/>
      <c r="J57" s="36"/>
      <c r="K57" s="36"/>
      <c r="L57" s="36"/>
    </row>
    <row r="58" spans="1:12" ht="18" customHeight="1" x14ac:dyDescent="0.2">
      <c r="A58" s="53"/>
      <c r="B58" s="36"/>
      <c r="C58" s="36"/>
      <c r="D58" s="55"/>
      <c r="E58" s="36"/>
      <c r="F58" s="36"/>
      <c r="G58" s="36"/>
      <c r="H58" s="36"/>
      <c r="I58" s="36"/>
      <c r="J58" s="36"/>
      <c r="K58" s="36"/>
      <c r="L58" s="36"/>
    </row>
    <row r="59" spans="1:12" ht="18" customHeight="1" x14ac:dyDescent="0.2">
      <c r="A59" s="53"/>
      <c r="B59" s="36"/>
      <c r="C59" s="36"/>
      <c r="D59" s="141"/>
      <c r="E59" s="36"/>
      <c r="F59" s="36"/>
      <c r="G59" s="36"/>
      <c r="H59" s="36"/>
      <c r="I59" s="36"/>
      <c r="J59" s="36"/>
      <c r="K59" s="36"/>
      <c r="L59" s="36"/>
    </row>
    <row r="60" spans="1:12" ht="18" customHeight="1" x14ac:dyDescent="0.2">
      <c r="A60" s="53"/>
      <c r="B60" s="36"/>
      <c r="C60" s="36"/>
      <c r="D60" s="55"/>
      <c r="E60" s="36"/>
      <c r="F60" s="36"/>
      <c r="G60" s="36"/>
      <c r="H60" s="36"/>
      <c r="I60" s="36"/>
      <c r="J60" s="36"/>
      <c r="K60" s="36"/>
      <c r="L60" s="36"/>
    </row>
    <row r="61" spans="1:12" ht="18" customHeight="1" x14ac:dyDescent="0.2">
      <c r="A61" s="53"/>
      <c r="B61" s="36"/>
      <c r="C61" s="36"/>
      <c r="D61" s="55"/>
      <c r="E61" s="36"/>
      <c r="F61" s="36"/>
      <c r="G61" s="36"/>
      <c r="H61" s="36"/>
      <c r="I61" s="36"/>
      <c r="J61" s="36"/>
      <c r="K61" s="36"/>
      <c r="L61" s="36"/>
    </row>
    <row r="62" spans="1:12" ht="18" customHeight="1" x14ac:dyDescent="0.2">
      <c r="A62" s="53"/>
      <c r="B62" s="36"/>
      <c r="C62" s="36"/>
      <c r="D62" s="55"/>
      <c r="E62" s="36"/>
      <c r="F62" s="36"/>
      <c r="G62" s="36"/>
      <c r="H62" s="36"/>
      <c r="I62" s="36"/>
      <c r="J62" s="36"/>
      <c r="K62" s="36"/>
      <c r="L62" s="36"/>
    </row>
    <row r="63" spans="1:12" ht="18" customHeight="1" x14ac:dyDescent="0.2">
      <c r="A63" s="53"/>
      <c r="B63" s="36"/>
      <c r="C63" s="36"/>
      <c r="D63" s="141"/>
      <c r="E63" s="36"/>
      <c r="F63" s="36"/>
      <c r="G63" s="36"/>
      <c r="H63" s="36"/>
      <c r="I63" s="36"/>
      <c r="J63" s="36"/>
      <c r="K63" s="36"/>
      <c r="L63" s="36"/>
    </row>
    <row r="64" spans="1:12" ht="18" customHeight="1" x14ac:dyDescent="0.2">
      <c r="A64" s="53"/>
      <c r="B64" s="36"/>
      <c r="C64" s="36"/>
      <c r="D64" s="55"/>
      <c r="E64" s="36"/>
      <c r="F64" s="36"/>
      <c r="G64" s="36"/>
      <c r="H64" s="36"/>
      <c r="I64" s="36"/>
      <c r="J64" s="36"/>
      <c r="K64" s="36"/>
      <c r="L64" s="36"/>
    </row>
    <row r="65" spans="1:12" ht="18" customHeight="1" x14ac:dyDescent="0.2">
      <c r="A65" s="53"/>
      <c r="B65" s="36"/>
      <c r="C65" s="36"/>
      <c r="D65" s="141"/>
      <c r="E65" s="36"/>
      <c r="F65" s="36"/>
      <c r="G65" s="36"/>
      <c r="H65" s="36"/>
      <c r="I65" s="36"/>
      <c r="J65" s="36"/>
      <c r="K65" s="36"/>
      <c r="L65" s="36"/>
    </row>
    <row r="66" spans="1:12" ht="18" customHeight="1" x14ac:dyDescent="0.2">
      <c r="A66" s="53"/>
      <c r="B66" s="36"/>
      <c r="C66" s="36"/>
      <c r="D66" s="55"/>
      <c r="E66" s="36"/>
      <c r="F66" s="36"/>
      <c r="G66" s="36"/>
      <c r="H66" s="36"/>
      <c r="I66" s="36"/>
      <c r="J66" s="36"/>
      <c r="K66" s="36"/>
      <c r="L66" s="36"/>
    </row>
    <row r="67" spans="1:12" ht="18" customHeight="1" x14ac:dyDescent="0.2">
      <c r="A67" s="53"/>
      <c r="B67" s="36"/>
      <c r="C67" s="36"/>
      <c r="D67" s="141"/>
      <c r="E67" s="36"/>
      <c r="F67" s="36"/>
      <c r="G67" s="36"/>
      <c r="H67" s="36"/>
      <c r="I67" s="36"/>
      <c r="J67" s="36"/>
      <c r="K67" s="36"/>
      <c r="L67" s="36"/>
    </row>
    <row r="68" spans="1:12" ht="18" customHeight="1" x14ac:dyDescent="0.2">
      <c r="A68" s="53"/>
      <c r="B68" s="36"/>
      <c r="C68" s="36"/>
      <c r="D68" s="141"/>
      <c r="E68" s="36"/>
      <c r="F68" s="36"/>
      <c r="G68" s="56"/>
      <c r="H68" s="36"/>
      <c r="I68" s="36"/>
      <c r="J68" s="36"/>
      <c r="K68" s="36"/>
      <c r="L68" s="36"/>
    </row>
    <row r="69" spans="1:12" ht="18" customHeight="1" x14ac:dyDescent="0.2">
      <c r="A69" s="53"/>
      <c r="B69" s="36"/>
      <c r="C69" s="36"/>
      <c r="D69" s="55"/>
      <c r="E69" s="36"/>
      <c r="F69" s="36"/>
      <c r="G69" s="36"/>
      <c r="H69" s="36"/>
      <c r="I69" s="36"/>
      <c r="J69" s="36"/>
      <c r="K69" s="36"/>
      <c r="L69" s="36"/>
    </row>
    <row r="70" spans="1:12" ht="18" customHeight="1" x14ac:dyDescent="0.2">
      <c r="A70" s="53"/>
      <c r="B70" s="36"/>
      <c r="C70" s="36"/>
      <c r="D70" s="141"/>
      <c r="E70" s="36"/>
      <c r="F70" s="36"/>
      <c r="G70" s="36"/>
      <c r="H70" s="36"/>
      <c r="I70" s="36"/>
      <c r="J70" s="36"/>
      <c r="K70" s="36"/>
      <c r="L70" s="36"/>
    </row>
    <row r="71" spans="1:12" ht="18" customHeight="1" x14ac:dyDescent="0.2">
      <c r="A71" s="53"/>
      <c r="B71" s="36"/>
      <c r="C71" s="36"/>
      <c r="D71" s="141"/>
      <c r="E71" s="36"/>
      <c r="F71" s="36"/>
      <c r="G71" s="36"/>
      <c r="H71" s="36"/>
      <c r="I71" s="36"/>
      <c r="J71" s="36"/>
      <c r="K71" s="36"/>
      <c r="L71" s="56"/>
    </row>
    <row r="72" spans="1:12" ht="18" customHeight="1" x14ac:dyDescent="0.2">
      <c r="A72" s="53"/>
      <c r="B72" s="36"/>
      <c r="C72" s="36"/>
      <c r="D72" s="142"/>
      <c r="E72" s="36"/>
      <c r="F72" s="36"/>
      <c r="G72" s="36"/>
      <c r="H72" s="36"/>
      <c r="I72" s="36"/>
      <c r="J72" s="36"/>
      <c r="K72" s="36"/>
      <c r="L72" s="36"/>
    </row>
    <row r="73" spans="1:12" ht="18" customHeight="1" x14ac:dyDescent="0.2">
      <c r="A73" s="53"/>
      <c r="B73" s="36"/>
      <c r="C73" s="36"/>
      <c r="D73" s="143"/>
      <c r="E73" s="36"/>
      <c r="F73" s="36"/>
      <c r="G73" s="36"/>
      <c r="H73" s="36"/>
      <c r="I73" s="36"/>
      <c r="J73" s="36"/>
      <c r="K73" s="36"/>
      <c r="L73" s="36"/>
    </row>
    <row r="74" spans="1:12" ht="18" customHeight="1" x14ac:dyDescent="0.2">
      <c r="A74" s="53"/>
      <c r="B74" s="36"/>
      <c r="C74" s="36"/>
      <c r="D74" s="141"/>
      <c r="E74" s="36"/>
      <c r="F74" s="36"/>
      <c r="G74" s="36"/>
      <c r="H74" s="36"/>
      <c r="I74" s="36"/>
      <c r="J74" s="36"/>
      <c r="K74" s="36"/>
      <c r="L74" s="36"/>
    </row>
    <row r="75" spans="1:12" s="4" customFormat="1" ht="18" customHeight="1" x14ac:dyDescent="0.2">
      <c r="A75" s="17" t="s">
        <v>124</v>
      </c>
      <c r="B75" s="14"/>
      <c r="C75" s="15" t="s">
        <v>9</v>
      </c>
      <c r="D75" s="23"/>
      <c r="E75" s="23"/>
      <c r="F75" s="23"/>
      <c r="G75" s="23"/>
      <c r="H75" s="23"/>
      <c r="I75" s="23"/>
      <c r="J75" s="23"/>
      <c r="K75" s="23"/>
      <c r="L75" s="23"/>
    </row>
    <row r="76" spans="1:12" ht="18" customHeight="1" x14ac:dyDescent="0.2">
      <c r="A76" s="16" t="s">
        <v>11</v>
      </c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</row>
    <row r="77" spans="1:12" ht="18" customHeight="1" x14ac:dyDescent="0.2">
      <c r="C77" s="52"/>
    </row>
    <row r="78" spans="1:12" ht="18" customHeight="1" x14ac:dyDescent="0.2"/>
    <row r="79" spans="1:12" ht="18" customHeight="1" x14ac:dyDescent="0.2"/>
    <row r="80" spans="1:12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  <row r="94" ht="18" customHeight="1" x14ac:dyDescent="0.2"/>
    <row r="95" ht="18" customHeight="1" x14ac:dyDescent="0.2"/>
    <row r="96" ht="18" customHeight="1" x14ac:dyDescent="0.2"/>
    <row r="97" ht="18" customHeight="1" x14ac:dyDescent="0.2"/>
    <row r="98" ht="18" customHeight="1" x14ac:dyDescent="0.2"/>
    <row r="99" ht="18" customHeight="1" x14ac:dyDescent="0.2"/>
    <row r="100" ht="18" customHeight="1" x14ac:dyDescent="0.2"/>
    <row r="101" ht="18" customHeight="1" x14ac:dyDescent="0.2"/>
    <row r="102" ht="18" customHeight="1" x14ac:dyDescent="0.2"/>
    <row r="103" ht="18" customHeight="1" x14ac:dyDescent="0.2"/>
    <row r="104" ht="18" customHeight="1" x14ac:dyDescent="0.2"/>
    <row r="105" ht="18" customHeight="1" x14ac:dyDescent="0.2"/>
    <row r="106" ht="18" customHeight="1" x14ac:dyDescent="0.2"/>
    <row r="107" ht="18" customHeight="1" x14ac:dyDescent="0.2"/>
    <row r="108" ht="18" customHeight="1" x14ac:dyDescent="0.2"/>
    <row r="109" ht="18" customHeight="1" x14ac:dyDescent="0.2"/>
    <row r="110" ht="18" customHeight="1" x14ac:dyDescent="0.2"/>
    <row r="111" ht="18" customHeight="1" x14ac:dyDescent="0.2"/>
    <row r="112" ht="18" customHeight="1" x14ac:dyDescent="0.2"/>
    <row r="113" ht="18" customHeight="1" x14ac:dyDescent="0.2"/>
    <row r="114" ht="18" customHeight="1" x14ac:dyDescent="0.2"/>
    <row r="115" ht="18" customHeight="1" x14ac:dyDescent="0.2"/>
    <row r="116" ht="18" customHeight="1" x14ac:dyDescent="0.2"/>
    <row r="117" ht="18" customHeight="1" x14ac:dyDescent="0.2"/>
    <row r="118" ht="18" customHeight="1" x14ac:dyDescent="0.2"/>
    <row r="119" ht="18" customHeight="1" x14ac:dyDescent="0.2"/>
    <row r="120" ht="18" customHeight="1" x14ac:dyDescent="0.2"/>
    <row r="121" ht="18" customHeight="1" x14ac:dyDescent="0.2"/>
    <row r="122" ht="18" customHeight="1" x14ac:dyDescent="0.2"/>
    <row r="123" ht="18" customHeight="1" x14ac:dyDescent="0.2"/>
    <row r="124" ht="18" customHeight="1" x14ac:dyDescent="0.2"/>
    <row r="125" ht="18" customHeight="1" x14ac:dyDescent="0.2"/>
    <row r="126" ht="18" customHeight="1" x14ac:dyDescent="0.2"/>
    <row r="127" ht="18" customHeight="1" x14ac:dyDescent="0.2"/>
    <row r="128" ht="18" customHeight="1" x14ac:dyDescent="0.2"/>
    <row r="129" ht="18" customHeight="1" x14ac:dyDescent="0.2"/>
    <row r="130" ht="18" customHeight="1" x14ac:dyDescent="0.2"/>
  </sheetData>
  <phoneticPr fontId="6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Inventory Master</vt:lpstr>
      <vt:lpstr>H11-16</vt:lpstr>
      <vt:lpstr>E12-27</vt:lpstr>
      <vt:lpstr>210131-AB170101</vt:lpstr>
      <vt:lpstr>210430-AB170448</vt:lpstr>
      <vt:lpstr>210831-AB1708110</vt:lpstr>
      <vt:lpstr>F12-17</vt:lpstr>
      <vt:lpstr>K13-10</vt:lpstr>
      <vt:lpstr>2</vt:lpstr>
      <vt:lpstr>B15-11</vt:lpstr>
    </vt:vector>
  </TitlesOfParts>
  <Company>Alpha Biosciences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Williams</dc:creator>
  <cp:lastModifiedBy>Sales</cp:lastModifiedBy>
  <cp:lastPrinted>2015-01-24T15:14:56Z</cp:lastPrinted>
  <dcterms:created xsi:type="dcterms:W3CDTF">2008-02-18T14:13:43Z</dcterms:created>
  <dcterms:modified xsi:type="dcterms:W3CDTF">2018-08-17T18:00:37Z</dcterms:modified>
</cp:coreProperties>
</file>