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RP Data\Stock loading\"/>
    </mc:Choice>
  </mc:AlternateContent>
  <xr:revisionPtr revIDLastSave="0" documentId="13_ncr:1_{F1858C07-771C-49E3-81A2-4B3987B951CB}" xr6:coauthVersionLast="34" xr6:coauthVersionMax="34" xr10:uidLastSave="{00000000-0000-0000-0000-000000000000}"/>
  <bookViews>
    <workbookView xWindow="0" yWindow="0" windowWidth="20490" windowHeight="6345" activeTab="1" xr2:uid="{C1CAB637-083A-4EDA-BB00-D83F3D1A5A41}"/>
  </bookViews>
  <sheets>
    <sheet name="Consolidate" sheetId="2" r:id="rId1"/>
    <sheet name="Stock Detailed" sheetId="1" r:id="rId2"/>
  </sheets>
  <definedNames>
    <definedName name="_xlnm._FilterDatabase" localSheetId="0" hidden="1">Consolidate!$A$1:$F$2628</definedName>
    <definedName name="_xlnm._FilterDatabase" localSheetId="1" hidden="1">'Stock Detailed'!$A$1:$I$2452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54" i="1" l="1"/>
  <c r="A2453" i="1"/>
  <c r="A49" i="1" l="1"/>
  <c r="A50" i="1"/>
  <c r="A51" i="1"/>
  <c r="A52" i="1"/>
  <c r="A53" i="1"/>
  <c r="A54" i="1"/>
  <c r="A55" i="1"/>
  <c r="A56" i="1"/>
  <c r="A57" i="1"/>
  <c r="A58" i="1"/>
  <c r="A59" i="1"/>
  <c r="A48" i="1"/>
  <c r="A33" i="1"/>
  <c r="A24" i="1"/>
  <c r="A25" i="1"/>
  <c r="A26" i="1"/>
  <c r="A27" i="1"/>
  <c r="A28" i="1"/>
  <c r="A29" i="1"/>
  <c r="A30" i="1"/>
  <c r="A31" i="1"/>
  <c r="A32" i="1"/>
  <c r="A23" i="1"/>
  <c r="A14" i="1"/>
  <c r="A15" i="1"/>
  <c r="A16" i="1"/>
  <c r="D292" i="2" l="1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" i="2"/>
  <c r="A5" i="1"/>
  <c r="A6" i="1"/>
  <c r="A11" i="1"/>
  <c r="A12" i="1"/>
  <c r="A13" i="1"/>
  <c r="A19" i="1"/>
  <c r="A20" i="1"/>
  <c r="A21" i="1"/>
  <c r="A22" i="1"/>
  <c r="A34" i="1"/>
  <c r="A35" i="1"/>
  <c r="A36" i="1"/>
  <c r="A39" i="1"/>
  <c r="A47" i="1"/>
  <c r="A60" i="1"/>
  <c r="A61" i="1"/>
  <c r="A63" i="1"/>
  <c r="A70" i="1"/>
  <c r="A71" i="1"/>
  <c r="A72" i="1"/>
  <c r="A78" i="1"/>
  <c r="A79" i="1"/>
  <c r="A83" i="1"/>
  <c r="A85" i="1"/>
  <c r="A86" i="1"/>
  <c r="A95" i="1"/>
  <c r="A96" i="1"/>
  <c r="A100" i="1"/>
  <c r="A105" i="1"/>
  <c r="A107" i="1"/>
  <c r="A108" i="1"/>
  <c r="A110" i="1"/>
  <c r="A115" i="1"/>
  <c r="A116" i="1"/>
  <c r="A117" i="1"/>
  <c r="A118" i="1"/>
  <c r="A119" i="1"/>
  <c r="A120" i="1"/>
  <c r="A121" i="1"/>
  <c r="A122" i="1"/>
  <c r="A127" i="1"/>
  <c r="A128" i="1"/>
  <c r="A130" i="1"/>
  <c r="A131" i="1"/>
  <c r="A137" i="1"/>
  <c r="A138" i="1"/>
  <c r="A144" i="1"/>
  <c r="A145" i="1"/>
  <c r="A146" i="1"/>
  <c r="A153" i="1"/>
  <c r="A155" i="1"/>
  <c r="A156" i="1"/>
  <c r="A157" i="1"/>
  <c r="A158" i="1"/>
  <c r="A162" i="1"/>
  <c r="A165" i="1"/>
  <c r="A166" i="1"/>
  <c r="A171" i="1"/>
  <c r="A172" i="1"/>
  <c r="A173" i="1"/>
  <c r="A174" i="1"/>
  <c r="A175" i="1"/>
  <c r="A182" i="1"/>
  <c r="A186" i="1"/>
  <c r="A187" i="1"/>
  <c r="A188" i="1"/>
  <c r="A189" i="1"/>
  <c r="A190" i="1"/>
  <c r="A196" i="1"/>
  <c r="A198" i="1"/>
  <c r="A199" i="1"/>
  <c r="A201" i="1"/>
  <c r="A202" i="1"/>
  <c r="A204" i="1"/>
  <c r="A205" i="1"/>
  <c r="A206" i="1"/>
  <c r="A210" i="1"/>
  <c r="A212" i="1"/>
  <c r="A215" i="1"/>
  <c r="A216" i="1"/>
  <c r="A223" i="1"/>
  <c r="A225" i="1"/>
  <c r="A226" i="1"/>
  <c r="A228" i="1"/>
  <c r="A231" i="1"/>
  <c r="A235" i="1"/>
  <c r="A236" i="1"/>
  <c r="A237" i="1"/>
  <c r="A244" i="1"/>
  <c r="A245" i="1"/>
  <c r="A251" i="1"/>
  <c r="A252" i="1"/>
  <c r="A253" i="1"/>
  <c r="A254" i="1"/>
  <c r="A256" i="1"/>
  <c r="A257" i="1"/>
  <c r="A258" i="1"/>
  <c r="A259" i="1"/>
  <c r="A263" i="1"/>
  <c r="A264" i="1"/>
  <c r="A265" i="1"/>
  <c r="A267" i="1"/>
  <c r="A270" i="1"/>
  <c r="A271" i="1"/>
  <c r="A272" i="1"/>
  <c r="A274" i="1"/>
  <c r="A277" i="1"/>
  <c r="A278" i="1"/>
  <c r="A279" i="1"/>
  <c r="A280" i="1"/>
  <c r="A286" i="1"/>
  <c r="A288" i="1"/>
  <c r="A289" i="1"/>
  <c r="A290" i="1"/>
  <c r="A291" i="1"/>
  <c r="A292" i="1"/>
  <c r="A293" i="1"/>
  <c r="A298" i="1"/>
  <c r="A299" i="1"/>
  <c r="A302" i="1"/>
  <c r="A303" i="1"/>
  <c r="A304" i="1"/>
  <c r="A308" i="1"/>
  <c r="A309" i="1"/>
  <c r="A313" i="1"/>
  <c r="A314" i="1"/>
  <c r="A316" i="1"/>
  <c r="A317" i="1"/>
  <c r="A322" i="1"/>
  <c r="A325" i="1"/>
  <c r="A326" i="1"/>
  <c r="A328" i="1"/>
  <c r="A333" i="1"/>
  <c r="A335" i="1"/>
  <c r="A348" i="1"/>
  <c r="A349" i="1"/>
  <c r="A350" i="1"/>
  <c r="A359" i="1"/>
  <c r="A360" i="1"/>
  <c r="A366" i="1"/>
  <c r="A368" i="1"/>
  <c r="A370" i="1"/>
  <c r="A374" i="1"/>
  <c r="A376" i="1"/>
  <c r="A377" i="1"/>
  <c r="A378" i="1"/>
  <c r="A383" i="1"/>
  <c r="A384" i="1"/>
  <c r="A385" i="1"/>
  <c r="A386" i="1"/>
  <c r="A387" i="1"/>
  <c r="A391" i="1"/>
  <c r="A392" i="1"/>
  <c r="A393" i="1"/>
  <c r="A394" i="1"/>
  <c r="A396" i="1"/>
  <c r="A397" i="1"/>
  <c r="A398" i="1"/>
  <c r="A405" i="1"/>
  <c r="A406" i="1"/>
  <c r="A407" i="1"/>
  <c r="A408" i="1"/>
  <c r="A410" i="1"/>
  <c r="A411" i="1"/>
  <c r="A412" i="1"/>
  <c r="A413" i="1"/>
  <c r="A418" i="1"/>
  <c r="A419" i="1"/>
  <c r="A421" i="1"/>
  <c r="A422" i="1"/>
  <c r="A423" i="1"/>
  <c r="A428" i="1"/>
  <c r="A429" i="1"/>
  <c r="A430" i="1"/>
  <c r="A433" i="1"/>
  <c r="A434" i="1"/>
  <c r="A435" i="1"/>
  <c r="A436" i="1"/>
  <c r="A440" i="1"/>
  <c r="A441" i="1"/>
  <c r="A442" i="1"/>
  <c r="A443" i="1"/>
  <c r="A444" i="1"/>
  <c r="A445" i="1"/>
  <c r="A446" i="1"/>
  <c r="A451" i="1"/>
  <c r="A453" i="1"/>
  <c r="A454" i="1"/>
  <c r="A455" i="1"/>
  <c r="A456" i="1"/>
  <c r="A461" i="1"/>
  <c r="A462" i="1"/>
  <c r="A463" i="1"/>
  <c r="A465" i="1"/>
  <c r="A467" i="1"/>
  <c r="A472" i="1"/>
  <c r="A473" i="1"/>
  <c r="A477" i="1"/>
  <c r="A479" i="1"/>
  <c r="A480" i="1"/>
  <c r="A481" i="1"/>
  <c r="A486" i="1"/>
  <c r="A492" i="1"/>
  <c r="A493" i="1"/>
  <c r="A494" i="1"/>
  <c r="A495" i="1"/>
  <c r="A496" i="1"/>
  <c r="A498" i="1"/>
  <c r="A499" i="1"/>
  <c r="A501" i="1"/>
  <c r="A506" i="1"/>
  <c r="A507" i="1"/>
  <c r="A508" i="1"/>
  <c r="A509" i="1"/>
  <c r="A510" i="1"/>
  <c r="A512" i="1"/>
  <c r="A514" i="1"/>
  <c r="A84" i="1"/>
  <c r="A517" i="1"/>
  <c r="A518" i="1"/>
  <c r="A522" i="1"/>
  <c r="A524" i="1"/>
  <c r="A526" i="1"/>
  <c r="A528" i="1"/>
  <c r="A529" i="1"/>
  <c r="A537" i="1"/>
  <c r="A538" i="1"/>
  <c r="A542" i="1"/>
  <c r="A545" i="1"/>
  <c r="A549" i="1"/>
  <c r="A550" i="1"/>
  <c r="A551" i="1"/>
  <c r="A552" i="1"/>
  <c r="A556" i="1"/>
  <c r="A557" i="1"/>
  <c r="A559" i="1"/>
  <c r="A560" i="1"/>
  <c r="A561" i="1"/>
  <c r="A563" i="1"/>
  <c r="A565" i="1"/>
  <c r="A566" i="1"/>
  <c r="A567" i="1"/>
  <c r="A568" i="1"/>
  <c r="A569" i="1"/>
  <c r="A575" i="1"/>
  <c r="A578" i="1"/>
  <c r="A583" i="1"/>
  <c r="A584" i="1"/>
  <c r="A586" i="1"/>
  <c r="A592" i="1"/>
  <c r="A594" i="1"/>
  <c r="A595" i="1"/>
  <c r="A596" i="1"/>
  <c r="A602" i="1"/>
  <c r="A604" i="1"/>
  <c r="A605" i="1"/>
  <c r="A612" i="1"/>
  <c r="A615" i="1"/>
  <c r="A616" i="1"/>
  <c r="A617" i="1"/>
  <c r="A624" i="1"/>
  <c r="A632" i="1"/>
  <c r="A633" i="1"/>
  <c r="A637" i="1"/>
  <c r="A639" i="1"/>
  <c r="A640" i="1"/>
  <c r="A641" i="1"/>
  <c r="A642" i="1"/>
  <c r="A644" i="1"/>
  <c r="A645" i="1"/>
  <c r="A646" i="1"/>
  <c r="A647" i="1"/>
  <c r="A649" i="1"/>
  <c r="A650" i="1"/>
  <c r="A651" i="1"/>
  <c r="A660" i="1"/>
  <c r="A661" i="1"/>
  <c r="A663" i="1"/>
  <c r="A664" i="1"/>
  <c r="A668" i="1"/>
  <c r="A674" i="1"/>
  <c r="A675" i="1"/>
  <c r="A676" i="1"/>
  <c r="A680" i="1"/>
  <c r="A90" i="1"/>
  <c r="A91" i="1"/>
  <c r="A92" i="1"/>
  <c r="A1044" i="1"/>
  <c r="A93" i="1"/>
  <c r="A89" i="1"/>
  <c r="A1043" i="1"/>
  <c r="A1041" i="1"/>
  <c r="A855" i="1"/>
  <c r="A856" i="1"/>
  <c r="A2226" i="1"/>
  <c r="A318" i="1"/>
  <c r="A109" i="1"/>
  <c r="A1490" i="1"/>
  <c r="A1491" i="1"/>
  <c r="A239" i="1"/>
  <c r="A241" i="1"/>
  <c r="A1856" i="1"/>
  <c r="A2037" i="1"/>
  <c r="A2038" i="1"/>
  <c r="A2244" i="1"/>
  <c r="A2258" i="1"/>
  <c r="A875" i="1"/>
  <c r="A1375" i="1"/>
  <c r="A1376" i="1"/>
  <c r="A1377" i="1"/>
  <c r="A147" i="1"/>
  <c r="A585" i="1"/>
  <c r="A628" i="1"/>
  <c r="A1356" i="1"/>
  <c r="A1607" i="1"/>
  <c r="A1576" i="1"/>
  <c r="A1577" i="1"/>
  <c r="A1578" i="1"/>
  <c r="A1960" i="1"/>
  <c r="A1961" i="1"/>
  <c r="A1108" i="1"/>
  <c r="A725" i="1"/>
  <c r="A914" i="1"/>
  <c r="A2200" i="1"/>
  <c r="A2201" i="1"/>
  <c r="A305" i="1"/>
  <c r="A306" i="1"/>
  <c r="A307" i="1"/>
  <c r="A1434" i="1"/>
  <c r="A2001" i="1"/>
  <c r="A2002" i="1"/>
  <c r="A2189" i="1"/>
  <c r="A273" i="1"/>
  <c r="A665" i="1"/>
  <c r="A666" i="1"/>
  <c r="A667" i="1"/>
  <c r="A827" i="1"/>
  <c r="A813" i="1"/>
  <c r="A838" i="1"/>
  <c r="A1138" i="1"/>
  <c r="A1127" i="1"/>
  <c r="A1128" i="1"/>
  <c r="A1766" i="1"/>
  <c r="A1775" i="1"/>
  <c r="A1776" i="1"/>
  <c r="A2021" i="1"/>
  <c r="A2022" i="1"/>
  <c r="A217" i="1"/>
  <c r="A238" i="1"/>
  <c r="A1045" i="1"/>
  <c r="A1046" i="1"/>
  <c r="A240" i="1"/>
  <c r="A1042" i="1"/>
  <c r="A689" i="1"/>
  <c r="A690" i="1"/>
  <c r="A691" i="1"/>
  <c r="A692" i="1"/>
  <c r="A693" i="1"/>
  <c r="A698" i="1"/>
  <c r="A699" i="1"/>
  <c r="A700" i="1"/>
  <c r="A701" i="1"/>
  <c r="A702" i="1"/>
  <c r="A703" i="1"/>
  <c r="A707" i="1"/>
  <c r="A708" i="1"/>
  <c r="A710" i="1"/>
  <c r="A718" i="1"/>
  <c r="A722" i="1"/>
  <c r="A723" i="1"/>
  <c r="A724" i="1"/>
  <c r="A732" i="1"/>
  <c r="A733" i="1"/>
  <c r="A734" i="1"/>
  <c r="A735" i="1"/>
  <c r="A736" i="1"/>
  <c r="A737" i="1"/>
  <c r="A741" i="1"/>
  <c r="A742" i="1"/>
  <c r="A743" i="1"/>
  <c r="A746" i="1"/>
  <c r="A749" i="1"/>
  <c r="A750" i="1"/>
  <c r="A751" i="1"/>
  <c r="A753" i="1"/>
  <c r="A754" i="1"/>
  <c r="A353" i="1"/>
  <c r="A1038" i="1"/>
  <c r="A243" i="1"/>
  <c r="A858" i="1"/>
  <c r="A504" i="1"/>
  <c r="A857" i="1"/>
  <c r="A352" i="1"/>
  <c r="A1037" i="1"/>
  <c r="A242" i="1"/>
  <c r="A364" i="1"/>
  <c r="A363" i="1"/>
  <c r="A2155" i="1"/>
  <c r="A505" i="1"/>
  <c r="A372" i="1"/>
  <c r="A757" i="1"/>
  <c r="A766" i="1"/>
  <c r="A767" i="1"/>
  <c r="A769" i="1"/>
  <c r="A770" i="1"/>
  <c r="A771" i="1"/>
  <c r="A772" i="1"/>
  <c r="A776" i="1"/>
  <c r="A780" i="1"/>
  <c r="A781" i="1"/>
  <c r="A782" i="1"/>
  <c r="A785" i="1"/>
  <c r="A787" i="1"/>
  <c r="A788" i="1"/>
  <c r="A789" i="1"/>
  <c r="A790" i="1"/>
  <c r="A791" i="1"/>
  <c r="A792" i="1"/>
  <c r="A793" i="1"/>
  <c r="A794" i="1"/>
  <c r="A800" i="1"/>
  <c r="A801" i="1"/>
  <c r="A802" i="1"/>
  <c r="A803" i="1"/>
  <c r="A804" i="1"/>
  <c r="A806" i="1"/>
  <c r="A807" i="1"/>
  <c r="A811" i="1"/>
  <c r="A812" i="1"/>
  <c r="A818" i="1"/>
  <c r="A819" i="1"/>
  <c r="A823" i="1"/>
  <c r="A824" i="1"/>
  <c r="A825" i="1"/>
  <c r="A826" i="1"/>
  <c r="A828" i="1"/>
  <c r="A829" i="1"/>
  <c r="A831" i="1"/>
  <c r="A832" i="1"/>
  <c r="A842" i="1"/>
  <c r="A843" i="1"/>
  <c r="A844" i="1"/>
  <c r="A845" i="1"/>
  <c r="A846" i="1"/>
  <c r="A852" i="1"/>
  <c r="A853" i="1"/>
  <c r="A854" i="1"/>
  <c r="A859" i="1"/>
  <c r="A865" i="1"/>
  <c r="A866" i="1"/>
  <c r="A867" i="1"/>
  <c r="A872" i="1"/>
  <c r="A873" i="1"/>
  <c r="A874" i="1"/>
  <c r="A881" i="1"/>
  <c r="A882" i="1"/>
  <c r="A884" i="1"/>
  <c r="A885" i="1"/>
  <c r="A890" i="1"/>
  <c r="A893" i="1"/>
  <c r="A897" i="1"/>
  <c r="A898" i="1"/>
  <c r="A899" i="1"/>
  <c r="A903" i="1"/>
  <c r="A907" i="1"/>
  <c r="A908" i="1"/>
  <c r="A913" i="1"/>
  <c r="A920" i="1"/>
  <c r="A921" i="1"/>
  <c r="A923" i="1"/>
  <c r="A924" i="1"/>
  <c r="A927" i="1"/>
  <c r="A928" i="1"/>
  <c r="A929" i="1"/>
  <c r="A930" i="1"/>
  <c r="A934" i="1"/>
  <c r="A935" i="1"/>
  <c r="A938" i="1"/>
  <c r="A939" i="1"/>
  <c r="A940" i="1"/>
  <c r="A941" i="1"/>
  <c r="A943" i="1"/>
  <c r="A944" i="1"/>
  <c r="A945" i="1"/>
  <c r="A946" i="1"/>
  <c r="A947" i="1"/>
  <c r="A948" i="1"/>
  <c r="A949" i="1"/>
  <c r="A950" i="1"/>
  <c r="A951" i="1"/>
  <c r="A954" i="1"/>
  <c r="A958" i="1"/>
  <c r="A959" i="1"/>
  <c r="A960" i="1"/>
  <c r="A963" i="1"/>
  <c r="A965" i="1"/>
  <c r="A967" i="1"/>
  <c r="A968" i="1"/>
  <c r="A969" i="1"/>
  <c r="A970" i="1"/>
  <c r="A974" i="1"/>
  <c r="A976" i="1"/>
  <c r="A982" i="1"/>
  <c r="A983" i="1"/>
  <c r="A984" i="1"/>
  <c r="A985" i="1"/>
  <c r="A986" i="1"/>
  <c r="A987" i="1"/>
  <c r="A991" i="1"/>
  <c r="A994" i="1"/>
  <c r="A995" i="1"/>
  <c r="A996" i="1"/>
  <c r="A997" i="1"/>
  <c r="A998" i="1"/>
  <c r="A999" i="1"/>
  <c r="A1003" i="1"/>
  <c r="A1004" i="1"/>
  <c r="A1005" i="1"/>
  <c r="A1006" i="1"/>
  <c r="A1007" i="1"/>
  <c r="A1011" i="1"/>
  <c r="A1012" i="1"/>
  <c r="A1013" i="1"/>
  <c r="A1014" i="1"/>
  <c r="A1020" i="1"/>
  <c r="A1023" i="1"/>
  <c r="A1024" i="1"/>
  <c r="A1026" i="1"/>
  <c r="A1027" i="1"/>
  <c r="A1028" i="1"/>
  <c r="A1030" i="1"/>
  <c r="A1034" i="1"/>
  <c r="A1035" i="1"/>
  <c r="A1039" i="1"/>
  <c r="A1047" i="1"/>
  <c r="A1048" i="1"/>
  <c r="A1050" i="1"/>
  <c r="A1063" i="1"/>
  <c r="A1067" i="1"/>
  <c r="A1068" i="1"/>
  <c r="A1069" i="1"/>
  <c r="A1074" i="1"/>
  <c r="A1076" i="1"/>
  <c r="A1082" i="1"/>
  <c r="A1083" i="1"/>
  <c r="A1084" i="1"/>
  <c r="A1090" i="1"/>
  <c r="A1091" i="1"/>
  <c r="A1096" i="1"/>
  <c r="A1103" i="1"/>
  <c r="A1104" i="1"/>
  <c r="A1105" i="1"/>
  <c r="A1106" i="1"/>
  <c r="A1107" i="1"/>
  <c r="A1109" i="1"/>
  <c r="A1110" i="1"/>
  <c r="A1111" i="1"/>
  <c r="A1118" i="1"/>
  <c r="A1120" i="1"/>
  <c r="A1121" i="1"/>
  <c r="A1122" i="1"/>
  <c r="A1123" i="1"/>
  <c r="A1125" i="1"/>
  <c r="A1126" i="1"/>
  <c r="A1133" i="1"/>
  <c r="A1135" i="1"/>
  <c r="A1136" i="1"/>
  <c r="A1137" i="1"/>
  <c r="A1143" i="1"/>
  <c r="A1144" i="1"/>
  <c r="A1146" i="1"/>
  <c r="A1147" i="1"/>
  <c r="A1148" i="1"/>
  <c r="A1149" i="1"/>
  <c r="A1154" i="1"/>
  <c r="A1155" i="1"/>
  <c r="A1156" i="1"/>
  <c r="A1159" i="1"/>
  <c r="A1160" i="1"/>
  <c r="A1161" i="1"/>
  <c r="A1162" i="1"/>
  <c r="A1163" i="1"/>
  <c r="A1164" i="1"/>
  <c r="A1171" i="1"/>
  <c r="A1173" i="1"/>
  <c r="A1174" i="1"/>
  <c r="A1176" i="1"/>
  <c r="A1177" i="1"/>
  <c r="A1179" i="1"/>
  <c r="A1188" i="1"/>
  <c r="A1189" i="1"/>
  <c r="A1190" i="1"/>
  <c r="A1196" i="1"/>
  <c r="A1197" i="1"/>
  <c r="A1202" i="1"/>
  <c r="A1203" i="1"/>
  <c r="A1204" i="1"/>
  <c r="A1206" i="1"/>
  <c r="A1207" i="1"/>
  <c r="A1208" i="1"/>
  <c r="A1209" i="1"/>
  <c r="A1210" i="1"/>
  <c r="A1211" i="1"/>
  <c r="A1215" i="1"/>
  <c r="A1216" i="1"/>
  <c r="A1221" i="1"/>
  <c r="A1222" i="1"/>
  <c r="A1223" i="1"/>
  <c r="A1224" i="1"/>
  <c r="A1226" i="1"/>
  <c r="A1227" i="1"/>
  <c r="A1228" i="1"/>
  <c r="A1230" i="1"/>
  <c r="A1232" i="1"/>
  <c r="A1233" i="1"/>
  <c r="A1238" i="1"/>
  <c r="A1240" i="1"/>
  <c r="A1244" i="1"/>
  <c r="A1245" i="1"/>
  <c r="A1246" i="1"/>
  <c r="A1247" i="1"/>
  <c r="A1248" i="1"/>
  <c r="A1249" i="1"/>
  <c r="A1251" i="1"/>
  <c r="A1252" i="1"/>
  <c r="A1254" i="1"/>
  <c r="A1259" i="1"/>
  <c r="A1260" i="1"/>
  <c r="A1264" i="1"/>
  <c r="A1265" i="1"/>
  <c r="A403" i="1"/>
  <c r="A404" i="1"/>
  <c r="A126" i="1"/>
  <c r="A2122" i="1"/>
  <c r="A2353" i="1"/>
  <c r="A213" i="1"/>
  <c r="A43" i="1"/>
  <c r="A44" i="1"/>
  <c r="A76" i="1"/>
  <c r="A77" i="1"/>
  <c r="A10" i="1"/>
  <c r="A67" i="1"/>
  <c r="A68" i="1"/>
  <c r="A114" i="1"/>
  <c r="A135" i="1"/>
  <c r="A142" i="1"/>
  <c r="A284" i="1"/>
  <c r="A151" i="1"/>
  <c r="A152" i="1"/>
  <c r="A179" i="1"/>
  <c r="A194" i="1"/>
  <c r="A195" i="1"/>
  <c r="A221" i="1"/>
  <c r="A222" i="1"/>
  <c r="A249" i="1"/>
  <c r="A250" i="1"/>
  <c r="A329" i="1"/>
  <c r="A330" i="1"/>
  <c r="A417" i="1"/>
  <c r="A427" i="1"/>
  <c r="A460" i="1"/>
  <c r="A573" i="1"/>
  <c r="A574" i="1"/>
  <c r="A672" i="1"/>
  <c r="A673" i="1"/>
  <c r="A590" i="1"/>
  <c r="A591" i="1"/>
  <c r="A600" i="1"/>
  <c r="A601" i="1"/>
  <c r="A609" i="1"/>
  <c r="A610" i="1"/>
  <c r="A621" i="1"/>
  <c r="A622" i="1"/>
  <c r="A655" i="1"/>
  <c r="A656" i="1"/>
  <c r="A729" i="1"/>
  <c r="A817" i="1"/>
  <c r="A836" i="1"/>
  <c r="A837" i="1"/>
  <c r="A863" i="1"/>
  <c r="A864" i="1"/>
  <c r="A879" i="1"/>
  <c r="A880" i="1"/>
  <c r="A918" i="1"/>
  <c r="A919" i="1"/>
  <c r="A1073" i="1"/>
  <c r="A1266" i="1"/>
  <c r="A1088" i="1"/>
  <c r="A1194" i="1"/>
  <c r="A1115" i="1"/>
  <c r="A1116" i="1"/>
  <c r="A1142" i="1"/>
  <c r="A1132" i="1"/>
  <c r="A1153" i="1"/>
  <c r="A1168" i="1"/>
  <c r="A1169" i="1"/>
  <c r="A1277" i="1"/>
  <c r="A1362" i="1"/>
  <c r="A1363" i="1"/>
  <c r="A1381" i="1"/>
  <c r="A1382" i="1"/>
  <c r="A1443" i="1"/>
  <c r="A1454" i="1"/>
  <c r="A1556" i="1"/>
  <c r="A1557" i="1"/>
  <c r="A1570" i="1"/>
  <c r="A1571" i="1"/>
  <c r="A1470" i="1"/>
  <c r="A1479" i="1"/>
  <c r="A1497" i="1"/>
  <c r="A1498" i="1"/>
  <c r="A1587" i="1"/>
  <c r="A1588" i="1"/>
  <c r="A1514" i="1"/>
  <c r="A1515" i="1"/>
  <c r="A1529" i="1"/>
  <c r="A1530" i="1"/>
  <c r="A1649" i="1"/>
  <c r="A1650" i="1"/>
  <c r="A1662" i="1"/>
  <c r="A1663" i="1"/>
  <c r="A1782" i="1"/>
  <c r="A1783" i="1"/>
  <c r="A1917" i="1"/>
  <c r="A1918" i="1"/>
  <c r="A1861" i="1"/>
  <c r="A1862" i="1"/>
  <c r="A1948" i="1"/>
  <c r="A1949" i="1"/>
  <c r="A1955" i="1"/>
  <c r="A1956" i="1"/>
  <c r="A1964" i="1"/>
  <c r="A1965" i="1"/>
  <c r="A1989" i="1"/>
  <c r="A1990" i="1"/>
  <c r="A2011" i="1"/>
  <c r="A2027" i="1"/>
  <c r="A2028" i="1"/>
  <c r="A2047" i="1"/>
  <c r="A2048" i="1"/>
  <c r="A2174" i="1"/>
  <c r="A2207" i="1"/>
  <c r="A2208" i="1"/>
  <c r="A2248" i="1"/>
  <c r="A2249" i="1"/>
  <c r="A2278" i="1"/>
  <c r="A2279" i="1"/>
  <c r="A2288" i="1"/>
  <c r="A2289" i="1"/>
  <c r="A2307" i="1"/>
  <c r="A2308" i="1"/>
  <c r="A1268" i="1"/>
  <c r="A1269" i="1"/>
  <c r="A1270" i="1"/>
  <c r="A1271" i="1"/>
  <c r="A1272" i="1"/>
  <c r="A1273" i="1"/>
  <c r="A1280" i="1"/>
  <c r="A1281" i="1"/>
  <c r="A1283" i="1"/>
  <c r="A1284" i="1"/>
  <c r="A1288" i="1"/>
  <c r="A1290" i="1"/>
  <c r="A1291" i="1"/>
  <c r="A1300" i="1"/>
  <c r="A1301" i="1"/>
  <c r="A1302" i="1"/>
  <c r="A1303" i="1"/>
  <c r="A1307" i="1"/>
  <c r="A1308" i="1"/>
  <c r="A1311" i="1"/>
  <c r="A1312" i="1"/>
  <c r="A1313" i="1"/>
  <c r="A1314" i="1"/>
  <c r="A1317" i="1"/>
  <c r="A1321" i="1"/>
  <c r="A1323" i="1"/>
  <c r="A1330" i="1"/>
  <c r="A1336" i="1"/>
  <c r="A1341" i="1"/>
  <c r="A1342" i="1"/>
  <c r="A1347" i="1"/>
  <c r="A1349" i="1"/>
  <c r="A1353" i="1"/>
  <c r="A1354" i="1"/>
  <c r="A1355" i="1"/>
  <c r="A1357" i="1"/>
  <c r="A1358" i="1"/>
  <c r="A1364" i="1"/>
  <c r="A1365" i="1"/>
  <c r="A1366" i="1"/>
  <c r="A1367" i="1"/>
  <c r="A1368" i="1"/>
  <c r="A1369" i="1"/>
  <c r="A1370" i="1"/>
  <c r="A1371" i="1"/>
  <c r="A1373" i="1"/>
  <c r="A1374" i="1"/>
  <c r="A1383" i="1"/>
  <c r="A1384" i="1"/>
  <c r="A1386" i="1"/>
  <c r="A1390" i="1"/>
  <c r="A1391" i="1"/>
  <c r="A1393" i="1"/>
  <c r="A1397" i="1"/>
  <c r="A1398" i="1"/>
  <c r="A1399" i="1"/>
  <c r="A1403" i="1"/>
  <c r="A1404" i="1"/>
  <c r="A1405" i="1"/>
  <c r="A1409" i="1"/>
  <c r="A1410" i="1"/>
  <c r="A1411" i="1"/>
  <c r="A1412" i="1"/>
  <c r="A1413" i="1"/>
  <c r="A1414" i="1"/>
  <c r="A1415" i="1"/>
  <c r="A1416" i="1"/>
  <c r="A1420" i="1"/>
  <c r="A1421" i="1"/>
  <c r="A1422" i="1"/>
  <c r="A1423" i="1"/>
  <c r="A1424" i="1"/>
  <c r="A1425" i="1"/>
  <c r="A1426" i="1"/>
  <c r="A1427" i="1"/>
  <c r="A1428" i="1"/>
  <c r="A1429" i="1"/>
  <c r="A1431" i="1"/>
  <c r="A1432" i="1"/>
  <c r="A1433" i="1"/>
  <c r="A1439" i="1"/>
  <c r="A1442" i="1"/>
  <c r="A1444" i="1"/>
  <c r="A1445" i="1"/>
  <c r="A1448" i="1"/>
  <c r="A1449" i="1"/>
  <c r="A1450" i="1"/>
  <c r="A1458" i="1"/>
  <c r="A1465" i="1"/>
  <c r="A1466" i="1"/>
  <c r="A1474" i="1"/>
  <c r="A1475" i="1"/>
  <c r="A1480" i="1"/>
  <c r="A1485" i="1"/>
  <c r="A1486" i="1"/>
  <c r="A1487" i="1"/>
  <c r="A1488" i="1"/>
  <c r="A1492" i="1"/>
  <c r="A1493" i="1"/>
  <c r="A1500" i="1"/>
  <c r="A1504" i="1"/>
  <c r="A1505" i="1"/>
  <c r="A1506" i="1"/>
  <c r="A1508" i="1"/>
  <c r="A1509" i="1"/>
  <c r="A1510" i="1"/>
  <c r="A1516" i="1"/>
  <c r="A1518" i="1"/>
  <c r="A1524" i="1"/>
  <c r="A1525" i="1"/>
  <c r="A1536" i="1"/>
  <c r="A1537" i="1"/>
  <c r="A1538" i="1"/>
  <c r="A1539" i="1"/>
  <c r="A1544" i="1"/>
  <c r="A1546" i="1"/>
  <c r="A1547" i="1"/>
  <c r="A1552" i="1"/>
  <c r="A1561" i="1"/>
  <c r="A1566" i="1"/>
  <c r="A1575" i="1"/>
  <c r="A1580" i="1"/>
  <c r="A1581" i="1"/>
  <c r="A1582" i="1"/>
  <c r="A1583" i="1"/>
  <c r="A1589" i="1"/>
  <c r="A1590" i="1"/>
  <c r="A1592" i="1"/>
  <c r="A1593" i="1"/>
  <c r="A1594" i="1"/>
  <c r="A1596" i="1"/>
  <c r="A1597" i="1"/>
  <c r="A1601" i="1"/>
  <c r="A1602" i="1"/>
  <c r="A1603" i="1"/>
  <c r="A1605" i="1"/>
  <c r="A1606" i="1"/>
  <c r="A1608" i="1"/>
  <c r="A1612" i="1"/>
  <c r="A1614" i="1"/>
  <c r="A1615" i="1"/>
  <c r="A1616" i="1"/>
  <c r="A1618" i="1"/>
  <c r="A1619" i="1"/>
  <c r="A1621" i="1"/>
  <c r="A1623" i="1"/>
  <c r="A1624" i="1"/>
  <c r="A1625" i="1"/>
  <c r="A1627" i="1"/>
  <c r="A1630" i="1"/>
  <c r="A1632" i="1"/>
  <c r="A2404" i="1"/>
  <c r="A1635" i="1"/>
  <c r="A1637" i="1"/>
  <c r="A1638" i="1"/>
  <c r="A1639" i="1"/>
  <c r="A1641" i="1"/>
  <c r="A1642" i="1"/>
  <c r="A1643" i="1"/>
  <c r="A1644" i="1"/>
  <c r="A1645" i="1"/>
  <c r="A1651" i="1"/>
  <c r="A1652" i="1"/>
  <c r="A1653" i="1"/>
  <c r="A1657" i="1"/>
  <c r="A1658" i="1"/>
  <c r="A1664" i="1"/>
  <c r="A1665" i="1"/>
  <c r="A1667" i="1"/>
  <c r="A1668" i="1"/>
  <c r="A1669" i="1"/>
  <c r="A1671" i="1"/>
  <c r="A1672" i="1"/>
  <c r="A1675" i="1"/>
  <c r="A1676" i="1"/>
  <c r="A1677" i="1"/>
  <c r="A1678" i="1"/>
  <c r="A1680" i="1"/>
  <c r="A1682" i="1"/>
  <c r="A1683" i="1"/>
  <c r="A1686" i="1"/>
  <c r="A1687" i="1"/>
  <c r="A1689" i="1"/>
  <c r="A1690" i="1"/>
  <c r="A1693" i="1"/>
  <c r="A1694" i="1"/>
  <c r="A1697" i="1"/>
  <c r="A1698" i="1"/>
  <c r="A1701" i="1"/>
  <c r="A1706" i="1"/>
  <c r="A1708" i="1"/>
  <c r="A1710" i="1"/>
  <c r="A1711" i="1"/>
  <c r="A1715" i="1"/>
  <c r="A1724" i="1"/>
  <c r="A1726" i="1"/>
  <c r="A1733" i="1"/>
  <c r="A1734" i="1"/>
  <c r="A1735" i="1"/>
  <c r="A1738" i="1"/>
  <c r="A1739" i="1"/>
  <c r="A1741" i="1"/>
  <c r="A1742" i="1"/>
  <c r="A1744" i="1"/>
  <c r="A1745" i="1"/>
  <c r="A1747" i="1"/>
  <c r="A1748" i="1"/>
  <c r="A1750" i="1"/>
  <c r="A1751" i="1"/>
  <c r="A1060" i="1"/>
  <c r="A88" i="1"/>
  <c r="A1761" i="1"/>
  <c r="A1763" i="1"/>
  <c r="A1764" i="1"/>
  <c r="A1765" i="1"/>
  <c r="A1767" i="1"/>
  <c r="A1768" i="1"/>
  <c r="A1769" i="1"/>
  <c r="A1773" i="1"/>
  <c r="A1774" i="1"/>
  <c r="A1777" i="1"/>
  <c r="A1778" i="1"/>
  <c r="A1786" i="1"/>
  <c r="A1787" i="1"/>
  <c r="A1788" i="1"/>
  <c r="A1789" i="1"/>
  <c r="A1791" i="1"/>
  <c r="A1792" i="1"/>
  <c r="A1793" i="1"/>
  <c r="A1799" i="1"/>
  <c r="A1800" i="1"/>
  <c r="A1801" i="1"/>
  <c r="A1805" i="1"/>
  <c r="A1806" i="1"/>
  <c r="A1813" i="1"/>
  <c r="A1815" i="1"/>
  <c r="A1824" i="1"/>
  <c r="A1829" i="1"/>
  <c r="A1830" i="1"/>
  <c r="A1834" i="1"/>
  <c r="A1835" i="1"/>
  <c r="A1841" i="1"/>
  <c r="A1843" i="1"/>
  <c r="A1847" i="1"/>
  <c r="A1852" i="1"/>
  <c r="A1853" i="1"/>
  <c r="A1854" i="1"/>
  <c r="A1855" i="1"/>
  <c r="A1857" i="1"/>
  <c r="A1863" i="1"/>
  <c r="A1864" i="1"/>
  <c r="A1865" i="1"/>
  <c r="A1866" i="1"/>
  <c r="A1868" i="1"/>
  <c r="A1871" i="1"/>
  <c r="A1872" i="1"/>
  <c r="A1873" i="1"/>
  <c r="A1877" i="1"/>
  <c r="A1878" i="1"/>
  <c r="A1879" i="1"/>
  <c r="A1880" i="1"/>
  <c r="A1884" i="1"/>
  <c r="A1891" i="1"/>
  <c r="A1898" i="1"/>
  <c r="A1899" i="1"/>
  <c r="A1906" i="1"/>
  <c r="A1907" i="1"/>
  <c r="A1911" i="1"/>
  <c r="A1913" i="1"/>
  <c r="A1915" i="1"/>
  <c r="A1916" i="1"/>
  <c r="A1920" i="1"/>
  <c r="A1921" i="1"/>
  <c r="A1922" i="1"/>
  <c r="A1923" i="1"/>
  <c r="A1925" i="1"/>
  <c r="A1926" i="1"/>
  <c r="A1928" i="1"/>
  <c r="A1929" i="1"/>
  <c r="A1931" i="1"/>
  <c r="A1932" i="1"/>
  <c r="A1934" i="1"/>
  <c r="A1941" i="1"/>
  <c r="A1942" i="1"/>
  <c r="A1943" i="1"/>
  <c r="A1944" i="1"/>
  <c r="A1951" i="1"/>
  <c r="A1958" i="1"/>
  <c r="A1959" i="1"/>
  <c r="A1966" i="1"/>
  <c r="A1968" i="1"/>
  <c r="A1969" i="1"/>
  <c r="A1974" i="1"/>
  <c r="A1975" i="1"/>
  <c r="A1976" i="1"/>
  <c r="A1980" i="1"/>
  <c r="A1981" i="1"/>
  <c r="A1983" i="1"/>
  <c r="A1984" i="1"/>
  <c r="A1985" i="1"/>
  <c r="A1994" i="1"/>
  <c r="A1996" i="1"/>
  <c r="A1997" i="1"/>
  <c r="A1998" i="1"/>
  <c r="A1999" i="1"/>
  <c r="A2000" i="1"/>
  <c r="A2003" i="1"/>
  <c r="A2004" i="1"/>
  <c r="A2005" i="1"/>
  <c r="A2006" i="1"/>
  <c r="A2010" i="1"/>
  <c r="A2014" i="1"/>
  <c r="A2015" i="1"/>
  <c r="A2016" i="1"/>
  <c r="A2017" i="1"/>
  <c r="A2019" i="1"/>
  <c r="A2020" i="1"/>
  <c r="A2023" i="1"/>
  <c r="A2029" i="1"/>
  <c r="A2033" i="1"/>
  <c r="A2034" i="1"/>
  <c r="A2035" i="1"/>
  <c r="A2036" i="1"/>
  <c r="A2039" i="1"/>
  <c r="A2040" i="1"/>
  <c r="A2041" i="1"/>
  <c r="A2042" i="1"/>
  <c r="A2043" i="1"/>
  <c r="A2050" i="1"/>
  <c r="A2052" i="1"/>
  <c r="A2053" i="1"/>
  <c r="A2054" i="1"/>
  <c r="A2055" i="1"/>
  <c r="A2056" i="1"/>
  <c r="A2058" i="1"/>
  <c r="A2063" i="1"/>
  <c r="A2064" i="1"/>
  <c r="A2065" i="1"/>
  <c r="A2066" i="1"/>
  <c r="A2070" i="1"/>
  <c r="A2071" i="1"/>
  <c r="A2072" i="1"/>
  <c r="A2074" i="1"/>
  <c r="A2075" i="1"/>
  <c r="A2076" i="1"/>
  <c r="A2077" i="1"/>
  <c r="A2078" i="1"/>
  <c r="A2079" i="1"/>
  <c r="A2081" i="1"/>
  <c r="A2082" i="1"/>
  <c r="A2086" i="1"/>
  <c r="A2087" i="1"/>
  <c r="A2092" i="1"/>
  <c r="A2093" i="1"/>
  <c r="A2094" i="1"/>
  <c r="A2095" i="1"/>
  <c r="A2096" i="1"/>
  <c r="A2097" i="1"/>
  <c r="A2098" i="1"/>
  <c r="A2099" i="1"/>
  <c r="A2100" i="1"/>
  <c r="A2101" i="1"/>
  <c r="A2104" i="1"/>
  <c r="A2106" i="1"/>
  <c r="A2108" i="1"/>
  <c r="A2109" i="1"/>
  <c r="A2110" i="1"/>
  <c r="A2114" i="1"/>
  <c r="A2115" i="1"/>
  <c r="A2116" i="1"/>
  <c r="A2117" i="1"/>
  <c r="A2118" i="1"/>
  <c r="A2123" i="1"/>
  <c r="A2124" i="1"/>
  <c r="A2129" i="1"/>
  <c r="A2130" i="1"/>
  <c r="A2131" i="1"/>
  <c r="A2136" i="1"/>
  <c r="A2148" i="1"/>
  <c r="A2149" i="1"/>
  <c r="A2150" i="1"/>
  <c r="A2151" i="1"/>
  <c r="A2154" i="1"/>
  <c r="A2160" i="1"/>
  <c r="A2161" i="1"/>
  <c r="A2165" i="1"/>
  <c r="A2167" i="1"/>
  <c r="A2168" i="1"/>
  <c r="A2169" i="1"/>
  <c r="A2171" i="1"/>
  <c r="A2172" i="1"/>
  <c r="A2176" i="1"/>
  <c r="A2181" i="1"/>
  <c r="A2182" i="1"/>
  <c r="A2183" i="1"/>
  <c r="A2185" i="1"/>
  <c r="A98" i="1"/>
  <c r="A1061" i="1"/>
  <c r="A2187" i="1"/>
  <c r="A2188" i="1"/>
  <c r="A2193" i="1"/>
  <c r="A2194" i="1"/>
  <c r="A2195" i="1"/>
  <c r="A2196" i="1"/>
  <c r="A2198" i="1"/>
  <c r="A2199" i="1"/>
  <c r="A2202" i="1"/>
  <c r="A2203" i="1"/>
  <c r="A2210" i="1"/>
  <c r="A2212" i="1"/>
  <c r="A2218" i="1"/>
  <c r="A2219" i="1"/>
  <c r="A2224" i="1"/>
  <c r="A2225" i="1"/>
  <c r="A2227" i="1"/>
  <c r="A2231" i="1"/>
  <c r="A2232" i="1"/>
  <c r="A2233" i="1"/>
  <c r="A2237" i="1"/>
  <c r="A2242" i="1"/>
  <c r="A2243" i="1"/>
  <c r="A2250" i="1"/>
  <c r="A2251" i="1"/>
  <c r="A2255" i="1"/>
  <c r="A2256" i="1"/>
  <c r="A2257" i="1"/>
  <c r="A2259" i="1"/>
  <c r="A2260" i="1"/>
  <c r="A2264" i="1"/>
  <c r="A2266" i="1"/>
  <c r="A2270" i="1"/>
  <c r="A2273" i="1"/>
  <c r="A2274" i="1"/>
  <c r="A2280" i="1"/>
  <c r="A2281" i="1"/>
  <c r="A2283" i="1"/>
  <c r="A2284" i="1"/>
  <c r="A2290" i="1"/>
  <c r="A2291" i="1"/>
  <c r="A2292" i="1"/>
  <c r="A2294" i="1"/>
  <c r="A2298" i="1"/>
  <c r="A2299" i="1"/>
  <c r="A2300" i="1"/>
  <c r="A2301" i="1"/>
  <c r="A2302" i="1"/>
  <c r="A2303" i="1"/>
  <c r="A2309" i="1"/>
  <c r="A2310" i="1"/>
  <c r="A2312" i="1"/>
  <c r="A2313" i="1"/>
  <c r="A2314" i="1"/>
  <c r="A2315" i="1"/>
  <c r="A2316" i="1"/>
  <c r="A2321" i="1"/>
  <c r="A2322" i="1"/>
  <c r="A2323" i="1"/>
  <c r="A2324" i="1"/>
  <c r="A2325" i="1"/>
  <c r="A2327" i="1"/>
  <c r="A2328" i="1"/>
  <c r="A2329" i="1"/>
  <c r="A2330" i="1"/>
  <c r="A2335" i="1"/>
  <c r="A2336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4" i="1"/>
  <c r="A2355" i="1"/>
  <c r="A2356" i="1"/>
  <c r="A2357" i="1"/>
  <c r="A2358" i="1"/>
  <c r="A2360" i="1"/>
  <c r="A2361" i="1"/>
  <c r="A2362" i="1"/>
  <c r="A2364" i="1"/>
  <c r="A2365" i="1"/>
  <c r="A2366" i="1"/>
  <c r="A2367" i="1"/>
  <c r="A2368" i="1"/>
  <c r="A2369" i="1"/>
  <c r="A2370" i="1"/>
  <c r="A2374" i="1"/>
  <c r="A2375" i="1"/>
  <c r="A2377" i="1"/>
  <c r="A2378" i="1"/>
  <c r="A2379" i="1"/>
  <c r="A2380" i="1"/>
  <c r="A2381" i="1"/>
  <c r="A2385" i="1"/>
  <c r="A2386" i="1"/>
  <c r="A2387" i="1"/>
  <c r="A2388" i="1"/>
  <c r="A2389" i="1"/>
  <c r="A2390" i="1"/>
  <c r="A2391" i="1"/>
  <c r="A2393" i="1"/>
  <c r="A2398" i="1"/>
  <c r="A2399" i="1"/>
  <c r="A2401" i="1"/>
  <c r="A2402" i="1"/>
  <c r="A2403" i="1"/>
  <c r="A2405" i="1"/>
  <c r="A2409" i="1"/>
  <c r="A2410" i="1"/>
  <c r="A2411" i="1"/>
  <c r="A2413" i="1"/>
  <c r="A2414" i="1"/>
  <c r="A2415" i="1"/>
  <c r="A2416" i="1"/>
  <c r="A2417" i="1"/>
  <c r="A2421" i="1"/>
  <c r="A2422" i="1"/>
  <c r="A2424" i="1"/>
  <c r="A2425" i="1"/>
  <c r="A2427" i="1"/>
  <c r="A2429" i="1"/>
  <c r="A2435" i="1"/>
  <c r="A2443" i="1"/>
  <c r="A2444" i="1"/>
  <c r="A2445" i="1"/>
  <c r="A2447" i="1"/>
  <c r="A2449" i="1"/>
  <c r="B2452" i="1"/>
  <c r="A2452" i="1" s="1"/>
  <c r="B2451" i="1"/>
  <c r="A2451" i="1" s="1"/>
  <c r="B2450" i="1"/>
  <c r="A2450" i="1" s="1"/>
  <c r="B2446" i="1"/>
  <c r="A2446" i="1" s="1"/>
  <c r="B2442" i="1"/>
  <c r="A2442" i="1" s="1"/>
  <c r="B2441" i="1"/>
  <c r="A2441" i="1" s="1"/>
  <c r="B2440" i="1"/>
  <c r="A2440" i="1" s="1"/>
  <c r="B2434" i="1"/>
  <c r="A2434" i="1" s="1"/>
  <c r="B2430" i="1"/>
  <c r="A2430" i="1" s="1"/>
  <c r="B2428" i="1"/>
  <c r="A2428" i="1" s="1"/>
  <c r="B2423" i="1"/>
  <c r="A2423" i="1" s="1"/>
  <c r="B2412" i="1"/>
  <c r="A2412" i="1" s="1"/>
  <c r="B2400" i="1"/>
  <c r="A2400" i="1" s="1"/>
  <c r="B2392" i="1"/>
  <c r="A2392" i="1" s="1"/>
  <c r="B2376" i="1"/>
  <c r="A2376" i="1" s="1"/>
  <c r="B2363" i="1"/>
  <c r="A2363" i="1" s="1"/>
  <c r="B2337" i="1"/>
  <c r="A2337" i="1" s="1"/>
  <c r="B2331" i="1"/>
  <c r="A2331" i="1" s="1"/>
  <c r="B2326" i="1"/>
  <c r="A2326" i="1" s="1"/>
  <c r="B2311" i="1"/>
  <c r="A2311" i="1" s="1"/>
  <c r="B2297" i="1"/>
  <c r="A2297" i="1" s="1"/>
  <c r="B2296" i="1"/>
  <c r="A2296" i="1" s="1"/>
  <c r="B2293" i="1"/>
  <c r="A2293" i="1" s="1"/>
  <c r="B2282" i="1"/>
  <c r="A2282" i="1" s="1"/>
  <c r="B2272" i="1"/>
  <c r="A2272" i="1" s="1"/>
  <c r="B2271" i="1"/>
  <c r="A2271" i="1" s="1"/>
  <c r="B2265" i="1"/>
  <c r="A2265" i="1" s="1"/>
  <c r="B2253" i="1"/>
  <c r="A2253" i="1" s="1"/>
  <c r="B2252" i="1"/>
  <c r="A2252" i="1" s="1"/>
  <c r="B2239" i="1"/>
  <c r="A2239" i="1" s="1"/>
  <c r="B2238" i="1"/>
  <c r="A2238" i="1" s="1"/>
  <c r="B2235" i="1"/>
  <c r="A2235" i="1" s="1"/>
  <c r="B2234" i="1"/>
  <c r="A2234" i="1" s="1"/>
  <c r="B2221" i="1"/>
  <c r="A2221" i="1" s="1"/>
  <c r="B2220" i="1"/>
  <c r="A2220" i="1" s="1"/>
  <c r="B2211" i="1"/>
  <c r="A2211" i="1" s="1"/>
  <c r="B2209" i="1"/>
  <c r="A2209" i="1" s="1"/>
  <c r="B2197" i="1"/>
  <c r="A2197" i="1" s="1"/>
  <c r="B2186" i="1"/>
  <c r="A2186" i="1" s="1"/>
  <c r="B2184" i="1"/>
  <c r="A2184" i="1" s="1"/>
  <c r="B2180" i="1"/>
  <c r="A2180" i="1" s="1"/>
  <c r="B2179" i="1"/>
  <c r="A2179" i="1" s="1"/>
  <c r="B2178" i="1"/>
  <c r="A2178" i="1" s="1"/>
  <c r="B2177" i="1"/>
  <c r="A2177" i="1" s="1"/>
  <c r="B2175" i="1"/>
  <c r="A2175" i="1" s="1"/>
  <c r="B2173" i="1"/>
  <c r="A2173" i="1" s="1"/>
  <c r="B2170" i="1"/>
  <c r="A2170" i="1" s="1"/>
  <c r="B2166" i="1"/>
  <c r="A2166" i="1" s="1"/>
  <c r="B2163" i="1"/>
  <c r="A2163" i="1" s="1"/>
  <c r="B2162" i="1"/>
  <c r="A2162" i="1" s="1"/>
  <c r="B2159" i="1"/>
  <c r="A2159" i="1" s="1"/>
  <c r="B2153" i="1"/>
  <c r="A2153" i="1" s="1"/>
  <c r="B2152" i="1"/>
  <c r="A2152" i="1" s="1"/>
  <c r="B2147" i="1"/>
  <c r="A2147" i="1" s="1"/>
  <c r="B2145" i="1"/>
  <c r="A2145" i="1" s="1"/>
  <c r="B2141" i="1"/>
  <c r="A2141" i="1" s="1"/>
  <c r="B2137" i="1"/>
  <c r="A2137" i="1" s="1"/>
  <c r="B2135" i="1"/>
  <c r="A2135" i="1" s="1"/>
  <c r="B2125" i="1"/>
  <c r="A2125" i="1" s="1"/>
  <c r="B2107" i="1"/>
  <c r="A2107" i="1" s="1"/>
  <c r="B2105" i="1"/>
  <c r="A2105" i="1" s="1"/>
  <c r="B2103" i="1"/>
  <c r="A2103" i="1" s="1"/>
  <c r="B2102" i="1"/>
  <c r="A2102" i="1" s="1"/>
  <c r="B2080" i="1"/>
  <c r="A2080" i="1" s="1"/>
  <c r="B2073" i="1"/>
  <c r="A2073" i="1" s="1"/>
  <c r="B2062" i="1"/>
  <c r="A2062" i="1" s="1"/>
  <c r="B2057" i="1"/>
  <c r="A2057" i="1" s="1"/>
  <c r="B2031" i="1"/>
  <c r="A2031" i="1" s="1"/>
  <c r="B2030" i="1"/>
  <c r="A2030" i="1" s="1"/>
  <c r="B2018" i="1"/>
  <c r="A2018" i="1" s="1"/>
  <c r="B1995" i="1"/>
  <c r="A1995" i="1" s="1"/>
  <c r="B1982" i="1"/>
  <c r="A1982" i="1" s="1"/>
  <c r="B1973" i="1"/>
  <c r="A1973" i="1" s="1"/>
  <c r="B1967" i="1"/>
  <c r="A1967" i="1" s="1"/>
  <c r="B1957" i="1"/>
  <c r="A1957" i="1" s="1"/>
  <c r="B1950" i="1"/>
  <c r="A1950" i="1" s="1"/>
  <c r="B1940" i="1"/>
  <c r="A1940" i="1" s="1"/>
  <c r="B1939" i="1"/>
  <c r="A1939" i="1" s="1"/>
  <c r="B1938" i="1"/>
  <c r="A1938" i="1" s="1"/>
  <c r="B1937" i="1"/>
  <c r="A1937" i="1" s="1"/>
  <c r="B1936" i="1"/>
  <c r="A1936" i="1" s="1"/>
  <c r="B1935" i="1"/>
  <c r="A1935" i="1" s="1"/>
  <c r="B1933" i="1"/>
  <c r="A1933" i="1" s="1"/>
  <c r="B1930" i="1"/>
  <c r="A1930" i="1" s="1"/>
  <c r="B1927" i="1"/>
  <c r="A1927" i="1" s="1"/>
  <c r="B1924" i="1"/>
  <c r="A1924" i="1" s="1"/>
  <c r="B1914" i="1"/>
  <c r="A1914" i="1" s="1"/>
  <c r="B1912" i="1"/>
  <c r="A1912" i="1" s="1"/>
  <c r="B1905" i="1"/>
  <c r="A1905" i="1" s="1"/>
  <c r="B1897" i="1"/>
  <c r="A1897" i="1" s="1"/>
  <c r="B1893" i="1"/>
  <c r="A1893" i="1" s="1"/>
  <c r="B1883" i="1"/>
  <c r="A1883" i="1" s="1"/>
  <c r="B1870" i="1"/>
  <c r="A1870" i="1" s="1"/>
  <c r="B1867" i="1"/>
  <c r="A1867" i="1" s="1"/>
  <c r="B1849" i="1"/>
  <c r="A1849" i="1" s="1"/>
  <c r="B1848" i="1"/>
  <c r="A1848" i="1" s="1"/>
  <c r="B1842" i="1"/>
  <c r="A1842" i="1" s="1"/>
  <c r="B1833" i="1"/>
  <c r="A1833" i="1" s="1"/>
  <c r="B1828" i="1"/>
  <c r="A1828" i="1" s="1"/>
  <c r="B1823" i="1"/>
  <c r="A1823" i="1" s="1"/>
  <c r="B1819" i="1"/>
  <c r="A1819" i="1" s="1"/>
  <c r="B1814" i="1"/>
  <c r="A1814" i="1" s="1"/>
  <c r="B1812" i="1"/>
  <c r="A1812" i="1" s="1"/>
  <c r="B1808" i="1"/>
  <c r="A1808" i="1" s="1"/>
  <c r="B1807" i="1"/>
  <c r="A1807" i="1" s="1"/>
  <c r="B1798" i="1"/>
  <c r="A1798" i="1" s="1"/>
  <c r="B1797" i="1"/>
  <c r="A1797" i="1" s="1"/>
  <c r="B1790" i="1"/>
  <c r="A1790" i="1" s="1"/>
  <c r="B1762" i="1"/>
  <c r="A1762" i="1" s="1"/>
  <c r="B1759" i="1"/>
  <c r="A1759" i="1" s="1"/>
  <c r="B1758" i="1"/>
  <c r="A1758" i="1" s="1"/>
  <c r="B1757" i="1"/>
  <c r="A1757" i="1" s="1"/>
  <c r="B1756" i="1"/>
  <c r="A1756" i="1" s="1"/>
  <c r="B1755" i="1"/>
  <c r="A1755" i="1" s="1"/>
  <c r="B1754" i="1"/>
  <c r="A1754" i="1" s="1"/>
  <c r="B1753" i="1"/>
  <c r="A1753" i="1" s="1"/>
  <c r="B1752" i="1"/>
  <c r="A1752" i="1" s="1"/>
  <c r="B1749" i="1"/>
  <c r="A1749" i="1" s="1"/>
  <c r="B1746" i="1"/>
  <c r="A1746" i="1" s="1"/>
  <c r="B1743" i="1"/>
  <c r="A1743" i="1" s="1"/>
  <c r="B1740" i="1"/>
  <c r="A1740" i="1" s="1"/>
  <c r="B1737" i="1"/>
  <c r="A1737" i="1" s="1"/>
  <c r="B1736" i="1"/>
  <c r="A1736" i="1" s="1"/>
  <c r="B1732" i="1"/>
  <c r="A1732" i="1" s="1"/>
  <c r="B1730" i="1"/>
  <c r="A1730" i="1" s="1"/>
  <c r="B1728" i="1"/>
  <c r="A1728" i="1" s="1"/>
  <c r="B1725" i="1"/>
  <c r="A1725" i="1" s="1"/>
  <c r="B1720" i="1"/>
  <c r="A1720" i="1" s="1"/>
  <c r="B1714" i="1"/>
  <c r="A1714" i="1" s="1"/>
  <c r="B1707" i="1"/>
  <c r="A1707" i="1" s="1"/>
  <c r="B1702" i="1"/>
  <c r="A1702" i="1" s="1"/>
  <c r="B1695" i="1"/>
  <c r="A1695" i="1" s="1"/>
  <c r="B1692" i="1"/>
  <c r="A1692" i="1" s="1"/>
  <c r="B1691" i="1"/>
  <c r="A1691" i="1" s="1"/>
  <c r="B1688" i="1"/>
  <c r="A1688" i="1" s="1"/>
  <c r="B1685" i="1"/>
  <c r="A1685" i="1" s="1"/>
  <c r="B1684" i="1"/>
  <c r="A1684" i="1" s="1"/>
  <c r="B1681" i="1"/>
  <c r="A1681" i="1" s="1"/>
  <c r="B1679" i="1"/>
  <c r="A1679" i="1" s="1"/>
  <c r="B1674" i="1"/>
  <c r="A1674" i="1" s="1"/>
  <c r="B1673" i="1"/>
  <c r="A1673" i="1" s="1"/>
  <c r="B1670" i="1"/>
  <c r="A1670" i="1" s="1"/>
  <c r="B1666" i="1"/>
  <c r="A1666" i="1" s="1"/>
  <c r="B1655" i="1"/>
  <c r="A1655" i="1" s="1"/>
  <c r="B1654" i="1"/>
  <c r="A1654" i="1" s="1"/>
  <c r="B1636" i="1"/>
  <c r="A1636" i="1" s="1"/>
  <c r="B1634" i="1"/>
  <c r="A1634" i="1" s="1"/>
  <c r="B1633" i="1"/>
  <c r="A1633" i="1" s="1"/>
  <c r="B1631" i="1"/>
  <c r="A1631" i="1" s="1"/>
  <c r="B1629" i="1"/>
  <c r="A1629" i="1" s="1"/>
  <c r="B1628" i="1"/>
  <c r="A1628" i="1" s="1"/>
  <c r="B1626" i="1"/>
  <c r="A1626" i="1" s="1"/>
  <c r="B1622" i="1"/>
  <c r="A1622" i="1" s="1"/>
  <c r="B1620" i="1"/>
  <c r="A1620" i="1" s="1"/>
  <c r="B1617" i="1"/>
  <c r="A1617" i="1" s="1"/>
  <c r="B1613" i="1"/>
  <c r="A1613" i="1" s="1"/>
  <c r="B1604" i="1"/>
  <c r="A1604" i="1" s="1"/>
  <c r="B1595" i="1"/>
  <c r="A1595" i="1" s="1"/>
  <c r="B1591" i="1"/>
  <c r="A1591" i="1" s="1"/>
  <c r="B1579" i="1"/>
  <c r="A1579" i="1" s="1"/>
  <c r="B1574" i="1"/>
  <c r="A1574" i="1" s="1"/>
  <c r="B1565" i="1"/>
  <c r="A1565" i="1" s="1"/>
  <c r="B1560" i="1"/>
  <c r="A1560" i="1" s="1"/>
  <c r="B1551" i="1"/>
  <c r="A1551" i="1" s="1"/>
  <c r="B1545" i="1"/>
  <c r="A1545" i="1" s="1"/>
  <c r="B1535" i="1"/>
  <c r="A1535" i="1" s="1"/>
  <c r="B1531" i="1"/>
  <c r="A1531" i="1" s="1"/>
  <c r="B1523" i="1"/>
  <c r="A1523" i="1" s="1"/>
  <c r="B1519" i="1"/>
  <c r="A1519" i="1" s="1"/>
  <c r="B1517" i="1"/>
  <c r="A1517" i="1" s="1"/>
  <c r="B1507" i="1"/>
  <c r="A1507" i="1" s="1"/>
  <c r="B1489" i="1"/>
  <c r="A1489" i="1" s="1"/>
  <c r="B1482" i="1"/>
  <c r="A1482" i="1" s="1"/>
  <c r="B1481" i="1"/>
  <c r="A1481" i="1" s="1"/>
  <c r="B1473" i="1"/>
  <c r="A1473" i="1" s="1"/>
  <c r="B1464" i="1"/>
  <c r="A1464" i="1" s="1"/>
  <c r="B1457" i="1"/>
  <c r="A1457" i="1" s="1"/>
  <c r="B1447" i="1"/>
  <c r="A1447" i="1" s="1"/>
  <c r="B1446" i="1"/>
  <c r="A1446" i="1" s="1"/>
  <c r="B1438" i="1"/>
  <c r="A1438" i="1" s="1"/>
  <c r="B1430" i="1"/>
  <c r="A1430" i="1" s="1"/>
  <c r="B1392" i="1"/>
  <c r="A1392" i="1" s="1"/>
  <c r="B1385" i="1"/>
  <c r="A1385" i="1" s="1"/>
  <c r="B1372" i="1"/>
  <c r="A1372" i="1" s="1"/>
  <c r="B1351" i="1"/>
  <c r="A1351" i="1" s="1"/>
  <c r="B1350" i="1"/>
  <c r="A1350" i="1" s="1"/>
  <c r="B1348" i="1"/>
  <c r="A1348" i="1" s="1"/>
  <c r="B1346" i="1"/>
  <c r="A1346" i="1" s="1"/>
  <c r="B1345" i="1"/>
  <c r="A1345" i="1" s="1"/>
  <c r="B1343" i="1"/>
  <c r="A1343" i="1" s="1"/>
  <c r="B1337" i="1"/>
  <c r="A1337" i="1" s="1"/>
  <c r="B1329" i="1"/>
  <c r="A1329" i="1" s="1"/>
  <c r="B1322" i="1"/>
  <c r="A1322" i="1" s="1"/>
  <c r="B1316" i="1"/>
  <c r="A1316" i="1" s="1"/>
  <c r="B1315" i="1"/>
  <c r="A1315" i="1" s="1"/>
  <c r="B1299" i="1"/>
  <c r="A1299" i="1" s="1"/>
  <c r="B1289" i="1"/>
  <c r="A1289" i="1" s="1"/>
  <c r="B1282" i="1"/>
  <c r="A1282" i="1" s="1"/>
  <c r="B1267" i="1"/>
  <c r="A1267" i="1" s="1"/>
  <c r="B1263" i="1"/>
  <c r="A1263" i="1" s="1"/>
  <c r="B1262" i="1"/>
  <c r="A1262" i="1" s="1"/>
  <c r="B1261" i="1"/>
  <c r="A1261" i="1" s="1"/>
  <c r="B1258" i="1"/>
  <c r="A1258" i="1" s="1"/>
  <c r="B1257" i="1"/>
  <c r="A1257" i="1" s="1"/>
  <c r="B1255" i="1"/>
  <c r="A1255" i="1" s="1"/>
  <c r="B1253" i="1"/>
  <c r="A1253" i="1" s="1"/>
  <c r="B1250" i="1"/>
  <c r="A1250" i="1" s="1"/>
  <c r="B1243" i="1"/>
  <c r="A1243" i="1" s="1"/>
  <c r="B1242" i="1"/>
  <c r="A1242" i="1" s="1"/>
  <c r="B1241" i="1"/>
  <c r="A1241" i="1" s="1"/>
  <c r="B1239" i="1"/>
  <c r="A1239" i="1" s="1"/>
  <c r="B1237" i="1"/>
  <c r="A1237" i="1" s="1"/>
  <c r="B1231" i="1"/>
  <c r="A1231" i="1" s="1"/>
  <c r="B1229" i="1"/>
  <c r="A1229" i="1" s="1"/>
  <c r="B1225" i="1"/>
  <c r="A1225" i="1" s="1"/>
  <c r="B1217" i="1"/>
  <c r="A1217" i="1" s="1"/>
  <c r="B1201" i="1"/>
  <c r="A1201" i="1" s="1"/>
  <c r="B1195" i="1"/>
  <c r="A1195" i="1" s="1"/>
  <c r="B1187" i="1"/>
  <c r="A1187" i="1" s="1"/>
  <c r="B1186" i="1"/>
  <c r="A1186" i="1" s="1"/>
  <c r="B1185" i="1"/>
  <c r="A1185" i="1" s="1"/>
  <c r="B1178" i="1"/>
  <c r="A1178" i="1" s="1"/>
  <c r="B1175" i="1"/>
  <c r="A1175" i="1" s="1"/>
  <c r="B1158" i="1"/>
  <c r="A1158" i="1" s="1"/>
  <c r="B1157" i="1"/>
  <c r="A1157" i="1" s="1"/>
  <c r="B1145" i="1"/>
  <c r="A1145" i="1" s="1"/>
  <c r="B1134" i="1"/>
  <c r="A1134" i="1" s="1"/>
  <c r="B1124" i="1"/>
  <c r="A1124" i="1" s="1"/>
  <c r="B1102" i="1"/>
  <c r="A1102" i="1" s="1"/>
  <c r="B1095" i="1"/>
  <c r="A1095" i="1" s="1"/>
  <c r="B1089" i="1"/>
  <c r="A1089" i="1" s="1"/>
  <c r="B1081" i="1"/>
  <c r="A1081" i="1" s="1"/>
  <c r="B1075" i="1"/>
  <c r="A1075" i="1" s="1"/>
  <c r="B1065" i="1"/>
  <c r="A1065" i="1" s="1"/>
  <c r="B1064" i="1"/>
  <c r="A1064" i="1" s="1"/>
  <c r="B1062" i="1"/>
  <c r="A1062" i="1" s="1"/>
  <c r="B1059" i="1"/>
  <c r="A1059" i="1" s="1"/>
  <c r="B1058" i="1"/>
  <c r="A1058" i="1" s="1"/>
  <c r="B1057" i="1"/>
  <c r="A1057" i="1" s="1"/>
  <c r="B1055" i="1"/>
  <c r="A1055" i="1" s="1"/>
  <c r="B1053" i="1"/>
  <c r="A1053" i="1" s="1"/>
  <c r="B1052" i="1"/>
  <c r="A1052" i="1" s="1"/>
  <c r="B1049" i="1"/>
  <c r="A1049" i="1" s="1"/>
  <c r="B1040" i="1"/>
  <c r="A1040" i="1" s="1"/>
  <c r="B1036" i="1"/>
  <c r="A1036" i="1" s="1"/>
  <c r="B1033" i="1"/>
  <c r="A1033" i="1" s="1"/>
  <c r="B1032" i="1"/>
  <c r="A1032" i="1" s="1"/>
  <c r="B1031" i="1"/>
  <c r="A1031" i="1" s="1"/>
  <c r="B1029" i="1"/>
  <c r="A1029" i="1" s="1"/>
  <c r="B1025" i="1"/>
  <c r="A1025" i="1" s="1"/>
  <c r="B1022" i="1"/>
  <c r="A1022" i="1" s="1"/>
  <c r="B1019" i="1"/>
  <c r="A1019" i="1" s="1"/>
  <c r="B1017" i="1"/>
  <c r="A1017" i="1" s="1"/>
  <c r="B1016" i="1"/>
  <c r="A1016" i="1" s="1"/>
  <c r="B1015" i="1"/>
  <c r="A1015" i="1" s="1"/>
  <c r="B981" i="1"/>
  <c r="A981" i="1" s="1"/>
  <c r="B975" i="1"/>
  <c r="A975" i="1" s="1"/>
  <c r="B966" i="1"/>
  <c r="A966" i="1" s="1"/>
  <c r="B964" i="1"/>
  <c r="A964" i="1" s="1"/>
  <c r="B942" i="1"/>
  <c r="A942" i="1" s="1"/>
  <c r="B922" i="1"/>
  <c r="A922" i="1" s="1"/>
  <c r="B910" i="1"/>
  <c r="A910" i="1" s="1"/>
  <c r="B909" i="1"/>
  <c r="A909" i="1" s="1"/>
  <c r="B895" i="1"/>
  <c r="A895" i="1" s="1"/>
  <c r="B894" i="1"/>
  <c r="A894" i="1" s="1"/>
  <c r="B892" i="1"/>
  <c r="A892" i="1" s="1"/>
  <c r="B891" i="1"/>
  <c r="A891" i="1" s="1"/>
  <c r="B889" i="1"/>
  <c r="A889" i="1" s="1"/>
  <c r="B883" i="1"/>
  <c r="A883" i="1" s="1"/>
  <c r="B869" i="1"/>
  <c r="A869" i="1" s="1"/>
  <c r="B868" i="1"/>
  <c r="A868" i="1" s="1"/>
  <c r="B848" i="1"/>
  <c r="A848" i="1" s="1"/>
  <c r="B847" i="1"/>
  <c r="A847" i="1" s="1"/>
  <c r="B830" i="1"/>
  <c r="A830" i="1" s="1"/>
  <c r="B821" i="1"/>
  <c r="A821" i="1" s="1"/>
  <c r="B820" i="1"/>
  <c r="A820" i="1" s="1"/>
  <c r="B809" i="1"/>
  <c r="A809" i="1" s="1"/>
  <c r="B808" i="1"/>
  <c r="A808" i="1" s="1"/>
  <c r="B805" i="1"/>
  <c r="A805" i="1" s="1"/>
  <c r="B786" i="1"/>
  <c r="A786" i="1" s="1"/>
  <c r="B773" i="1"/>
  <c r="A773" i="1" s="1"/>
  <c r="B768" i="1"/>
  <c r="A768" i="1" s="1"/>
  <c r="B764" i="1"/>
  <c r="A764" i="1" s="1"/>
  <c r="B763" i="1"/>
  <c r="A763" i="1" s="1"/>
  <c r="B756" i="1"/>
  <c r="A756" i="1" s="1"/>
  <c r="B755" i="1"/>
  <c r="A755" i="1" s="1"/>
  <c r="B752" i="1"/>
  <c r="A752" i="1" s="1"/>
  <c r="B748" i="1"/>
  <c r="A748" i="1" s="1"/>
  <c r="B745" i="1"/>
  <c r="A745" i="1" s="1"/>
  <c r="B744" i="1"/>
  <c r="A744" i="1" s="1"/>
  <c r="B720" i="1"/>
  <c r="A720" i="1" s="1"/>
  <c r="B719" i="1"/>
  <c r="A719" i="1" s="1"/>
  <c r="B717" i="1"/>
  <c r="A717" i="1" s="1"/>
  <c r="B715" i="1"/>
  <c r="A715" i="1" s="1"/>
  <c r="B714" i="1"/>
  <c r="A714" i="1" s="1"/>
  <c r="B709" i="1"/>
  <c r="A709" i="1" s="1"/>
  <c r="B697" i="1"/>
  <c r="A697" i="1" s="1"/>
  <c r="B688" i="1"/>
  <c r="A688" i="1" s="1"/>
  <c r="B685" i="1"/>
  <c r="A685" i="1" s="1"/>
  <c r="B682" i="1"/>
  <c r="A682" i="1" s="1"/>
  <c r="B681" i="1"/>
  <c r="A681" i="1" s="1"/>
  <c r="B662" i="1"/>
  <c r="A662" i="1" s="1"/>
  <c r="B659" i="1"/>
  <c r="A659" i="1" s="1"/>
  <c r="B648" i="1"/>
  <c r="A648" i="1" s="1"/>
  <c r="B643" i="1"/>
  <c r="A643" i="1" s="1"/>
  <c r="B638" i="1"/>
  <c r="A638" i="1" s="1"/>
  <c r="B631" i="1"/>
  <c r="A631" i="1" s="1"/>
  <c r="B629" i="1"/>
  <c r="A629" i="1" s="1"/>
  <c r="B627" i="1"/>
  <c r="A627" i="1" s="1"/>
  <c r="B626" i="1"/>
  <c r="A626" i="1" s="1"/>
  <c r="B614" i="1"/>
  <c r="A614" i="1" s="1"/>
  <c r="B603" i="1"/>
  <c r="A603" i="1" s="1"/>
  <c r="B593" i="1"/>
  <c r="A593" i="1" s="1"/>
  <c r="B582" i="1"/>
  <c r="A582" i="1" s="1"/>
  <c r="B581" i="1"/>
  <c r="A581" i="1" s="1"/>
  <c r="B580" i="1"/>
  <c r="A580" i="1" s="1"/>
  <c r="B579" i="1"/>
  <c r="A579" i="1" s="1"/>
  <c r="B577" i="1"/>
  <c r="A577" i="1" s="1"/>
  <c r="B576" i="1"/>
  <c r="A576" i="1" s="1"/>
  <c r="B564" i="1"/>
  <c r="A564" i="1" s="1"/>
  <c r="B558" i="1"/>
  <c r="A558" i="1" s="1"/>
  <c r="B544" i="1"/>
  <c r="A544" i="1" s="1"/>
  <c r="B543" i="1"/>
  <c r="A543" i="1" s="1"/>
  <c r="B535" i="1"/>
  <c r="A535" i="1" s="1"/>
  <c r="B534" i="1"/>
  <c r="A534" i="1" s="1"/>
  <c r="B533" i="1"/>
  <c r="A533" i="1" s="1"/>
  <c r="B527" i="1"/>
  <c r="A527" i="1" s="1"/>
  <c r="B525" i="1"/>
  <c r="A525" i="1" s="1"/>
  <c r="B523" i="1"/>
  <c r="A523" i="1" s="1"/>
  <c r="B516" i="1"/>
  <c r="A516" i="1" s="1"/>
  <c r="B513" i="1"/>
  <c r="A513" i="1" s="1"/>
  <c r="B511" i="1"/>
  <c r="A511" i="1" s="1"/>
  <c r="B503" i="1"/>
  <c r="A503" i="1" s="1"/>
  <c r="B502" i="1"/>
  <c r="A502" i="1" s="1"/>
  <c r="B500" i="1"/>
  <c r="A500" i="1" s="1"/>
  <c r="B497" i="1"/>
  <c r="A497" i="1" s="1"/>
  <c r="B491" i="1"/>
  <c r="A491" i="1" s="1"/>
  <c r="B490" i="1"/>
  <c r="A490" i="1" s="1"/>
  <c r="B485" i="1"/>
  <c r="A485" i="1" s="1"/>
  <c r="B478" i="1"/>
  <c r="A478" i="1" s="1"/>
  <c r="B471" i="1"/>
  <c r="A471" i="1" s="1"/>
  <c r="B466" i="1"/>
  <c r="A466" i="1" s="1"/>
  <c r="B452" i="1"/>
  <c r="A452" i="1" s="1"/>
  <c r="B450" i="1"/>
  <c r="A450" i="1" s="1"/>
  <c r="B432" i="1"/>
  <c r="A432" i="1" s="1"/>
  <c r="B431" i="1"/>
  <c r="A431" i="1" s="1"/>
  <c r="B420" i="1"/>
  <c r="A420" i="1" s="1"/>
  <c r="B409" i="1"/>
  <c r="A409" i="1" s="1"/>
  <c r="B382" i="1"/>
  <c r="A382" i="1" s="1"/>
  <c r="B375" i="1"/>
  <c r="A375" i="1" s="1"/>
  <c r="B373" i="1"/>
  <c r="A373" i="1" s="1"/>
  <c r="B371" i="1"/>
  <c r="A371" i="1" s="1"/>
  <c r="B369" i="1"/>
  <c r="A369" i="1" s="1"/>
  <c r="B365" i="1"/>
  <c r="A365" i="1" s="1"/>
  <c r="B362" i="1"/>
  <c r="A362" i="1" s="1"/>
  <c r="B357" i="1"/>
  <c r="A357" i="1" s="1"/>
  <c r="B356" i="1"/>
  <c r="A356" i="1" s="1"/>
  <c r="B355" i="1"/>
  <c r="A355" i="1" s="1"/>
  <c r="B354" i="1"/>
  <c r="A354" i="1" s="1"/>
  <c r="B351" i="1"/>
  <c r="A351" i="1" s="1"/>
  <c r="B347" i="1"/>
  <c r="A347" i="1" s="1"/>
  <c r="B346" i="1"/>
  <c r="A346" i="1" s="1"/>
  <c r="B344" i="1"/>
  <c r="A344" i="1" s="1"/>
  <c r="B341" i="1"/>
  <c r="A341" i="1" s="1"/>
  <c r="B339" i="1"/>
  <c r="A339" i="1" s="1"/>
  <c r="B338" i="1"/>
  <c r="A338" i="1" s="1"/>
  <c r="B337" i="1"/>
  <c r="A337" i="1" s="1"/>
  <c r="B336" i="1"/>
  <c r="A336" i="1" s="1"/>
  <c r="B332" i="1"/>
  <c r="A332" i="1" s="1"/>
  <c r="B331" i="1"/>
  <c r="A331" i="1" s="1"/>
  <c r="B327" i="1"/>
  <c r="A327" i="1" s="1"/>
  <c r="B324" i="1"/>
  <c r="A324" i="1" s="1"/>
  <c r="B323" i="1"/>
  <c r="A323" i="1" s="1"/>
  <c r="B315" i="1"/>
  <c r="A315" i="1" s="1"/>
  <c r="B301" i="1"/>
  <c r="A301" i="1" s="1"/>
  <c r="B300" i="1"/>
  <c r="A300" i="1" s="1"/>
  <c r="B287" i="1"/>
  <c r="A287" i="1" s="1"/>
  <c r="B269" i="1"/>
  <c r="A269" i="1" s="1"/>
  <c r="B268" i="1"/>
  <c r="A268" i="1" s="1"/>
  <c r="B266" i="1"/>
  <c r="A266" i="1" s="1"/>
  <c r="B255" i="1"/>
  <c r="A255" i="1" s="1"/>
  <c r="B230" i="1"/>
  <c r="A230" i="1" s="1"/>
  <c r="B229" i="1"/>
  <c r="A229" i="1" s="1"/>
  <c r="B227" i="1"/>
  <c r="A227" i="1" s="1"/>
  <c r="B224" i="1"/>
  <c r="A224" i="1" s="1"/>
  <c r="B214" i="1"/>
  <c r="A214" i="1" s="1"/>
  <c r="B211" i="1"/>
  <c r="A211" i="1" s="1"/>
  <c r="B203" i="1"/>
  <c r="A203" i="1" s="1"/>
  <c r="B200" i="1"/>
  <c r="A200" i="1" s="1"/>
  <c r="B184" i="1"/>
  <c r="A184" i="1" s="1"/>
  <c r="B183" i="1"/>
  <c r="A183" i="1" s="1"/>
  <c r="B170" i="1"/>
  <c r="A170" i="1" s="1"/>
  <c r="B164" i="1"/>
  <c r="A164" i="1" s="1"/>
  <c r="B163" i="1"/>
  <c r="A163" i="1" s="1"/>
  <c r="B154" i="1"/>
  <c r="A154" i="1" s="1"/>
  <c r="B143" i="1"/>
  <c r="A143" i="1" s="1"/>
  <c r="B136" i="1"/>
  <c r="A136" i="1" s="1"/>
  <c r="B129" i="1"/>
  <c r="A129" i="1" s="1"/>
  <c r="B106" i="1"/>
  <c r="A106" i="1" s="1"/>
  <c r="B102" i="1"/>
  <c r="A102" i="1" s="1"/>
  <c r="B101" i="1"/>
  <c r="A101" i="1" s="1"/>
  <c r="B99" i="1"/>
  <c r="A99" i="1" s="1"/>
  <c r="B97" i="1"/>
  <c r="A97" i="1" s="1"/>
  <c r="B94" i="1"/>
  <c r="A94" i="1" s="1"/>
  <c r="B87" i="1"/>
  <c r="A87" i="1" s="1"/>
  <c r="B69" i="1"/>
  <c r="A69" i="1" s="1"/>
  <c r="B62" i="1"/>
  <c r="A62" i="1" s="1"/>
  <c r="B3" i="1"/>
  <c r="A3" i="1" s="1"/>
  <c r="B2" i="1"/>
  <c r="A2" i="1" s="1"/>
  <c r="A2408" i="1"/>
  <c r="A1991" i="1"/>
  <c r="A1888" i="1"/>
  <c r="A18" i="1" l="1"/>
  <c r="A17" i="1"/>
  <c r="E291" i="2" l="1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7" i="1" l="1"/>
  <c r="A8" i="1"/>
  <c r="A9" i="1"/>
  <c r="A37" i="1"/>
  <c r="A38" i="1"/>
  <c r="A40" i="1"/>
  <c r="A41" i="1"/>
  <c r="A42" i="1"/>
  <c r="A45" i="1"/>
  <c r="A46" i="1"/>
  <c r="A64" i="1"/>
  <c r="A65" i="1"/>
  <c r="A66" i="1"/>
  <c r="A73" i="1"/>
  <c r="A74" i="1"/>
  <c r="A75" i="1"/>
  <c r="A80" i="1"/>
  <c r="A81" i="1"/>
  <c r="A82" i="1"/>
  <c r="A103" i="1"/>
  <c r="A104" i="1"/>
  <c r="A111" i="1"/>
  <c r="A112" i="1"/>
  <c r="A113" i="1"/>
  <c r="A123" i="1"/>
  <c r="A124" i="1"/>
  <c r="A125" i="1"/>
  <c r="A132" i="1"/>
  <c r="A133" i="1"/>
  <c r="A134" i="1"/>
  <c r="A139" i="1"/>
  <c r="A140" i="1"/>
  <c r="A141" i="1"/>
  <c r="A148" i="1"/>
  <c r="A149" i="1"/>
  <c r="A150" i="1"/>
  <c r="A159" i="1"/>
  <c r="A160" i="1"/>
  <c r="A161" i="1"/>
  <c r="A167" i="1"/>
  <c r="A168" i="1"/>
  <c r="A169" i="1"/>
  <c r="A176" i="1"/>
  <c r="A177" i="1"/>
  <c r="A178" i="1"/>
  <c r="A180" i="1"/>
  <c r="A181" i="1"/>
  <c r="A185" i="1"/>
  <c r="A191" i="1"/>
  <c r="A192" i="1"/>
  <c r="A193" i="1"/>
  <c r="A197" i="1"/>
  <c r="A207" i="1"/>
  <c r="A208" i="1"/>
  <c r="A209" i="1"/>
  <c r="A218" i="1"/>
  <c r="A219" i="1"/>
  <c r="A220" i="1"/>
  <c r="A232" i="1"/>
  <c r="A233" i="1"/>
  <c r="A234" i="1"/>
  <c r="A246" i="1"/>
  <c r="A247" i="1"/>
  <c r="A248" i="1"/>
  <c r="A260" i="1"/>
  <c r="A261" i="1"/>
  <c r="A262" i="1"/>
  <c r="A275" i="1"/>
  <c r="A276" i="1"/>
  <c r="A281" i="1"/>
  <c r="A282" i="1"/>
  <c r="A283" i="1"/>
  <c r="A285" i="1"/>
  <c r="A294" i="1"/>
  <c r="A295" i="1"/>
  <c r="A296" i="1"/>
  <c r="A297" i="1"/>
  <c r="A310" i="1"/>
  <c r="A311" i="1"/>
  <c r="A312" i="1"/>
  <c r="A319" i="1"/>
  <c r="A320" i="1"/>
  <c r="A321" i="1"/>
  <c r="A334" i="1"/>
  <c r="A340" i="1"/>
  <c r="A343" i="1"/>
  <c r="A358" i="1"/>
  <c r="A361" i="1"/>
  <c r="A367" i="1"/>
  <c r="A379" i="1"/>
  <c r="A380" i="1"/>
  <c r="A381" i="1"/>
  <c r="A388" i="1"/>
  <c r="A389" i="1"/>
  <c r="A390" i="1"/>
  <c r="A395" i="1"/>
  <c r="A399" i="1"/>
  <c r="A400" i="1"/>
  <c r="A401" i="1"/>
  <c r="A402" i="1"/>
  <c r="A414" i="1"/>
  <c r="A415" i="1"/>
  <c r="A416" i="1"/>
  <c r="A424" i="1"/>
  <c r="A425" i="1"/>
  <c r="A426" i="1"/>
  <c r="A437" i="1"/>
  <c r="A438" i="1"/>
  <c r="A439" i="1"/>
  <c r="A447" i="1"/>
  <c r="A448" i="1"/>
  <c r="A449" i="1"/>
  <c r="A457" i="1"/>
  <c r="A458" i="1"/>
  <c r="A459" i="1"/>
  <c r="A464" i="1"/>
  <c r="A468" i="1"/>
  <c r="A469" i="1"/>
  <c r="A470" i="1"/>
  <c r="A474" i="1"/>
  <c r="A475" i="1"/>
  <c r="A476" i="1"/>
  <c r="A482" i="1"/>
  <c r="A483" i="1"/>
  <c r="A484" i="1"/>
  <c r="A487" i="1"/>
  <c r="A488" i="1"/>
  <c r="A489" i="1"/>
  <c r="A515" i="1"/>
  <c r="A519" i="1"/>
  <c r="A520" i="1"/>
  <c r="A521" i="1"/>
  <c r="A530" i="1"/>
  <c r="A531" i="1"/>
  <c r="A532" i="1"/>
  <c r="A536" i="1"/>
  <c r="A539" i="1"/>
  <c r="A540" i="1"/>
  <c r="A541" i="1"/>
  <c r="A546" i="1"/>
  <c r="A547" i="1"/>
  <c r="A548" i="1"/>
  <c r="A553" i="1"/>
  <c r="A554" i="1"/>
  <c r="A555" i="1"/>
  <c r="A562" i="1"/>
  <c r="A570" i="1"/>
  <c r="A571" i="1"/>
  <c r="A572" i="1"/>
  <c r="A587" i="1"/>
  <c r="A588" i="1"/>
  <c r="A589" i="1"/>
  <c r="A597" i="1"/>
  <c r="A598" i="1"/>
  <c r="A599" i="1"/>
  <c r="A606" i="1"/>
  <c r="A607" i="1"/>
  <c r="A608" i="1"/>
  <c r="A611" i="1"/>
  <c r="A613" i="1"/>
  <c r="A618" i="1"/>
  <c r="A619" i="1"/>
  <c r="A620" i="1"/>
  <c r="A623" i="1"/>
  <c r="A625" i="1"/>
  <c r="A630" i="1"/>
  <c r="A634" i="1"/>
  <c r="A635" i="1"/>
  <c r="A636" i="1"/>
  <c r="A652" i="1"/>
  <c r="A653" i="1"/>
  <c r="A654" i="1"/>
  <c r="A657" i="1"/>
  <c r="A658" i="1"/>
  <c r="A669" i="1"/>
  <c r="A670" i="1"/>
  <c r="A671" i="1"/>
  <c r="A677" i="1"/>
  <c r="A678" i="1"/>
  <c r="A679" i="1"/>
  <c r="A683" i="1"/>
  <c r="A684" i="1"/>
  <c r="A686" i="1"/>
  <c r="A687" i="1"/>
  <c r="A694" i="1"/>
  <c r="A695" i="1"/>
  <c r="A696" i="1"/>
  <c r="A704" i="1"/>
  <c r="A705" i="1"/>
  <c r="A706" i="1"/>
  <c r="A711" i="1"/>
  <c r="A712" i="1"/>
  <c r="A713" i="1"/>
  <c r="A716" i="1"/>
  <c r="A721" i="1"/>
  <c r="A726" i="1"/>
  <c r="A727" i="1"/>
  <c r="A728" i="1"/>
  <c r="A730" i="1"/>
  <c r="A731" i="1"/>
  <c r="A738" i="1"/>
  <c r="A739" i="1"/>
  <c r="A740" i="1"/>
  <c r="A747" i="1"/>
  <c r="A758" i="1"/>
  <c r="A759" i="1"/>
  <c r="A760" i="1"/>
  <c r="A761" i="1"/>
  <c r="A762" i="1"/>
  <c r="A765" i="1"/>
  <c r="A774" i="1"/>
  <c r="A775" i="1"/>
  <c r="A777" i="1"/>
  <c r="A778" i="1"/>
  <c r="A779" i="1"/>
  <c r="A783" i="1"/>
  <c r="A784" i="1"/>
  <c r="A795" i="1"/>
  <c r="A796" i="1"/>
  <c r="A797" i="1"/>
  <c r="A798" i="1"/>
  <c r="A799" i="1"/>
  <c r="A810" i="1"/>
  <c r="A814" i="1"/>
  <c r="A815" i="1"/>
  <c r="A816" i="1"/>
  <c r="A822" i="1"/>
  <c r="A833" i="1"/>
  <c r="A834" i="1"/>
  <c r="A835" i="1"/>
  <c r="A839" i="1"/>
  <c r="A840" i="1"/>
  <c r="A841" i="1"/>
  <c r="A849" i="1"/>
  <c r="A850" i="1"/>
  <c r="A851" i="1"/>
  <c r="A860" i="1"/>
  <c r="A861" i="1"/>
  <c r="A862" i="1"/>
  <c r="A870" i="1"/>
  <c r="A871" i="1"/>
  <c r="A876" i="1"/>
  <c r="A877" i="1"/>
  <c r="A878" i="1"/>
  <c r="A886" i="1"/>
  <c r="A887" i="1"/>
  <c r="A888" i="1"/>
  <c r="A896" i="1"/>
  <c r="A900" i="1"/>
  <c r="A901" i="1"/>
  <c r="A902" i="1"/>
  <c r="A904" i="1"/>
  <c r="A905" i="1"/>
  <c r="A906" i="1"/>
  <c r="A911" i="1"/>
  <c r="A912" i="1"/>
  <c r="A915" i="1"/>
  <c r="A916" i="1"/>
  <c r="A917" i="1"/>
  <c r="A925" i="1"/>
  <c r="A926" i="1"/>
  <c r="A931" i="1"/>
  <c r="A932" i="1"/>
  <c r="A933" i="1"/>
  <c r="A936" i="1"/>
  <c r="A937" i="1"/>
  <c r="A952" i="1"/>
  <c r="A953" i="1"/>
  <c r="A955" i="1"/>
  <c r="A956" i="1"/>
  <c r="A957" i="1"/>
  <c r="A961" i="1"/>
  <c r="A962" i="1"/>
  <c r="A971" i="1"/>
  <c r="A972" i="1"/>
  <c r="A973" i="1"/>
  <c r="A977" i="1"/>
  <c r="A978" i="1"/>
  <c r="A979" i="1"/>
  <c r="A980" i="1"/>
  <c r="A988" i="1"/>
  <c r="A989" i="1"/>
  <c r="A990" i="1"/>
  <c r="A992" i="1"/>
  <c r="A993" i="1"/>
  <c r="A1000" i="1"/>
  <c r="A1001" i="1"/>
  <c r="A1002" i="1"/>
  <c r="A1008" i="1"/>
  <c r="A1009" i="1"/>
  <c r="A1010" i="1"/>
  <c r="A1018" i="1"/>
  <c r="A1021" i="1"/>
  <c r="A1051" i="1"/>
  <c r="A1054" i="1"/>
  <c r="A1056" i="1"/>
  <c r="A1066" i="1"/>
  <c r="A1070" i="1"/>
  <c r="A1071" i="1"/>
  <c r="A1072" i="1"/>
  <c r="A1077" i="1"/>
  <c r="A1078" i="1"/>
  <c r="A1079" i="1"/>
  <c r="A1080" i="1"/>
  <c r="A1085" i="1"/>
  <c r="A1086" i="1"/>
  <c r="A1087" i="1"/>
  <c r="A1092" i="1"/>
  <c r="A1093" i="1"/>
  <c r="A1094" i="1"/>
  <c r="A1097" i="1"/>
  <c r="A1098" i="1"/>
  <c r="A1099" i="1"/>
  <c r="A1100" i="1"/>
  <c r="A1101" i="1"/>
  <c r="A1112" i="1"/>
  <c r="A1113" i="1"/>
  <c r="A1114" i="1"/>
  <c r="A1117" i="1"/>
  <c r="A1119" i="1"/>
  <c r="A1129" i="1"/>
  <c r="A1130" i="1"/>
  <c r="A1131" i="1"/>
  <c r="A1139" i="1"/>
  <c r="A1140" i="1"/>
  <c r="A1141" i="1"/>
  <c r="A1150" i="1"/>
  <c r="A1151" i="1"/>
  <c r="A1152" i="1"/>
  <c r="A1165" i="1"/>
  <c r="A1166" i="1"/>
  <c r="A1167" i="1"/>
  <c r="A1170" i="1"/>
  <c r="A1172" i="1"/>
  <c r="A1180" i="1"/>
  <c r="A1181" i="1"/>
  <c r="A1182" i="1"/>
  <c r="A1183" i="1"/>
  <c r="A1184" i="1"/>
  <c r="A1191" i="1"/>
  <c r="A1192" i="1"/>
  <c r="A1193" i="1"/>
  <c r="A1198" i="1"/>
  <c r="A1199" i="1"/>
  <c r="A1200" i="1"/>
  <c r="A1205" i="1"/>
  <c r="A1212" i="1"/>
  <c r="A1213" i="1"/>
  <c r="A1214" i="1"/>
  <c r="A1218" i="1"/>
  <c r="A1219" i="1"/>
  <c r="A1220" i="1"/>
  <c r="A1234" i="1"/>
  <c r="A1235" i="1"/>
  <c r="A1236" i="1"/>
  <c r="A1256" i="1"/>
  <c r="A1274" i="1"/>
  <c r="A1275" i="1"/>
  <c r="A1276" i="1"/>
  <c r="A1278" i="1"/>
  <c r="A1279" i="1"/>
  <c r="A1285" i="1"/>
  <c r="A1286" i="1"/>
  <c r="A1287" i="1"/>
  <c r="A1292" i="1"/>
  <c r="A1293" i="1"/>
  <c r="A1294" i="1"/>
  <c r="A1295" i="1"/>
  <c r="A1296" i="1"/>
  <c r="A1297" i="1"/>
  <c r="A1298" i="1"/>
  <c r="A1304" i="1"/>
  <c r="A1305" i="1"/>
  <c r="A1306" i="1"/>
  <c r="A1309" i="1"/>
  <c r="A1310" i="1"/>
  <c r="A1318" i="1"/>
  <c r="A1319" i="1"/>
  <c r="A1320" i="1"/>
  <c r="A1324" i="1"/>
  <c r="A1325" i="1"/>
  <c r="A1326" i="1"/>
  <c r="A1327" i="1"/>
  <c r="A1328" i="1"/>
  <c r="A1331" i="1"/>
  <c r="A1332" i="1"/>
  <c r="A1333" i="1"/>
  <c r="A1334" i="1"/>
  <c r="A1335" i="1"/>
  <c r="A1338" i="1"/>
  <c r="A1339" i="1"/>
  <c r="A1340" i="1"/>
  <c r="A1344" i="1"/>
  <c r="A1352" i="1"/>
  <c r="A1359" i="1"/>
  <c r="A1360" i="1"/>
  <c r="A1361" i="1"/>
  <c r="A1378" i="1"/>
  <c r="A1379" i="1"/>
  <c r="A1380" i="1"/>
  <c r="A1387" i="1"/>
  <c r="A1388" i="1"/>
  <c r="A1389" i="1"/>
  <c r="A1394" i="1"/>
  <c r="A1395" i="1"/>
  <c r="A1396" i="1"/>
  <c r="A1400" i="1"/>
  <c r="A1401" i="1"/>
  <c r="A1402" i="1"/>
  <c r="A1406" i="1"/>
  <c r="A1407" i="1"/>
  <c r="A1408" i="1"/>
  <c r="A1417" i="1"/>
  <c r="A1418" i="1"/>
  <c r="A1419" i="1"/>
  <c r="A1435" i="1"/>
  <c r="A1436" i="1"/>
  <c r="A1437" i="1"/>
  <c r="A1440" i="1"/>
  <c r="A1441" i="1"/>
  <c r="A1451" i="1"/>
  <c r="A1452" i="1"/>
  <c r="A1453" i="1"/>
  <c r="A1455" i="1"/>
  <c r="A1456" i="1"/>
  <c r="A1459" i="1"/>
  <c r="A1460" i="1"/>
  <c r="A1461" i="1"/>
  <c r="A1462" i="1"/>
  <c r="A1463" i="1"/>
  <c r="A1467" i="1"/>
  <c r="A1468" i="1"/>
  <c r="A1469" i="1"/>
  <c r="A1471" i="1"/>
  <c r="A1472" i="1"/>
  <c r="A1476" i="1"/>
  <c r="A1477" i="1"/>
  <c r="A1478" i="1"/>
  <c r="A1483" i="1"/>
  <c r="A1484" i="1"/>
  <c r="A1494" i="1"/>
  <c r="A1495" i="1"/>
  <c r="A1496" i="1"/>
  <c r="A1499" i="1"/>
  <c r="A1501" i="1"/>
  <c r="A1502" i="1"/>
  <c r="A1503" i="1"/>
  <c r="A1511" i="1"/>
  <c r="A1512" i="1"/>
  <c r="A1513" i="1"/>
  <c r="A1520" i="1"/>
  <c r="A1521" i="1"/>
  <c r="A1522" i="1"/>
  <c r="A1526" i="1"/>
  <c r="A1527" i="1"/>
  <c r="A1528" i="1"/>
  <c r="A1532" i="1"/>
  <c r="A1533" i="1"/>
  <c r="A1534" i="1"/>
  <c r="A1540" i="1"/>
  <c r="A1541" i="1"/>
  <c r="A1542" i="1"/>
  <c r="A1543" i="1"/>
  <c r="A1548" i="1"/>
  <c r="A1549" i="1"/>
  <c r="A1550" i="1"/>
  <c r="A1553" i="1"/>
  <c r="A1554" i="1"/>
  <c r="A1555" i="1"/>
  <c r="A1558" i="1"/>
  <c r="A1559" i="1"/>
  <c r="A1562" i="1"/>
  <c r="A1563" i="1"/>
  <c r="A1564" i="1"/>
  <c r="A1567" i="1"/>
  <c r="A1568" i="1"/>
  <c r="A1569" i="1"/>
  <c r="A1572" i="1"/>
  <c r="A1573" i="1"/>
  <c r="A1584" i="1"/>
  <c r="A1585" i="1"/>
  <c r="A1586" i="1"/>
  <c r="A1598" i="1"/>
  <c r="A1599" i="1"/>
  <c r="A1600" i="1"/>
  <c r="A1609" i="1"/>
  <c r="A1610" i="1"/>
  <c r="A1611" i="1"/>
  <c r="A1640" i="1"/>
  <c r="A1646" i="1"/>
  <c r="A1647" i="1"/>
  <c r="A1648" i="1"/>
  <c r="A1656" i="1"/>
  <c r="A1659" i="1"/>
  <c r="A1660" i="1"/>
  <c r="A1661" i="1"/>
  <c r="A1696" i="1"/>
  <c r="A1699" i="1"/>
  <c r="A1700" i="1"/>
  <c r="A1703" i="1"/>
  <c r="A1704" i="1"/>
  <c r="A1705" i="1"/>
  <c r="A1709" i="1"/>
  <c r="A1712" i="1"/>
  <c r="A1713" i="1"/>
  <c r="A1716" i="1"/>
  <c r="A1717" i="1"/>
  <c r="A1718" i="1"/>
  <c r="A1719" i="1"/>
  <c r="A1721" i="1"/>
  <c r="A1722" i="1"/>
  <c r="A1723" i="1"/>
  <c r="A1727" i="1"/>
  <c r="A1729" i="1"/>
  <c r="A1731" i="1"/>
  <c r="A1760" i="1"/>
  <c r="A1770" i="1"/>
  <c r="A1771" i="1"/>
  <c r="A1772" i="1"/>
  <c r="A1779" i="1"/>
  <c r="A1780" i="1"/>
  <c r="A1781" i="1"/>
  <c r="A1784" i="1"/>
  <c r="A1785" i="1"/>
  <c r="A1794" i="1"/>
  <c r="A1795" i="1"/>
  <c r="A1796" i="1"/>
  <c r="A1802" i="1"/>
  <c r="A1803" i="1"/>
  <c r="A1804" i="1"/>
  <c r="A1809" i="1"/>
  <c r="A1810" i="1"/>
  <c r="A1811" i="1"/>
  <c r="A1816" i="1"/>
  <c r="A1817" i="1"/>
  <c r="A1818" i="1"/>
  <c r="A1820" i="1"/>
  <c r="A1821" i="1"/>
  <c r="A1822" i="1"/>
  <c r="A1825" i="1"/>
  <c r="A1826" i="1"/>
  <c r="A1827" i="1"/>
  <c r="A1831" i="1"/>
  <c r="A1832" i="1"/>
  <c r="A1836" i="1"/>
  <c r="A1837" i="1"/>
  <c r="A1838" i="1"/>
  <c r="A1839" i="1"/>
  <c r="A1840" i="1"/>
  <c r="A1844" i="1"/>
  <c r="A1845" i="1"/>
  <c r="A1846" i="1"/>
  <c r="A1850" i="1"/>
  <c r="A1851" i="1"/>
  <c r="A1858" i="1"/>
  <c r="A1859" i="1"/>
  <c r="A1860" i="1"/>
  <c r="A1869" i="1"/>
  <c r="A1874" i="1"/>
  <c r="A1875" i="1"/>
  <c r="A1876" i="1"/>
  <c r="A1881" i="1"/>
  <c r="A1882" i="1"/>
  <c r="A1885" i="1"/>
  <c r="A1886" i="1"/>
  <c r="A1887" i="1"/>
  <c r="A1889" i="1"/>
  <c r="A1890" i="1"/>
  <c r="A1892" i="1"/>
  <c r="A1894" i="1"/>
  <c r="A1895" i="1"/>
  <c r="A1896" i="1"/>
  <c r="A1900" i="1"/>
  <c r="A1901" i="1"/>
  <c r="A1902" i="1"/>
  <c r="A1903" i="1"/>
  <c r="A1904" i="1"/>
  <c r="A1908" i="1"/>
  <c r="A1909" i="1"/>
  <c r="A1910" i="1"/>
  <c r="A1919" i="1"/>
  <c r="A1945" i="1"/>
  <c r="A1946" i="1"/>
  <c r="A1947" i="1"/>
  <c r="A1952" i="1"/>
  <c r="A1953" i="1"/>
  <c r="A1954" i="1"/>
  <c r="A1962" i="1"/>
  <c r="A1963" i="1"/>
  <c r="A1970" i="1"/>
  <c r="A1971" i="1"/>
  <c r="A1972" i="1"/>
  <c r="A1977" i="1"/>
  <c r="A1978" i="1"/>
  <c r="A1979" i="1"/>
  <c r="A1986" i="1"/>
  <c r="A1987" i="1"/>
  <c r="A1988" i="1"/>
  <c r="A1992" i="1"/>
  <c r="A1993" i="1"/>
  <c r="A2007" i="1"/>
  <c r="A2008" i="1"/>
  <c r="A2009" i="1"/>
  <c r="A2012" i="1"/>
  <c r="A2013" i="1"/>
  <c r="A2024" i="1"/>
  <c r="A2025" i="1"/>
  <c r="A2026" i="1"/>
  <c r="A2032" i="1"/>
  <c r="A2044" i="1"/>
  <c r="A2045" i="1"/>
  <c r="A2046" i="1"/>
  <c r="A2049" i="1"/>
  <c r="A2051" i="1"/>
  <c r="A2059" i="1"/>
  <c r="A2060" i="1"/>
  <c r="A2061" i="1"/>
  <c r="A2067" i="1"/>
  <c r="A2068" i="1"/>
  <c r="A2069" i="1"/>
  <c r="A2083" i="1"/>
  <c r="A2084" i="1"/>
  <c r="A2085" i="1"/>
  <c r="A2088" i="1"/>
  <c r="A2089" i="1"/>
  <c r="A2090" i="1"/>
  <c r="A2091" i="1"/>
  <c r="A2111" i="1"/>
  <c r="A2112" i="1"/>
  <c r="A2113" i="1"/>
  <c r="A2119" i="1"/>
  <c r="A2120" i="1"/>
  <c r="A2121" i="1"/>
  <c r="A2126" i="1"/>
  <c r="A2127" i="1"/>
  <c r="A2128" i="1"/>
  <c r="A2132" i="1"/>
  <c r="A2133" i="1"/>
  <c r="A2134" i="1"/>
  <c r="A2138" i="1"/>
  <c r="A2139" i="1"/>
  <c r="A2140" i="1"/>
  <c r="A2142" i="1"/>
  <c r="A2143" i="1"/>
  <c r="A2144" i="1"/>
  <c r="A2146" i="1"/>
  <c r="A2156" i="1"/>
  <c r="A2157" i="1"/>
  <c r="A2158" i="1"/>
  <c r="A2164" i="1"/>
  <c r="A2190" i="1"/>
  <c r="A2191" i="1"/>
  <c r="A2192" i="1"/>
  <c r="A2204" i="1"/>
  <c r="A2205" i="1"/>
  <c r="A2206" i="1"/>
  <c r="A2213" i="1"/>
  <c r="A2214" i="1"/>
  <c r="A2215" i="1"/>
  <c r="A2216" i="1"/>
  <c r="A2217" i="1"/>
  <c r="A2222" i="1"/>
  <c r="A2223" i="1"/>
  <c r="A2228" i="1"/>
  <c r="A2229" i="1"/>
  <c r="A2230" i="1"/>
  <c r="A2236" i="1"/>
  <c r="A2240" i="1"/>
  <c r="A2241" i="1"/>
  <c r="A2245" i="1"/>
  <c r="A2246" i="1"/>
  <c r="A2247" i="1"/>
  <c r="A2254" i="1"/>
  <c r="A2261" i="1"/>
  <c r="A2262" i="1"/>
  <c r="A2263" i="1"/>
  <c r="A2267" i="1"/>
  <c r="A2268" i="1"/>
  <c r="A2269" i="1"/>
  <c r="A2275" i="1"/>
  <c r="A2276" i="1"/>
  <c r="A2277" i="1"/>
  <c r="A2285" i="1"/>
  <c r="A2286" i="1"/>
  <c r="A2287" i="1"/>
  <c r="A2295" i="1"/>
  <c r="A2304" i="1"/>
  <c r="A2305" i="1"/>
  <c r="A2306" i="1"/>
  <c r="A2317" i="1"/>
  <c r="A2318" i="1"/>
  <c r="A2319" i="1"/>
  <c r="A2320" i="1"/>
  <c r="A2332" i="1"/>
  <c r="A2333" i="1"/>
  <c r="A2334" i="1"/>
  <c r="A2350" i="1"/>
  <c r="A2351" i="1"/>
  <c r="A2352" i="1"/>
  <c r="A2359" i="1"/>
  <c r="A2371" i="1"/>
  <c r="A2372" i="1"/>
  <c r="A2373" i="1"/>
  <c r="A2382" i="1"/>
  <c r="A2383" i="1"/>
  <c r="A2384" i="1"/>
  <c r="A2394" i="1"/>
  <c r="A2395" i="1"/>
  <c r="A2396" i="1"/>
  <c r="A2397" i="1"/>
  <c r="A2406" i="1"/>
  <c r="A2407" i="1"/>
  <c r="A2418" i="1"/>
  <c r="A2419" i="1"/>
  <c r="A2420" i="1"/>
  <c r="A2426" i="1"/>
  <c r="A2431" i="1"/>
  <c r="A2432" i="1"/>
  <c r="A2433" i="1"/>
  <c r="A2436" i="1"/>
  <c r="A2437" i="1"/>
  <c r="A2438" i="1"/>
  <c r="A2439" i="1"/>
  <c r="A2448" i="1"/>
  <c r="A4" i="1"/>
</calcChain>
</file>

<file path=xl/sharedStrings.xml><?xml version="1.0" encoding="utf-8"?>
<sst xmlns="http://schemas.openxmlformats.org/spreadsheetml/2006/main" count="10101" uniqueCount="6111">
  <si>
    <t>Item Number</t>
  </si>
  <si>
    <t>Item Description</t>
  </si>
  <si>
    <t>Stock Quantity</t>
  </si>
  <si>
    <t>Lot</t>
  </si>
  <si>
    <t>Expiration Date</t>
  </si>
  <si>
    <t>BIN location</t>
  </si>
  <si>
    <t>Identification</t>
  </si>
  <si>
    <t>Formula</t>
  </si>
  <si>
    <t>A01-101-3M-2.5kg</t>
  </si>
  <si>
    <t>70-2007-8903-3</t>
  </si>
  <si>
    <t>A01-101-A</t>
  </si>
  <si>
    <t>A01-101-C</t>
  </si>
  <si>
    <t>APT Agar-2kg</t>
  </si>
  <si>
    <t>A01-101-MCB-10Kg</t>
  </si>
  <si>
    <t>71-C00003</t>
  </si>
  <si>
    <t>APT Agar-MicroBio-10Kg</t>
  </si>
  <si>
    <t>A01-101-MCB-2Kg</t>
  </si>
  <si>
    <t>71-C00002</t>
  </si>
  <si>
    <t>APT Agar-MicroBio-2Kg</t>
  </si>
  <si>
    <t>A01-101-MCB-500g</t>
  </si>
  <si>
    <t>71-C00001</t>
  </si>
  <si>
    <t>APT Agar-MicroBio-500g</t>
  </si>
  <si>
    <t>A01-101-MCT-500g</t>
  </si>
  <si>
    <t>MS-1020-6</t>
  </si>
  <si>
    <t>New!!!</t>
  </si>
  <si>
    <t>A01-101-WEB-500g</t>
  </si>
  <si>
    <t>A01-101-Z</t>
  </si>
  <si>
    <t>APT Agar-50kg</t>
  </si>
  <si>
    <t>A01-102-A</t>
  </si>
  <si>
    <t>A01-102A-A</t>
  </si>
  <si>
    <t>A01-102A-C</t>
  </si>
  <si>
    <t>Agar Bacteriological-2kg</t>
  </si>
  <si>
    <t>A01-102A-N</t>
  </si>
  <si>
    <t>A01-102A-SIG-1kg</t>
  </si>
  <si>
    <t>00010-A5054-1KG-PW</t>
  </si>
  <si>
    <t>A01-102A-SIG-250g</t>
  </si>
  <si>
    <t>00010-A5054-250G-PW</t>
  </si>
  <si>
    <t>A01-102-B</t>
  </si>
  <si>
    <t>Agar, Bacteriological 1kg</t>
  </si>
  <si>
    <t>A01-102-C</t>
  </si>
  <si>
    <t>A01-102-D</t>
  </si>
  <si>
    <t>A01-102-E</t>
  </si>
  <si>
    <t>Agar, Bacteriological 250g</t>
  </si>
  <si>
    <t>A01-102IHG-A</t>
  </si>
  <si>
    <t>A01-102IHG-D</t>
  </si>
  <si>
    <t>A01-102IHG-DX</t>
  </si>
  <si>
    <t>Agar, Bacteriological-GenericLabel-100g</t>
  </si>
  <si>
    <t>A01-102IHG-M</t>
  </si>
  <si>
    <t>A01-102IHG-MCB-10Kg</t>
  </si>
  <si>
    <t>71-C00009</t>
  </si>
  <si>
    <t>Bacteriological Agar HG-MicroBio-10kg</t>
  </si>
  <si>
    <t>A01-102IHG-MCB-2Kg</t>
  </si>
  <si>
    <t>71-C00008</t>
  </si>
  <si>
    <t>Bacteriological Agar HG-MicroBio-2kg</t>
  </si>
  <si>
    <t>A01-102IHG-MCB-500g</t>
  </si>
  <si>
    <t>71-C00007</t>
  </si>
  <si>
    <t>Bacteriological Agar HG-MicroBio-500g</t>
  </si>
  <si>
    <t>A01-102IHG-MCT-2Kg</t>
  </si>
  <si>
    <t>MS-0300-11</t>
  </si>
  <si>
    <t>Bacteriological Agar HG-Mircotech-500-2kg</t>
  </si>
  <si>
    <t>A01-102IHG-MCT-500g</t>
  </si>
  <si>
    <t>MS-0300-6</t>
  </si>
  <si>
    <t>A01-102IHG-N</t>
  </si>
  <si>
    <t>A01-102I-MCT-500g</t>
  </si>
  <si>
    <t>A01-102-J</t>
  </si>
  <si>
    <t>Agar, Bacteriological-2.5kg</t>
  </si>
  <si>
    <t>A01-102-K</t>
  </si>
  <si>
    <t>A01-102-L</t>
  </si>
  <si>
    <t>A01-102-LIF-2.5kg</t>
  </si>
  <si>
    <t>A01-102-LIF-500g</t>
  </si>
  <si>
    <t>A01-102-M</t>
  </si>
  <si>
    <t>A01-102-MCB-10Kg</t>
  </si>
  <si>
    <t>71-C00006</t>
  </si>
  <si>
    <t>Agar, Bacteriological-MicroBio-10Kg</t>
  </si>
  <si>
    <t>A01-102-MCB-2kg</t>
  </si>
  <si>
    <t>71-C00005</t>
  </si>
  <si>
    <t>A01-102-MCB-500g</t>
  </si>
  <si>
    <t>71-C00004</t>
  </si>
  <si>
    <t>A01-102-MCT-2kg</t>
  </si>
  <si>
    <t>MS-1000-11</t>
  </si>
  <si>
    <t>A01-102-MCT-500g</t>
  </si>
  <si>
    <t>MS-1000-6</t>
  </si>
  <si>
    <t>A01-102-MET-100g</t>
  </si>
  <si>
    <t>A01-102-MET-500g</t>
  </si>
  <si>
    <t>A01-102-N</t>
  </si>
  <si>
    <t>A01-102NP-A</t>
  </si>
  <si>
    <t>A01-102NP-AX</t>
  </si>
  <si>
    <t>Agar, Bacteriological-GenericLabel-500g</t>
  </si>
  <si>
    <t>A01-102NP-B</t>
  </si>
  <si>
    <t>Agar, Noble/Purified-1Kg</t>
  </si>
  <si>
    <t>A01-102NP-C</t>
  </si>
  <si>
    <t>Agar, Noble/Purified-2kg</t>
  </si>
  <si>
    <t>A01-102NP-K</t>
  </si>
  <si>
    <t>A01-102NP-L</t>
  </si>
  <si>
    <t>A01-102NP-MCB-10kg</t>
  </si>
  <si>
    <t>71-C00015</t>
  </si>
  <si>
    <t>A01-102NP-MCB-2Kg</t>
  </si>
  <si>
    <t>71-C00014</t>
  </si>
  <si>
    <t>Agar, Noble/Purified-MicroBio-2kg</t>
  </si>
  <si>
    <t>A01-102NP-MCB-500g</t>
  </si>
  <si>
    <t>71-C00013</t>
  </si>
  <si>
    <t>A01-102NP-SIG-1kg</t>
  </si>
  <si>
    <t>00010-A5431-1KG-PW</t>
  </si>
  <si>
    <t>A01-102NP-SIG-250g</t>
  </si>
  <si>
    <t>00010-A5431-250G-PW</t>
  </si>
  <si>
    <t>A01-102NP-Z</t>
  </si>
  <si>
    <t>Agar, Noble/Purified-Bulk</t>
  </si>
  <si>
    <t>A01-102-WEB-500g</t>
  </si>
  <si>
    <t>A01-102-Z</t>
  </si>
  <si>
    <t>Agar, Bacteriological-Bulk</t>
  </si>
  <si>
    <t>A01-114-A</t>
  </si>
  <si>
    <t>A01-114-MCB-10Kg</t>
  </si>
  <si>
    <t>71-C00027</t>
  </si>
  <si>
    <t>Azide Dextrose Broth-MicroBio-10kg</t>
  </si>
  <si>
    <t>A01-114-MCB-2Kg</t>
  </si>
  <si>
    <t>71-C00026</t>
  </si>
  <si>
    <t>Azide Dextrose Broth-MicroBio-2kg</t>
  </si>
  <si>
    <t>A01-114-MCB-500g</t>
  </si>
  <si>
    <t>71-C00025</t>
  </si>
  <si>
    <t>Azide Dextrose Broth-MicroBio-500g</t>
  </si>
  <si>
    <t>A01-114-MCT-2Kg</t>
  </si>
  <si>
    <t>MS-1030-11</t>
  </si>
  <si>
    <t>Azide Dextrose Broth-Microtech-2kg</t>
  </si>
  <si>
    <t>A01-114-MCT-500g</t>
  </si>
  <si>
    <t>MS-1030-6</t>
  </si>
  <si>
    <t>A01-116-A</t>
  </si>
  <si>
    <t>A01-116-B</t>
  </si>
  <si>
    <t>A-1 Medium-1kg</t>
  </si>
  <si>
    <t>A01-116-C</t>
  </si>
  <si>
    <t>A01-116-MCB-10Kg</t>
  </si>
  <si>
    <t>71-C00033</t>
  </si>
  <si>
    <t>A-1 Medium-MicroBio-10kg</t>
  </si>
  <si>
    <t>A01-116-MCB-2Kg</t>
  </si>
  <si>
    <t>71-C00032</t>
  </si>
  <si>
    <t>A-1 Medium-MicroBio-2kg</t>
  </si>
  <si>
    <t>A01-116-MCB-500g</t>
  </si>
  <si>
    <t>71-C00031</t>
  </si>
  <si>
    <t>A-1 Medium-MicroBio-500g</t>
  </si>
  <si>
    <t>A01-116-MCT-2kg</t>
  </si>
  <si>
    <t>MS-1015-11</t>
  </si>
  <si>
    <t>A01-116-MCT-500g</t>
  </si>
  <si>
    <t>MS-1015-6</t>
  </si>
  <si>
    <t>A01-116-WEB-500g</t>
  </si>
  <si>
    <t>A01-118-A</t>
  </si>
  <si>
    <t>A01-118-MCB-10Kg</t>
  </si>
  <si>
    <t>71-C00036</t>
  </si>
  <si>
    <t>Agarose Type D-1 LE Low Electroendosmosis-MicroBio-10kg</t>
  </si>
  <si>
    <t>A01-118-MCB-2Kg</t>
  </si>
  <si>
    <t>71-C00035</t>
  </si>
  <si>
    <t>Agarose Type D-1 LE Low Electroendosmosis-MicroBio-2kg</t>
  </si>
  <si>
    <t>A01-118-MCB-500g</t>
  </si>
  <si>
    <t>71-C00034</t>
  </si>
  <si>
    <t>Agarose Type D-1 LE Low Electroendosmosis-MicroBio-500g</t>
  </si>
  <si>
    <t>A01-118-Z</t>
  </si>
  <si>
    <t>A01-122-3M-50g</t>
  </si>
  <si>
    <t>Code no created-Low sales</t>
  </si>
  <si>
    <t>A01-123-D</t>
  </si>
  <si>
    <t>A01-123-Z</t>
  </si>
  <si>
    <t>Ampicillin</t>
  </si>
  <si>
    <t>A01-212-FOO-500g</t>
  </si>
  <si>
    <t>Review!! Code on the description</t>
  </si>
  <si>
    <t>A01-212-FOOec-500g</t>
  </si>
  <si>
    <t>FCM-020</t>
  </si>
  <si>
    <t>A01-212-FOOes-500g</t>
  </si>
  <si>
    <t>FCM-006</t>
  </si>
  <si>
    <t>A01-212-FOOsa-500g</t>
  </si>
  <si>
    <t>FCM-009</t>
  </si>
  <si>
    <t>A01-212-FOOss-500g</t>
  </si>
  <si>
    <t>FCM-010</t>
  </si>
  <si>
    <t>A01-212-FOOst-500g</t>
  </si>
  <si>
    <t>FCM-013</t>
  </si>
  <si>
    <t>A01-213-L</t>
  </si>
  <si>
    <t>Anaerobic Media (Abbott)-10kg</t>
  </si>
  <si>
    <t>A01-213-N</t>
  </si>
  <si>
    <t>A01-215-FOO-4.3kg</t>
  </si>
  <si>
    <t>TBD</t>
  </si>
  <si>
    <t>B02-101-A</t>
  </si>
  <si>
    <t>B02-102-3M-2.5kg</t>
  </si>
  <si>
    <t>70-2007-8894-4</t>
  </si>
  <si>
    <t>B02-102-3M-500g</t>
  </si>
  <si>
    <t>70-2007-8886-0</t>
  </si>
  <si>
    <t>B02-102-A</t>
  </si>
  <si>
    <t>B02-102-C</t>
  </si>
  <si>
    <t>B02-102-D</t>
  </si>
  <si>
    <t>B02-102-FOO-500g</t>
  </si>
  <si>
    <t>FCM-060</t>
  </si>
  <si>
    <t>B02-102-L</t>
  </si>
  <si>
    <t>B02-102-MCB-10Kg</t>
  </si>
  <si>
    <t>71-C00045</t>
  </si>
  <si>
    <t>Baird Parker Agar-MicroBio-10kg</t>
  </si>
  <si>
    <t>B02-102-MCB-2kg</t>
  </si>
  <si>
    <t>71-C00044</t>
  </si>
  <si>
    <t>B02-102-MCB-500g</t>
  </si>
  <si>
    <t>71-C00043</t>
  </si>
  <si>
    <t>B02-102-MCT-500g</t>
  </si>
  <si>
    <t>MS-1040-6</t>
  </si>
  <si>
    <t>B02-102-WEB-2kg</t>
  </si>
  <si>
    <t>B02-102-WEB-2Kg</t>
  </si>
  <si>
    <t>B02-102-WEB-500g</t>
  </si>
  <si>
    <t>B02-104-3M-100g</t>
  </si>
  <si>
    <t>B02-104-3MBR-100G</t>
  </si>
  <si>
    <t>Beef Extract-3M-100g</t>
  </si>
  <si>
    <t>B02-104-A</t>
  </si>
  <si>
    <t>B02-104-C</t>
  </si>
  <si>
    <t>B02-104-K</t>
  </si>
  <si>
    <t>B02-104-L</t>
  </si>
  <si>
    <t>B02-104-M</t>
  </si>
  <si>
    <t>B02-104-MCB-10Kg</t>
  </si>
  <si>
    <t>71-C00051</t>
  </si>
  <si>
    <t>Beef Extract-MicroBio-10kg</t>
  </si>
  <si>
    <t>B02-104-MCB-2Kg</t>
  </si>
  <si>
    <t>71-C00050</t>
  </si>
  <si>
    <t>Beef Extract-MicroBio-2kg</t>
  </si>
  <si>
    <t>B02-104-MCB-500g</t>
  </si>
  <si>
    <t>71-C00049</t>
  </si>
  <si>
    <t>Beef Extract-MicroBio-500g</t>
  </si>
  <si>
    <t>B02-104-MCT-500g</t>
  </si>
  <si>
    <t>MS-0150-6</t>
  </si>
  <si>
    <t>Beef Extract-MicroTech-500g</t>
  </si>
  <si>
    <t>B02-104-P</t>
  </si>
  <si>
    <t>B02-104-Z</t>
  </si>
  <si>
    <t>B02-106-A</t>
  </si>
  <si>
    <t>B02-106-C</t>
  </si>
  <si>
    <t>B02-106-MCB-10Kg</t>
  </si>
  <si>
    <t>71-C00057</t>
  </si>
  <si>
    <t>Bile Esculin Agar-MicroBio-10kg</t>
  </si>
  <si>
    <t>B02-106-MCB-2Kg</t>
  </si>
  <si>
    <t>71-C00056</t>
  </si>
  <si>
    <t>Bile Esculin Agar-MicroBio-2kg</t>
  </si>
  <si>
    <t>B02-106-MCB-500g</t>
  </si>
  <si>
    <t>71-C00055</t>
  </si>
  <si>
    <t>Bile Esculin Agar-MicroBio-500g</t>
  </si>
  <si>
    <t>B02-106-MCT-500g</t>
  </si>
  <si>
    <t>MS-1045-6</t>
  </si>
  <si>
    <t>B02-107-A</t>
  </si>
  <si>
    <t>B02-107-L</t>
  </si>
  <si>
    <t>B02-107-MCB-10Kg</t>
  </si>
  <si>
    <t>71-C00060</t>
  </si>
  <si>
    <t>Bile Esculin Azide Agar-MicroBio-10kg</t>
  </si>
  <si>
    <t>B02-107-MCB-2kg</t>
  </si>
  <si>
    <t>71-C00059</t>
  </si>
  <si>
    <t>B02-107-MCB-500g</t>
  </si>
  <si>
    <t>71-C00058</t>
  </si>
  <si>
    <t>Bile Esculin Azide Agar-MicroBio-500g</t>
  </si>
  <si>
    <t>B02-107-MCT-500g</t>
  </si>
  <si>
    <t>MS-1046-6</t>
  </si>
  <si>
    <t>B02-108-A</t>
  </si>
  <si>
    <t>B02-108-C</t>
  </si>
  <si>
    <t>B02-108-D</t>
  </si>
  <si>
    <t>Bismuth Sulfite Agar-100g</t>
  </si>
  <si>
    <t>B02-108-FOO-500g</t>
  </si>
  <si>
    <t>FCM-090</t>
  </si>
  <si>
    <t>B02-108-MCB-10Kg</t>
  </si>
  <si>
    <t>71-C00063</t>
  </si>
  <si>
    <t>Bismuth Sulfite Agar-MicroBio-10kg</t>
  </si>
  <si>
    <t>B02-108-MCB-2Kg</t>
  </si>
  <si>
    <t>71-C00062</t>
  </si>
  <si>
    <t>Bismuth Sulfite Agar-MicroBio-2kg</t>
  </si>
  <si>
    <t>B02-108-MCB-500g</t>
  </si>
  <si>
    <t>71-C00061</t>
  </si>
  <si>
    <t>Bismuth Sulfite Agar-MicroBio-500g</t>
  </si>
  <si>
    <t>B02-108-MCT-2Kg</t>
  </si>
  <si>
    <t>MS-1050-11</t>
  </si>
  <si>
    <t>Bismuth Sulfite Agar-MicroTech-2kg</t>
  </si>
  <si>
    <t>B02-108-MCT-500g</t>
  </si>
  <si>
    <t>MS-1050-6</t>
  </si>
  <si>
    <t>B02-108-Z</t>
  </si>
  <si>
    <t>B02-109-A</t>
  </si>
  <si>
    <t>B02-109-D</t>
  </si>
  <si>
    <t>B02-109-K</t>
  </si>
  <si>
    <t>B02-109-L</t>
  </si>
  <si>
    <t>B02-109-MCB-10Kg</t>
  </si>
  <si>
    <t>71-C00066</t>
  </si>
  <si>
    <t>Blood Agar Base No .2-MircoBio-10kg</t>
  </si>
  <si>
    <t>B02-109-MCB-2Kg</t>
  </si>
  <si>
    <t>71-C00065</t>
  </si>
  <si>
    <t>Blood Agar Base No .2-MircoBio-2kg</t>
  </si>
  <si>
    <t>B02-109-MCB-500g</t>
  </si>
  <si>
    <t>71-C00064</t>
  </si>
  <si>
    <t>Blood Agar Base No .2-MircoBio-500g</t>
  </si>
  <si>
    <t>B02-109-N</t>
  </si>
  <si>
    <t>B02-111-A</t>
  </si>
  <si>
    <t>B02-111-L</t>
  </si>
  <si>
    <t>Blood Agar Base( pH 7.4)-10kg</t>
  </si>
  <si>
    <t>B02-111-MCB-10Kg</t>
  </si>
  <si>
    <t>71-C00072</t>
  </si>
  <si>
    <t>Blood Agar Base( pH 7.4)-MicroBio-10kg</t>
  </si>
  <si>
    <t>B02-111-MCB-2Kg</t>
  </si>
  <si>
    <t>71-C00071</t>
  </si>
  <si>
    <t>Blood Agar Base( pH 7.4)-MicroBio-2kg</t>
  </si>
  <si>
    <t>B02-111-MCB-500g</t>
  </si>
  <si>
    <t>71-C00070</t>
  </si>
  <si>
    <t>Blood Agar Base( pH 7.4)-MicroBio-500g</t>
  </si>
  <si>
    <t>B02-112-A</t>
  </si>
  <si>
    <t>B02-112-C</t>
  </si>
  <si>
    <t>B02-112-D</t>
  </si>
  <si>
    <t>B02-112-K</t>
  </si>
  <si>
    <t>B02-112-L</t>
  </si>
  <si>
    <t>B02-112-MCB-10Kg</t>
  </si>
  <si>
    <t>71-C00075</t>
  </si>
  <si>
    <t>Brain Heart Infusion Agar-MicroBio-10kg</t>
  </si>
  <si>
    <t>B02-112-MCB-2Kg</t>
  </si>
  <si>
    <t>71-C00074</t>
  </si>
  <si>
    <t>Brain Heart Infusion Agar-MicroBio-2kg</t>
  </si>
  <si>
    <t>B02-112-MCB-500g</t>
  </si>
  <si>
    <t>71-C00073</t>
  </si>
  <si>
    <t>B02-112-MCT-500g</t>
  </si>
  <si>
    <t>MS-1060-6</t>
  </si>
  <si>
    <t>B02-112-MET-100G</t>
  </si>
  <si>
    <t>781780</t>
  </si>
  <si>
    <t>Brain Heart Infusion Agar-Metro-100g</t>
  </si>
  <si>
    <t>B02-112-MET-500g</t>
  </si>
  <si>
    <t>B02-112-Z</t>
  </si>
  <si>
    <t>B02-113-3M-500g</t>
  </si>
  <si>
    <t>70-2007-8877-9</t>
  </si>
  <si>
    <t>B02-113-A</t>
  </si>
  <si>
    <t>B02-113-C</t>
  </si>
  <si>
    <t>B02-113-D</t>
  </si>
  <si>
    <t>B02-113-L</t>
  </si>
  <si>
    <t>B02-113-M</t>
  </si>
  <si>
    <t>B02-113-MCB-10Kg</t>
  </si>
  <si>
    <t>71-C00078</t>
  </si>
  <si>
    <t>Brain Heart Infusion Broth-MicroBio-10kg</t>
  </si>
  <si>
    <t>B02-113-MCB-2Kg</t>
  </si>
  <si>
    <t>71-C00077</t>
  </si>
  <si>
    <t>Brain Heart Infusion Broth-MicroBio-2kg</t>
  </si>
  <si>
    <t>B02-113-MCB-500g</t>
  </si>
  <si>
    <t>71-C00076</t>
  </si>
  <si>
    <t>Brain Heart Infusion Broth-MicroBio-500g</t>
  </si>
  <si>
    <t>B02-113-MCT-2Kg</t>
  </si>
  <si>
    <t>MS-1062-11</t>
  </si>
  <si>
    <t>Brain Heart Infusion Broth-MicroTech-2kg</t>
  </si>
  <si>
    <t>B02-113-MCT-500g</t>
  </si>
  <si>
    <t>MS-1062-6</t>
  </si>
  <si>
    <t>B02-113-MET-2kg</t>
  </si>
  <si>
    <t>B02-113-MET-2Kg</t>
  </si>
  <si>
    <t>B02-113-MET-500g</t>
  </si>
  <si>
    <t>B02-113-N</t>
  </si>
  <si>
    <t>B02-113-Z</t>
  </si>
  <si>
    <t>B02-114-A</t>
  </si>
  <si>
    <t>Brain Heart Infusion Broth W/O Dextrose-500g</t>
  </si>
  <si>
    <t>B02-114-MCB-500g</t>
  </si>
  <si>
    <t>B02-115-A</t>
  </si>
  <si>
    <t>B02-115-C</t>
  </si>
  <si>
    <t>B02-115-FOO-500g</t>
  </si>
  <si>
    <t>B02-115-MCB-10Kg</t>
  </si>
  <si>
    <t>71-C00084</t>
  </si>
  <si>
    <t>Brilliant Green Agar-MicroBio-10Kg</t>
  </si>
  <si>
    <t>B02-115-MCB-2Kg</t>
  </si>
  <si>
    <t>71-C00083</t>
  </si>
  <si>
    <t>Brilliant Green Agar-MicroBio-2Kg</t>
  </si>
  <si>
    <t>B02-115-MCB-500g</t>
  </si>
  <si>
    <t>71-C00082</t>
  </si>
  <si>
    <t>Brilliant Green Agar-MicroBio-500g</t>
  </si>
  <si>
    <t>B02-115-WEB-500g</t>
  </si>
  <si>
    <t>B02-117-L</t>
  </si>
  <si>
    <t>B02-117-MCT-500g</t>
  </si>
  <si>
    <t>MS-0500-6</t>
  </si>
  <si>
    <t>Brilliant Green Agar w/Sulfapyradine-Microtech-500g</t>
  </si>
  <si>
    <t>B02-118-A</t>
  </si>
  <si>
    <t>B02-118-D</t>
  </si>
  <si>
    <t>B02-118-FOO-500g</t>
  </si>
  <si>
    <t>FCM-190</t>
  </si>
  <si>
    <t>Brilliant Green Bile Broth 2%-Foodchek-500g</t>
  </si>
  <si>
    <t>B02-118-MCB-10Kg</t>
  </si>
  <si>
    <t>71-C00087</t>
  </si>
  <si>
    <t>Brilliant Green Bile Broth 2%-MircoBio-10kg</t>
  </si>
  <si>
    <t>B02-118-MCB-2Kg</t>
  </si>
  <si>
    <t>71-C00086</t>
  </si>
  <si>
    <t>Brilliant Green Bile Broth 2%-MircoBio-2kg</t>
  </si>
  <si>
    <t>B02-118-MCB-500g</t>
  </si>
  <si>
    <t>71-C00085</t>
  </si>
  <si>
    <t>Brilliant Green Bile Broth 2%-MircoBio-500g</t>
  </si>
  <si>
    <t>B02-118-MCT-2kg</t>
  </si>
  <si>
    <t>MS-1100-11</t>
  </si>
  <si>
    <t>B02-118-MCT-500g</t>
  </si>
  <si>
    <t>MS-1100-6</t>
  </si>
  <si>
    <t>B02-118-WEB-500g</t>
  </si>
  <si>
    <t>B02-119-A</t>
  </si>
  <si>
    <t>B02-119-L</t>
  </si>
  <si>
    <t>Brucella Agar-10kg</t>
  </si>
  <si>
    <t>B02-120-A</t>
  </si>
  <si>
    <t>B02-121-3M-100g</t>
  </si>
  <si>
    <t>B02-121-3MBR-100g</t>
  </si>
  <si>
    <t>B02-121-3M-10kg</t>
  </si>
  <si>
    <t>70-2007-8913-2</t>
  </si>
  <si>
    <t>B02-121-3M-2.5kg</t>
  </si>
  <si>
    <t>70-2007-8912-4</t>
  </si>
  <si>
    <t>B02-121-3M-500g</t>
  </si>
  <si>
    <t>70-2007-8904-1</t>
  </si>
  <si>
    <t>B02-121-A</t>
  </si>
  <si>
    <t>B02-121-B</t>
  </si>
  <si>
    <t>B02-121-C</t>
  </si>
  <si>
    <t>B02-121-FOO-200g</t>
  </si>
  <si>
    <t>FCM-191</t>
  </si>
  <si>
    <t>B02-121-FOO-2kg</t>
  </si>
  <si>
    <t>FCM-065</t>
  </si>
  <si>
    <t>B02-121-FOO-400g</t>
  </si>
  <si>
    <t>FCM-194</t>
  </si>
  <si>
    <t>B02-121-FOO-500g</t>
  </si>
  <si>
    <t>FCM-066</t>
  </si>
  <si>
    <t>B02-121-INV-1kg</t>
  </si>
  <si>
    <t>IS0315</t>
  </si>
  <si>
    <t>B02-121-INV-250g</t>
  </si>
  <si>
    <t>IS0305</t>
  </si>
  <si>
    <t>B02-121-K</t>
  </si>
  <si>
    <t>B02-121-L</t>
  </si>
  <si>
    <t>B02-121-MCB-10Kg</t>
  </si>
  <si>
    <t>71-C00096</t>
  </si>
  <si>
    <t>Buffered Peptone Water-MircoBio-10kg</t>
  </si>
  <si>
    <t>B02-121-MCB-2Kg</t>
  </si>
  <si>
    <t>71-C00095</t>
  </si>
  <si>
    <t>Buffered Peptone Water-MircoBio-2kg</t>
  </si>
  <si>
    <t>B02-121-MCB-500g</t>
  </si>
  <si>
    <t>71-C00094</t>
  </si>
  <si>
    <t>Buffered Peptone Water-MircoBio-500g</t>
  </si>
  <si>
    <t>B02-121-MCT-2kg</t>
  </si>
  <si>
    <t>MS-1120-11</t>
  </si>
  <si>
    <t>B02-121-MCT-500g</t>
  </si>
  <si>
    <t>MS-1120-6</t>
  </si>
  <si>
    <t>Buffered Peptone Water-MicroTech-500g</t>
  </si>
  <si>
    <t>B02-121-N</t>
  </si>
  <si>
    <t>B02-121-WEB-2kg</t>
  </si>
  <si>
    <t>B02-121-WEB-2Kg</t>
  </si>
  <si>
    <t>B02-121-WEB-500g</t>
  </si>
  <si>
    <t>B02-121-Z</t>
  </si>
  <si>
    <t>B02-122-A</t>
  </si>
  <si>
    <t>B02-122-K</t>
  </si>
  <si>
    <t>B02-122-L</t>
  </si>
  <si>
    <t>B02-122-LX</t>
  </si>
  <si>
    <t>Brilliant Green Bile Agar-GenericLabel-10Kg</t>
  </si>
  <si>
    <t>B02-122-MCB-10Kg</t>
  </si>
  <si>
    <t>71-C00099</t>
  </si>
  <si>
    <t>Brilliant Green Bile Agar-FoodChek-10kg</t>
  </si>
  <si>
    <t>B02-122-MCB-2Kg</t>
  </si>
  <si>
    <t>71-C00098</t>
  </si>
  <si>
    <t>Brilliant Green Bile Agar-FoodChek-2kg</t>
  </si>
  <si>
    <t>B02-122-MCB-500g</t>
  </si>
  <si>
    <t>71-C00097</t>
  </si>
  <si>
    <t>Brilliant Green Bile Agar-FoodChek-500g</t>
  </si>
  <si>
    <t>B02-122-P</t>
  </si>
  <si>
    <t>B02-122-PX</t>
  </si>
  <si>
    <t>Brilliant Green Bile Agar-GenericLabel-20Kg</t>
  </si>
  <si>
    <t>B02-122-Q</t>
  </si>
  <si>
    <t>Brilliant Green Bile Agar-20kg</t>
  </si>
  <si>
    <t>B02-122-Z</t>
  </si>
  <si>
    <t>B02-122-ZX</t>
  </si>
  <si>
    <t>Brilliant Green Bile Agar-GenericLabel-Bulk</t>
  </si>
  <si>
    <t>B02-125-3M-500g</t>
  </si>
  <si>
    <t>B02-125-3MBR-500G</t>
  </si>
  <si>
    <t>Barney Miller Agar-3M-500g</t>
  </si>
  <si>
    <t>B02-125-A</t>
  </si>
  <si>
    <t>B02-125-EMD-500g</t>
  </si>
  <si>
    <t>B02-125-EMD-500G</t>
  </si>
  <si>
    <t>Barney Miller Agar-EMD-500g</t>
  </si>
  <si>
    <t>B02-125-FOO-500g</t>
  </si>
  <si>
    <t>FCM-160</t>
  </si>
  <si>
    <t>B02-125-L</t>
  </si>
  <si>
    <t>B02-125-MCB-2Kg</t>
  </si>
  <si>
    <t>71-C00101</t>
  </si>
  <si>
    <t>Barney Miller Agar-MicroBio-2kg</t>
  </si>
  <si>
    <t>B02-125-MCB-500g</t>
  </si>
  <si>
    <t>71-C00100</t>
  </si>
  <si>
    <t>Barney Miller Agar-MicroBio-500g</t>
  </si>
  <si>
    <t>B02-125-WEB-500g</t>
  </si>
  <si>
    <t>B02-125-Z</t>
  </si>
  <si>
    <t>B02-126-3M-500g</t>
  </si>
  <si>
    <t>B02-126-3MBR-500G</t>
  </si>
  <si>
    <t>Bile Salts # 3-3M-500g</t>
  </si>
  <si>
    <t>B02-126-A</t>
  </si>
  <si>
    <t>B02-126-MCB-10Kg</t>
  </si>
  <si>
    <t>71-C00102</t>
  </si>
  <si>
    <t>Barney Miller Agar-MicroBio-10kg</t>
  </si>
  <si>
    <t>B02-126-MCB-2Kg</t>
  </si>
  <si>
    <t>71-C00104</t>
  </si>
  <si>
    <t>Bile Salts # 3-MicroBio-2Kg</t>
  </si>
  <si>
    <t>B02-126-MCB-500g</t>
  </si>
  <si>
    <t>71-C00103</t>
  </si>
  <si>
    <t>Bile Salts # 3-MicroBio-500g</t>
  </si>
  <si>
    <t>B02-126-MCT-500g</t>
  </si>
  <si>
    <t>MS-1048-6</t>
  </si>
  <si>
    <t>Bile Salts # 3-Mer</t>
  </si>
  <si>
    <t>B02-126-MET-100g</t>
  </si>
  <si>
    <t>B02-126-Z</t>
  </si>
  <si>
    <t>Bile Salts # 3-Bulk</t>
  </si>
  <si>
    <t>B02-127-A</t>
  </si>
  <si>
    <t>B02-127-C</t>
  </si>
  <si>
    <t>B02-127-D</t>
  </si>
  <si>
    <t>B02-127-K</t>
  </si>
  <si>
    <t>Bacteriological Peptone-5kg</t>
  </si>
  <si>
    <t>B02-127-LIF-2.5kg</t>
  </si>
  <si>
    <t>B02-127-LIF-2.5Kg</t>
  </si>
  <si>
    <t>B02-127-M</t>
  </si>
  <si>
    <t>Bacteriological Peptone-25kg</t>
  </si>
  <si>
    <t>B02-127-MCB-2Kg</t>
  </si>
  <si>
    <t>71-C00107</t>
  </si>
  <si>
    <t>Bacteriological Peptone-MicroBio-2Kg</t>
  </si>
  <si>
    <t>B02-127-MCB-500g</t>
  </si>
  <si>
    <t>71-C00106</t>
  </si>
  <si>
    <t>Bacteriological Peptone-MicroBio-500g</t>
  </si>
  <si>
    <t>B02-127-MET-100g</t>
  </si>
  <si>
    <t>B02-127-MET-500G</t>
  </si>
  <si>
    <t>794261</t>
  </si>
  <si>
    <t>Bacteriological Peptone-Metro-500g</t>
  </si>
  <si>
    <t>B02-127-Z</t>
  </si>
  <si>
    <t>Bacteriological Peptone-Bulk</t>
  </si>
  <si>
    <t>B02-129-A</t>
  </si>
  <si>
    <t>B02-130-3M-500g</t>
  </si>
  <si>
    <t>B02-130-3MBR-500g</t>
  </si>
  <si>
    <t>B02-130-A</t>
  </si>
  <si>
    <t>B02-130-C</t>
  </si>
  <si>
    <t>B02-130-FOO-10kg</t>
  </si>
  <si>
    <t>FCM-146</t>
  </si>
  <si>
    <t>B02-130-FOO-2Kg</t>
  </si>
  <si>
    <t>FCM-147</t>
  </si>
  <si>
    <t>Buffered Peptone Water ISO-Foodchek-2Kg</t>
  </si>
  <si>
    <t>B02-130-FOO-500g</t>
  </si>
  <si>
    <t>FCM-148</t>
  </si>
  <si>
    <t>Buffered Peptone Water ISO-Foodchek-500g</t>
  </si>
  <si>
    <t>B02-130-H</t>
  </si>
  <si>
    <t>B02-130-L</t>
  </si>
  <si>
    <t>B02-130-MCB-10kg</t>
  </si>
  <si>
    <t>71-C00111</t>
  </si>
  <si>
    <t>B02-130-MCB-2Kg</t>
  </si>
  <si>
    <t>71-C00110</t>
  </si>
  <si>
    <t>Buffered Peptone Water ISO-MicroBio-2Kg</t>
  </si>
  <si>
    <t>B02-130-MCB-500g</t>
  </si>
  <si>
    <t>71-C00109</t>
  </si>
  <si>
    <t>Buffered Peptone Water ISO-MicroBio-500g</t>
  </si>
  <si>
    <t>B02-130-N</t>
  </si>
  <si>
    <t>B02-130-Z</t>
  </si>
  <si>
    <t>B02-131-A</t>
  </si>
  <si>
    <t>B02-131-C</t>
  </si>
  <si>
    <t>B02-131-FOO-500g</t>
  </si>
  <si>
    <t>FCM-057</t>
  </si>
  <si>
    <t>Buffered Listeria Enrichment Broth-Foodchek-500g</t>
  </si>
  <si>
    <t>B02-131-MCB-10Kg</t>
  </si>
  <si>
    <t>71-C00114</t>
  </si>
  <si>
    <t>Buffered Listeria Enrichment Broth-MicroBio-10Kg</t>
  </si>
  <si>
    <t>B02-131-MCB-2Kg</t>
  </si>
  <si>
    <t>71-C00113</t>
  </si>
  <si>
    <t>Buffered Listeria Enrichment Broth-MicroBio-2Kg</t>
  </si>
  <si>
    <t>B02-131-MCB-500g</t>
  </si>
  <si>
    <t>71-C00112</t>
  </si>
  <si>
    <t>B02-131-MCT-10Kg</t>
  </si>
  <si>
    <t>B02-131-MCT-10KG</t>
  </si>
  <si>
    <t>Buffered Listeria Enrichment Broth-Microtech-10Kg</t>
  </si>
  <si>
    <t>B02-132-3M-250g</t>
  </si>
  <si>
    <t>B02-132-3MBR-250g</t>
  </si>
  <si>
    <t>B02-132-3M-500g</t>
  </si>
  <si>
    <t>B02-132-3MBR-500g</t>
  </si>
  <si>
    <t>B02-133-A</t>
  </si>
  <si>
    <t>B02-133-MCT-10Kg</t>
  </si>
  <si>
    <t>MS-1123-55</t>
  </si>
  <si>
    <t>Buffered Listeria Enrichment Broth Base-Microtech-10Kg</t>
  </si>
  <si>
    <t>B02-133-MCT-500g</t>
  </si>
  <si>
    <t>MS-1123-6</t>
  </si>
  <si>
    <t>B02-135-3M-10kg</t>
  </si>
  <si>
    <t>B02-135-3MBR-10Kg</t>
  </si>
  <si>
    <t>B02-135-3M-10Kg-Bulk</t>
  </si>
  <si>
    <t>11-0042-2443-9</t>
  </si>
  <si>
    <t>Buffered Peptone Water (Bulk)-3M-10KgBulk</t>
  </si>
  <si>
    <t>B02-135-3M-1kg</t>
  </si>
  <si>
    <t>B02-135-3MBR-1kg</t>
  </si>
  <si>
    <t>B02-220-BLG-500G</t>
  </si>
  <si>
    <t>70007</t>
  </si>
  <si>
    <t>Biolog BUA Agar-Biolog-500g</t>
  </si>
  <si>
    <t>B02-221-BLG-500g</t>
  </si>
  <si>
    <t>70005</t>
  </si>
  <si>
    <t>BUY Agar-Biolog-500g</t>
  </si>
  <si>
    <t>B02-226-D</t>
  </si>
  <si>
    <t>B02-226-E</t>
  </si>
  <si>
    <t>B02-226-K</t>
  </si>
  <si>
    <t>B02-227-INV-1kg</t>
  </si>
  <si>
    <t>IS0311</t>
  </si>
  <si>
    <t>B02-227-INV-250g</t>
  </si>
  <si>
    <t>IS0301</t>
  </si>
  <si>
    <t>B02-231-3M-10Kg</t>
  </si>
  <si>
    <t>70-2007-8905-8</t>
  </si>
  <si>
    <t>Modified Buffered Peptone Water Broth-3M-10Kg</t>
  </si>
  <si>
    <t>B02-231-3M-2.5Kg</t>
  </si>
  <si>
    <t>B02-231-3MBR-2.5KG</t>
  </si>
  <si>
    <t>Modified Buffered Peptone Water Broth-3M-2.5Kg</t>
  </si>
  <si>
    <t>B02-231-3M-500g</t>
  </si>
  <si>
    <t>B02-231-3MBR-500G</t>
  </si>
  <si>
    <t>Modified Buffered Peptone Water Broth-3M-500g</t>
  </si>
  <si>
    <t>B02-231-MET-100G</t>
  </si>
  <si>
    <t>781760</t>
  </si>
  <si>
    <t>Brain Heart Infusion Broth-Metro-100g</t>
  </si>
  <si>
    <t>B02-235-INV-1kg</t>
  </si>
  <si>
    <t>IS0321</t>
  </si>
  <si>
    <t>B02-235-INV-250g</t>
  </si>
  <si>
    <t>IS0320</t>
  </si>
  <si>
    <t>B02-238-3M-1kg</t>
  </si>
  <si>
    <t>B02-238-3MBR-1kg</t>
  </si>
  <si>
    <t>B02-238-3M-5,709.7g</t>
  </si>
  <si>
    <t>11-0042-2496-7</t>
  </si>
  <si>
    <t>B02-238-3M-500g</t>
  </si>
  <si>
    <t>B02-238-3MBR-500G</t>
  </si>
  <si>
    <t>BLAB Media Blend (3M)-3M-500g</t>
  </si>
  <si>
    <t>B02-239-A</t>
  </si>
  <si>
    <t>B.Q. Media-500g</t>
  </si>
  <si>
    <t>B02-240-INV-250g</t>
  </si>
  <si>
    <t>IS0358</t>
  </si>
  <si>
    <t>C03-100-A</t>
  </si>
  <si>
    <t>C D C Anaerobe Agar-500g</t>
  </si>
  <si>
    <t>C03-101-A</t>
  </si>
  <si>
    <t>C03-101-C</t>
  </si>
  <si>
    <t>C03-101-D</t>
  </si>
  <si>
    <t>Cled Agar-100g</t>
  </si>
  <si>
    <t>C03-101-MCB-10Kg</t>
  </si>
  <si>
    <t>71-C00120</t>
  </si>
  <si>
    <t>Cled Agar-MicroBio-10Kg</t>
  </si>
  <si>
    <t>C03-101-MCB-2Kg</t>
  </si>
  <si>
    <t>71-C00119</t>
  </si>
  <si>
    <t>Cled Agar-MicroBio-2Kg</t>
  </si>
  <si>
    <t>C03-101-MCB-500g</t>
  </si>
  <si>
    <t>71-C00118</t>
  </si>
  <si>
    <t>Cled Agar-MicroBio-500g</t>
  </si>
  <si>
    <t>C03-103-A</t>
  </si>
  <si>
    <t>C03-103-E</t>
  </si>
  <si>
    <t>C03-103-K</t>
  </si>
  <si>
    <t>Casein Acid Hydrolysate-5kg</t>
  </si>
  <si>
    <t>C03-103-L</t>
  </si>
  <si>
    <t>Casein Acid Hydrolysate-10kg</t>
  </si>
  <si>
    <t>C03-103-M</t>
  </si>
  <si>
    <t>C03-103-MCB-10Kg</t>
  </si>
  <si>
    <t>71-C00126</t>
  </si>
  <si>
    <t>Casein Acid Hydrolysate-MicroBio-10Kg</t>
  </si>
  <si>
    <t>C03-103-MCB-2Kg</t>
  </si>
  <si>
    <t>71-C00125</t>
  </si>
  <si>
    <t>Casein Acid Hydrolysate-MicroBio-2Kg</t>
  </si>
  <si>
    <t>C03-103-MCB-500g</t>
  </si>
  <si>
    <t>71-C00124</t>
  </si>
  <si>
    <t>Casein Acid Hydrolysate-MicroBio-500g</t>
  </si>
  <si>
    <t>C03-103-N</t>
  </si>
  <si>
    <t>Casein Acid Hydrolysate-50kg</t>
  </si>
  <si>
    <t>C03-103-Z</t>
  </si>
  <si>
    <t>C03-104.-L</t>
  </si>
  <si>
    <t>C03-104.-N</t>
  </si>
  <si>
    <t>Tryptone-50kg</t>
  </si>
  <si>
    <t>C03-104-3M-50kg</t>
  </si>
  <si>
    <t>11-0025-5009-0</t>
  </si>
  <si>
    <t>C03-104-A</t>
  </si>
  <si>
    <t>C03-104-C</t>
  </si>
  <si>
    <t>C03-104-L</t>
  </si>
  <si>
    <t>C03-104-LIF-10kg</t>
  </si>
  <si>
    <t>C03-104-MCB-10kG</t>
  </si>
  <si>
    <t>71-C00129</t>
  </si>
  <si>
    <t>Casein Digest Peptone-MicroBio-10Kg</t>
  </si>
  <si>
    <t>C03-104-MCB-2kG</t>
  </si>
  <si>
    <t>71-C00128</t>
  </si>
  <si>
    <t>Casein Digest Peptone-MicroBio-2Kg</t>
  </si>
  <si>
    <t>C03-104-MCB-500g</t>
  </si>
  <si>
    <t>71-C00127</t>
  </si>
  <si>
    <t>C03-104-MCT-10kg</t>
  </si>
  <si>
    <t>MS-0100-55</t>
  </si>
  <si>
    <t>C03-104-MCT-500g</t>
  </si>
  <si>
    <t>MS-0100-6</t>
  </si>
  <si>
    <t>Casein Digest Peptone-Microtech-500g</t>
  </si>
  <si>
    <t>C03-104-MET-100g</t>
  </si>
  <si>
    <t>C03-104-MET-500g</t>
  </si>
  <si>
    <t>C03-104-N</t>
  </si>
  <si>
    <t>C03-104-SIG-50kg</t>
  </si>
  <si>
    <t>C03-104-SIG-50KG</t>
  </si>
  <si>
    <t>Casein Digest Peptone-Sigma-50kg</t>
  </si>
  <si>
    <t>C03-107-A</t>
  </si>
  <si>
    <t>C03-107-B</t>
  </si>
  <si>
    <t>C03-107-C</t>
  </si>
  <si>
    <t>C03-107-L</t>
  </si>
  <si>
    <t>C03-107-MCB-10Kg</t>
  </si>
  <si>
    <t>71-C00135</t>
  </si>
  <si>
    <t>Cetrimide Agar Base-MicroBio-10Kg</t>
  </si>
  <si>
    <t>C03-107-MCB-2Kg</t>
  </si>
  <si>
    <t>71-C00134</t>
  </si>
  <si>
    <t>Cetrimide Agar Base-MicroBio-2Kg</t>
  </si>
  <si>
    <t>C03-107-MCB-500g</t>
  </si>
  <si>
    <t>71-C00133</t>
  </si>
  <si>
    <t>Cetrimide Agar Base-MicroBio-500g</t>
  </si>
  <si>
    <t>C03-107-MCT-500g</t>
  </si>
  <si>
    <t>MS-1130-6</t>
  </si>
  <si>
    <t>C03-107-WEB-500g</t>
  </si>
  <si>
    <t>C03-107-WEB-500G</t>
  </si>
  <si>
    <t>Cetrimide Agar Base-Weber-500g</t>
  </si>
  <si>
    <t>C03-107-Z</t>
  </si>
  <si>
    <t>C03-111-A</t>
  </si>
  <si>
    <t>C03-111-AX</t>
  </si>
  <si>
    <t>Columbia Blood Agar Base-GenericLabel-500g</t>
  </si>
  <si>
    <t>C03-111-C</t>
  </si>
  <si>
    <t>C03-111-MCB-10Kg</t>
  </si>
  <si>
    <t>71-C00141</t>
  </si>
  <si>
    <t>Columbia Blood Agar Base-MicroBio-10Kg</t>
  </si>
  <si>
    <t>C03-111-MCB-2Kg</t>
  </si>
  <si>
    <t>71-C00140</t>
  </si>
  <si>
    <t>Columbia Blood Agar Base-MicroBio-2Kg</t>
  </si>
  <si>
    <t>C03-111-MCB-500g</t>
  </si>
  <si>
    <t>71-C00139</t>
  </si>
  <si>
    <t>Columbia Blood Agar Base-MicroBio-500g</t>
  </si>
  <si>
    <t>C03-111-MCT-500g</t>
  </si>
  <si>
    <t>MS-1140-6</t>
  </si>
  <si>
    <t>Columbia Blood Agar Base-Microtech-500g</t>
  </si>
  <si>
    <t>C03-111-N</t>
  </si>
  <si>
    <t>C03-111-WEB-500g</t>
  </si>
  <si>
    <t>C03-111-WEB-500G</t>
  </si>
  <si>
    <t>Columbia Blood Agar Base-Weber-500g</t>
  </si>
  <si>
    <t>C03-111-Z</t>
  </si>
  <si>
    <t>Columbia Blood Agar Base-Bulk</t>
  </si>
  <si>
    <t>C03-113-A</t>
  </si>
  <si>
    <t>C03-113-C</t>
  </si>
  <si>
    <t>Columbia CNA Agar-2kg</t>
  </si>
  <si>
    <t>C03-113-K</t>
  </si>
  <si>
    <t>Columbia CNA Agar-5kg</t>
  </si>
  <si>
    <t>C03-113-L</t>
  </si>
  <si>
    <t>C03-113-MCB-10Kg</t>
  </si>
  <si>
    <t>71-C00147</t>
  </si>
  <si>
    <t>Columbia CNA Agar-MicroBio-10Kg</t>
  </si>
  <si>
    <t>C03-113-MCB-2Kg</t>
  </si>
  <si>
    <t>71-C00146</t>
  </si>
  <si>
    <t>Columbia CNA Agar-MicroBio-2Kg</t>
  </si>
  <si>
    <t>C03-113-MCB-500g</t>
  </si>
  <si>
    <t>71-C00145</t>
  </si>
  <si>
    <t>Columbia CNA Agar-MicroBio-500g</t>
  </si>
  <si>
    <t>C03-113-Z</t>
  </si>
  <si>
    <t>C03-114-A</t>
  </si>
  <si>
    <t>C03-114-AX</t>
  </si>
  <si>
    <t>Cooked Meat Medium-GenericLabel-500g</t>
  </si>
  <si>
    <t>C03-114-B</t>
  </si>
  <si>
    <t>C03-114-BX</t>
  </si>
  <si>
    <t>Cooked Meat Medium-GenericLabel-1Kg</t>
  </si>
  <si>
    <t>C03-114-C</t>
  </si>
  <si>
    <t>C03-114-CX</t>
  </si>
  <si>
    <t>Cooked Meat Medium-GenericLabel-2Kg</t>
  </si>
  <si>
    <t>C03-114-MCB-10Kg</t>
  </si>
  <si>
    <t>71-C00150</t>
  </si>
  <si>
    <t>Cooked Meat Medium-MicroBio-10Kg</t>
  </si>
  <si>
    <t>C03-114-MCB-2Kg</t>
  </si>
  <si>
    <t>71-C00149</t>
  </si>
  <si>
    <t>Cooked Meat Medium-MicroBio-2Kg</t>
  </si>
  <si>
    <t>C03-114-MCB-500g</t>
  </si>
  <si>
    <t>71-C00148</t>
  </si>
  <si>
    <t>Cooked Meat Medium-MicroBio-500g</t>
  </si>
  <si>
    <t>C03-114-Z</t>
  </si>
  <si>
    <t>C03-114-ZX</t>
  </si>
  <si>
    <t>Cooked Meat Medium-GenericLabel-Bulk</t>
  </si>
  <si>
    <t>C03-115-A</t>
  </si>
  <si>
    <t>C03-115-L</t>
  </si>
  <si>
    <t>C03-115-LX</t>
  </si>
  <si>
    <t>Corn Meal Agar-GenericLabel-10Kg</t>
  </si>
  <si>
    <t>C03-115-M</t>
  </si>
  <si>
    <t>C03-115-MCB-10Kg</t>
  </si>
  <si>
    <t>71-C00153</t>
  </si>
  <si>
    <t>Corn Meal Agar-MicroBio-10Kg</t>
  </si>
  <si>
    <t>C03-115-MCB-2Kg</t>
  </si>
  <si>
    <t>71-C00152</t>
  </si>
  <si>
    <t>Corn Meal Agar-MicroBio-2Kg</t>
  </si>
  <si>
    <t>C03-115-MCB-500g</t>
  </si>
  <si>
    <t>71-C00151</t>
  </si>
  <si>
    <t>Corn Meal Agar-MicroBio-500g</t>
  </si>
  <si>
    <t>C03-115-MCT-500g</t>
  </si>
  <si>
    <t>MS-1150-6</t>
  </si>
  <si>
    <t>C03-115-MX</t>
  </si>
  <si>
    <t>Corn Meal Agar-GenericLabel-25Kg</t>
  </si>
  <si>
    <t>C03-115-P</t>
  </si>
  <si>
    <t>C03-115-PX</t>
  </si>
  <si>
    <t>Corn Meal Agar-GenericLabel-20Kg</t>
  </si>
  <si>
    <t>C03-115-SIG-1kg</t>
  </si>
  <si>
    <t>00010-C1176-1KG-PW</t>
  </si>
  <si>
    <t>C03-115-Z</t>
  </si>
  <si>
    <t>C03-116-A</t>
  </si>
  <si>
    <t>C03-116-MCB-10Kg</t>
  </si>
  <si>
    <t>71-C00156</t>
  </si>
  <si>
    <t>Cystine Tryptic Agar-MicroBio-10Kg</t>
  </si>
  <si>
    <t>C03-116-MCB-2Kg</t>
  </si>
  <si>
    <t>71-C00155</t>
  </si>
  <si>
    <t>Cystine Tryptic Agar-MicroBio-2Kg</t>
  </si>
  <si>
    <t>C03-116-MCB-500g</t>
  </si>
  <si>
    <t>71-C00154</t>
  </si>
  <si>
    <t>Cystine Tryptic Agar-MicroBio-500g</t>
  </si>
  <si>
    <t>C03-117-A</t>
  </si>
  <si>
    <t>C03-117-C</t>
  </si>
  <si>
    <t>C03-120-MCB-10Kg</t>
  </si>
  <si>
    <t>71-C00162</t>
  </si>
  <si>
    <t>Cycloheximide-MicroBio-10Kg</t>
  </si>
  <si>
    <t>C03-120-MCB-2Kg</t>
  </si>
  <si>
    <t>71-C00161</t>
  </si>
  <si>
    <t>Cycloheximide-MicroBio-2Kg</t>
  </si>
  <si>
    <t>C03-120-MCB-500g</t>
  </si>
  <si>
    <t>71-C00160</t>
  </si>
  <si>
    <t>Cycloheximide-MicroBio-500g</t>
  </si>
  <si>
    <t>C03-120-Z</t>
  </si>
  <si>
    <t>Cycloheximide-Bulk</t>
  </si>
  <si>
    <t>C03-122-A</t>
  </si>
  <si>
    <t>C03-122-C</t>
  </si>
  <si>
    <t>C03-122-K</t>
  </si>
  <si>
    <t>C03-122-MCB-10Kg</t>
  </si>
  <si>
    <t>71-C00165</t>
  </si>
  <si>
    <t>Cystine Heart Agar-MicroBio-10Kg</t>
  </si>
  <si>
    <t>C03-122-MCB-2Kg</t>
  </si>
  <si>
    <t>71-C00164</t>
  </si>
  <si>
    <t>Cystine Heart Agar-MicroBio-2Kg</t>
  </si>
  <si>
    <t>C03-122-MCB-500g</t>
  </si>
  <si>
    <t>71-C00163</t>
  </si>
  <si>
    <t>Cystine Heart Agar-MicroBio-500g</t>
  </si>
  <si>
    <t>C03-125-L</t>
  </si>
  <si>
    <t>C03-125-MCB-10Kg</t>
  </si>
  <si>
    <t>71-C00168</t>
  </si>
  <si>
    <t>Cary &amp; Blair Transport Medium Mod. w/ Phenol Red-MicroBio-10Kg</t>
  </si>
  <si>
    <t>C03-125-MCB-2Kg</t>
  </si>
  <si>
    <t>71-C00167</t>
  </si>
  <si>
    <t>Cary &amp; Blair Transport Medium Mod. w/ Phenol Red-MicroBio-2Kg</t>
  </si>
  <si>
    <t>C03-125-MCB-500g</t>
  </si>
  <si>
    <t>71-C00166</t>
  </si>
  <si>
    <t>Cary &amp; Blair Transport Medium Mod. w/ Phenol Red-MicroBio-500g</t>
  </si>
  <si>
    <t>C03-132-F</t>
  </si>
  <si>
    <t>C03-132-Z</t>
  </si>
  <si>
    <t>C03-145-3M-100g</t>
  </si>
  <si>
    <t>C03-145-3MBR-100G</t>
  </si>
  <si>
    <t>Casein Digest Peptone-3M-100g</t>
  </si>
  <si>
    <t>C03-145-N</t>
  </si>
  <si>
    <t>C03-145-SIG-50kg</t>
  </si>
  <si>
    <t>C03-200-E</t>
  </si>
  <si>
    <t>Coliform Medium (CC) Biolumix-250g</t>
  </si>
  <si>
    <t>C03-200-K</t>
  </si>
  <si>
    <t>C03-201-B</t>
  </si>
  <si>
    <t>C03-205-INV-1kg</t>
  </si>
  <si>
    <t>IS0308</t>
  </si>
  <si>
    <t>C03-205-INV-250g</t>
  </si>
  <si>
    <t>IS0342</t>
  </si>
  <si>
    <t>C03-207-3M-500g</t>
  </si>
  <si>
    <t>C03-207-3MBR-500g</t>
  </si>
  <si>
    <t>C03-208-3M-500g</t>
  </si>
  <si>
    <t>C03-208-3MBR-500g</t>
  </si>
  <si>
    <t>C03-209-3M-500g</t>
  </si>
  <si>
    <t>C03-209-3MBR-500g</t>
  </si>
  <si>
    <t>C03-210-3M-500g</t>
  </si>
  <si>
    <t>C03-210-3MBR-500g</t>
  </si>
  <si>
    <t>C03-211-3M-250g</t>
  </si>
  <si>
    <t>C03-211-3MBR-250g</t>
  </si>
  <si>
    <t>C03-212-3M-250g</t>
  </si>
  <si>
    <t>C03-212-3MBR-250g</t>
  </si>
  <si>
    <t>C03-214-3M-1kg</t>
  </si>
  <si>
    <t>C03-214-3MBR-1kg</t>
  </si>
  <si>
    <t>C03-214-3M-4,337g</t>
  </si>
  <si>
    <t>11-0042-4518-6</t>
  </si>
  <si>
    <t>D04-101-A</t>
  </si>
  <si>
    <t>D04-101-C</t>
  </si>
  <si>
    <t>D-Nase Test Agar-2kg</t>
  </si>
  <si>
    <t>D04-101-MCB-10Kg</t>
  </si>
  <si>
    <t>71-C00177</t>
  </si>
  <si>
    <t>D-Nase Test Agar-MicroBio-10Kg</t>
  </si>
  <si>
    <t>D04-101-MCB-2Kg</t>
  </si>
  <si>
    <t>71-C00176</t>
  </si>
  <si>
    <t>D-Nase Test Agar-MicroBio-2Kg</t>
  </si>
  <si>
    <t>D04-101-MCB-500g</t>
  </si>
  <si>
    <t>71-C00175</t>
  </si>
  <si>
    <t>D-Nase Test Agar-MicroBio-500g</t>
  </si>
  <si>
    <t>D04-101-Z</t>
  </si>
  <si>
    <t>D04-102-A</t>
  </si>
  <si>
    <t>D04-103-A</t>
  </si>
  <si>
    <t>D04-104-A</t>
  </si>
  <si>
    <t>D04-104-L</t>
  </si>
  <si>
    <t>D04-104-MCB-10Kg</t>
  </si>
  <si>
    <t>71-C00183</t>
  </si>
  <si>
    <t>Deoxycholate Agar-MicroBio-10Kg</t>
  </si>
  <si>
    <t>D04-104-MCB-2Kg</t>
  </si>
  <si>
    <t>71-C00182</t>
  </si>
  <si>
    <t>Deoxycholate Agar-MicroBio-2Kg</t>
  </si>
  <si>
    <t>D04-104-MCB-500g</t>
  </si>
  <si>
    <t>71-C00181</t>
  </si>
  <si>
    <t>Deoxycholate Agar-MicroBio-500g</t>
  </si>
  <si>
    <t>D04-110-3M-500g</t>
  </si>
  <si>
    <t>70-2007-8878-7</t>
  </si>
  <si>
    <t>D04-110-A</t>
  </si>
  <si>
    <t>Dextrose Tryptone Agar-500g</t>
  </si>
  <si>
    <t>D04-110-C</t>
  </si>
  <si>
    <t>Dextrose Tryptone Agar-2kg</t>
  </si>
  <si>
    <t>D04-110-MCB-10Kg</t>
  </si>
  <si>
    <t>71-C00189</t>
  </si>
  <si>
    <t>Dextrose Tryptone Agar-MicroBio-10Kg</t>
  </si>
  <si>
    <t>D04-110-MCB-2Kg</t>
  </si>
  <si>
    <t>71-C00188</t>
  </si>
  <si>
    <t>Dextrose Tryptone Agar-MicroBio-2Kg</t>
  </si>
  <si>
    <t>D04-110-MCB-500g</t>
  </si>
  <si>
    <t>71-C00187</t>
  </si>
  <si>
    <t>Dextrose Tryptone Agar-MicroBio-500g</t>
  </si>
  <si>
    <t>D04-110-WEB-500g</t>
  </si>
  <si>
    <t>D04-112-A</t>
  </si>
  <si>
    <t>D04-112-MCB-10Kg</t>
  </si>
  <si>
    <t>71-C00195</t>
  </si>
  <si>
    <t>D/E Neutralizing Agar-MicroBio-10Kg</t>
  </si>
  <si>
    <t>D04-112-MCB-2Kg</t>
  </si>
  <si>
    <t>71-C00194</t>
  </si>
  <si>
    <t>D/E Neutralizing Agar-MicroBio-2Kg</t>
  </si>
  <si>
    <t>D04-112-MCB-500g</t>
  </si>
  <si>
    <t>71-C00193</t>
  </si>
  <si>
    <t>D/E Neutralizing Agar-MicroBio-500g</t>
  </si>
  <si>
    <t>D04-113-A</t>
  </si>
  <si>
    <t>D04-113-C</t>
  </si>
  <si>
    <t>D04-113-D</t>
  </si>
  <si>
    <t>D04-113-L</t>
  </si>
  <si>
    <t>Dextrose-10kg</t>
  </si>
  <si>
    <t>D04-113-MCB-10Kg</t>
  </si>
  <si>
    <t>71-C00198</t>
  </si>
  <si>
    <t>Dextrose-MicroBio-10Kg</t>
  </si>
  <si>
    <t>D04-113-MCB-2Kg</t>
  </si>
  <si>
    <t>71-C00197</t>
  </si>
  <si>
    <t>Dextrose-MicroBio-2Kg</t>
  </si>
  <si>
    <t>D04-113-MCB-500g</t>
  </si>
  <si>
    <t>71-C00196</t>
  </si>
  <si>
    <t>Dextrose-MicroBio-500g</t>
  </si>
  <si>
    <t>D04-113-N</t>
  </si>
  <si>
    <t>D04-113-NX</t>
  </si>
  <si>
    <t>Dextrose-GenericLabel-50Kg</t>
  </si>
  <si>
    <t>D04-114-A</t>
  </si>
  <si>
    <t>D04-114-C</t>
  </si>
  <si>
    <t>D04-114-D</t>
  </si>
  <si>
    <t>D04-114-MCB-500g</t>
  </si>
  <si>
    <t>71-C00199</t>
  </si>
  <si>
    <t>DRBC-MicroBio-500g</t>
  </si>
  <si>
    <t>D04-114-MCT-500g</t>
  </si>
  <si>
    <t>D04-115-A</t>
  </si>
  <si>
    <t>D04-115-C</t>
  </si>
  <si>
    <t>D04-115-EMD-500g</t>
  </si>
  <si>
    <t>D04-115-EMD-500G</t>
  </si>
  <si>
    <t>D04-115-K</t>
  </si>
  <si>
    <t>D/E Neutralizing Broth-5kg</t>
  </si>
  <si>
    <t>D04-115-L</t>
  </si>
  <si>
    <t>D04-115-MCB-10Kg</t>
  </si>
  <si>
    <t>71-C00204</t>
  </si>
  <si>
    <t>D/E Neutralizing Broth-MicroBio-10Kg</t>
  </si>
  <si>
    <t>D04-115-MCB-2Kg</t>
  </si>
  <si>
    <t>71-C00203</t>
  </si>
  <si>
    <t>D/E Neutralizing Broth-MicroBio-2Kg</t>
  </si>
  <si>
    <t>D04-115-MCB-500g</t>
  </si>
  <si>
    <t>71-C00202</t>
  </si>
  <si>
    <t>D/E Neutralizing Broth-MicroBio-500g</t>
  </si>
  <si>
    <t>D04-115-MCT-2Kg</t>
  </si>
  <si>
    <t>MS-1160-11</t>
  </si>
  <si>
    <t>D/E Neutralizing Broth-Microtech-2Kg</t>
  </si>
  <si>
    <t>D04-115-MCT-500g</t>
  </si>
  <si>
    <t>MS-1160-6</t>
  </si>
  <si>
    <t>D04-115-WEB-500g</t>
  </si>
  <si>
    <t>D04-204-N</t>
  </si>
  <si>
    <t>E05-100-A</t>
  </si>
  <si>
    <t>E05-100-D</t>
  </si>
  <si>
    <t>E05-100-FOO-500g</t>
  </si>
  <si>
    <t>FCM-093</t>
  </si>
  <si>
    <t>E05-100-L</t>
  </si>
  <si>
    <t>E05-100-MCB-10Kg</t>
  </si>
  <si>
    <t>71-C00213</t>
  </si>
  <si>
    <t>E C Medium-MicroBio-10Kg</t>
  </si>
  <si>
    <t>E05-100-MCB-2Kg</t>
  </si>
  <si>
    <t>71-C00212</t>
  </si>
  <si>
    <t>E C Medium-MicroBio-2Kg</t>
  </si>
  <si>
    <t>E05-100-MCB-500g</t>
  </si>
  <si>
    <t>71-C00211</t>
  </si>
  <si>
    <t>E C Medium-MicroBio-500g</t>
  </si>
  <si>
    <t>E05-100-MCT-2kg</t>
  </si>
  <si>
    <t>MS-1200-11</t>
  </si>
  <si>
    <t>E05-100-MCT-500g</t>
  </si>
  <si>
    <t>MS-1200-6</t>
  </si>
  <si>
    <t>E05-100-WEB-500g</t>
  </si>
  <si>
    <t>E05-101-A</t>
  </si>
  <si>
    <t>E05-101-D</t>
  </si>
  <si>
    <t>E05-101-EMD-500g</t>
  </si>
  <si>
    <t>E05-101-EMD-500G</t>
  </si>
  <si>
    <t>E05-101-MCB-10Kg</t>
  </si>
  <si>
    <t>71-C00216</t>
  </si>
  <si>
    <t>E C Medium with MUG-MicroBio-10Kg</t>
  </si>
  <si>
    <t>E05-101-MCB-2Kg</t>
  </si>
  <si>
    <t>71-C00215</t>
  </si>
  <si>
    <t>E C Medium with MUG-MicroBio-2Kg</t>
  </si>
  <si>
    <t>E05-101-MCB-500g</t>
  </si>
  <si>
    <t>71-C00214</t>
  </si>
  <si>
    <t>E C Medium with MUG-MicroBio-500g</t>
  </si>
  <si>
    <t>E05-101-MCT-2kg</t>
  </si>
  <si>
    <t>MS-1210-11</t>
  </si>
  <si>
    <t>E05-101-MCT-500g</t>
  </si>
  <si>
    <t>MS-1210-6</t>
  </si>
  <si>
    <t>E05-101-WEB-500g</t>
  </si>
  <si>
    <t>E05-102-A</t>
  </si>
  <si>
    <t>E05-102-C</t>
  </si>
  <si>
    <t>E05-102-MCB-10Kg</t>
  </si>
  <si>
    <t>71-C00219</t>
  </si>
  <si>
    <t>Eosin Methylene Blue Agar-MicroBio-10Kg</t>
  </si>
  <si>
    <t>E05-102-MCB-2Kg</t>
  </si>
  <si>
    <t>71-C00218</t>
  </si>
  <si>
    <t>Eosin Methylene Blue Agar-MicroBio-2Kg</t>
  </si>
  <si>
    <t>E05-102-MCB-500g</t>
  </si>
  <si>
    <t>71-C00217</t>
  </si>
  <si>
    <t>E05-102-MCT-2Kg</t>
  </si>
  <si>
    <t>MS-1223-11</t>
  </si>
  <si>
    <t>Eosin Methylene Blue Agar-Microtech-2Kg</t>
  </si>
  <si>
    <t>E05-102-MCT-500g</t>
  </si>
  <si>
    <t>MS-1223-6</t>
  </si>
  <si>
    <t>Eosin Methylene Blue Agar-Microtech-500g</t>
  </si>
  <si>
    <t>E05-102-MET-100g</t>
  </si>
  <si>
    <t>E05-102-MET-2kg</t>
  </si>
  <si>
    <t>E05-102-MET-2Kg</t>
  </si>
  <si>
    <t>E05-102-MET-500g</t>
  </si>
  <si>
    <t>E05-103-A</t>
  </si>
  <si>
    <t>E05-103-C</t>
  </si>
  <si>
    <t>Eosin Methylene Blue Agar, Levine-2kg</t>
  </si>
  <si>
    <t>E05-103-L</t>
  </si>
  <si>
    <t>E05-103-MCB-10Kg</t>
  </si>
  <si>
    <t>71-C00222</t>
  </si>
  <si>
    <t>Eosin Methylene Blue Agar, Levine-MicroBio-10Kg</t>
  </si>
  <si>
    <t>E05-103-MCB-2Kg</t>
  </si>
  <si>
    <t>71-C00221</t>
  </si>
  <si>
    <t>Eosin Methylene Blue Agar, Levine-MicroBio-2Kg</t>
  </si>
  <si>
    <t>E05-103-MCB-500g</t>
  </si>
  <si>
    <t>71-C00220</t>
  </si>
  <si>
    <t>Eosin Methylene Blue Agar, Levine-MicroBio-500g</t>
  </si>
  <si>
    <t>E05-103-MCT-2Kg</t>
  </si>
  <si>
    <t>MS-1225-11</t>
  </si>
  <si>
    <t>Eosin Methylene Blue Agar, Levine-Microtech-2Kg</t>
  </si>
  <si>
    <t>E05-103-MCT-500g</t>
  </si>
  <si>
    <t>MS-1225-6</t>
  </si>
  <si>
    <t>E05-103-MET-100G</t>
  </si>
  <si>
    <t>784200</t>
  </si>
  <si>
    <t>Eosin Methylene Blue Agar, Levine-Metro-100g</t>
  </si>
  <si>
    <t>E05-103-MET-2kg</t>
  </si>
  <si>
    <t>E05-103-MET-2Kg</t>
  </si>
  <si>
    <t>E05-103-MET-500g</t>
  </si>
  <si>
    <t>E05-108-FOO-500g</t>
  </si>
  <si>
    <t>FCM-096</t>
  </si>
  <si>
    <t>E05-110-MCB-500g</t>
  </si>
  <si>
    <t>71-C00229</t>
  </si>
  <si>
    <t>Endo Agar-MicroBio-500g</t>
  </si>
  <si>
    <t>E05-111-A</t>
  </si>
  <si>
    <t>E05-111-C</t>
  </si>
  <si>
    <t>E05-111-MCB-10Kg</t>
  </si>
  <si>
    <t>71-C00234</t>
  </si>
  <si>
    <t>EE Broth, Mossel-MicroBio-10Kg</t>
  </si>
  <si>
    <t>E05-111-MCB-2Kg</t>
  </si>
  <si>
    <t>71-C00233</t>
  </si>
  <si>
    <t>EE Broth, Mossel-MicroBio-2Kg</t>
  </si>
  <si>
    <t>E05-111-MCB-500g</t>
  </si>
  <si>
    <t>71-C00232</t>
  </si>
  <si>
    <t>EE Broth, Mossel-MicroBio-500g</t>
  </si>
  <si>
    <t>E05-111-WEB-500g</t>
  </si>
  <si>
    <t>E05-111-WEB-500G</t>
  </si>
  <si>
    <t>EE Broth, Mossel-Weber-500g</t>
  </si>
  <si>
    <t>E05-214-E</t>
  </si>
  <si>
    <t>E05-214-K</t>
  </si>
  <si>
    <t>E05-214-L</t>
  </si>
  <si>
    <t>EC Medium Biolumix-10kg</t>
  </si>
  <si>
    <t>E05-214-Z</t>
  </si>
  <si>
    <t>E05-215-D</t>
  </si>
  <si>
    <t>E05-215-E</t>
  </si>
  <si>
    <t>E05-215-K</t>
  </si>
  <si>
    <t>E05-215-L</t>
  </si>
  <si>
    <t>F06-101-A</t>
  </si>
  <si>
    <t>F06-101-C</t>
  </si>
  <si>
    <t>F06-101-L</t>
  </si>
  <si>
    <t>F06-101-MCB-10Kg</t>
  </si>
  <si>
    <t>71-C00237</t>
  </si>
  <si>
    <t>Fluid Thioglycollate Medium-MicroBio-10Kg</t>
  </si>
  <si>
    <t>F06-101-MCB-2Kg</t>
  </si>
  <si>
    <t>71-C00236</t>
  </si>
  <si>
    <t>Fluid Thioglycollate Medium-MicroBio-2Kg</t>
  </si>
  <si>
    <t>F06-101-MCB-500g</t>
  </si>
  <si>
    <t>71-C00235</t>
  </si>
  <si>
    <t>Fluid Thioglycollate Medium-MicroBio-500g</t>
  </si>
  <si>
    <t>F06-101-MCT-2kg</t>
  </si>
  <si>
    <t>MS-1245-11</t>
  </si>
  <si>
    <t>F06-101-MCT-500g</t>
  </si>
  <si>
    <t>MS-1245-6</t>
  </si>
  <si>
    <t>F06-101-MET-100g</t>
  </si>
  <si>
    <t>F06-101-MET-500g</t>
  </si>
  <si>
    <t>F06-102-A</t>
  </si>
  <si>
    <t>F06-102-C</t>
  </si>
  <si>
    <t>F06-102D-A</t>
  </si>
  <si>
    <t>F06-102D-C</t>
  </si>
  <si>
    <t>F06-102D-FOO-10kg</t>
  </si>
  <si>
    <t>FCM-161</t>
  </si>
  <si>
    <t>F06-102D-FOO-2Kg</t>
  </si>
  <si>
    <t>FCM-162</t>
  </si>
  <si>
    <t>Demi- Fraser Broth Base-Foodchek-2Kg</t>
  </si>
  <si>
    <t>F06-102D-FOO-500g</t>
  </si>
  <si>
    <t>FCM-163</t>
  </si>
  <si>
    <t>F06-102D-L</t>
  </si>
  <si>
    <t>F06-102D-MCB-10kg</t>
  </si>
  <si>
    <t>71-C00243</t>
  </si>
  <si>
    <t>F06-102D-MCB-2Kg</t>
  </si>
  <si>
    <t>71-C00242</t>
  </si>
  <si>
    <t>Demi- Fraser Broth Base-MicroBio-2Kg</t>
  </si>
  <si>
    <t>F06-102D-MCB-500g</t>
  </si>
  <si>
    <t>71-C00241</t>
  </si>
  <si>
    <t>Demi- Fraser Broth Base-MicroBio-500g</t>
  </si>
  <si>
    <t>F06-102D-MCT-2kg</t>
  </si>
  <si>
    <t>MS-1170-11</t>
  </si>
  <si>
    <t>F06-102D-MCT-500g</t>
  </si>
  <si>
    <t>MS-1170-6</t>
  </si>
  <si>
    <t>F06-102D-WEB-2Kg</t>
  </si>
  <si>
    <t>F06-102D-WEB-2KG</t>
  </si>
  <si>
    <t>Demi- Fraser Broth Base-Weber-2Kg</t>
  </si>
  <si>
    <t>F06-102D-Z</t>
  </si>
  <si>
    <t>Demi- Fraser Broth Base-Bulk</t>
  </si>
  <si>
    <t>F06-102-L</t>
  </si>
  <si>
    <t>F06-102-MCB-10Kg</t>
  </si>
  <si>
    <t>71-C00240</t>
  </si>
  <si>
    <t>Fraser Broth Base-MicroBio-10Kg</t>
  </si>
  <si>
    <t>F06-102-MCB-2Kg</t>
  </si>
  <si>
    <t>71-C00239</t>
  </si>
  <si>
    <t>Fraser Broth Base-MicroBio-2Kg</t>
  </si>
  <si>
    <t>F06-102-MCB-500g</t>
  </si>
  <si>
    <t>71-C00238</t>
  </si>
  <si>
    <t>Fraser Broth Base-MicroBio-500g</t>
  </si>
  <si>
    <t>F06-102-WEB-2kg</t>
  </si>
  <si>
    <t>F06-102-WEB-2Kg</t>
  </si>
  <si>
    <t>F06-208-3M-2.5kg</t>
  </si>
  <si>
    <t>70-2007-8885-2</t>
  </si>
  <si>
    <t>F06-208-3M-500g</t>
  </si>
  <si>
    <t>70-2007-8883-7</t>
  </si>
  <si>
    <t>F06-210-3M-2.5kg</t>
  </si>
  <si>
    <t>70-2007-8884-5</t>
  </si>
  <si>
    <t>F06-210-3M-500g</t>
  </si>
  <si>
    <t>70-2007-8882-9</t>
  </si>
  <si>
    <t>G07-100-A</t>
  </si>
  <si>
    <t>G07-100-C</t>
  </si>
  <si>
    <t>G07-100-D</t>
  </si>
  <si>
    <t>G07-100-K</t>
  </si>
  <si>
    <t>G07-100-L</t>
  </si>
  <si>
    <t>G07-100-MCB-10Kg</t>
  </si>
  <si>
    <t>71-C00249</t>
  </si>
  <si>
    <t>G C Agar-MicroBio-10Kg</t>
  </si>
  <si>
    <t>G07-100-MCB-2Kg</t>
  </si>
  <si>
    <t>71-C00248</t>
  </si>
  <si>
    <t>G C Agar-MicroBio-2Kg</t>
  </si>
  <si>
    <t>G07-100-MCB-500g</t>
  </si>
  <si>
    <t>71-C00247</t>
  </si>
  <si>
    <t>G C Agar-MicroBio-500g</t>
  </si>
  <si>
    <t>G07-102-A</t>
  </si>
  <si>
    <t>G07-102-B</t>
  </si>
  <si>
    <t>G07-102-BX</t>
  </si>
  <si>
    <t>Gelatin-GenericLabel-1Kg</t>
  </si>
  <si>
    <t>G07-102-C</t>
  </si>
  <si>
    <t>G07-102-L</t>
  </si>
  <si>
    <t>G07-102-LX</t>
  </si>
  <si>
    <t>Gelatin-GenericLabel-10Kg</t>
  </si>
  <si>
    <t>G07-102-MCB-10Kg</t>
  </si>
  <si>
    <t>71-C00255</t>
  </si>
  <si>
    <t>Gelatin-MicroBio-10Kg</t>
  </si>
  <si>
    <t>G07-102-MCB-2Kg</t>
  </si>
  <si>
    <t>71-C00254</t>
  </si>
  <si>
    <t>Gelatin-MicroBio-2Kg</t>
  </si>
  <si>
    <t>G07-102-MCB-500g</t>
  </si>
  <si>
    <t>71-C00253</t>
  </si>
  <si>
    <t>Gelatin-MicroBio-500g</t>
  </si>
  <si>
    <t>G07-102-N</t>
  </si>
  <si>
    <t>G07-102-NX</t>
  </si>
  <si>
    <t>Gelatin-GenericLabel-50Kg</t>
  </si>
  <si>
    <t>G07-103-L</t>
  </si>
  <si>
    <t>G07-103-MCB-10Kg</t>
  </si>
  <si>
    <t>71-C00258</t>
  </si>
  <si>
    <t>GMS Powder Base-MicroBio-10Kg</t>
  </si>
  <si>
    <t>G07-103-MCB-2Kg</t>
  </si>
  <si>
    <t>71-C00257</t>
  </si>
  <si>
    <t>GMS Powder Base-MicroBio-2Kg</t>
  </si>
  <si>
    <t>G07-103-MCB-500g</t>
  </si>
  <si>
    <t>71-C00256</t>
  </si>
  <si>
    <t>GMS Powder Base-MicroBio-500g</t>
  </si>
  <si>
    <t>G07-P01-LIF-32.4g</t>
  </si>
  <si>
    <t>H08-101-A</t>
  </si>
  <si>
    <t>H08-102-3M-500g</t>
  </si>
  <si>
    <t>70-2007-8879-5</t>
  </si>
  <si>
    <t>H08-102-A</t>
  </si>
  <si>
    <t>H08-102-B</t>
  </si>
  <si>
    <t>H08-102-C</t>
  </si>
  <si>
    <t>H08-102-FOO-500g</t>
  </si>
  <si>
    <t>FCM-136</t>
  </si>
  <si>
    <t>H08-102-MCB-10Kg</t>
  </si>
  <si>
    <t>71-C00267</t>
  </si>
  <si>
    <t>Hektoen Enteric Agar-MicroBio-10Kg</t>
  </si>
  <si>
    <t>H08-102-MCB-2Kg</t>
  </si>
  <si>
    <t>71-C00266</t>
  </si>
  <si>
    <t>Hektoen Enteric Agar-MicroBio-2Kg</t>
  </si>
  <si>
    <t>H08-102-MCB-500g</t>
  </si>
  <si>
    <t>71-C00265</t>
  </si>
  <si>
    <t>Hektoen Enteric Agar-MicroBio-500g</t>
  </si>
  <si>
    <t>H08-102-MCT-500g</t>
  </si>
  <si>
    <t>MS-1300-6</t>
  </si>
  <si>
    <t>Hektoen Enteric Agar-Microtech-500g</t>
  </si>
  <si>
    <t>H08-102-MET-100G</t>
  </si>
  <si>
    <t>783750</t>
  </si>
  <si>
    <t>Hektoen Enteric Agar-Metro-100g</t>
  </si>
  <si>
    <t>H08-102-MET-500g</t>
  </si>
  <si>
    <t>H08-102-WEB-500g</t>
  </si>
  <si>
    <t>H08-102-Z</t>
  </si>
  <si>
    <t>H08-103-A</t>
  </si>
  <si>
    <t>H08-103-C</t>
  </si>
  <si>
    <t>H08-103-L</t>
  </si>
  <si>
    <t>H08-103-LX</t>
  </si>
  <si>
    <t>Hemoglobin Powder-GenericLabel-10Kg</t>
  </si>
  <si>
    <t>H08-103-MCB-10Kg</t>
  </si>
  <si>
    <t>71-C00270</t>
  </si>
  <si>
    <t>Hemoglobin Powder-MicroBio-10Kg</t>
  </si>
  <si>
    <t>H08-103-MCB-2Kg</t>
  </si>
  <si>
    <t>71-C00269</t>
  </si>
  <si>
    <t>Hemoglobin Powder-MicroBio-2Kg</t>
  </si>
  <si>
    <t>H08-103-MCB-500g</t>
  </si>
  <si>
    <t>71-C00268</t>
  </si>
  <si>
    <t>Hemoglobin Powder-MicroBio-500g</t>
  </si>
  <si>
    <t>H08-103-P</t>
  </si>
  <si>
    <t>H08-103-PX</t>
  </si>
  <si>
    <t>Hemoglobin Powder-GenericLabel-20Kg</t>
  </si>
  <si>
    <t>H08-103-QX</t>
  </si>
  <si>
    <t>Hemoglobin Powder-GenericLabel-30Kg</t>
  </si>
  <si>
    <t>H08-107-A</t>
  </si>
  <si>
    <t>H08-107-WEB-500g</t>
  </si>
  <si>
    <t>3118-05</t>
  </si>
  <si>
    <t>H08-200-AthenaES-100g</t>
  </si>
  <si>
    <t>H08-200-ATHENAES-100G</t>
  </si>
  <si>
    <t>H08-200-AthenaES-25kg</t>
  </si>
  <si>
    <t>H08-200-ATHENAES-25KG</t>
  </si>
  <si>
    <t>H08-200-AthenaES-500g</t>
  </si>
  <si>
    <t>H08-200-ATHENAES-500G</t>
  </si>
  <si>
    <t>H08-201-AthenaES-100g</t>
  </si>
  <si>
    <t>H08-201-ATHENAES-100G</t>
  </si>
  <si>
    <t>H08-201-AthenaES-150g</t>
  </si>
  <si>
    <t>H08-201-ATHENAES-150G</t>
  </si>
  <si>
    <t>K11-100-A</t>
  </si>
  <si>
    <t>K11-100-MCB-10Kg</t>
  </si>
  <si>
    <t>71-C00279</t>
  </si>
  <si>
    <t>Kligler Iron Agar-MicroBio-10Kg</t>
  </si>
  <si>
    <t>K11-100-MCB-2Kg</t>
  </si>
  <si>
    <t>71-C00278</t>
  </si>
  <si>
    <t>Kligler Iron Agar-MicroBio-2Kg</t>
  </si>
  <si>
    <t>K11-100-MCB-500g</t>
  </si>
  <si>
    <t>71-C00277</t>
  </si>
  <si>
    <t>Kligler Iron Agar-MicroBio-500g</t>
  </si>
  <si>
    <t>K11-100-MET-100g</t>
  </si>
  <si>
    <t>K11-100-MET-500G</t>
  </si>
  <si>
    <t>783941</t>
  </si>
  <si>
    <t>Kligler Iron Agar-Metro-500g</t>
  </si>
  <si>
    <t>K11-103-3M-500g</t>
  </si>
  <si>
    <t>70-2007-8900-9</t>
  </si>
  <si>
    <t>K11-103-A</t>
  </si>
  <si>
    <t>K11-103-C</t>
  </si>
  <si>
    <t>L12-100-A</t>
  </si>
  <si>
    <t>L12-100-B</t>
  </si>
  <si>
    <t>L12-100-C</t>
  </si>
  <si>
    <t>L12-100-E</t>
  </si>
  <si>
    <t>L12-100I-LIF-2.5kg</t>
  </si>
  <si>
    <t>L12-100I-LIF-500g</t>
  </si>
  <si>
    <t>L12-100-L</t>
  </si>
  <si>
    <t>L12-100-MCB-10Kg</t>
  </si>
  <si>
    <t>71-C00288</t>
  </si>
  <si>
    <t>L B Agar (Lennox L Agar)-MicroBio-10Kg</t>
  </si>
  <si>
    <t>L12-100-MCB-2Kg</t>
  </si>
  <si>
    <t>71-C00287</t>
  </si>
  <si>
    <t>L B Agar (Lennox L Agar)-MicroBio-2Kg</t>
  </si>
  <si>
    <t>L12-100-MCB-500g</t>
  </si>
  <si>
    <t>71-C00286</t>
  </si>
  <si>
    <t>L B Agar (Lennox L Agar)-MicroBio-500g</t>
  </si>
  <si>
    <t>L12-100-MET-50kg</t>
  </si>
  <si>
    <t>L12-100-N</t>
  </si>
  <si>
    <t>L B Agar (Lennox L Agar)-50kg</t>
  </si>
  <si>
    <t>L12-100-S</t>
  </si>
  <si>
    <t>L12-100-SIG-1kg</t>
  </si>
  <si>
    <t>00010-L2897-1KG-PW</t>
  </si>
  <si>
    <t>L12-100-SIG-250g</t>
  </si>
  <si>
    <t>00010-L2897-250G-PW</t>
  </si>
  <si>
    <t>L12-100-W</t>
  </si>
  <si>
    <t>L12-101-A</t>
  </si>
  <si>
    <t>L12-101-AthenaES-500g</t>
  </si>
  <si>
    <t>L12-101-ATHENAES-500G</t>
  </si>
  <si>
    <t>L12-101-B</t>
  </si>
  <si>
    <t>L12-101-C</t>
  </si>
  <si>
    <t>L12-101-E</t>
  </si>
  <si>
    <t>L B Broth (Lennox L Broth)-250g</t>
  </si>
  <si>
    <t>L12-101-J</t>
  </si>
  <si>
    <t>L12-101-K</t>
  </si>
  <si>
    <t>L B Broth (Lennox L Broth)-5kg</t>
  </si>
  <si>
    <t>L12-101-L</t>
  </si>
  <si>
    <t>L12-101-LIF-2.5kg</t>
  </si>
  <si>
    <t>L12-101-LIF-500g</t>
  </si>
  <si>
    <t>L12-101-MCB-10KG</t>
  </si>
  <si>
    <t>71-C00291</t>
  </si>
  <si>
    <t>L B Broth (Lennox L Broth)-MicroBio-10Kg</t>
  </si>
  <si>
    <t>L12-101-MCB-2KG</t>
  </si>
  <si>
    <t>71-C00290</t>
  </si>
  <si>
    <t>L B Broth (Lennox L Broth)-MicroBio-2Kg</t>
  </si>
  <si>
    <t>L12-101-MCB-500G</t>
  </si>
  <si>
    <t>71-C00289</t>
  </si>
  <si>
    <t>L B Broth (Lennox L Broth)-MicroBio-500g</t>
  </si>
  <si>
    <t>L12-101-N</t>
  </si>
  <si>
    <t>L12-101-NX</t>
  </si>
  <si>
    <t>L B Broth (Lennox L Broth)-GenericLabel-50Kg</t>
  </si>
  <si>
    <t>L12-101-SIG-50kg</t>
  </si>
  <si>
    <t>L12-101-T</t>
  </si>
  <si>
    <t>L12-101-Z</t>
  </si>
  <si>
    <t>L B Broth (Lennox L Broth)-Bulk</t>
  </si>
  <si>
    <t>L12-102-A</t>
  </si>
  <si>
    <t>L12-102-C</t>
  </si>
  <si>
    <t>L12-103-3M-500g</t>
  </si>
  <si>
    <t>70-2007-8902-5</t>
  </si>
  <si>
    <t>L12-103-A</t>
  </si>
  <si>
    <t>L12-103-C</t>
  </si>
  <si>
    <t>L12-103-FOO-500g</t>
  </si>
  <si>
    <t>FCM-169</t>
  </si>
  <si>
    <t>L12-103-MCB-10Kg</t>
  </si>
  <si>
    <t>71-C00297</t>
  </si>
  <si>
    <t>Lactobacilli Mrs Agar-MicroBio-10Kg</t>
  </si>
  <si>
    <t>L12-103-MCB-2Kg</t>
  </si>
  <si>
    <t>71-C00296</t>
  </si>
  <si>
    <t>Lactobacilli Mrs Agar-MicroBio-2Kg</t>
  </si>
  <si>
    <t>L12-103-MCB-500g</t>
  </si>
  <si>
    <t>71-C00295</t>
  </si>
  <si>
    <t>Lactobacilli Mrs Agar-MicroBio-500g</t>
  </si>
  <si>
    <t>L12-103-MCT-500g</t>
  </si>
  <si>
    <t>MS-1370-6</t>
  </si>
  <si>
    <t>L12-103-WEB-500g</t>
  </si>
  <si>
    <t>L12-103-Z</t>
  </si>
  <si>
    <t>L12-104-3M-500g</t>
  </si>
  <si>
    <t>70-2007-8911-6</t>
  </si>
  <si>
    <t>L12-104-A</t>
  </si>
  <si>
    <t>L12-104-B</t>
  </si>
  <si>
    <t>L12-104-C</t>
  </si>
  <si>
    <t>L12-104-D</t>
  </si>
  <si>
    <t>Lactobacilli Mrs Broth-100g</t>
  </si>
  <si>
    <t>L12-104-FOO-500g</t>
  </si>
  <si>
    <t>FCM-166</t>
  </si>
  <si>
    <t>L12-104-K</t>
  </si>
  <si>
    <t>L12-104-L</t>
  </si>
  <si>
    <t>L12-104M-A</t>
  </si>
  <si>
    <t>L12-104M-C</t>
  </si>
  <si>
    <t>Lactobacillus MRS Broth w/o Dextrose-2kg</t>
  </si>
  <si>
    <t>L12-104-MCB-10Kg</t>
  </si>
  <si>
    <t>71-C00300</t>
  </si>
  <si>
    <t>Lactobacilli Mrs Broth-MicroBio-10Kg</t>
  </si>
  <si>
    <t>L12-104-MCB-2kg</t>
  </si>
  <si>
    <t>71-C00299</t>
  </si>
  <si>
    <t>L12-104-MCB-500g</t>
  </si>
  <si>
    <t>71-C00298</t>
  </si>
  <si>
    <t>Lactobacilli Mrs Broth-MicroBio-500g</t>
  </si>
  <si>
    <t>L12-104-MCT-2Kg</t>
  </si>
  <si>
    <t>MS-1372-11</t>
  </si>
  <si>
    <t>Lactobacilli Mrs Broth-Microtech-2Kg</t>
  </si>
  <si>
    <t>L12-104-MCT-500g</t>
  </si>
  <si>
    <t>MS-1372-6</t>
  </si>
  <si>
    <t>Lactobacilli Mrs Broth-Microtech-500g</t>
  </si>
  <si>
    <t>L12-104M-FOO-500g</t>
  </si>
  <si>
    <t>FCM-172</t>
  </si>
  <si>
    <t>L12-104M-MCB-10Kg</t>
  </si>
  <si>
    <t>71-C00303</t>
  </si>
  <si>
    <t>Lactobacillus MRS Broth w/o Dextrose-MicroBio-10Kg</t>
  </si>
  <si>
    <t>L12-104M-MCB-2Kg</t>
  </si>
  <si>
    <t>71-C00302</t>
  </si>
  <si>
    <t>Lactobacillus MRS Broth w/o Dextrose-MicroBio-2Kg</t>
  </si>
  <si>
    <t>L12-104M-MCB-500g</t>
  </si>
  <si>
    <t>71-C00301</t>
  </si>
  <si>
    <t>Lactobacillus MRS Broth w/o Dextrose-MicroBio-500g</t>
  </si>
  <si>
    <t>L12-104-N</t>
  </si>
  <si>
    <t>L12-104-P</t>
  </si>
  <si>
    <t>L12-104-Q</t>
  </si>
  <si>
    <t>Lactobacilli Mrs Broth-30Kg</t>
  </si>
  <si>
    <t>L12-104-WEB-500g</t>
  </si>
  <si>
    <t>L12-104-Z</t>
  </si>
  <si>
    <t>L12-105-3M-10kg</t>
  </si>
  <si>
    <t>70-2007-8917-3</t>
  </si>
  <si>
    <t>L12-105-3M-2.5kg</t>
  </si>
  <si>
    <t>70-2007-8916-5</t>
  </si>
  <si>
    <t>L12-105-3M-500g</t>
  </si>
  <si>
    <t>70-2007-8906-6</t>
  </si>
  <si>
    <t>L12-105-A</t>
  </si>
  <si>
    <t>L12-105-C</t>
  </si>
  <si>
    <t>L12-105-D</t>
  </si>
  <si>
    <t>L12-105-FOO-2kg</t>
  </si>
  <si>
    <t>FCM-050</t>
  </si>
  <si>
    <t>L12-105-FOO-500g</t>
  </si>
  <si>
    <t>FCM-051</t>
  </si>
  <si>
    <t>L12-105-INV-1kg</t>
  </si>
  <si>
    <t>IS0310</t>
  </si>
  <si>
    <t>L12-105-INV-250g</t>
  </si>
  <si>
    <t>IS0306</t>
  </si>
  <si>
    <t>L12-105-L</t>
  </si>
  <si>
    <t>L12-105-MCB-10kg</t>
  </si>
  <si>
    <t>71-C00306</t>
  </si>
  <si>
    <t>L12-105-MCB-2Kg</t>
  </si>
  <si>
    <t>71-C00305</t>
  </si>
  <si>
    <t>Lactose Broth-MicroBio-2Kg</t>
  </si>
  <si>
    <t>L12-105-MCB-500g</t>
  </si>
  <si>
    <t>71-C00304</t>
  </si>
  <si>
    <t>Lactose Broth-MicroBio-500g</t>
  </si>
  <si>
    <t>L12-105-MCT-2kg</t>
  </si>
  <si>
    <t>MS-1400-11</t>
  </si>
  <si>
    <t>L12-105-MCT-500g</t>
  </si>
  <si>
    <t>MS-1400-6</t>
  </si>
  <si>
    <t>L12-105-WEB-2kg</t>
  </si>
  <si>
    <t>L12-105-WEB-2Kg</t>
  </si>
  <si>
    <t>L12-105-WEB-500g</t>
  </si>
  <si>
    <t>L12-105-Z</t>
  </si>
  <si>
    <t>L12-106-3M-2.5kg</t>
  </si>
  <si>
    <t>70-2007-8895-1</t>
  </si>
  <si>
    <t>L12-106-3M-500g</t>
  </si>
  <si>
    <t>70-2007-8887-8</t>
  </si>
  <si>
    <t>L12-106-A</t>
  </si>
  <si>
    <t>L12-106-C</t>
  </si>
  <si>
    <t>L12-106-D</t>
  </si>
  <si>
    <t>L12-106-FOO-500g</t>
  </si>
  <si>
    <t>FCM-081</t>
  </si>
  <si>
    <t>Lauryl Sulfate Broth-Foodchek-500g</t>
  </si>
  <si>
    <t>L12-106-MCB-10Kg</t>
  </si>
  <si>
    <t>71-C00309</t>
  </si>
  <si>
    <t>Lauryl Sulfate Broth-MicroBio-10Kg</t>
  </si>
  <si>
    <t>L12-106-MCB-2Kg</t>
  </si>
  <si>
    <t>71-C00308</t>
  </si>
  <si>
    <t>Lauryl Sulfate Broth-MicroBio-2Kg</t>
  </si>
  <si>
    <t>L12-106-MCB-500g</t>
  </si>
  <si>
    <t>71-C00307</t>
  </si>
  <si>
    <t>Lauryl Sulfate Broth-MicroBio-500g</t>
  </si>
  <si>
    <t>L12-106-MCT-2kg</t>
  </si>
  <si>
    <t>MS-1500-11</t>
  </si>
  <si>
    <t>L12-106-MCT-500g</t>
  </si>
  <si>
    <t>MS-1500-6</t>
  </si>
  <si>
    <t>L12-106-WEB-2kg</t>
  </si>
  <si>
    <t>L12-106-WEB-2Kg</t>
  </si>
  <si>
    <t>L12-106-WEB-500g</t>
  </si>
  <si>
    <t>L12-107-A</t>
  </si>
  <si>
    <t>L12-107-C</t>
  </si>
  <si>
    <t>L12-107-MCB-10Kg</t>
  </si>
  <si>
    <t>71-C00312</t>
  </si>
  <si>
    <t>Lauryl Sulfate Broth w/ mug-MicroBio-10Kg</t>
  </si>
  <si>
    <t>L12-107-MCB-2Kg</t>
  </si>
  <si>
    <t>71-C00311</t>
  </si>
  <si>
    <t>Lauryl Sulfate Broth w/ mug-MicroBio-2Kg</t>
  </si>
  <si>
    <t>L12-107-MCB-500g</t>
  </si>
  <si>
    <t>71-C00310</t>
  </si>
  <si>
    <t>Lauryl Sulfate Broth w/ mug-MicroBio-500g</t>
  </si>
  <si>
    <t>L12-108M-L</t>
  </si>
  <si>
    <t>L12-109-C</t>
  </si>
  <si>
    <t>Letheen Broth Base-2kg</t>
  </si>
  <si>
    <t>L12-109M-3M-500g</t>
  </si>
  <si>
    <t>70-2007-8888-6</t>
  </si>
  <si>
    <t>L12-109M-A</t>
  </si>
  <si>
    <t>L12-109M-B</t>
  </si>
  <si>
    <t>L12-109M-C</t>
  </si>
  <si>
    <t>L12-109-MCB-10Kg</t>
  </si>
  <si>
    <t>71-C00318</t>
  </si>
  <si>
    <t>Letheen Broth Base-MicroBio-10Kg</t>
  </si>
  <si>
    <t>L12-109-MCB-2Kg</t>
  </si>
  <si>
    <t>71-C00317</t>
  </si>
  <si>
    <t>Letheen Broth Base-MicroBio-2Kg</t>
  </si>
  <si>
    <t>L12-109-MCB-500g</t>
  </si>
  <si>
    <t>71-C00316</t>
  </si>
  <si>
    <t>Letheen Broth Base-MicroBio-500g</t>
  </si>
  <si>
    <t>L12-109M-L</t>
  </si>
  <si>
    <t>L12-109M-MCB-10Kg</t>
  </si>
  <si>
    <t>71-C00321</t>
  </si>
  <si>
    <t>Letheen Broth, Modified-MicroBio-10Kg</t>
  </si>
  <si>
    <t>L12-109M-MCB-2kg</t>
  </si>
  <si>
    <t>71-C00320</t>
  </si>
  <si>
    <t>L12-109M-MCB-500g</t>
  </si>
  <si>
    <t>71-C00319</t>
  </si>
  <si>
    <t>Letheen Broth, Modified-MicroBio-500g</t>
  </si>
  <si>
    <t>L12-109M-Z</t>
  </si>
  <si>
    <t>L12-109-WEB-2kg</t>
  </si>
  <si>
    <t>L12-109-WEB-2Kg</t>
  </si>
  <si>
    <t>L12-110-3M-2.5Kg</t>
  </si>
  <si>
    <t>70-2007-8931-4</t>
  </si>
  <si>
    <t>Listeria Enriched Broth-3M-2.5Kg</t>
  </si>
  <si>
    <t>L12-110-3M-500g</t>
  </si>
  <si>
    <t>70-2007-8908-2</t>
  </si>
  <si>
    <t>L12-110-A</t>
  </si>
  <si>
    <t>L12-110-FOO-500g</t>
  </si>
  <si>
    <t>FCM-139</t>
  </si>
  <si>
    <t>L12-110-MCB-10Kg</t>
  </si>
  <si>
    <t>71-C00324</t>
  </si>
  <si>
    <t>Listeria Enriched Broth-MicroBio-10Kg</t>
  </si>
  <si>
    <t>L12-110-MCB-2Kg</t>
  </si>
  <si>
    <t>71-C00323</t>
  </si>
  <si>
    <t>Listeria Enriched Broth-MicroBio-2Kg</t>
  </si>
  <si>
    <t>L12-110-MCB-500g</t>
  </si>
  <si>
    <t>71-C00322</t>
  </si>
  <si>
    <t>Listeria Enriched Broth-MicroBio-500g</t>
  </si>
  <si>
    <t>L12-110-MCT-2Kg</t>
  </si>
  <si>
    <t>MS-1520-11</t>
  </si>
  <si>
    <t>Listeria Enriched Broth-Microtech-2Kg</t>
  </si>
  <si>
    <t>L12-110-MCT-500g</t>
  </si>
  <si>
    <t>MS-1520-6</t>
  </si>
  <si>
    <t>Listeria Enriched Broth-Microtech-500g</t>
  </si>
  <si>
    <t>L12-110-WEB-2kg</t>
  </si>
  <si>
    <t>L12-110-WEB-2Kg</t>
  </si>
  <si>
    <t>L12-110-WEB-500g</t>
  </si>
  <si>
    <t>L12-111-A</t>
  </si>
  <si>
    <t>L12-111-B</t>
  </si>
  <si>
    <t>L12-111-Bio-Rad-20g</t>
  </si>
  <si>
    <t>L12-111-Bio-Rad-500g</t>
  </si>
  <si>
    <t>L12-111-C</t>
  </si>
  <si>
    <t>L12-111-E</t>
  </si>
  <si>
    <t>Luria Agar (Miller's LB Agar)-250g</t>
  </si>
  <si>
    <t>L12-111-L</t>
  </si>
  <si>
    <t>L12-111-M</t>
  </si>
  <si>
    <t>L12-111-MCB-10Kg</t>
  </si>
  <si>
    <t>71-C00327</t>
  </si>
  <si>
    <t>Luria Agar (Miller's LB Agar)-MicroBio-10Kg</t>
  </si>
  <si>
    <t>L12-111-MCB-2Kg</t>
  </si>
  <si>
    <t>71-C00326</t>
  </si>
  <si>
    <t>Luria Agar (Miller's LB Agar)-MicroBio-2Kg</t>
  </si>
  <si>
    <t>L12-111-MCB-500g</t>
  </si>
  <si>
    <t>71-C00325</t>
  </si>
  <si>
    <t>Luria Agar (Miller's LB Agar)-MicroBio-500g</t>
  </si>
  <si>
    <t>L12-111-N</t>
  </si>
  <si>
    <t>L12-111-NX</t>
  </si>
  <si>
    <t>Luria Agar (Miller's LB Agar)-GenericLabel-50Kg</t>
  </si>
  <si>
    <t>L12-111-SIG-1kg</t>
  </si>
  <si>
    <t>00010-L3027-1KG-PW</t>
  </si>
  <si>
    <t>L12-111-SIG-250g</t>
  </si>
  <si>
    <t>00010-L3027-250g-PW</t>
  </si>
  <si>
    <t>L12-111-SIG-50kg</t>
  </si>
  <si>
    <t>L12-111-U</t>
  </si>
  <si>
    <t>L12-111-V</t>
  </si>
  <si>
    <t>L12-111-Z</t>
  </si>
  <si>
    <t>L12-112-A</t>
  </si>
  <si>
    <t>L12-112-AthenaES-25kg</t>
  </si>
  <si>
    <t>L12-112-ATHENAES-25KG</t>
  </si>
  <si>
    <t>L12-112-AthenaES-500g</t>
  </si>
  <si>
    <t>L12-112-ATHENAES-500G</t>
  </si>
  <si>
    <t>L12-112-B</t>
  </si>
  <si>
    <t>L12-112-C</t>
  </si>
  <si>
    <t>L12-112-E</t>
  </si>
  <si>
    <t>L12-112-EMD-20g</t>
  </si>
  <si>
    <t>L12-112-EMD-20G</t>
  </si>
  <si>
    <t>Luria Broth-EMD-20g</t>
  </si>
  <si>
    <t>L12-112-J</t>
  </si>
  <si>
    <t>L12-112-L</t>
  </si>
  <si>
    <t>L12-112-LIF-2.5kg</t>
  </si>
  <si>
    <t>L12-112-LIF-500g</t>
  </si>
  <si>
    <t>L12-112-M</t>
  </si>
  <si>
    <t>Luria Broth-25kg</t>
  </si>
  <si>
    <t>L12-112-MCB-10KG</t>
  </si>
  <si>
    <t>71-C00330</t>
  </si>
  <si>
    <t>Luria Broth-MicroBio-10Kg</t>
  </si>
  <si>
    <t>L12-112-MCB-2kg</t>
  </si>
  <si>
    <t>71-C00329</t>
  </si>
  <si>
    <t>L12-112-MCB-500g</t>
  </si>
  <si>
    <t>71-C00328</t>
  </si>
  <si>
    <t>L12-112-N</t>
  </si>
  <si>
    <t>L12-112-NX</t>
  </si>
  <si>
    <t>Luria Broth-GenericLabel-50Kg</t>
  </si>
  <si>
    <t>L12-112-P</t>
  </si>
  <si>
    <t>L12-112-SIG-1kg</t>
  </si>
  <si>
    <t>00010-L3522-1KG-PW</t>
  </si>
  <si>
    <t>L12-112-SIG-250g</t>
  </si>
  <si>
    <t>00010-L3522-250G-PW</t>
  </si>
  <si>
    <t>L12-112-T</t>
  </si>
  <si>
    <t>L12-112-Z</t>
  </si>
  <si>
    <t>Luria Broth-Bulk</t>
  </si>
  <si>
    <t>L12-113-A</t>
  </si>
  <si>
    <t>L12-113-Z</t>
  </si>
  <si>
    <t>L12-114-3M-1kg</t>
  </si>
  <si>
    <t>L12-114-3MBR-1kg</t>
  </si>
  <si>
    <t>L12-114-A</t>
  </si>
  <si>
    <t>L12-114-MCB-10Kg</t>
  </si>
  <si>
    <t>71-C00336</t>
  </si>
  <si>
    <t>Lactose-MicroBio-10Kg</t>
  </si>
  <si>
    <t>L12-114-MCB-2Kg</t>
  </si>
  <si>
    <t>71-C00335</t>
  </si>
  <si>
    <t>Lactose-MicroBio-2Kg</t>
  </si>
  <si>
    <t>L12-114-MCB-500g</t>
  </si>
  <si>
    <t>71-C00334</t>
  </si>
  <si>
    <t>Lactose-MicroBio-500g</t>
  </si>
  <si>
    <t>L12-114-WEB-500g</t>
  </si>
  <si>
    <t>L12-115-A</t>
  </si>
  <si>
    <t>Luria Agar (Miller's Modified)..-500g</t>
  </si>
  <si>
    <t>L12-115-MCB-10Kg</t>
  </si>
  <si>
    <t>71-C00339</t>
  </si>
  <si>
    <t>Luria Agar (Miller's Modified)..-MicroBio-10Kg</t>
  </si>
  <si>
    <t>L12-115-MCB-2Kg</t>
  </si>
  <si>
    <t>71-C00338</t>
  </si>
  <si>
    <t>Luria Agar (Miller's Modified)..-MicroBio-2Kg</t>
  </si>
  <si>
    <t>L12-115-MCB-500g</t>
  </si>
  <si>
    <t>71-C00337</t>
  </si>
  <si>
    <t>Luria Agar (Miller's Modified)..-MicroBio-500g</t>
  </si>
  <si>
    <t>L12-115-SIG-1kg</t>
  </si>
  <si>
    <t>00010-L3272-1KG-PW</t>
  </si>
  <si>
    <t>L12-116-A</t>
  </si>
  <si>
    <t>L12-116-AthenaES-100g</t>
  </si>
  <si>
    <t>L12-116-ATHENAES-100G</t>
  </si>
  <si>
    <t>L12-116-AthenaES-500g</t>
  </si>
  <si>
    <t>L12-116-ATHENAES-500G</t>
  </si>
  <si>
    <t>L12-116-C</t>
  </si>
  <si>
    <t>Luria Broth (Miller's Modified)..-2kg</t>
  </si>
  <si>
    <t>L12-116-L</t>
  </si>
  <si>
    <t>L12-116-M</t>
  </si>
  <si>
    <t>L12-116-MCB-10Kg</t>
  </si>
  <si>
    <t>71-C00342</t>
  </si>
  <si>
    <t>Luria Broth (Miller's Modified)..-MicroBio-10Kg</t>
  </si>
  <si>
    <t>L12-116-MCB-2Kg</t>
  </si>
  <si>
    <t>71-C00341</t>
  </si>
  <si>
    <t>Luria Broth (Miller's Modified)..-MicroBio-2Kg</t>
  </si>
  <si>
    <t>L12-116-MCB-500g</t>
  </si>
  <si>
    <t>71-C00340</t>
  </si>
  <si>
    <t>Luria Broth (Miller's Modified)..-MicroBio-500g</t>
  </si>
  <si>
    <t>L12-116-N</t>
  </si>
  <si>
    <t>L12-116-SIG-1kg</t>
  </si>
  <si>
    <t>00010-L3397-1KG-PW</t>
  </si>
  <si>
    <t>L12-116-SIG-250g</t>
  </si>
  <si>
    <t>00010-L3397-250G-PW</t>
  </si>
  <si>
    <t>L12-116-SIG-50kg</t>
  </si>
  <si>
    <t>L12-116-Z</t>
  </si>
  <si>
    <t>L12-118-A</t>
  </si>
  <si>
    <t>L12-118-B</t>
  </si>
  <si>
    <t>Lecithin-1Kg</t>
  </si>
  <si>
    <t>L12-118-C</t>
  </si>
  <si>
    <t>L12-118-D</t>
  </si>
  <si>
    <t>L12-118-MCB-10Kg</t>
  </si>
  <si>
    <t>71-C00345</t>
  </si>
  <si>
    <t>Lecithin-MicroBio-10Kg</t>
  </si>
  <si>
    <t>L12-118-MCB-2kg</t>
  </si>
  <si>
    <t>71-C00344</t>
  </si>
  <si>
    <t>L12-118-MCB-500g</t>
  </si>
  <si>
    <t>71-C00343</t>
  </si>
  <si>
    <t>L12-118-WEB-500g</t>
  </si>
  <si>
    <t>L12-118-Z</t>
  </si>
  <si>
    <t>L12-121-A</t>
  </si>
  <si>
    <t>L12-121-D</t>
  </si>
  <si>
    <t>L12-121-L</t>
  </si>
  <si>
    <t>L12-121-MCB-10Kg</t>
  </si>
  <si>
    <t>71-C00348</t>
  </si>
  <si>
    <t>Lactalbumin Hydrolsate-MicroBio-10Kg</t>
  </si>
  <si>
    <t>L12-121-MCB-2Kg</t>
  </si>
  <si>
    <t>71-C00347</t>
  </si>
  <si>
    <t>Lactalbumin Hydrolsate-MicroBio-2Kg</t>
  </si>
  <si>
    <t>L12-121-MCB-500g</t>
  </si>
  <si>
    <t>71-C00346</t>
  </si>
  <si>
    <t>Lactalbumin Hydrolsate-MicroBio-500g</t>
  </si>
  <si>
    <t>L12-123-L</t>
  </si>
  <si>
    <t>L12-123-LX</t>
  </si>
  <si>
    <t>L-Cystine, Disodium, Monohydrate-GenericLabel-10Kg</t>
  </si>
  <si>
    <t>L12-123-Z</t>
  </si>
  <si>
    <t>L-Cystine, Disodium, MonohydrateBulk</t>
  </si>
  <si>
    <t>L12-123-ZX</t>
  </si>
  <si>
    <t>L-Cystine, Disodium, Monohydrate-GenericLabel-Bulk</t>
  </si>
  <si>
    <t>L12-125-3M-500g</t>
  </si>
  <si>
    <t>70-2007-8907-4</t>
  </si>
  <si>
    <t>L12-126-A</t>
  </si>
  <si>
    <t>L12-126-WEB-500g</t>
  </si>
  <si>
    <t>3118-17</t>
  </si>
  <si>
    <t>L12-128-P</t>
  </si>
  <si>
    <t>L12-128-PX</t>
  </si>
  <si>
    <t>Lithium Chloride-GenericLabel-20Kg</t>
  </si>
  <si>
    <t>L12-200-M</t>
  </si>
  <si>
    <t>L12-200-N</t>
  </si>
  <si>
    <t>L12-200-Z</t>
  </si>
  <si>
    <t>L12-201-N</t>
  </si>
  <si>
    <t>L12-208B-NEB-2kg</t>
  </si>
  <si>
    <t>L12-208B-NEB-2Kg</t>
  </si>
  <si>
    <t>L12-208-NEB-2kg</t>
  </si>
  <si>
    <t>L12-208-NEB-2Kg</t>
  </si>
  <si>
    <t>L12-212-INV-1kg</t>
  </si>
  <si>
    <t>IS0314</t>
  </si>
  <si>
    <t>L12-212-INV-250g</t>
  </si>
  <si>
    <t>IS0302</t>
  </si>
  <si>
    <t>L12-212-P</t>
  </si>
  <si>
    <t>L12-213-FOO-10kg</t>
  </si>
  <si>
    <t>FCM-023</t>
  </si>
  <si>
    <t>L12-213-FOO-25kg</t>
  </si>
  <si>
    <t>FCM-202</t>
  </si>
  <si>
    <t>L12-213-FOO-2kg</t>
  </si>
  <si>
    <t>FCM-022</t>
  </si>
  <si>
    <t>L12-213-FOO-500g</t>
  </si>
  <si>
    <t>FCM-011</t>
  </si>
  <si>
    <t>L12-213-FOO-538g</t>
  </si>
  <si>
    <t>FCM-192</t>
  </si>
  <si>
    <t>L12-213-FOO-54g</t>
  </si>
  <si>
    <t>FCM-193</t>
  </si>
  <si>
    <t>L12-213-N</t>
  </si>
  <si>
    <t>L12-213-NX</t>
  </si>
  <si>
    <t>SB Listeria Media-FoodChek-GenericLabel-50Kg</t>
  </si>
  <si>
    <t>L12-214-ModernWater-100g</t>
  </si>
  <si>
    <t>L12-214-ModernWater-284.3g</t>
  </si>
  <si>
    <t>L12-217-WEB-500g</t>
  </si>
  <si>
    <t>3118-08</t>
  </si>
  <si>
    <t>L12-218-WEB-500g</t>
  </si>
  <si>
    <t>3118-11</t>
  </si>
  <si>
    <t>L12-221-3M-1kg</t>
  </si>
  <si>
    <t>Retention sample of (11004254394)</t>
  </si>
  <si>
    <t>L12-221-3M-5kg</t>
  </si>
  <si>
    <t>Test of (11004254394)</t>
  </si>
  <si>
    <t>L12-P01-BRD-20g</t>
  </si>
  <si>
    <t>L12-P01-BRD-20G</t>
  </si>
  <si>
    <t>LB Agar, Pouch (Alpha L12-111)-Bio-Rad-20g</t>
  </si>
  <si>
    <t>M13-100-3M-500g</t>
  </si>
  <si>
    <t>70-2007-8910-8</t>
  </si>
  <si>
    <t>M- Broth-3M-500g</t>
  </si>
  <si>
    <t>M13-100-A</t>
  </si>
  <si>
    <t>M13-100-K</t>
  </si>
  <si>
    <t>M13-100-L</t>
  </si>
  <si>
    <t>M13-100-MCB-10Kg</t>
  </si>
  <si>
    <t>71-C00354</t>
  </si>
  <si>
    <t>M- Broth-MicroBio-10Kg</t>
  </si>
  <si>
    <t>M13-100-MCB-2Kg</t>
  </si>
  <si>
    <t>71-C00353</t>
  </si>
  <si>
    <t>M- Broth-MicroBio-2Kg</t>
  </si>
  <si>
    <t>M13-100-MCB-500g</t>
  </si>
  <si>
    <t>71-C00352</t>
  </si>
  <si>
    <t>M- Broth-MicroBio-500g</t>
  </si>
  <si>
    <t>M13-100-MCT-500g</t>
  </si>
  <si>
    <t>MS-1532-6</t>
  </si>
  <si>
    <t>M- Broth-Microtech-500g</t>
  </si>
  <si>
    <t>M13-100-Z</t>
  </si>
  <si>
    <t>M- Broth-Bulk</t>
  </si>
  <si>
    <t>M13-101-A</t>
  </si>
  <si>
    <t>M13-101-MCB-10Kg</t>
  </si>
  <si>
    <t>71-C00357</t>
  </si>
  <si>
    <t>M-Enterococcus Agar-MicroBio-10Kg</t>
  </si>
  <si>
    <t>M13-101-MCB-2Kg</t>
  </si>
  <si>
    <t>71-C00356</t>
  </si>
  <si>
    <t>M-Enterococcus Agar-MicroBio-2Kg</t>
  </si>
  <si>
    <t>M13-101-MCB-500g</t>
  </si>
  <si>
    <t>71-C00355</t>
  </si>
  <si>
    <t>M-Enterococcus Agar-MicroBio-500g</t>
  </si>
  <si>
    <t>M13-101-MCT-500g</t>
  </si>
  <si>
    <t xml:space="preserve"> MS-1533-6</t>
  </si>
  <si>
    <t>M13-102-A</t>
  </si>
  <si>
    <t>M13-102-C</t>
  </si>
  <si>
    <t>M13-102-D</t>
  </si>
  <si>
    <t>M-FC Agar-100g</t>
  </si>
  <si>
    <t>M13-102-MCB-10Kg</t>
  </si>
  <si>
    <t>71-C00360</t>
  </si>
  <si>
    <t>M-FC Agar-MicroBio-10Kg</t>
  </si>
  <si>
    <t>M13-102-MCB-2Kg</t>
  </si>
  <si>
    <t>71-C00359</t>
  </si>
  <si>
    <t>M-FC Agar-MicroBio-2Kg</t>
  </si>
  <si>
    <t>M13-102-MCB-500g</t>
  </si>
  <si>
    <t>71-C00358</t>
  </si>
  <si>
    <t>M-FC Agar-MicroBio-500g</t>
  </si>
  <si>
    <t>M13-102-MCT-500g</t>
  </si>
  <si>
    <t>MS-1534-6</t>
  </si>
  <si>
    <t>M13-103-A</t>
  </si>
  <si>
    <t>M13-103-D</t>
  </si>
  <si>
    <t>M13-103-MCB-10Kg</t>
  </si>
  <si>
    <t>71-C00363</t>
  </si>
  <si>
    <t>M-FC Broth-MicroBio-10Kg</t>
  </si>
  <si>
    <t>M13-103-MCB-2Kg</t>
  </si>
  <si>
    <t>71-C00362</t>
  </si>
  <si>
    <t>M-FC Broth-MicroBio-2Kg</t>
  </si>
  <si>
    <t>M13-103-MCB-500g</t>
  </si>
  <si>
    <t>71-C00361</t>
  </si>
  <si>
    <t>M-FC Broth-MicroBio-500g</t>
  </si>
  <si>
    <t>M13-105-A</t>
  </si>
  <si>
    <t>M13-105-MCB-10Kg</t>
  </si>
  <si>
    <t>71-C00369</t>
  </si>
  <si>
    <t>MR-VP Broth-MicroBio-10Kg</t>
  </si>
  <si>
    <t>M13-105-MCB-2Kg</t>
  </si>
  <si>
    <t>71-C00368</t>
  </si>
  <si>
    <t>MR-VP Broth-MicroBio-2Kg</t>
  </si>
  <si>
    <t>M13-105-MCB-500g</t>
  </si>
  <si>
    <t>71-C00367</t>
  </si>
  <si>
    <t>MR-VP Broth-MicroBio-500g</t>
  </si>
  <si>
    <t>M13-105-MET-100g</t>
  </si>
  <si>
    <t>M13-105-MET-500g</t>
  </si>
  <si>
    <t>M13-106-A</t>
  </si>
  <si>
    <t>M13-106-B</t>
  </si>
  <si>
    <t>M13-106-C</t>
  </si>
  <si>
    <t>M13-106-D</t>
  </si>
  <si>
    <t>M13-106-FOO-2kg</t>
  </si>
  <si>
    <t>M13-106-FOO-500g</t>
  </si>
  <si>
    <t>FCM-133</t>
  </si>
  <si>
    <t>M13-106-K</t>
  </si>
  <si>
    <t>M13-106-L</t>
  </si>
  <si>
    <t>M13-106-M</t>
  </si>
  <si>
    <t>M13-106-MCB-10Kg</t>
  </si>
  <si>
    <t>71-C00372</t>
  </si>
  <si>
    <t>MacConkey Agar-MicroBio-10Kg</t>
  </si>
  <si>
    <t>M13-106-MCB-2kg</t>
  </si>
  <si>
    <t>71-C00371</t>
  </si>
  <si>
    <t>M13-106-MCB-500g</t>
  </si>
  <si>
    <t>71-C00370</t>
  </si>
  <si>
    <t>M13-106-MCT-2Kg</t>
  </si>
  <si>
    <t>MS-1540-11</t>
  </si>
  <si>
    <t>MacConkey Agar-Microtech-2Kg</t>
  </si>
  <si>
    <t>M13-106-MCT-500g</t>
  </si>
  <si>
    <t>MS-1540-6</t>
  </si>
  <si>
    <t>M13-106-MET-100g</t>
  </si>
  <si>
    <t>M13-106-MET-10kg</t>
  </si>
  <si>
    <t>M13-106-MET-500g</t>
  </si>
  <si>
    <t>M13-106-N</t>
  </si>
  <si>
    <t>M13-106-SIG-50kg</t>
  </si>
  <si>
    <t>M13-106-WEB-500g</t>
  </si>
  <si>
    <t>M13-106-Z</t>
  </si>
  <si>
    <t>M13-110-A</t>
  </si>
  <si>
    <t>M13-110-C</t>
  </si>
  <si>
    <t>M13-110-FOO-2Kg</t>
  </si>
  <si>
    <t>FCM-177</t>
  </si>
  <si>
    <t>MacConkey Sorbitol Agar-Foodchek-2Kg</t>
  </si>
  <si>
    <t>M13-110-FOO-500g</t>
  </si>
  <si>
    <t>FCM-178</t>
  </si>
  <si>
    <t>M13-110-MCB-10Kg</t>
  </si>
  <si>
    <t>71-C00378</t>
  </si>
  <si>
    <t>MacConkey Sorbitol Agar-MicroBio-10Kg</t>
  </si>
  <si>
    <t>M13-110-MCB-2Kg</t>
  </si>
  <si>
    <t>71-C00377</t>
  </si>
  <si>
    <t>MacConkey Sorbitol Agar-MicroBio-2Kg</t>
  </si>
  <si>
    <t>M13-110-MCB-500g</t>
  </si>
  <si>
    <t>71-C00376</t>
  </si>
  <si>
    <t>MacConkey Sorbitol Agar-MicroBio-500g</t>
  </si>
  <si>
    <t>M13-110-MCT-500g</t>
  </si>
  <si>
    <t>MS-1550-6</t>
  </si>
  <si>
    <t>MacConkey Sorbitol Agar-Microtech-500g</t>
  </si>
  <si>
    <t>M13-110-WEB-500g</t>
  </si>
  <si>
    <t>M13-111-A</t>
  </si>
  <si>
    <t>M13-111-C</t>
  </si>
  <si>
    <t>M13-111-D</t>
  </si>
  <si>
    <t>M13-111-FOO-2Kg</t>
  </si>
  <si>
    <t>FCM-174</t>
  </si>
  <si>
    <t>MacConkey Broth-Foodchek-2Kg</t>
  </si>
  <si>
    <t>M13-111-MCB-10Kg</t>
  </si>
  <si>
    <t>71-C00381</t>
  </si>
  <si>
    <t>MacConkey Broth-MicroBio-10Kg</t>
  </si>
  <si>
    <t>M13-111-MCB-2Kg</t>
  </si>
  <si>
    <t>71-C00380</t>
  </si>
  <si>
    <t>MacConkey Broth-MicroBio-2Kg</t>
  </si>
  <si>
    <t>M13-111-MCB-500g</t>
  </si>
  <si>
    <t>71-C00379</t>
  </si>
  <si>
    <t>MacConkey Broth-MicroBio-500g</t>
  </si>
  <si>
    <t>M13-111-MCT-500g</t>
  </si>
  <si>
    <t>MS-1542-6</t>
  </si>
  <si>
    <t>M13-111-WEB-500g</t>
  </si>
  <si>
    <t>M13-111-WEB-500G</t>
  </si>
  <si>
    <t>MacConkey Broth-Weber-500g</t>
  </si>
  <si>
    <t>M13-111-Z</t>
  </si>
  <si>
    <t>M13-113-A</t>
  </si>
  <si>
    <t>M13-113-C</t>
  </si>
  <si>
    <t>M13-113-K</t>
  </si>
  <si>
    <t>M13-113-L</t>
  </si>
  <si>
    <t>M13-113-MCB-10Kg</t>
  </si>
  <si>
    <t>71-C00384</t>
  </si>
  <si>
    <t>Malt Extract Agar-MicroBio-10Kg</t>
  </si>
  <si>
    <t>M13-113-MCB-2Kg</t>
  </si>
  <si>
    <t>71-C00383</t>
  </si>
  <si>
    <t>Malt Extract Agar-MicroBio-2Kg</t>
  </si>
  <si>
    <t>M13-113-MCB-500g</t>
  </si>
  <si>
    <t>71-C00382</t>
  </si>
  <si>
    <t>M13-113-MCT-500g</t>
  </si>
  <si>
    <t>MS-1556-6</t>
  </si>
  <si>
    <t>M13-113-SIG-250g</t>
  </si>
  <si>
    <t>M13-113-SIG-250G</t>
  </si>
  <si>
    <t>Malt Extract Agar-Sigma-250g</t>
  </si>
  <si>
    <t>M13-113-WEB-500g</t>
  </si>
  <si>
    <t>M13-113-Z</t>
  </si>
  <si>
    <t>M13-114-3M-250g</t>
  </si>
  <si>
    <t>M13-114-3MBR-250g</t>
  </si>
  <si>
    <t>M13-114-A</t>
  </si>
  <si>
    <t>M13-114-B</t>
  </si>
  <si>
    <t>M13-114-C</t>
  </si>
  <si>
    <t>M13-114-K</t>
  </si>
  <si>
    <t>M13-114-L</t>
  </si>
  <si>
    <t>M13-114-MCB-10Kg</t>
  </si>
  <si>
    <t>71-C00387</t>
  </si>
  <si>
    <t>Mannitol Salt Agar-MicroBio-10Kg</t>
  </si>
  <si>
    <t>M13-114-MCB-2kg</t>
  </si>
  <si>
    <t>71-C00386</t>
  </si>
  <si>
    <t>M13-114-MCB-500g</t>
  </si>
  <si>
    <t>71-C00385</t>
  </si>
  <si>
    <t>M13-114-MCT-2Kg</t>
  </si>
  <si>
    <t>MS-1560-11</t>
  </si>
  <si>
    <t>Mannitol Salt Agar-Microtech-2Kg</t>
  </si>
  <si>
    <t>M13-114-MCT-500g</t>
  </si>
  <si>
    <t>MS-1560-6</t>
  </si>
  <si>
    <t>M13-114-MET-100g</t>
  </si>
  <si>
    <t>M13-114-MET-25kg</t>
  </si>
  <si>
    <t>M13-114-MET-500g</t>
  </si>
  <si>
    <t>M13-114-WEB-500g</t>
  </si>
  <si>
    <t>M13-114-Z</t>
  </si>
  <si>
    <t>Mannitol Salt Agar-Bulk</t>
  </si>
  <si>
    <t>M13-117-A</t>
  </si>
  <si>
    <t>M13-117-D</t>
  </si>
  <si>
    <t>M13-121-A</t>
  </si>
  <si>
    <t>M13-121-MCB-10Kg</t>
  </si>
  <si>
    <t>71-C00396</t>
  </si>
  <si>
    <t>Motility Test Medium-MicroBio-10Kg</t>
  </si>
  <si>
    <t>M13-121-MCB-2Kg</t>
  </si>
  <si>
    <t>71-C00395</t>
  </si>
  <si>
    <t>Motility Test Medium-MicroBio-2Kg</t>
  </si>
  <si>
    <t>M13-121-MCB-500g</t>
  </si>
  <si>
    <t>71-C00394</t>
  </si>
  <si>
    <t>Motility Test Medium-MicroBio-500g</t>
  </si>
  <si>
    <t>M13-121-MET-100g</t>
  </si>
  <si>
    <t>M13-121-MET-500g</t>
  </si>
  <si>
    <t>M13-124-3M-500g</t>
  </si>
  <si>
    <t>M13-124-3MBR-500G</t>
  </si>
  <si>
    <t>m-Endo Agar, LES-3M-500g</t>
  </si>
  <si>
    <t>M13-124-A</t>
  </si>
  <si>
    <t>M13-124-L</t>
  </si>
  <si>
    <t>M13-124-MCB-10Kg</t>
  </si>
  <si>
    <t>71-C00402</t>
  </si>
  <si>
    <t>m-Endo Agar, LES-MicroBio-10Kg</t>
  </si>
  <si>
    <t>M13-124-MCB-2Kg</t>
  </si>
  <si>
    <t>71-C00401</t>
  </si>
  <si>
    <t>m-Endo Agar, LES-MicroBio-2Kg</t>
  </si>
  <si>
    <t>M13-124-MCB-500g</t>
  </si>
  <si>
    <t>71-C00400</t>
  </si>
  <si>
    <t>m-Endo Agar, LES-MicroBio-500g</t>
  </si>
  <si>
    <t>M13-124-MCT-500g</t>
  </si>
  <si>
    <t>MS-1538-6</t>
  </si>
  <si>
    <t>M13-128-A</t>
  </si>
  <si>
    <t>M13-128-L</t>
  </si>
  <si>
    <t>M13-128-MCB-10Kg</t>
  </si>
  <si>
    <t>71-C00405</t>
  </si>
  <si>
    <t>MULTI PEPTONE..(POLYPEPTONE)-MicroBio-10Kg</t>
  </si>
  <si>
    <t>M13-128-MCB-2Kg</t>
  </si>
  <si>
    <t>71-C00404</t>
  </si>
  <si>
    <t>MULTI PEPTONE..(POLYPEPTONE)-MicroBio-2Kg</t>
  </si>
  <si>
    <t>M13-128-MCB-500g</t>
  </si>
  <si>
    <t>71-C00403</t>
  </si>
  <si>
    <t>MULTI PEPTONE..(POLYPEPTONE)-MicroBio-500g</t>
  </si>
  <si>
    <t>M13-129-A</t>
  </si>
  <si>
    <t>M13-129-C</t>
  </si>
  <si>
    <t>M13-129-K</t>
  </si>
  <si>
    <t>M13-129-MCB-500g</t>
  </si>
  <si>
    <t>71-C00406</t>
  </si>
  <si>
    <t>MALT EXTRACT BROTH-MicroBio-500g</t>
  </si>
  <si>
    <t>M13-129-SIG-1Kg</t>
  </si>
  <si>
    <t>M13-129-SIG-1KG</t>
  </si>
  <si>
    <t>MALT EXTRACT BROTH-Sigma-1Kg</t>
  </si>
  <si>
    <t>M13-129-Z</t>
  </si>
  <si>
    <t>M13-133-A</t>
  </si>
  <si>
    <t>Malt Extract-500g</t>
  </si>
  <si>
    <t>M13-133-B</t>
  </si>
  <si>
    <t>M13-133-K</t>
  </si>
  <si>
    <t>Malt Extract-5kg</t>
  </si>
  <si>
    <t>M13-133-L</t>
  </si>
  <si>
    <t>M13-133-MCB-10Kg</t>
  </si>
  <si>
    <t>71-C00411</t>
  </si>
  <si>
    <t>Malt Extract-MicroBio-10Kg</t>
  </si>
  <si>
    <t>M13-133-MCB-2Kg</t>
  </si>
  <si>
    <t>71-C00410</t>
  </si>
  <si>
    <t>Malt Extract-MicroBio-2Kg</t>
  </si>
  <si>
    <t>M13-133-MCB-500g</t>
  </si>
  <si>
    <t>71-C00409</t>
  </si>
  <si>
    <t>Malt Extract-MicroBio-500g</t>
  </si>
  <si>
    <t>M13-133-Z</t>
  </si>
  <si>
    <t>M13-135-Z</t>
  </si>
  <si>
    <t>M13-136-MCB-10Kg</t>
  </si>
  <si>
    <t>71-C00414</t>
  </si>
  <si>
    <t>Mycoplasma Broth Base-MicroBio-10Kg</t>
  </si>
  <si>
    <t>M13-136-MCB-2Kg</t>
  </si>
  <si>
    <t>71-C00413</t>
  </si>
  <si>
    <t>Mycoplasma Broth Base-MicroBio-2Kg</t>
  </si>
  <si>
    <t>M13-136-MCB-500g</t>
  </si>
  <si>
    <t>71-C00412</t>
  </si>
  <si>
    <t>Mycoplasma Broth Base-MicroBio-500g</t>
  </si>
  <si>
    <t>M13-136-SIG-1Kg</t>
  </si>
  <si>
    <t>M13-136-SIG-1KG</t>
  </si>
  <si>
    <t>Mycoplasma Broth Base-Sigma-1Kg</t>
  </si>
  <si>
    <t>M13-136-Z</t>
  </si>
  <si>
    <t>M13-139-P</t>
  </si>
  <si>
    <t>M13-139-PX</t>
  </si>
  <si>
    <t>MOPS, (MOPS Free Acid)-GenericLabel-20Kg</t>
  </si>
  <si>
    <t>M13-140-A</t>
  </si>
  <si>
    <t>M13-140-C</t>
  </si>
  <si>
    <t>M13-140-D</t>
  </si>
  <si>
    <t>M13-140-Z</t>
  </si>
  <si>
    <t>M13-140-ZX</t>
  </si>
  <si>
    <t>MEI Agar-GenericLabel-Bulk</t>
  </si>
  <si>
    <t>M13-141-A</t>
  </si>
  <si>
    <t>M13-141-D</t>
  </si>
  <si>
    <t>M13-141-MCB-10Kg</t>
  </si>
  <si>
    <t>71-C00420</t>
  </si>
  <si>
    <t>Modified m TEC Agar-MicroBio-10Kg</t>
  </si>
  <si>
    <t>M13-141-MCB-2Kg</t>
  </si>
  <si>
    <t>71-C00419</t>
  </si>
  <si>
    <t>Modified m TEC Agar-MicroBio-2Kg</t>
  </si>
  <si>
    <t>M13-141-MCB-500g</t>
  </si>
  <si>
    <t>71-C00418</t>
  </si>
  <si>
    <t>Modified m TEC Agar-MicroBio-500g</t>
  </si>
  <si>
    <t>M13-141-Z</t>
  </si>
  <si>
    <t>M13-141-ZX</t>
  </si>
  <si>
    <t>Modified m TEC Agar-GenericLabel-Bulk</t>
  </si>
  <si>
    <t>M13-144-Z</t>
  </si>
  <si>
    <t>M13-144-ZX</t>
  </si>
  <si>
    <t>MOPS sodium salt-GenericLabel-Bulk</t>
  </si>
  <si>
    <t>M13-206-B</t>
  </si>
  <si>
    <t>M13-206-BX</t>
  </si>
  <si>
    <t>MOPS Buffered Broth 3M R1 (ID# 11002955539)-GenericLabel-1Kg</t>
  </si>
  <si>
    <t>M13-206-D</t>
  </si>
  <si>
    <t>M13-206-DX</t>
  </si>
  <si>
    <t>MOPS Buffered Broth 3M R1 (ID# 11002955539)-GenericLabel-100g</t>
  </si>
  <si>
    <t>M13-206-R</t>
  </si>
  <si>
    <t>M13-206-RX</t>
  </si>
  <si>
    <t>MOPS Buffered Broth 3M R1 (ID# 11002955539)-GenericLabel-7956g</t>
  </si>
  <si>
    <t>M13-210-D</t>
  </si>
  <si>
    <t>M13-210-L</t>
  </si>
  <si>
    <t>M13-211-L</t>
  </si>
  <si>
    <t>M13-212-3M-870g</t>
  </si>
  <si>
    <t>11-0029-7803-6</t>
  </si>
  <si>
    <t>M13-222-L</t>
  </si>
  <si>
    <t>M13-222-Z</t>
  </si>
  <si>
    <t>M13-225-3M-100g</t>
  </si>
  <si>
    <t>M13-225-3MBR-100g</t>
  </si>
  <si>
    <t>M13-225-3M-2.5kg</t>
  </si>
  <si>
    <t>M13-225-3MBR-2.5Kg</t>
  </si>
  <si>
    <t>MS-1533-5</t>
  </si>
  <si>
    <t>MS-1533-6</t>
  </si>
  <si>
    <t>M-Enterococcus Agar-Microtech-500g</t>
  </si>
  <si>
    <t>N14-100-A</t>
  </si>
  <si>
    <t>N14-100-C</t>
  </si>
  <si>
    <t>N14-100-D</t>
  </si>
  <si>
    <t>N14-100-J</t>
  </si>
  <si>
    <t>N14-100-L</t>
  </si>
  <si>
    <t>N14-100-M</t>
  </si>
  <si>
    <t>N14-100-MCB-10Kg</t>
  </si>
  <si>
    <t>71-C00423</t>
  </si>
  <si>
    <t>Nutrient Agar-MicroBio-10Kg</t>
  </si>
  <si>
    <t>N14-100-MCB-2Kg</t>
  </si>
  <si>
    <t>71-C00422</t>
  </si>
  <si>
    <t>Nutrient Agar-MicroBio-2Kg</t>
  </si>
  <si>
    <t>N14-100-MCB-500g</t>
  </si>
  <si>
    <t>71-C00421</t>
  </si>
  <si>
    <t>N14-100-MCT-500g</t>
  </si>
  <si>
    <t>MS-1620-6</t>
  </si>
  <si>
    <t>N14-100-MET-100g</t>
  </si>
  <si>
    <t>N14-100-MET-500g</t>
  </si>
  <si>
    <t>N14-100-WEB-500g</t>
  </si>
  <si>
    <t>N14-100-Z</t>
  </si>
  <si>
    <t>N14-101-A</t>
  </si>
  <si>
    <t>N14-101-D</t>
  </si>
  <si>
    <t>N14-101-MCB-10Kg</t>
  </si>
  <si>
    <t>71-C00426</t>
  </si>
  <si>
    <t>Nutrient Agar with Mug-MicroBio-10Kg</t>
  </si>
  <si>
    <t>N14-101-MCB-2Kg</t>
  </si>
  <si>
    <t>71-C00425</t>
  </si>
  <si>
    <t>Nutrient Agar with Mug-MicroBio-2Kg</t>
  </si>
  <si>
    <t>N14-101-MCB-500g</t>
  </si>
  <si>
    <t>71-C00424</t>
  </si>
  <si>
    <t>Nutrient Agar with Mug-MicroBio-500g</t>
  </si>
  <si>
    <t>N14-101-MCT-500g</t>
  </si>
  <si>
    <t>N14-101-MCT-500G</t>
  </si>
  <si>
    <t>Nutrient Agar with Mug-Microtech-500g</t>
  </si>
  <si>
    <t>N14-102-A</t>
  </si>
  <si>
    <t>N14-102-C</t>
  </si>
  <si>
    <t>N14-102-MCB-10Kg</t>
  </si>
  <si>
    <t>71-C00429</t>
  </si>
  <si>
    <t>Nutrient Agar 1.5%-MicroBio-10Kg</t>
  </si>
  <si>
    <t>N14-102-MCB-2Kg</t>
  </si>
  <si>
    <t>71-C00428</t>
  </si>
  <si>
    <t>Nutrient Agar 1.5%-MicroBio-2Kg</t>
  </si>
  <si>
    <t>N14-102-MCB-500g</t>
  </si>
  <si>
    <t>71-C00427</t>
  </si>
  <si>
    <t>Nutrient Agar 1.5%-MicroBio-500g</t>
  </si>
  <si>
    <t>N14-102-MET-100g</t>
  </si>
  <si>
    <t>N14-102-MET-500g</t>
  </si>
  <si>
    <t>N14-102-SIG-1kg</t>
  </si>
  <si>
    <t>00010-N4019-1KG-PW</t>
  </si>
  <si>
    <t>N14-102-SIG-250g</t>
  </si>
  <si>
    <t>00010-N4019-250G-PW</t>
  </si>
  <si>
    <t>N14-103-A</t>
  </si>
  <si>
    <t>N14-103-C</t>
  </si>
  <si>
    <t>N14-103-L</t>
  </si>
  <si>
    <t>N14-103-M</t>
  </si>
  <si>
    <t>N14-103-MCB-10Kg</t>
  </si>
  <si>
    <t>71-C00432</t>
  </si>
  <si>
    <t>Nutrient Broth-MicroBio-10Kg</t>
  </si>
  <si>
    <t>N14-103-MCB-2kg</t>
  </si>
  <si>
    <t>71-C00431</t>
  </si>
  <si>
    <t>N14-103-MCB-500g</t>
  </si>
  <si>
    <t>71-C00430</t>
  </si>
  <si>
    <t>Nutrient Broth-MicroBio-500g</t>
  </si>
  <si>
    <t>N14-103-MCT-2Kg</t>
  </si>
  <si>
    <t>N14-103-MCT-2KG</t>
  </si>
  <si>
    <t>Nutrient Broth-Microtech-2Kg</t>
  </si>
  <si>
    <t>N14-103-MCT-500g</t>
  </si>
  <si>
    <t>N14-103-MET-100g</t>
  </si>
  <si>
    <t>N14-103-MET-500g</t>
  </si>
  <si>
    <t>N14-103-P</t>
  </si>
  <si>
    <t>Nutrient Broth-20Kg</t>
  </si>
  <si>
    <t>N14-103-SIG-50kg</t>
  </si>
  <si>
    <t>N14-103-WEB-500g</t>
  </si>
  <si>
    <t>N14-103-Z</t>
  </si>
  <si>
    <t>N14-105-K</t>
  </si>
  <si>
    <t>N14-105-MCB-10Kg</t>
  </si>
  <si>
    <t>71-C00438</t>
  </si>
  <si>
    <t>NZCYM Broth-MicroBio-10Kg</t>
  </si>
  <si>
    <t>N14-105-MCB-2Kg</t>
  </si>
  <si>
    <t>71-C00437</t>
  </si>
  <si>
    <t>NZCYM Broth-MicroBio-2Kg</t>
  </si>
  <si>
    <t>N14-105-MCB-500g</t>
  </si>
  <si>
    <t>71-C00436</t>
  </si>
  <si>
    <t>NZCYM Broth-MicroBio-500g</t>
  </si>
  <si>
    <t>N14-105-P</t>
  </si>
  <si>
    <t>NZCYM Broth-20Kg</t>
  </si>
  <si>
    <t>N14-106-A</t>
  </si>
  <si>
    <t>N14-106-MCB-10Kg</t>
  </si>
  <si>
    <t>71-C00441</t>
  </si>
  <si>
    <t>Nitrate Broth-MicroBio-10Kg</t>
  </si>
  <si>
    <t>N14-106-MCB-2Kg</t>
  </si>
  <si>
    <t>71-C00440</t>
  </si>
  <si>
    <t>Nitrate Broth-MicroBio-2Kg</t>
  </si>
  <si>
    <t>N14-106-MCB-500g</t>
  </si>
  <si>
    <t>71-C00439</t>
  </si>
  <si>
    <t>Nitrate Broth-MicroBio-500g</t>
  </si>
  <si>
    <t>N14-106-MET-100G</t>
  </si>
  <si>
    <t>785260</t>
  </si>
  <si>
    <t>Nitrate Broth-Metro-100g</t>
  </si>
  <si>
    <t>N14-106-MET-500g</t>
  </si>
  <si>
    <t>N14-108-A</t>
  </si>
  <si>
    <t>N14-108-MCB-10Kg</t>
  </si>
  <si>
    <t>71-C00447</t>
  </si>
  <si>
    <t>NUTRIENT GELATIN-MicroBio-10Kg</t>
  </si>
  <si>
    <t>N14-108-MCB-2Kg</t>
  </si>
  <si>
    <t>71-C00446</t>
  </si>
  <si>
    <t>NUTRIENT GELATIN-MicroBio-2Kg</t>
  </si>
  <si>
    <t>N14-108-MCB-500g</t>
  </si>
  <si>
    <t>71-C00445</t>
  </si>
  <si>
    <t>NUTRIENT GELATIN-MicroBio-500g</t>
  </si>
  <si>
    <t>N14-108-MET-100G</t>
  </si>
  <si>
    <t>785380</t>
  </si>
  <si>
    <t>NUTRIENT GELATIN-Metro-100g</t>
  </si>
  <si>
    <t>N14-108-MET-500g</t>
  </si>
  <si>
    <t>N14-108-WEB-500g</t>
  </si>
  <si>
    <t>N14-109-MCB-10Kg</t>
  </si>
  <si>
    <t>71-C00450</t>
  </si>
  <si>
    <t>NZYM BROTH-MicroBio-10Kg</t>
  </si>
  <si>
    <t>N14-109-MCB-2Kg</t>
  </si>
  <si>
    <t>71-C00449</t>
  </si>
  <si>
    <t>NZYM BROTH-MicroBio-2Kg</t>
  </si>
  <si>
    <t>N14-109-MCB-500g</t>
  </si>
  <si>
    <t>71-C00448</t>
  </si>
  <si>
    <t>NZYM BROTH-MicroBio-500g</t>
  </si>
  <si>
    <t>N14-109-N</t>
  </si>
  <si>
    <t>N14-109-NX</t>
  </si>
  <si>
    <t>NZYM BROTH-GenericLabel-50Kg</t>
  </si>
  <si>
    <t>N14-110-SIG-1kg</t>
  </si>
  <si>
    <t>00010-N3518-1KG-PW</t>
  </si>
  <si>
    <t>N14-202-3M-100g</t>
  </si>
  <si>
    <t>N14-202-3MBR-100g</t>
  </si>
  <si>
    <t>O15-100-A</t>
  </si>
  <si>
    <t>O15-101-3M-500g</t>
  </si>
  <si>
    <t>70-2007-8880-3</t>
  </si>
  <si>
    <t>O15-101-A</t>
  </si>
  <si>
    <t>O15-101-Alpha-500mL</t>
  </si>
  <si>
    <t>O15-101-ALPHA-500ML</t>
  </si>
  <si>
    <t>Orange Serum Agar-500mL</t>
  </si>
  <si>
    <t>O15-101-C</t>
  </si>
  <si>
    <t>O15-101-FOO-500g</t>
  </si>
  <si>
    <t>FCM-099</t>
  </si>
  <si>
    <t>O15-101-K</t>
  </si>
  <si>
    <t>O15-101-M</t>
  </si>
  <si>
    <t>O15-101-MCB-10Kg</t>
  </si>
  <si>
    <t>71-C00459</t>
  </si>
  <si>
    <t>Orange Serum Agar-MicroBio-10Kg</t>
  </si>
  <si>
    <t>O15-101-MCB-2Kg</t>
  </si>
  <si>
    <t>71-C00458</t>
  </si>
  <si>
    <t>Orange Serum Agar-MicroBio-2Kg</t>
  </si>
  <si>
    <t>O15-101-MCB-500g</t>
  </si>
  <si>
    <t>71-C00457</t>
  </si>
  <si>
    <t>Orange Serum Agar-MicroBio-500g</t>
  </si>
  <si>
    <t>O15-101-MCT-2Kg</t>
  </si>
  <si>
    <t>MS-1650-11</t>
  </si>
  <si>
    <t>Orange Serum Agar-Microtech-2Kg</t>
  </si>
  <si>
    <t>O15-101-MCT-500g</t>
  </si>
  <si>
    <t>MS-1650-6</t>
  </si>
  <si>
    <t>O15-101-MX</t>
  </si>
  <si>
    <t>Orange Serum Agar-GenericLabel-25Kg</t>
  </si>
  <si>
    <t>O15-101-N</t>
  </si>
  <si>
    <t>O15-101-NX</t>
  </si>
  <si>
    <t>Orange Serum Agar-GenericLabel-50Kg</t>
  </si>
  <si>
    <t>O15-101-QX</t>
  </si>
  <si>
    <t>Orange Serum Agar-GenericLabel-30Kg</t>
  </si>
  <si>
    <t>O15-101-WEB-2kg</t>
  </si>
  <si>
    <t>O15-101-WEB-2Kg</t>
  </si>
  <si>
    <t>O15-101-WEB-500g</t>
  </si>
  <si>
    <t>O15-101-Z</t>
  </si>
  <si>
    <t>O15-101-ZX</t>
  </si>
  <si>
    <t>Orange Serum Agar-GenericLabel-Bulk</t>
  </si>
  <si>
    <t>O15-102-A</t>
  </si>
  <si>
    <t>O15-102-D</t>
  </si>
  <si>
    <t>Oxford Listeria Agar-100g</t>
  </si>
  <si>
    <t>O15-102-FOO-10Kg</t>
  </si>
  <si>
    <t>FCM-082</t>
  </si>
  <si>
    <t>Oxford Listeria Agar-Foodchek-10Kg</t>
  </si>
  <si>
    <t>O15-102-FOO-2Kg</t>
  </si>
  <si>
    <t>FCM-083</t>
  </si>
  <si>
    <t>Oxford Listeria Agar-Foodchek-2Kg</t>
  </si>
  <si>
    <t>O15-102-FOO-500g</t>
  </si>
  <si>
    <t>FCM-084</t>
  </si>
  <si>
    <t>O15-102-MCB-10Kg</t>
  </si>
  <si>
    <t>71-C00462</t>
  </si>
  <si>
    <t>Oxford Listeria Agar-MicroBio-10Kg</t>
  </si>
  <si>
    <t>O15-102-MCB-2Kg</t>
  </si>
  <si>
    <t>71-C00461</t>
  </si>
  <si>
    <t>Oxford Listeria Agar-MicroBio-2Kg</t>
  </si>
  <si>
    <t>O15-102-MCB-500g</t>
  </si>
  <si>
    <t>71-C00460</t>
  </si>
  <si>
    <t>Oxford Listeria Agar-MicroBio-500g</t>
  </si>
  <si>
    <t>O15-102-MCT-2Kg</t>
  </si>
  <si>
    <t>MS-1660-11</t>
  </si>
  <si>
    <t>Oxford Listeria Agar-Microtech-2Kg</t>
  </si>
  <si>
    <t>O15-102-MCT-500g</t>
  </si>
  <si>
    <t>MS-1660-6</t>
  </si>
  <si>
    <t>Oxford Listeria Agar-Microtech-500g</t>
  </si>
  <si>
    <t>O15-102-WEB-500g</t>
  </si>
  <si>
    <t>O15-103-A</t>
  </si>
  <si>
    <t>O15-105-A</t>
  </si>
  <si>
    <t>O15-105-MCB-10Kg</t>
  </si>
  <si>
    <t>71-C00468</t>
  </si>
  <si>
    <t>Oatmeal Agar-MicroBio-10Kg</t>
  </si>
  <si>
    <t>O15-105-MCB-2Kg</t>
  </si>
  <si>
    <t>71-C00467</t>
  </si>
  <si>
    <t>Oatmeal Agar-MicroBio-2Kg</t>
  </si>
  <si>
    <t>O15-105-MCB-500g</t>
  </si>
  <si>
    <t>71-C00466</t>
  </si>
  <si>
    <t>Oatmeal Agar-MicroBio-500g</t>
  </si>
  <si>
    <t>O15-105-SIG-1kg</t>
  </si>
  <si>
    <t>O15-105-SIG-1Kg</t>
  </si>
  <si>
    <t>O15-105-SIG-250g</t>
  </si>
  <si>
    <t>O15-106-A</t>
  </si>
  <si>
    <t>O15-106-MCB-10Kg</t>
  </si>
  <si>
    <t>71-C00471</t>
  </si>
  <si>
    <t>Orange Serum Broth-MicroBio-10Kg</t>
  </si>
  <si>
    <t>O15-106-MCB-2Kg</t>
  </si>
  <si>
    <t>71-C00470</t>
  </si>
  <si>
    <t>Orange Serum Broth-MicroBio-2Kg</t>
  </si>
  <si>
    <t>O15-106-MCB-500g</t>
  </si>
  <si>
    <t>71-C00469</t>
  </si>
  <si>
    <t>Orange Serum Broth-MicroBio-500g</t>
  </si>
  <si>
    <t>P16-100-3M-500g</t>
  </si>
  <si>
    <t>P16-100-3MBR-500G</t>
  </si>
  <si>
    <t>Gelatin Digest Peptone-3M-500g</t>
  </si>
  <si>
    <t>P16-100-A</t>
  </si>
  <si>
    <t>P16-100-C</t>
  </si>
  <si>
    <t>P16-100-MCB-10Kg</t>
  </si>
  <si>
    <t>71-C00474</t>
  </si>
  <si>
    <t>Gelatin Digest Peptone-MicroBio-10Kg</t>
  </si>
  <si>
    <t>P16-100-MCB-2Kg</t>
  </si>
  <si>
    <t>71-C00473</t>
  </si>
  <si>
    <t>Gelatin Digest Peptone-MicroBio-2Kg</t>
  </si>
  <si>
    <t>P16-100-MCB-500g</t>
  </si>
  <si>
    <t>71-C00472</t>
  </si>
  <si>
    <t>Gelatin Digest Peptone-MicroBio-500g</t>
  </si>
  <si>
    <t>P16-100-Z</t>
  </si>
  <si>
    <t>P16-101-A</t>
  </si>
  <si>
    <t>P16-101-L</t>
  </si>
  <si>
    <t>P16-101-MCB-10Kg</t>
  </si>
  <si>
    <t>71-C00477</t>
  </si>
  <si>
    <t>Soy Peptone-MicroBio-10Kg</t>
  </si>
  <si>
    <t>P16-101-MCB-2Kg</t>
  </si>
  <si>
    <t>71-C00476</t>
  </si>
  <si>
    <t>Soy Peptone-MicroBio-2Kg</t>
  </si>
  <si>
    <t>P16-101-MCB-500g</t>
  </si>
  <si>
    <t>71-C00475</t>
  </si>
  <si>
    <t>Soy Peptone-MicroBio-500g</t>
  </si>
  <si>
    <t>P16-101-N</t>
  </si>
  <si>
    <t>P16-102-3M-100g</t>
  </si>
  <si>
    <t>P16-102-3MBR-100G</t>
  </si>
  <si>
    <t>Peptic Digest of Animal Tissue-3M-100g</t>
  </si>
  <si>
    <t>P16-102-3M-10kg</t>
  </si>
  <si>
    <t>P16-102-3MBR-10Kg</t>
  </si>
  <si>
    <t>P16-102-3M-500g</t>
  </si>
  <si>
    <t>P16-102-3MBR-500g</t>
  </si>
  <si>
    <t>P16-102-A</t>
  </si>
  <si>
    <t>P16-102-D</t>
  </si>
  <si>
    <t>P16-102-K</t>
  </si>
  <si>
    <t>P16-102-L</t>
  </si>
  <si>
    <t>Peptic Digest of Animal Tissue-10kg</t>
  </si>
  <si>
    <t>P16-102-MCB-10Kg</t>
  </si>
  <si>
    <t>71-C00480</t>
  </si>
  <si>
    <t>Peptic Digest of Animal Tissue-MicroBio-10Kg</t>
  </si>
  <si>
    <t>P16-102-MCB-2Kg</t>
  </si>
  <si>
    <t>71-C00479</t>
  </si>
  <si>
    <t>Peptic Digest of Animal Tissue-MicroBio-2Kg</t>
  </si>
  <si>
    <t>P16-102-MCB-500g</t>
  </si>
  <si>
    <t>71-C00478</t>
  </si>
  <si>
    <t>Peptic Digest of Animal Tissue-MicroBio-500g</t>
  </si>
  <si>
    <t>P16-102-MCT-2kg</t>
  </si>
  <si>
    <t>P16-102-MCT-2Kg</t>
  </si>
  <si>
    <t>P16-102-N</t>
  </si>
  <si>
    <t>P16-102P-3M-100g</t>
  </si>
  <si>
    <t>P16-102P-3MBR-100G</t>
  </si>
  <si>
    <t>Peptic Digest of Animal Tissue, Porcine-3M-100g</t>
  </si>
  <si>
    <t>P16-102P-3M-10kg</t>
  </si>
  <si>
    <t>P16-102P-3MBR-10Kg</t>
  </si>
  <si>
    <t>P16-102P-3M-500g</t>
  </si>
  <si>
    <t>P16-102P-3MBR-500g</t>
  </si>
  <si>
    <t>P16-102P-A</t>
  </si>
  <si>
    <t>Peptic Digest of Animal Tissue, Porcine-500g</t>
  </si>
  <si>
    <t>P16-102P-D</t>
  </si>
  <si>
    <t>P16-102P-K</t>
  </si>
  <si>
    <t>Peptic Digest of Animal Tissue, Porcine-5kg</t>
  </si>
  <si>
    <t>P16-102P-L</t>
  </si>
  <si>
    <t>P16-102-Z</t>
  </si>
  <si>
    <t>P16-103-A</t>
  </si>
  <si>
    <t>P16-103-C</t>
  </si>
  <si>
    <t>P16-103-D</t>
  </si>
  <si>
    <t>P16-103-FOO-500g</t>
  </si>
  <si>
    <t>FCM-151</t>
  </si>
  <si>
    <t>P16-103-MCB-10Kg</t>
  </si>
  <si>
    <t>71-C00483</t>
  </si>
  <si>
    <t>Peptone Water-MicroBio-10Kg</t>
  </si>
  <si>
    <t>P16-103-MCB-2Kg</t>
  </si>
  <si>
    <t>71-C00482</t>
  </si>
  <si>
    <t>Peptone Water-MicroBio-2Kg</t>
  </si>
  <si>
    <t>P16-103-MCB-500g</t>
  </si>
  <si>
    <t>71-C00481</t>
  </si>
  <si>
    <t>Peptone Water-MicroBio-500g</t>
  </si>
  <si>
    <t>P16-104-A</t>
  </si>
  <si>
    <t>P16-104-MCB-10Kg</t>
  </si>
  <si>
    <t>71-C00486</t>
  </si>
  <si>
    <t>Phenol Red Broth Base-MicroBio-10Kg</t>
  </si>
  <si>
    <t>P16-104-MCB-2Kg</t>
  </si>
  <si>
    <t>71-C00485</t>
  </si>
  <si>
    <t>Phenol Red Broth Base-MicroBio-2Kg</t>
  </si>
  <si>
    <t>P16-104-MCB-500g</t>
  </si>
  <si>
    <t>P16-104-MCB-500G</t>
  </si>
  <si>
    <t>Phenol Red Broth Base-MicroBio-500g</t>
  </si>
  <si>
    <t>P16-104-MCT-500g</t>
  </si>
  <si>
    <t>MS-1672-6</t>
  </si>
  <si>
    <t>P16-104-MET-100g</t>
  </si>
  <si>
    <t>P16-104-MET-100G</t>
  </si>
  <si>
    <t>Phenol Red Broth Base-Metro-100g</t>
  </si>
  <si>
    <t>P16-104-MET-500g</t>
  </si>
  <si>
    <t>P16-105-3M-500g</t>
  </si>
  <si>
    <t>P16-105-3MBR-500g</t>
  </si>
  <si>
    <t>P16-105-A</t>
  </si>
  <si>
    <t>P16-105-L</t>
  </si>
  <si>
    <t>P16-105-MCB-10Kg</t>
  </si>
  <si>
    <t>71-C00489</t>
  </si>
  <si>
    <t>Phenol Red Dextrose Broth-MicroBio-10Kg</t>
  </si>
  <si>
    <t>P16-105-MCB-2Kg</t>
  </si>
  <si>
    <t>71-C00488</t>
  </si>
  <si>
    <t>Phenol Red Dextrose Broth-MicroBio-2Kg</t>
  </si>
  <si>
    <t>P16-105-MCB-500g</t>
  </si>
  <si>
    <t>71-C00487</t>
  </si>
  <si>
    <t>Phenol Red Dextrose Broth-MicroBio-500g</t>
  </si>
  <si>
    <t>P16-105-MCT-500g</t>
  </si>
  <si>
    <t>MS-1674-6</t>
  </si>
  <si>
    <t>Phenol Red Dextrose Broth-Microtech-500g</t>
  </si>
  <si>
    <t>P16-105-MET-100G</t>
  </si>
  <si>
    <t>785940</t>
  </si>
  <si>
    <t>Phenol Red Dextrose Broth-Metro-100g</t>
  </si>
  <si>
    <t>P16-105-MET-500g</t>
  </si>
  <si>
    <t>P16-106-A</t>
  </si>
  <si>
    <t>P16-106-MCB-10Kg</t>
  </si>
  <si>
    <t>71-C00492</t>
  </si>
  <si>
    <t>Phenylalanine Agar-MicroBio-10Kg</t>
  </si>
  <si>
    <t>P16-106-MCB-2Kg</t>
  </si>
  <si>
    <t>71-C00491</t>
  </si>
  <si>
    <t>Phenylalanine Agar-MicroBio-2Kg</t>
  </si>
  <si>
    <t>P16-106-MCB-500g</t>
  </si>
  <si>
    <t>71-C00490</t>
  </si>
  <si>
    <t>Phenylalanine Agar-MicroBio-500g</t>
  </si>
  <si>
    <t>P16-106-MET-100g</t>
  </si>
  <si>
    <t>P16-106-MET-500G</t>
  </si>
  <si>
    <t>786161</t>
  </si>
  <si>
    <t>Phenylalanine Agar-Metro-500g</t>
  </si>
  <si>
    <t>P16-107-A</t>
  </si>
  <si>
    <t>P16-107-C</t>
  </si>
  <si>
    <t>P16-107-MCB-10Kg</t>
  </si>
  <si>
    <t>71-C00495</t>
  </si>
  <si>
    <t>Phenylethanol Agar-MicroBio-10Kg</t>
  </si>
  <si>
    <t>P16-107-MCB-2Kg</t>
  </si>
  <si>
    <t>71-C00494</t>
  </si>
  <si>
    <t>Phenylethanol Agar-MicroBio-2Kg</t>
  </si>
  <si>
    <t>P16-107-MCB-500g</t>
  </si>
  <si>
    <t>71-C00493</t>
  </si>
  <si>
    <t>Phenylethanol Agar-MicroBio-500g</t>
  </si>
  <si>
    <t>P16-107-MCT-500g</t>
  </si>
  <si>
    <t>MS-1690-6</t>
  </si>
  <si>
    <t>P16-107-MET-100G</t>
  </si>
  <si>
    <t>786200</t>
  </si>
  <si>
    <t>Phenylethanol Agar-Metro-100g</t>
  </si>
  <si>
    <t>P16-107-MET-500g</t>
  </si>
  <si>
    <t>P16-108-A</t>
  </si>
  <si>
    <t>P16-108-L</t>
  </si>
  <si>
    <t>Phosphate Buffer, pH 7.2-10kg</t>
  </si>
  <si>
    <t>P16-108-MCB-10Kg</t>
  </si>
  <si>
    <t>71-C00498</t>
  </si>
  <si>
    <t>Phosphate Buffer, pH 7.2-MicroBio-10Kg</t>
  </si>
  <si>
    <t>P16-108-MCB-2Kg</t>
  </si>
  <si>
    <t>71-C00497</t>
  </si>
  <si>
    <t>Phosphate Buffer, pH 7.2-MicroBio-2Kg</t>
  </si>
  <si>
    <t>P16-108-MCB-500g</t>
  </si>
  <si>
    <t>71-C00496</t>
  </si>
  <si>
    <t>Phosphate Buffer, pH 7.2-MicroBio-500g</t>
  </si>
  <si>
    <t>P16-108-MCT-500g</t>
  </si>
  <si>
    <t>MS-1693-6</t>
  </si>
  <si>
    <t>P16-108-WEB-500g</t>
  </si>
  <si>
    <t>P16-109-3M-2.5kg</t>
  </si>
  <si>
    <t>70-2007-8896-9</t>
  </si>
  <si>
    <t>P16-109-3M-500g</t>
  </si>
  <si>
    <t>70-2007-8889-4</t>
  </si>
  <si>
    <t>P16-109-A</t>
  </si>
  <si>
    <t>P16-109-B</t>
  </si>
  <si>
    <t>P16-109-C</t>
  </si>
  <si>
    <t>P16-109-D</t>
  </si>
  <si>
    <t>P16-109-FOO-2kg</t>
  </si>
  <si>
    <t>FCM-062</t>
  </si>
  <si>
    <t>P16-109-FOO-500g</t>
  </si>
  <si>
    <t>FCM-063</t>
  </si>
  <si>
    <t>P16-109-K</t>
  </si>
  <si>
    <t>P16-109-L</t>
  </si>
  <si>
    <t>P16-109-MCB-10Kg</t>
  </si>
  <si>
    <t>71-C00501</t>
  </si>
  <si>
    <t>Potato Dextrose Agar-MicroBio-10Kg</t>
  </si>
  <si>
    <t>P16-109-MCB-2Kg</t>
  </si>
  <si>
    <t>71-C00500</t>
  </si>
  <si>
    <t>Potato Dextrose Agar-MicroBio-2Kg</t>
  </si>
  <si>
    <t>P16-109-MCB-500g</t>
  </si>
  <si>
    <t>71-C00499</t>
  </si>
  <si>
    <t>Potato Dextrose Agar-MicroBio-500g</t>
  </si>
  <si>
    <t>P16-109-MCT-2kg</t>
  </si>
  <si>
    <t>MS-1700-11</t>
  </si>
  <si>
    <t>P16-109-MCT-500g</t>
  </si>
  <si>
    <t>MS-1700-6</t>
  </si>
  <si>
    <t>P16-109-MET-100g</t>
  </si>
  <si>
    <t>P16-109-MET-2Kg</t>
  </si>
  <si>
    <t>P16-109-MET-2KG</t>
  </si>
  <si>
    <t>Potato Dextrose Agar-Metro-2Kg</t>
  </si>
  <si>
    <t>P16-109-MET-500g</t>
  </si>
  <si>
    <t>P16-109-SIG-1kg</t>
  </si>
  <si>
    <t>00010-P2182-1KG-PW</t>
  </si>
  <si>
    <t>P16-109-SIG-250g</t>
  </si>
  <si>
    <t>00010-P2182-250G-PW</t>
  </si>
  <si>
    <t>P16-109-WEB-2kg</t>
  </si>
  <si>
    <t>P16-109-WEB-2Kg</t>
  </si>
  <si>
    <t>P16-109-WEB-500g</t>
  </si>
  <si>
    <t>P16-109-Z</t>
  </si>
  <si>
    <t>P16-110-A</t>
  </si>
  <si>
    <t>P16-110-C</t>
  </si>
  <si>
    <t>P16-110-L</t>
  </si>
  <si>
    <t>P16-110-MCB-10Kg</t>
  </si>
  <si>
    <t>71-C00504</t>
  </si>
  <si>
    <t>Presence Absence Broth-MicroBio-10Kg</t>
  </si>
  <si>
    <t>P16-110-MCB-2Kg</t>
  </si>
  <si>
    <t>71-C00503</t>
  </si>
  <si>
    <t>Presence Absence Broth-MicroBio-2Kg</t>
  </si>
  <si>
    <t>P16-110-MCB-500g</t>
  </si>
  <si>
    <t>71-C00502</t>
  </si>
  <si>
    <t>Presence Absence Broth-MicroBio-500g</t>
  </si>
  <si>
    <t>P16-110-MCT-2kg</t>
  </si>
  <si>
    <t>MS-1720-11</t>
  </si>
  <si>
    <t>P16-110-MCT-500g</t>
  </si>
  <si>
    <t>MS-1720-6</t>
  </si>
  <si>
    <t>P16-110-WEB-500g</t>
  </si>
  <si>
    <t>P16-110-WEB-500G</t>
  </si>
  <si>
    <t>Presence Absence Broth-Weber-500g</t>
  </si>
  <si>
    <t>P16-112-A</t>
  </si>
  <si>
    <t>P16-113-MCB-10Kg</t>
  </si>
  <si>
    <t>71-C00513</t>
  </si>
  <si>
    <t>Pseudomonas P Agar-MicroBio-10Kg</t>
  </si>
  <si>
    <t>P16-113-MCB-2Kg</t>
  </si>
  <si>
    <t>71-C00512</t>
  </si>
  <si>
    <t>Pseudomonas P Agar-MicroBio-2Kg</t>
  </si>
  <si>
    <t>P16-113-MCB-500g</t>
  </si>
  <si>
    <t>71-C00511</t>
  </si>
  <si>
    <t>Pseudomonas P Agar-MicroBio-500g</t>
  </si>
  <si>
    <t>P16-114-A</t>
  </si>
  <si>
    <t>P16-114-C</t>
  </si>
  <si>
    <t>P16-114-MCB-10Kg</t>
  </si>
  <si>
    <t>71-C00516</t>
  </si>
  <si>
    <t>Pseudomonas Isolation Agar-MicroBio-10Kg</t>
  </si>
  <si>
    <t>P16-114-MCB-2Kg</t>
  </si>
  <si>
    <t>71-C00515</t>
  </si>
  <si>
    <t>Pseudomonas Isolation Agar-MicroBio-2Kg</t>
  </si>
  <si>
    <t>P16-114-MCB-500g</t>
  </si>
  <si>
    <t>71-C00514</t>
  </si>
  <si>
    <t>Pseudomonas Isolation Agar-MicroBio-500g</t>
  </si>
  <si>
    <t>P16-114-MCT-2Kg</t>
  </si>
  <si>
    <t>MS-1730-11</t>
  </si>
  <si>
    <t>Pseudomonas Isolation Agar-Microtech-2Kg</t>
  </si>
  <si>
    <t>P16-114-MCT-500g</t>
  </si>
  <si>
    <t>MS-1730-6</t>
  </si>
  <si>
    <t>P16-115-MCB-10Kg</t>
  </si>
  <si>
    <t>71-C00519</t>
  </si>
  <si>
    <t>Pseudoi Isolation Broth-MicroBio-10Kg</t>
  </si>
  <si>
    <t>P16-115-MCB-2Kg</t>
  </si>
  <si>
    <t>71-C00518</t>
  </si>
  <si>
    <t>Pseudoi Isolation Broth-MicroBio-2Kg</t>
  </si>
  <si>
    <t>P16-115-MCB-500g</t>
  </si>
  <si>
    <t>71-C00517</t>
  </si>
  <si>
    <t>Pseudoi Isolation Broth-MicroBio-500g</t>
  </si>
  <si>
    <t>P16-119-3M-500g</t>
  </si>
  <si>
    <t>P16-119-3MBR-500g</t>
  </si>
  <si>
    <t>P16-119-A</t>
  </si>
  <si>
    <t>P16-119-B</t>
  </si>
  <si>
    <t>P16-119-EMD-500g</t>
  </si>
  <si>
    <t>P16-119-EMD-500G</t>
  </si>
  <si>
    <t>P16-119-MCB-10Kg</t>
  </si>
  <si>
    <t>71-C00525</t>
  </si>
  <si>
    <t>Proteose Peptone #3-MicroBio-10Kg</t>
  </si>
  <si>
    <t>P16-119-MCB-2Kg</t>
  </si>
  <si>
    <t>71-C00524</t>
  </si>
  <si>
    <t>Proteose Peptone #3-MicroBio-2Kg</t>
  </si>
  <si>
    <t>P16-119-MCB-500g</t>
  </si>
  <si>
    <t>71-C00523</t>
  </si>
  <si>
    <t>Proteose Peptone #3-MicroBio-500g</t>
  </si>
  <si>
    <t>P16-119-MCB-5kg</t>
  </si>
  <si>
    <t>71-C00793</t>
  </si>
  <si>
    <t>P16-119-Z</t>
  </si>
  <si>
    <t>P16-120-K</t>
  </si>
  <si>
    <t>Potato Infusion Agar-5kg</t>
  </si>
  <si>
    <t>P16-120-L</t>
  </si>
  <si>
    <t>P16-120-MCB-10Kg</t>
  </si>
  <si>
    <t>71-C00528</t>
  </si>
  <si>
    <t>Potato Infusion Agar-MicroBio-10Kg</t>
  </si>
  <si>
    <t>P16-120-MCB-2Kg</t>
  </si>
  <si>
    <t>71-C00527</t>
  </si>
  <si>
    <t>Potato Infusion Agar-MicroBio-2Kg</t>
  </si>
  <si>
    <t>P16-120-MCB-500g</t>
  </si>
  <si>
    <t>71-C00526</t>
  </si>
  <si>
    <t>Potato Infusion Agar-MicroBio-500g</t>
  </si>
  <si>
    <t>P16-121-A</t>
  </si>
  <si>
    <t>P16-121-MCB-10Kg</t>
  </si>
  <si>
    <t>71-C00531</t>
  </si>
  <si>
    <t>Phenol Red Lactose Broth-MicroBio-10Kg</t>
  </si>
  <si>
    <t>P16-121-MCB-2Kg</t>
  </si>
  <si>
    <t>71-C00530</t>
  </si>
  <si>
    <t>Phenol Red Lactose Broth-MicroBio-2Kg</t>
  </si>
  <si>
    <t>P16-121-MCB-500g</t>
  </si>
  <si>
    <t>71-C00529</t>
  </si>
  <si>
    <t>Phenol Red Lactose Broth-MicroBio-500g</t>
  </si>
  <si>
    <t>P16-121-MCT-2Kg</t>
  </si>
  <si>
    <t>MS-1680-11</t>
  </si>
  <si>
    <t>Phenol Red Lactose Broth-Microtech-2Kg</t>
  </si>
  <si>
    <t>P16-121-MCT-500g</t>
  </si>
  <si>
    <t>MS-1680-6</t>
  </si>
  <si>
    <t>Phenol Red Lactose Broth-Microtech-500g</t>
  </si>
  <si>
    <t>P16-121-MET-100G</t>
  </si>
  <si>
    <t>785980</t>
  </si>
  <si>
    <t>Phenol Red Lactose Broth-Metro-100g</t>
  </si>
  <si>
    <t>P16-121-MET-500g</t>
  </si>
  <si>
    <t>P16-122-A</t>
  </si>
  <si>
    <t>P16-122-MCB-10Kg</t>
  </si>
  <si>
    <t>71-C00534</t>
  </si>
  <si>
    <t>Phenol Red Mannitol Broth-MicroBio-10Kg</t>
  </si>
  <si>
    <t>P16-122-MCB-2Kg</t>
  </si>
  <si>
    <t>71-C00533</t>
  </si>
  <si>
    <t>Phenol Red Mannitol Broth-MicroBio-2Kg</t>
  </si>
  <si>
    <t>P16-122-MCB-500g</t>
  </si>
  <si>
    <t>71-C00532</t>
  </si>
  <si>
    <t>Phenol Red Mannitol Broth-MicroBio-500g</t>
  </si>
  <si>
    <t>P16-123-A</t>
  </si>
  <si>
    <t>P16-123-MCB-10Kg</t>
  </si>
  <si>
    <t>71-C00537</t>
  </si>
  <si>
    <t>Phenol Red Sucrose Broth-MicroBio-10Kg</t>
  </si>
  <si>
    <t>P16-123-MCB-2Kg</t>
  </si>
  <si>
    <t>71-C00536</t>
  </si>
  <si>
    <t>Phenol Red Sucrose Broth-MicroBio-2Kg</t>
  </si>
  <si>
    <t>P16-123-MCB-500g</t>
  </si>
  <si>
    <t>71-C00535</t>
  </si>
  <si>
    <t>Phenol Red Sucrose Broth-MicroBio-500g</t>
  </si>
  <si>
    <t>P16-123-MCT-2Kg</t>
  </si>
  <si>
    <t>MS-1684-11</t>
  </si>
  <si>
    <t>Phenol Red Sucrose Broth-Microtech-2Kg</t>
  </si>
  <si>
    <t>P16-123-MCT-500g</t>
  </si>
  <si>
    <t>MS-1684-6</t>
  </si>
  <si>
    <t>Phenol Red Sucrose Broth-Microtech-500g</t>
  </si>
  <si>
    <t>P16-123-MET-100G</t>
  </si>
  <si>
    <t>786100</t>
  </si>
  <si>
    <t>Phenol Red Sucrose Broth-Metro-100g</t>
  </si>
  <si>
    <t>P16-123-MET-500g</t>
  </si>
  <si>
    <t>P16-124-A</t>
  </si>
  <si>
    <t>P16-124-FOO-10Kg</t>
  </si>
  <si>
    <t>FCM-103</t>
  </si>
  <si>
    <t>PALCAM BROTH-Foodchek-10Kg</t>
  </si>
  <si>
    <t>P16-124-FOO-2Kg</t>
  </si>
  <si>
    <t>FCM-104</t>
  </si>
  <si>
    <t>PALCAM BROTH-Foodchek-2Kg</t>
  </si>
  <si>
    <t>P16-124-FOO-500g</t>
  </si>
  <si>
    <t>FCM-105</t>
  </si>
  <si>
    <t>PALCAM BROTH-Foodchek-500g</t>
  </si>
  <si>
    <t>P16-126-A</t>
  </si>
  <si>
    <t>P16-126-C</t>
  </si>
  <si>
    <t>P16-126-K</t>
  </si>
  <si>
    <t>P16-126-L</t>
  </si>
  <si>
    <t>P16-126-MCB-10Kg</t>
  </si>
  <si>
    <t>71-C00540</t>
  </si>
  <si>
    <t>Potato Dextrose Broth-MicroBio-10Kg</t>
  </si>
  <si>
    <t>P16-126-MCB-2kg</t>
  </si>
  <si>
    <t>71-C00539</t>
  </si>
  <si>
    <t>P16-126-MCB-500g</t>
  </si>
  <si>
    <t>71-C00538</t>
  </si>
  <si>
    <t>Potato Dextrose Broth-MicroBio-500g</t>
  </si>
  <si>
    <t>P16-126-MCT-2Kg</t>
  </si>
  <si>
    <t>MS-1702-11</t>
  </si>
  <si>
    <t>Potato Dextrose Broth-Microtech-2Kg</t>
  </si>
  <si>
    <t>P16-126-MCT-500g</t>
  </si>
  <si>
    <t>MS-1702-6</t>
  </si>
  <si>
    <t>P16-126-SIG-50kg</t>
  </si>
  <si>
    <t>P16-126-Z</t>
  </si>
  <si>
    <t>P16-134-A</t>
  </si>
  <si>
    <t>P16-134-N</t>
  </si>
  <si>
    <t>P16-135-D</t>
  </si>
  <si>
    <t>P16-139-A</t>
  </si>
  <si>
    <t>P16-139-C</t>
  </si>
  <si>
    <t>P16-139-MCB-10Kg</t>
  </si>
  <si>
    <t>71-C00546</t>
  </si>
  <si>
    <t>Potato Dextrose Agar w/Chloramphenicol-MicroBio-10Kg</t>
  </si>
  <si>
    <t>P16-139-MCB-2Kg</t>
  </si>
  <si>
    <t>71-C00545</t>
  </si>
  <si>
    <t>Potato Dextrose Agar w/Chloramphenicol-MicroBio-2Kg</t>
  </si>
  <si>
    <t>P16-139-MCB-500g</t>
  </si>
  <si>
    <t>71-C00544</t>
  </si>
  <si>
    <t>Potato Dextrose Agar w/Chloramphenicol-MicroBio-500g</t>
  </si>
  <si>
    <t>P16-139-N</t>
  </si>
  <si>
    <t>Potato Dextrose Agar w/Chloramphenicol-50kg</t>
  </si>
  <si>
    <t>P16-139-WEB-500g</t>
  </si>
  <si>
    <t>P16-139-Z</t>
  </si>
  <si>
    <t>P16-140-A</t>
  </si>
  <si>
    <t>P16-140-C</t>
  </si>
  <si>
    <t>P16-140-FOO-500g</t>
  </si>
  <si>
    <t>FCM-102</t>
  </si>
  <si>
    <t>P16-140-K</t>
  </si>
  <si>
    <t>P16-140-MCB-10Kg</t>
  </si>
  <si>
    <t>71-C00549</t>
  </si>
  <si>
    <t>PALCAM Agar-MicroBio-10Kg</t>
  </si>
  <si>
    <t>P16-140-MCB-2Kg</t>
  </si>
  <si>
    <t>71-C00548</t>
  </si>
  <si>
    <t>PALCAM Agar-MicroBio-2Kg</t>
  </si>
  <si>
    <t>P16-140-MCB-500g</t>
  </si>
  <si>
    <t>71-C00547</t>
  </si>
  <si>
    <t>PALCAM Agar-MicroBio-500g</t>
  </si>
  <si>
    <t>P16-140-WEB-500g</t>
  </si>
  <si>
    <t>P16-143-MET-2Kg</t>
  </si>
  <si>
    <t>P16-143-MET-2KG</t>
  </si>
  <si>
    <t>Photobacterium Broth-Metro-2Kg</t>
  </si>
  <si>
    <t>P16-143-MET-500g</t>
  </si>
  <si>
    <t>P16-143-MET-500G</t>
  </si>
  <si>
    <t>Photobacterium Broth-Metro-500g</t>
  </si>
  <si>
    <t>P16-143-Z</t>
  </si>
  <si>
    <t>Photobacterium Broth-Bulk</t>
  </si>
  <si>
    <t>P16-200-AthenaES-100g</t>
  </si>
  <si>
    <t>P16-200-ATHENAES-100G</t>
  </si>
  <si>
    <t>P16-200-AthenaES-500g</t>
  </si>
  <si>
    <t>P16-200-ATHENAES-500G</t>
  </si>
  <si>
    <t>P16-203-A</t>
  </si>
  <si>
    <t>P16-205-D</t>
  </si>
  <si>
    <t>P16-205-L</t>
  </si>
  <si>
    <t>P16-205-Z</t>
  </si>
  <si>
    <t>Biolumix Pseudomonas Medium-Bulk</t>
  </si>
  <si>
    <t>P16-206-C</t>
  </si>
  <si>
    <t>P16-210-Z</t>
  </si>
  <si>
    <t>PlasmidGRO-Bulk</t>
  </si>
  <si>
    <t>P16-211-3M-10kg</t>
  </si>
  <si>
    <t>P16-211-3MBR-10Kg</t>
  </si>
  <si>
    <t>R18-100-A</t>
  </si>
  <si>
    <t>R18-100B-A</t>
  </si>
  <si>
    <t>R18-100B-EMD-500g</t>
  </si>
  <si>
    <t>R18-100B-EMD-500G</t>
  </si>
  <si>
    <t>R18-100B-K</t>
  </si>
  <si>
    <t>R18-100B-MCB-500g</t>
  </si>
  <si>
    <t>71-C00553</t>
  </si>
  <si>
    <t>R18-100B-Z</t>
  </si>
  <si>
    <t>R18-100-C</t>
  </si>
  <si>
    <t>R18-100-D</t>
  </si>
  <si>
    <t>R18-100-K</t>
  </si>
  <si>
    <t>R18-100-L</t>
  </si>
  <si>
    <t>R18-100-MCB-10kg</t>
  </si>
  <si>
    <t>71-C00552</t>
  </si>
  <si>
    <t>R18-100-MCB-2Kg</t>
  </si>
  <si>
    <t>71-C00551</t>
  </si>
  <si>
    <t>R 2 A Agar-MicroBio-2Kg</t>
  </si>
  <si>
    <t>R18-100-MCB-500g</t>
  </si>
  <si>
    <t>71-C00550</t>
  </si>
  <si>
    <t>R 2 A Agar-MicroBio-500g</t>
  </si>
  <si>
    <t>R18-100-MCT-2Kg</t>
  </si>
  <si>
    <t>MS-1760-11</t>
  </si>
  <si>
    <t>R 2 A Agar-Microtech-2Kg</t>
  </si>
  <si>
    <t>R18-100-MCT-500g</t>
  </si>
  <si>
    <t>MS-1760-6</t>
  </si>
  <si>
    <t>R18-100-WEB-2Kg</t>
  </si>
  <si>
    <t>R18-100-WEB-2KG</t>
  </si>
  <si>
    <t>R 2 A Agar-Weber-2Kg</t>
  </si>
  <si>
    <t>R18-100-WEB-500g</t>
  </si>
  <si>
    <t>R18-100-Z</t>
  </si>
  <si>
    <t>R 2 A Agar-Bulk</t>
  </si>
  <si>
    <t>R18-101-3M-500g</t>
  </si>
  <si>
    <t>70-2007-8881-1</t>
  </si>
  <si>
    <t>R18-101-A</t>
  </si>
  <si>
    <t>R18-101-C</t>
  </si>
  <si>
    <t>R18-101-MCB-10Kg</t>
  </si>
  <si>
    <t>71-C00558</t>
  </si>
  <si>
    <t>Rappaport - Vassiladis R 10 Broth-MicroBio-10Kg</t>
  </si>
  <si>
    <t>R18-101-MCB-2Kg</t>
  </si>
  <si>
    <t>71-C00557</t>
  </si>
  <si>
    <t>Rappaport - Vassiladis R 10 Broth-MicroBio-2Kg</t>
  </si>
  <si>
    <t>R18-101-MCB-500g</t>
  </si>
  <si>
    <t>71-C00556</t>
  </si>
  <si>
    <t>Rappaport - Vassiladis R 10 Broth-MicroBio-500g</t>
  </si>
  <si>
    <t>R18-101-MCT-2Kg</t>
  </si>
  <si>
    <t>MS-1762-11</t>
  </si>
  <si>
    <t>Rappaport - Vassiladis R 10 Broth-Microtech-2Kg</t>
  </si>
  <si>
    <t>R18-101-MCT-500g</t>
  </si>
  <si>
    <t>MS-1762-6</t>
  </si>
  <si>
    <t>R18-101-WEB-500g</t>
  </si>
  <si>
    <t>R18-101-Z</t>
  </si>
  <si>
    <t>Rappaport - Vassiladis R 10 Broth-Bulk</t>
  </si>
  <si>
    <t>R18-105-A</t>
  </si>
  <si>
    <t>R18-105-B</t>
  </si>
  <si>
    <t>R18-105-C</t>
  </si>
  <si>
    <t>R18-200-P</t>
  </si>
  <si>
    <t>R&amp;F Anthracis Chromogenic Agar-20Kg</t>
  </si>
  <si>
    <t>R18-200-PX</t>
  </si>
  <si>
    <t>R&amp;F Anthracis Chromogenic Agar-GenericLabel-20Kg</t>
  </si>
  <si>
    <t>R18-202-L</t>
  </si>
  <si>
    <t>R18-202-LX</t>
  </si>
  <si>
    <t>R&amp;F Sak.-Chrom.- Plating Medium-GenericLabel-10Kg</t>
  </si>
  <si>
    <t>R18-202-P</t>
  </si>
  <si>
    <t>R&amp;F Sak.-Chrom.- Plating Medium-20Kg</t>
  </si>
  <si>
    <t>R18-202-PX</t>
  </si>
  <si>
    <t>R&amp;F Sak.-Chrom.- Plating Medium-GenericLabel-20Kg</t>
  </si>
  <si>
    <t>R18-202-Z</t>
  </si>
  <si>
    <t>R18-202-ZX</t>
  </si>
  <si>
    <t>R&amp;F Sak.-Chrom.- Plating Medium-GenericLabel-Bulk</t>
  </si>
  <si>
    <t>R18-203-Z</t>
  </si>
  <si>
    <t>R18-203-ZX</t>
  </si>
  <si>
    <t>R&amp;F E Coli 0157:H7 Agar-GenericLabel-Bulk</t>
  </si>
  <si>
    <t>R18-206-P</t>
  </si>
  <si>
    <t>R&amp;F Yersinia Pestis Plating Media-20Kg</t>
  </si>
  <si>
    <t>R18-206-PX</t>
  </si>
  <si>
    <t>R&amp;F Yersinia Pestis Plating Media-GenericLabel-20Kg</t>
  </si>
  <si>
    <t>R18-207-Z</t>
  </si>
  <si>
    <t>R&amp;F Listeria sp./Listeria Monocytogenes Chromogenic Plating Medium-Bulk</t>
  </si>
  <si>
    <t>R18-207-ZX</t>
  </si>
  <si>
    <t>R&amp;F Listeria sp./Listeria Monocytogenes Chromogenic Plating Medium-GenericLabel-Bulk</t>
  </si>
  <si>
    <t>R18-209-P</t>
  </si>
  <si>
    <t>R18-209-PX</t>
  </si>
  <si>
    <t>R&amp;F BCM B. cereus &amp; B. thuringinsis Plating medium-GenericLabel-20Kg</t>
  </si>
  <si>
    <t>R18-210-ROM-10.6kg</t>
  </si>
  <si>
    <t>R18-210-ROM-100g</t>
  </si>
  <si>
    <t>R18-210-ROM-10kg</t>
  </si>
  <si>
    <t>R18-210-ROM-5.3kg</t>
  </si>
  <si>
    <t>R18-210-ROM-500g</t>
  </si>
  <si>
    <t>R18-210-ROM-63.6g</t>
  </si>
  <si>
    <t>R18-210S-ROM-1.2g</t>
  </si>
  <si>
    <t>7000178S</t>
  </si>
  <si>
    <t>R18-210S-ROM-100g</t>
  </si>
  <si>
    <t>R18-210S-ROM-10g</t>
  </si>
  <si>
    <t>R18-210S-ROM-50g</t>
  </si>
  <si>
    <t>R18-211-ROM-100g</t>
  </si>
  <si>
    <t>R18-211-ROM-10kg</t>
  </si>
  <si>
    <t>R18-211-ROM-25g</t>
  </si>
  <si>
    <t>R18-211-ROM-25G</t>
  </si>
  <si>
    <t>Rapid E.coli 7000152-Romer-25g</t>
  </si>
  <si>
    <t>R18-211-ROM-30.2g</t>
  </si>
  <si>
    <t>R18-211-ROM-500g</t>
  </si>
  <si>
    <t>R18-211-ROM-5kg</t>
  </si>
  <si>
    <t>R18-212-ROM-100g</t>
  </si>
  <si>
    <t>R18-212-ROM-10kg</t>
  </si>
  <si>
    <t>R18-212-ROM-24g</t>
  </si>
  <si>
    <t>7000192S</t>
  </si>
  <si>
    <t>R18-212-ROM-500g</t>
  </si>
  <si>
    <t>R18-212-ROM-5kg</t>
  </si>
  <si>
    <t>R18-213-ROM-100g</t>
  </si>
  <si>
    <t>R18-213-ROM-10g</t>
  </si>
  <si>
    <t>R18-213-ROM-1g</t>
  </si>
  <si>
    <t>7000193S</t>
  </si>
  <si>
    <t>R18-213-ROM-50g</t>
  </si>
  <si>
    <t>R18-213-ROM-50G</t>
  </si>
  <si>
    <t>Rapid Salmonella Secondary-Romer-50g</t>
  </si>
  <si>
    <t>R18-214-ROM-100g</t>
  </si>
  <si>
    <t>R18-214-ROM-500g</t>
  </si>
  <si>
    <t>R18-220-BLG-71.5g</t>
  </si>
  <si>
    <t>R18-222-BLG-30g</t>
  </si>
  <si>
    <t>R18-223-N</t>
  </si>
  <si>
    <t>R18-223-NX</t>
  </si>
  <si>
    <t>R&amp;F Listeria Monocytogenes Plating Medium-GenericLabel-50Kg</t>
  </si>
  <si>
    <t>R18-223-QX</t>
  </si>
  <si>
    <t>R&amp;F Listeria Monocytogenes Plating Medium-GenericLabel-30Kg</t>
  </si>
  <si>
    <t>R18-228-QX</t>
  </si>
  <si>
    <t>R&amp;F Campy jejuni/coli Chromogenic Plating Medium-GenericLabel-30Kg</t>
  </si>
  <si>
    <t>R18-228-ZX</t>
  </si>
  <si>
    <t>R&amp;F Campy jejuni/coli Chromogenic Plating Medium-GenericLabel-Bulk</t>
  </si>
  <si>
    <t>R18-230-L</t>
  </si>
  <si>
    <t>R18-230-LX</t>
  </si>
  <si>
    <t>R&amp;F Listeria sp. Chromogenic Plating Medium-GenericLabel-10Kg</t>
  </si>
  <si>
    <t>R18-231-L</t>
  </si>
  <si>
    <t>Non-0157 STEC Enrichment Broth-10Kg</t>
  </si>
  <si>
    <t>R18-231-LX</t>
  </si>
  <si>
    <t>Non-0157 STEC Enrichment Broth-GenericLabel-10Kg</t>
  </si>
  <si>
    <t>R18-232-L</t>
  </si>
  <si>
    <t>R&amp;F Campy jejuni / coli Enrichment Broth-10Kg</t>
  </si>
  <si>
    <t>R18-232-LX</t>
  </si>
  <si>
    <t>R&amp;F Campy jejuni / coli Enrichment Broth-GenericLabel-10Kg</t>
  </si>
  <si>
    <t>R18-233-L</t>
  </si>
  <si>
    <t>R18-233-LX</t>
  </si>
  <si>
    <t>Non-0157 STEC Chromogenic Plating Medium-GenericLabel-10Kg</t>
  </si>
  <si>
    <t>S19-100-3M-500g</t>
  </si>
  <si>
    <t>70-2007-8890-2</t>
  </si>
  <si>
    <t>S19-100-A</t>
  </si>
  <si>
    <t>S19-100-C</t>
  </si>
  <si>
    <t>S19-100C-A</t>
  </si>
  <si>
    <t>S19-100C-C</t>
  </si>
  <si>
    <t>S19-100C-FOO-500g</t>
  </si>
  <si>
    <t>FCM-181</t>
  </si>
  <si>
    <t>S19-100C-J</t>
  </si>
  <si>
    <t>S19-100C-L</t>
  </si>
  <si>
    <t>S19-100C-M</t>
  </si>
  <si>
    <t>S19-100C-MCB-10Kg</t>
  </si>
  <si>
    <t>71-C00567</t>
  </si>
  <si>
    <t>SABOURAUD DEXTROSE AGAR W/CHLORAMPHENICOL-MicroBio-10Kg</t>
  </si>
  <si>
    <t>S19-100C-MCB-2Kg</t>
  </si>
  <si>
    <t>71-C00566</t>
  </si>
  <si>
    <t>SABOURAUD DEXTROSE AGAR W/CHLORAMPHENICOL-MicroBio-2Kg</t>
  </si>
  <si>
    <t>S19-100C-MCB-500g</t>
  </si>
  <si>
    <t>71-C00565</t>
  </si>
  <si>
    <t>SABOURAUD DEXTROSE AGAR W/CHLORAMPHENICOL-MicroBio-500g</t>
  </si>
  <si>
    <t>S19-100C-WEB-500g</t>
  </si>
  <si>
    <t>S19-100-D</t>
  </si>
  <si>
    <t>S19-100-FOO-2kg</t>
  </si>
  <si>
    <t>FCM-183</t>
  </si>
  <si>
    <t>S19-100-FOO-500g</t>
  </si>
  <si>
    <t>FCM-184</t>
  </si>
  <si>
    <t>S19-100-K</t>
  </si>
  <si>
    <t>S19-100-L</t>
  </si>
  <si>
    <t>S19-100-MCB-10Kg</t>
  </si>
  <si>
    <t>71-C00564</t>
  </si>
  <si>
    <t>Sabouraud Dextrose Agar-MicroBio-10Kg</t>
  </si>
  <si>
    <t>S19-100-MCB-2Kg</t>
  </si>
  <si>
    <t>71-C00563</t>
  </si>
  <si>
    <t>Sabouraud Dextrose Agar-MicroBio-2Kg</t>
  </si>
  <si>
    <t>S19-100-MCB-500g</t>
  </si>
  <si>
    <t>71-C00562</t>
  </si>
  <si>
    <t>Sabouraud Dextrose Agar-MicroBio-500g</t>
  </si>
  <si>
    <t>S19-100-MCT-2kg</t>
  </si>
  <si>
    <t>MS-1780-11</t>
  </si>
  <si>
    <t>S19-100-MCT-500g</t>
  </si>
  <si>
    <t>MS-1780-6</t>
  </si>
  <si>
    <t>S19-100-MET-100G</t>
  </si>
  <si>
    <t>786780</t>
  </si>
  <si>
    <t>Sabouraud Dextrose Agar-Metro-100g</t>
  </si>
  <si>
    <t>S19-100-MET-500g</t>
  </si>
  <si>
    <t>S19-100-P</t>
  </si>
  <si>
    <t>S19-100-WEB-2kg</t>
  </si>
  <si>
    <t>S19-100-WEB-2Kg</t>
  </si>
  <si>
    <t>S19-100-WEB-500g</t>
  </si>
  <si>
    <t>S19-100-Z</t>
  </si>
  <si>
    <t>S19-101-A</t>
  </si>
  <si>
    <t>S19-101-C</t>
  </si>
  <si>
    <t>S19-101-EMD-500g</t>
  </si>
  <si>
    <t>S19-101-EMD-500G</t>
  </si>
  <si>
    <t>Sab.Dex.Agar w/Lecithin &amp; Tween 80-EMD-500g</t>
  </si>
  <si>
    <t>S19-101-MCB-10Kg</t>
  </si>
  <si>
    <t>71-C00570</t>
  </si>
  <si>
    <t>Sab.Dex.Agar w/Lecithin &amp; Tween 80-MicroBio-10Kg</t>
  </si>
  <si>
    <t>S19-101-MCB-2Kg</t>
  </si>
  <si>
    <t>71-C00569</t>
  </si>
  <si>
    <t>Sab.Dex.Agar w/Lecithin &amp; Tween 80-MicroBio-2Kg</t>
  </si>
  <si>
    <t>S19-101-MCB-500g</t>
  </si>
  <si>
    <t>71-C00568</t>
  </si>
  <si>
    <t>Sab.Dex.Agar w/Lecithin &amp; Tween 80-MicroBio-500g</t>
  </si>
  <si>
    <t>S19-103-A</t>
  </si>
  <si>
    <t>S19-103-C</t>
  </si>
  <si>
    <t>S19-103-L</t>
  </si>
  <si>
    <t>Salmonella Shigella Agar-10kg</t>
  </si>
  <si>
    <t>S19-103-MCB-10Kg</t>
  </si>
  <si>
    <t>71-C00576</t>
  </si>
  <si>
    <t>Salmonella Shigella Agar-MicroBio-10Kg</t>
  </si>
  <si>
    <t>S19-103-MCB-2Kg</t>
  </si>
  <si>
    <t>71-C00575</t>
  </si>
  <si>
    <t>Salmonella Shigella Agar-MicroBio-2Kg</t>
  </si>
  <si>
    <t>S19-103-MCB-500g</t>
  </si>
  <si>
    <t>71-C00574</t>
  </si>
  <si>
    <t>Salmonella Shigella Agar-MicroBio-500g</t>
  </si>
  <si>
    <t>S19-103-N</t>
  </si>
  <si>
    <t>S19-103-P</t>
  </si>
  <si>
    <t>Salmonella Shigella Agar-20Kg</t>
  </si>
  <si>
    <t>S19-105-MCB-10Kg</t>
  </si>
  <si>
    <t>71-C00582</t>
  </si>
  <si>
    <t>Schaedler Broth-MicroBio-10Kg</t>
  </si>
  <si>
    <t>S19-105-MCB-2Kg</t>
  </si>
  <si>
    <t>71-C00581</t>
  </si>
  <si>
    <t>Schaedler Broth-MicroBio-2Kg</t>
  </si>
  <si>
    <t>S19-105-MCB-500g</t>
  </si>
  <si>
    <t>71-C00580</t>
  </si>
  <si>
    <t>Schaedler Broth-MicroBio-500g</t>
  </si>
  <si>
    <t>S19-106-A</t>
  </si>
  <si>
    <t>Selective Streptococcus Agar-500g</t>
  </si>
  <si>
    <t>S19-107-A</t>
  </si>
  <si>
    <t>S19-107-MCB-10Kg</t>
  </si>
  <si>
    <t>71-C00591</t>
  </si>
  <si>
    <t>Selenite Broth-MicroBio-10Kg</t>
  </si>
  <si>
    <t>S19-107-MCB-2Kg</t>
  </si>
  <si>
    <t>71-C00590</t>
  </si>
  <si>
    <t>Selenite Broth-MicroBio-2Kg</t>
  </si>
  <si>
    <t>S19-107-MCB-500g</t>
  </si>
  <si>
    <t>71-C00589</t>
  </si>
  <si>
    <t>Selenite Broth-MicroBio-500g</t>
  </si>
  <si>
    <t>S19-108-MCB-10Kg</t>
  </si>
  <si>
    <t>71-C00594</t>
  </si>
  <si>
    <t>Selenite Cystine Broth-MicroBio-10Kg</t>
  </si>
  <si>
    <t>S19-108-MCB-2Kg</t>
  </si>
  <si>
    <t>71-C00593</t>
  </si>
  <si>
    <t>Selenite Cystine Broth-MicroBio-2Kg</t>
  </si>
  <si>
    <t>S19-108-MCB-500g</t>
  </si>
  <si>
    <t>71-C00592</t>
  </si>
  <si>
    <t>Selenite Cystine Broth-MicroBio-500g</t>
  </si>
  <si>
    <t>S19-109-C</t>
  </si>
  <si>
    <t>S F Broth-2kg</t>
  </si>
  <si>
    <t>S19-109-MCB-10Kg</t>
  </si>
  <si>
    <t>71-C00597</t>
  </si>
  <si>
    <t>S F Broth-MicroBio-10Kg</t>
  </si>
  <si>
    <t>S19-109-MCB-2Kg</t>
  </si>
  <si>
    <t>71-C00596</t>
  </si>
  <si>
    <t>S F Broth-MicroBio-2Kg</t>
  </si>
  <si>
    <t>S19-109-MCB-500g</t>
  </si>
  <si>
    <t>71-C00595</t>
  </si>
  <si>
    <t>S F Broth-MicroBio-500g</t>
  </si>
  <si>
    <t>S19-110-A</t>
  </si>
  <si>
    <t>S19-110-B</t>
  </si>
  <si>
    <t>S19-110-MET-100g</t>
  </si>
  <si>
    <t>S19-110-MET-500g</t>
  </si>
  <si>
    <t>S19-111-A</t>
  </si>
  <si>
    <t>S19-111-B</t>
  </si>
  <si>
    <t>S19-111-MCB-10Kg</t>
  </si>
  <si>
    <t>71-C00600</t>
  </si>
  <si>
    <t>Simmons Citrate Agar-MicroBio-10Kg</t>
  </si>
  <si>
    <t>S19-111-MCB-2Kg</t>
  </si>
  <si>
    <t>71-C00599</t>
  </si>
  <si>
    <t>Simmons Citrate Agar-MicroBio-2Kg</t>
  </si>
  <si>
    <t>S19-111-MCB-500g</t>
  </si>
  <si>
    <t>71-C00598</t>
  </si>
  <si>
    <t>Simmons Citrate Agar-MicroBio-500g</t>
  </si>
  <si>
    <t>S19-111-MET-100g</t>
  </si>
  <si>
    <t>S19-111-MET-500g</t>
  </si>
  <si>
    <t>S19-111-Z</t>
  </si>
  <si>
    <t>S19-112-A</t>
  </si>
  <si>
    <t>S19-112-MCB-10Kg</t>
  </si>
  <si>
    <t>71-C00603</t>
  </si>
  <si>
    <t>Soy Peptone Yeast Extract Agar-MicroBio-10Kg</t>
  </si>
  <si>
    <t>S19-112-MCB-2Kg</t>
  </si>
  <si>
    <t>71-C00602</t>
  </si>
  <si>
    <t>Soy Peptone Yeast Extract Agar-MicroBio-2Kg</t>
  </si>
  <si>
    <t>S19-112-MCB-500g</t>
  </si>
  <si>
    <t>71-C00601</t>
  </si>
  <si>
    <t>Soy Peptone Yeast Extract Agar-MicroBio-500g</t>
  </si>
  <si>
    <t>S19-112-Z</t>
  </si>
  <si>
    <t>S19-113-3M-2.5kg</t>
  </si>
  <si>
    <t>70-2007-8897-7</t>
  </si>
  <si>
    <t>S19-113-3M-500g</t>
  </si>
  <si>
    <t>70-2007-8891-0</t>
  </si>
  <si>
    <t>S19-113-A</t>
  </si>
  <si>
    <t>S19-113-Alpha-500mL</t>
  </si>
  <si>
    <t>S19-113-ALPHA-500ML</t>
  </si>
  <si>
    <t>Standard Methods Agar-500mL</t>
  </si>
  <si>
    <t>S19-113-C</t>
  </si>
  <si>
    <t>S19-113-D</t>
  </si>
  <si>
    <t>Standard Methods Agar-100g</t>
  </si>
  <si>
    <t>S19-113-FOO-500g</t>
  </si>
  <si>
    <t>FCM-069</t>
  </si>
  <si>
    <t>S19-113-L</t>
  </si>
  <si>
    <t>S19-113-MCB-10Kg</t>
  </si>
  <si>
    <t>71-C00606</t>
  </si>
  <si>
    <t>Standard Methods Agar-MicroBio-10Kg</t>
  </si>
  <si>
    <t>S19-113-MCB-2Kg</t>
  </si>
  <si>
    <t>71-C00605</t>
  </si>
  <si>
    <t>Standard Methods Agar-MicroBio-2Kg</t>
  </si>
  <si>
    <t>S19-113-MCB-500g</t>
  </si>
  <si>
    <t>71-C00604</t>
  </si>
  <si>
    <t>Standard Methods Agar-MicroBio-500g</t>
  </si>
  <si>
    <t>S19-113-MCT-2kg</t>
  </si>
  <si>
    <t>MS-1800-11</t>
  </si>
  <si>
    <t>S19-113-MCT-500g</t>
  </si>
  <si>
    <t>MS-1800-6</t>
  </si>
  <si>
    <t>S19-113-MET-2Kg</t>
  </si>
  <si>
    <t>S19-113-MET-2KG</t>
  </si>
  <si>
    <t>Standard Methods Agar-Metro-2Kg</t>
  </si>
  <si>
    <t>S19-113-WEB-2kg</t>
  </si>
  <si>
    <t>S19-113-WEB-2Kg</t>
  </si>
  <si>
    <t>S19-113-WEB-500g</t>
  </si>
  <si>
    <t>S19-113-Z</t>
  </si>
  <si>
    <t>S19-114-A</t>
  </si>
  <si>
    <t>S19-114-MCB-500g</t>
  </si>
  <si>
    <t>71-C00607</t>
  </si>
  <si>
    <t>Staphylococcus Agar #110-MicroBio-500g</t>
  </si>
  <si>
    <t>S19-116-3M-100g</t>
  </si>
  <si>
    <t>S19-116-3MBR-100G</t>
  </si>
  <si>
    <t>Sodium Chloride,USP-3M-100g</t>
  </si>
  <si>
    <t>S19-116-A</t>
  </si>
  <si>
    <t>S19-116-C</t>
  </si>
  <si>
    <t>Sodium Chloride,USP-2kg</t>
  </si>
  <si>
    <t>S19-116-MCB-10kg</t>
  </si>
  <si>
    <t>71-C00615</t>
  </si>
  <si>
    <t>S19-116-MCB-2Kg</t>
  </si>
  <si>
    <t>71-C00614</t>
  </si>
  <si>
    <t>Sodium Chloride,USP-MicroBio-2Kg</t>
  </si>
  <si>
    <t>S19-116-MCB-500g</t>
  </si>
  <si>
    <t>71-C00613</t>
  </si>
  <si>
    <t>Sodium Chloride,USP-MicroBio-500g</t>
  </si>
  <si>
    <t>S19-117-A</t>
  </si>
  <si>
    <t>S19-117-C</t>
  </si>
  <si>
    <t>Sucrose-2kg</t>
  </si>
  <si>
    <t>S19-117-D</t>
  </si>
  <si>
    <t>S19-117-L</t>
  </si>
  <si>
    <t>S19-117-MCB-10Kg</t>
  </si>
  <si>
    <t>71-C00618</t>
  </si>
  <si>
    <t>Sucrose-MicroBio-10Kg</t>
  </si>
  <si>
    <t>S19-117-MCB-2Kg</t>
  </si>
  <si>
    <t>71-C00617</t>
  </si>
  <si>
    <t>Sucrose-MicroBio-2Kg</t>
  </si>
  <si>
    <t>S19-119-A</t>
  </si>
  <si>
    <t>S19-119-MCB-10Kg</t>
  </si>
  <si>
    <t>71-C00621</t>
  </si>
  <si>
    <t>Snyder Test Agar-MicroBio-10Kg</t>
  </si>
  <si>
    <t>S19-119-MCB-2Kg</t>
  </si>
  <si>
    <t>71-C00620</t>
  </si>
  <si>
    <t>Snyder Test Agar-MicroBio-2Kg</t>
  </si>
  <si>
    <t>S19-119-MCB-500g</t>
  </si>
  <si>
    <t>71-C00619</t>
  </si>
  <si>
    <t>Snyder Test Agar-MicroBio-500g</t>
  </si>
  <si>
    <t>S19-119-MET-100G</t>
  </si>
  <si>
    <t>787080</t>
  </si>
  <si>
    <t>Snyder Test Agar-Metro-100g</t>
  </si>
  <si>
    <t>S19-119-MET-500g</t>
  </si>
  <si>
    <t>S19-121-A</t>
  </si>
  <si>
    <t>S19-121-MCB-10Kg</t>
  </si>
  <si>
    <t>71-C00804</t>
  </si>
  <si>
    <t>Skim Milk Powder-MicroBio-10Kg</t>
  </si>
  <si>
    <t>S19-122-MCB-10Kg</t>
  </si>
  <si>
    <t>71-C00627</t>
  </si>
  <si>
    <t>Starch Casein Agar-MicroBio-10Kg</t>
  </si>
  <si>
    <t>S19-122-MCB-2Kg</t>
  </si>
  <si>
    <t>71-C00626</t>
  </si>
  <si>
    <t>Starch Casein Agar-MicroBio-2Kg</t>
  </si>
  <si>
    <t>S19-122-MCB-500g</t>
  </si>
  <si>
    <t>71-C00625</t>
  </si>
  <si>
    <t>Starch Casein Agar-MicroBio-500g</t>
  </si>
  <si>
    <t>S19-123-A</t>
  </si>
  <si>
    <t>S19-123-L</t>
  </si>
  <si>
    <t>S19-123-MCB-10Kg</t>
  </si>
  <si>
    <t>71-C00630</t>
  </si>
  <si>
    <t>Starch Agar-MicroBio-10Kg</t>
  </si>
  <si>
    <t>S19-123-MCB-2Kg</t>
  </si>
  <si>
    <t>71-C00629</t>
  </si>
  <si>
    <t>Starch Agar-MicroBio-2Kg</t>
  </si>
  <si>
    <t>S19-123-MCB-500g</t>
  </si>
  <si>
    <t>71-C00628</t>
  </si>
  <si>
    <t>Starch Agar-MicroBio-500g</t>
  </si>
  <si>
    <t>S19-123-MET-100g</t>
  </si>
  <si>
    <t>S19-123-MET-500g</t>
  </si>
  <si>
    <t>S19-124-K</t>
  </si>
  <si>
    <t>S19-124-M</t>
  </si>
  <si>
    <t>S19-124-MCB-10Kg</t>
  </si>
  <si>
    <t>71-C00633</t>
  </si>
  <si>
    <t>SOB MEDIUM-MicroBio-10Kg</t>
  </si>
  <si>
    <t>S19-124-MCB-2Kg</t>
  </si>
  <si>
    <t>71-C00632</t>
  </si>
  <si>
    <t>SOB MEDIUM-MicroBio-2Kg</t>
  </si>
  <si>
    <t>S19-124-MCB-500g</t>
  </si>
  <si>
    <t>71-C00631</t>
  </si>
  <si>
    <t>SOB MEDIUM-MicroBio-500g</t>
  </si>
  <si>
    <t>S19-124-N</t>
  </si>
  <si>
    <t>SOB MEDIUM-50kg</t>
  </si>
  <si>
    <t>S19-128-N</t>
  </si>
  <si>
    <t>S19-129-A</t>
  </si>
  <si>
    <t>S19-129-C</t>
  </si>
  <si>
    <t>S19-129-MCT-2Kg</t>
  </si>
  <si>
    <t>MS-1782-11</t>
  </si>
  <si>
    <t>Sabouraud Dextrose Broth-Microtech-2Kg</t>
  </si>
  <si>
    <t>S19-129-MCT-500g</t>
  </si>
  <si>
    <t>MS-1782-6</t>
  </si>
  <si>
    <t>Sabouraud Dextrose Broth-Microtech-500g</t>
  </si>
  <si>
    <t>S19-134-LIF-1kg</t>
  </si>
  <si>
    <t>S19-135-3M-100g</t>
  </si>
  <si>
    <t>S19-135-3MBR-100G</t>
  </si>
  <si>
    <t>Sodium Pyruvate-3M-100g</t>
  </si>
  <si>
    <t>S19-140-C</t>
  </si>
  <si>
    <t>S19-140-K</t>
  </si>
  <si>
    <t>Soy Peptone GMO-Free, Animal Free-5kg</t>
  </si>
  <si>
    <t>S19-140-NEB-50kg</t>
  </si>
  <si>
    <t>S19-140-NEB-50Kg</t>
  </si>
  <si>
    <t>S19-200-AthenaES-100g</t>
  </si>
  <si>
    <t>S19-200-ATHENAES-100G</t>
  </si>
  <si>
    <t>S19-200-AthenaES-500g</t>
  </si>
  <si>
    <t>S19-200-ATHENAES-500G</t>
  </si>
  <si>
    <t>S19-202-AthenaES-100g</t>
  </si>
  <si>
    <t>S19-202-ATHENAES-100G</t>
  </si>
  <si>
    <t>S19-202-AthenaES-500g</t>
  </si>
  <si>
    <t>S19-202-ATHENAES-500G</t>
  </si>
  <si>
    <t>S19-203-AthenaES-100g</t>
  </si>
  <si>
    <t>S19-203-ATHENAES-100G</t>
  </si>
  <si>
    <t>S19-203-AthenaES-120g</t>
  </si>
  <si>
    <t>S19-203-ATHENAES-120G</t>
  </si>
  <si>
    <t>S19-204-A</t>
  </si>
  <si>
    <t>T20-100-A</t>
  </si>
  <si>
    <t>T20-100-C</t>
  </si>
  <si>
    <t>T20-100-J</t>
  </si>
  <si>
    <t>T20-100-L</t>
  </si>
  <si>
    <t>T20-100-MCB-10Kg</t>
  </si>
  <si>
    <t>71-C00636</t>
  </si>
  <si>
    <t>TAT Broth-MicroBio-10Kg</t>
  </si>
  <si>
    <t>T20-100-MCB-2Kg</t>
  </si>
  <si>
    <t>71-C00635</t>
  </si>
  <si>
    <t>TAT Broth-MicroBio-2Kg</t>
  </si>
  <si>
    <t>T20-100-MCB-500g</t>
  </si>
  <si>
    <t>71-C00634</t>
  </si>
  <si>
    <t>TAT Broth-MicroBio-500g</t>
  </si>
  <si>
    <t>T20-100-MCT-2Kg</t>
  </si>
  <si>
    <t>MS-1810-11</t>
  </si>
  <si>
    <t>TAT Broth-Microtech-2Kg</t>
  </si>
  <si>
    <t>T20-100-MCT-500g</t>
  </si>
  <si>
    <t>MS-1810-6</t>
  </si>
  <si>
    <t>T20-101-A</t>
  </si>
  <si>
    <t>T20-101-MCB-10Kg</t>
  </si>
  <si>
    <t>71-C00639</t>
  </si>
  <si>
    <t>TCBS Agar-MicroBio-10Kg</t>
  </si>
  <si>
    <t>T20-101-MCB-2Kg</t>
  </si>
  <si>
    <t>71-C00638</t>
  </si>
  <si>
    <t>TCBS Agar-MicroBio-2Kg</t>
  </si>
  <si>
    <t>T20-101-MCB-500g</t>
  </si>
  <si>
    <t>71-C00637</t>
  </si>
  <si>
    <t>TCBS Agar-MicroBio-500g</t>
  </si>
  <si>
    <t>T20-101-MCT-2Kg</t>
  </si>
  <si>
    <t>MS-1815-11</t>
  </si>
  <si>
    <t>TCBS Agar-Microtech-2Kg</t>
  </si>
  <si>
    <t>T20-101-MCT-500g</t>
  </si>
  <si>
    <t>MS-1815-6</t>
  </si>
  <si>
    <t>TCBS Agar-Microtech-500g</t>
  </si>
  <si>
    <t>T20-104-A</t>
  </si>
  <si>
    <t>T20-104-C</t>
  </si>
  <si>
    <t>T20-104-FOO-2Kg</t>
  </si>
  <si>
    <t>FCM-108</t>
  </si>
  <si>
    <t>Tetrathionate Broth Base-Foodchek-2Kg</t>
  </si>
  <si>
    <t>T20-104-FOO-500g</t>
  </si>
  <si>
    <t>FCM-109</t>
  </si>
  <si>
    <t>Tetrathionate Broth Base-Foodchek-500g</t>
  </si>
  <si>
    <t>T20-104-MCB-10Kg</t>
  </si>
  <si>
    <t>71-C00643</t>
  </si>
  <si>
    <t>Tetrathionate Broth Base-MicroBio-10Kg</t>
  </si>
  <si>
    <t>T20-104-MCB-2Kg</t>
  </si>
  <si>
    <t>71-C00644</t>
  </si>
  <si>
    <t>Tetrathionate Broth Base-MicroBio-2Kg</t>
  </si>
  <si>
    <t>T20-104-MCT-2Kg</t>
  </si>
  <si>
    <t>MS-1820-11</t>
  </si>
  <si>
    <t>Tetrathionate Broth Base-Microtech-2Kg</t>
  </si>
  <si>
    <t>T20-104-MCT-500g</t>
  </si>
  <si>
    <t>MS-1820-6</t>
  </si>
  <si>
    <t>Tetrathionate Broth Base-Microtech-500g</t>
  </si>
  <si>
    <t>T20-104-WEB-500g</t>
  </si>
  <si>
    <t>T20-105-K</t>
  </si>
  <si>
    <t>T20-105-L</t>
  </si>
  <si>
    <t>T20-105-MCB-10Kg</t>
  </si>
  <si>
    <t>71-C00648</t>
  </si>
  <si>
    <t>Thioglycollate Medium w/o indicator-MicroBio-10Kg</t>
  </si>
  <si>
    <t>T20-105-MCB-2Kg</t>
  </si>
  <si>
    <t>71-C00647</t>
  </si>
  <si>
    <t>Thioglycollate Medium w/o indicator-MicroBio-2Kg</t>
  </si>
  <si>
    <t>T20-105-MCB-500g</t>
  </si>
  <si>
    <t>71-C00646</t>
  </si>
  <si>
    <t>Thioglycollate Medium w/o indicator-MicroBio-500g</t>
  </si>
  <si>
    <t>T20-106-A</t>
  </si>
  <si>
    <t>T20-106-K</t>
  </si>
  <si>
    <t>T20-106-L</t>
  </si>
  <si>
    <t>T20-106-MCB-10Kg</t>
  </si>
  <si>
    <t>71-C00651</t>
  </si>
  <si>
    <t>Todd Hewitt Broth-MicroBio-10Kg</t>
  </si>
  <si>
    <t>T20-106-MCB-2Kg</t>
  </si>
  <si>
    <t>71-C00650</t>
  </si>
  <si>
    <t>Todd Hewitt Broth-MicroBio-2Kg</t>
  </si>
  <si>
    <t>T20-106-MCB-500g</t>
  </si>
  <si>
    <t>71-C00649</t>
  </si>
  <si>
    <t>Todd Hewitt Broth-MicroBio-500g</t>
  </si>
  <si>
    <t>T20-106-MCT-500g</t>
  </si>
  <si>
    <t>T20-106-Z</t>
  </si>
  <si>
    <t>T20-107-A</t>
  </si>
  <si>
    <t>T20-107-B</t>
  </si>
  <si>
    <t>T20-107-C</t>
  </si>
  <si>
    <t>T20-107-MCB-10Kg</t>
  </si>
  <si>
    <t>71-C00654</t>
  </si>
  <si>
    <t>Triple Sugar Iron Agar-MicroBio-10Kg</t>
  </si>
  <si>
    <t>T20-107-MCB-2Kg</t>
  </si>
  <si>
    <t>71-C00653</t>
  </si>
  <si>
    <t>Triple Sugar Iron Agar-MicroBio-2Kg</t>
  </si>
  <si>
    <t>T20-107-MCB-500g</t>
  </si>
  <si>
    <t>71-C00652</t>
  </si>
  <si>
    <t>Triple Sugar Iron Agar-MicroBio-500g</t>
  </si>
  <si>
    <t>T20-107-MCT-2Kg</t>
  </si>
  <si>
    <t>MS-1840-11</t>
  </si>
  <si>
    <t>Triple Sugar Iron Agar-Microtech-2Kg</t>
  </si>
  <si>
    <t>T20-107-MCT-500g</t>
  </si>
  <si>
    <t>MS-1840-6</t>
  </si>
  <si>
    <t>Triple Sugar Iron Agar-Microtech-500g</t>
  </si>
  <si>
    <t>T20-107-MET-100G</t>
  </si>
  <si>
    <t>788280</t>
  </si>
  <si>
    <t>Triple Sugar Iron Agar-Metro-100g</t>
  </si>
  <si>
    <t>T20-107-MET-500g</t>
  </si>
  <si>
    <t>T20-107-Z</t>
  </si>
  <si>
    <t>T20-108-A</t>
  </si>
  <si>
    <t>T20-108-B</t>
  </si>
  <si>
    <t>T20-108-C</t>
  </si>
  <si>
    <t>T20-108-D</t>
  </si>
  <si>
    <t>T20-108-E</t>
  </si>
  <si>
    <t>T20-108-FOO-2kg</t>
  </si>
  <si>
    <t>FCM-153</t>
  </si>
  <si>
    <t>T20-108-FOO-500g</t>
  </si>
  <si>
    <t>FCM-154</t>
  </si>
  <si>
    <t>Trypto Soy Agar-Foodchek-500g</t>
  </si>
  <si>
    <t>T20-108-J</t>
  </si>
  <si>
    <t>T20-108-K</t>
  </si>
  <si>
    <t>T20-108-L</t>
  </si>
  <si>
    <t>T20-108-M</t>
  </si>
  <si>
    <t>Trypto Soy Agar-25kg</t>
  </si>
  <si>
    <t>T20-108-MCB-10Kg</t>
  </si>
  <si>
    <t>71-C00657</t>
  </si>
  <si>
    <t>Trypto Soy Agar-MicroBio-10Kg</t>
  </si>
  <si>
    <t>T20-108-MCB-2Kg</t>
  </si>
  <si>
    <t>71-C00656</t>
  </si>
  <si>
    <t>Trypto Soy Agar-MicroBio-2Kg</t>
  </si>
  <si>
    <t>T20-108-MCB-500g</t>
  </si>
  <si>
    <t>71-C00655</t>
  </si>
  <si>
    <t>T20-108-MCT-2kg</t>
  </si>
  <si>
    <t>T20-108-MCT-2Kg</t>
  </si>
  <si>
    <t>T20-108-MCT-500g</t>
  </si>
  <si>
    <t>MS-1860-6</t>
  </si>
  <si>
    <t>T20-108-MET-100g</t>
  </si>
  <si>
    <t>T20-108-MET-500g</t>
  </si>
  <si>
    <t>T20-108-N</t>
  </si>
  <si>
    <t>T20-108-WEB-2kg</t>
  </si>
  <si>
    <t>T20-108-WEB-2Kg</t>
  </si>
  <si>
    <t>T20-108-WEB-500g</t>
  </si>
  <si>
    <t>T20-108-Z</t>
  </si>
  <si>
    <t>T20-109-A</t>
  </si>
  <si>
    <t>T20-109-C</t>
  </si>
  <si>
    <t>T20-109-FOO-2kg</t>
  </si>
  <si>
    <t>FCM-186</t>
  </si>
  <si>
    <t>T20-109-FOO-500g</t>
  </si>
  <si>
    <t>FCM-187</t>
  </si>
  <si>
    <t>T20-109-L</t>
  </si>
  <si>
    <t>T20-109-MCB-10Kg</t>
  </si>
  <si>
    <t>71-C00660</t>
  </si>
  <si>
    <t>Trypto Soy Agar w/Lecithin  &amp; Tween 80-MicroBio-10Kg</t>
  </si>
  <si>
    <t>T20-109-MCB-2Kg</t>
  </si>
  <si>
    <t>71-C00659</t>
  </si>
  <si>
    <t>Trypto Soy Agar w/Lecithin  &amp; Tween 80-MicroBio-2Kg</t>
  </si>
  <si>
    <t>T20-109-MCB-500g</t>
  </si>
  <si>
    <t>71-C00658</t>
  </si>
  <si>
    <t>Trypto Soy Agar w/Lecithin  &amp; Tween 80-MicroBio-500g</t>
  </si>
  <si>
    <t>T20-109-MCT-2kg</t>
  </si>
  <si>
    <t>MS-1862-11</t>
  </si>
  <si>
    <t>T20-109-MCT-500g</t>
  </si>
  <si>
    <t>MS-1862-6</t>
  </si>
  <si>
    <t>T20-109-WEB-500g</t>
  </si>
  <si>
    <t>T20-109-WEB-500G</t>
  </si>
  <si>
    <t>Trypto Soy Agar w/Lecithin  &amp; Tween 80-Weber-500g</t>
  </si>
  <si>
    <t>T20-110-3M-2.5kg</t>
  </si>
  <si>
    <t>70-2007-8919-9</t>
  </si>
  <si>
    <t>T20-110-A</t>
  </si>
  <si>
    <t>T20-110-B</t>
  </si>
  <si>
    <t>T20-110-C</t>
  </si>
  <si>
    <t>T20-110-D</t>
  </si>
  <si>
    <t>T20-110-FOO-2kg</t>
  </si>
  <si>
    <t>FCM-071</t>
  </si>
  <si>
    <t>T20-110-FOO-500g</t>
  </si>
  <si>
    <t>FCM-072</t>
  </si>
  <si>
    <t>T20-110-H</t>
  </si>
  <si>
    <t>Trypto Soy Broth-30g</t>
  </si>
  <si>
    <t>T20-110-J</t>
  </si>
  <si>
    <t>T20-110-K</t>
  </si>
  <si>
    <t>T20-110-L</t>
  </si>
  <si>
    <t>T20-110-M</t>
  </si>
  <si>
    <t>T20-110-MCB-10kg</t>
  </si>
  <si>
    <t>71-C00663</t>
  </si>
  <si>
    <t>T20-110-MCB-2Kg</t>
  </si>
  <si>
    <t>71-C00662</t>
  </si>
  <si>
    <t>Trypto Soy Broth-MicroBio-2Kg</t>
  </si>
  <si>
    <t>T20-110-MCB-500g</t>
  </si>
  <si>
    <t>71-C00661</t>
  </si>
  <si>
    <t>Trypto Soy Broth-MicroBio-500g</t>
  </si>
  <si>
    <t>T20-110-MCT-2kg</t>
  </si>
  <si>
    <t>MS-1900-11</t>
  </si>
  <si>
    <t>T20-110-MCT-500g</t>
  </si>
  <si>
    <t>MS-1900-6</t>
  </si>
  <si>
    <t>T20-110-MET-100G</t>
  </si>
  <si>
    <t>788440</t>
  </si>
  <si>
    <t>Trypto Soy Broth-Metro-100g</t>
  </si>
  <si>
    <t>T20-110-MET-10kg</t>
  </si>
  <si>
    <t>T20-110-MET-500g</t>
  </si>
  <si>
    <t>T20-110-N</t>
  </si>
  <si>
    <t>T20-110-SIG-50kg</t>
  </si>
  <si>
    <t>T20-110-WEB-2kg</t>
  </si>
  <si>
    <t>T20-110-WEB-2Kg</t>
  </si>
  <si>
    <t>T20-110-WEB-500g</t>
  </si>
  <si>
    <t>T20-110-Z</t>
  </si>
  <si>
    <t>Trypto Soy Broth-Bulk</t>
  </si>
  <si>
    <t>T20-111-A</t>
  </si>
  <si>
    <t>T20-111-MCB-10Kg</t>
  </si>
  <si>
    <t>71-C00666</t>
  </si>
  <si>
    <t>Trypto Soy Broth w/o Dextrose-MicroBio-10Kg</t>
  </si>
  <si>
    <t>T20-111-MCB-2Kg</t>
  </si>
  <si>
    <t>71-C00665</t>
  </si>
  <si>
    <t>Trypto Soy Broth w/o Dextrose-MicroBio-2Kg</t>
  </si>
  <si>
    <t>T20-111-MCB-500g</t>
  </si>
  <si>
    <t>71-C00664</t>
  </si>
  <si>
    <t>Trypto Soy Broth w/o Dextrose-MicroBio-500g</t>
  </si>
  <si>
    <t>T20-113-A</t>
  </si>
  <si>
    <t>T20-113-D</t>
  </si>
  <si>
    <t>T20-113-L</t>
  </si>
  <si>
    <t>T20-113-M</t>
  </si>
  <si>
    <t>T20-113-MCB-10Kg</t>
  </si>
  <si>
    <t>71-C00672</t>
  </si>
  <si>
    <t>Tryptose Phosphate Broth-MicroBio-10Kg</t>
  </si>
  <si>
    <t>T20-113-MCB-2Kg</t>
  </si>
  <si>
    <t>71-C00671</t>
  </si>
  <si>
    <t>Tryptose Phosphate Broth-MicroBio-2Kg</t>
  </si>
  <si>
    <t>T20-113-MCB-500g</t>
  </si>
  <si>
    <t>71-C00670</t>
  </si>
  <si>
    <t>Tryptose Phosphate Broth-MicroBio-500g</t>
  </si>
  <si>
    <t>T20-113-N</t>
  </si>
  <si>
    <t>T20-113P-A</t>
  </si>
  <si>
    <t>Tryptose Phosphate Broth--500g</t>
  </si>
  <si>
    <t>T20-113-SIG-50kg</t>
  </si>
  <si>
    <t>T20-114-A</t>
  </si>
  <si>
    <t>T20-114-B</t>
  </si>
  <si>
    <t>T20-114-C</t>
  </si>
  <si>
    <t>T20-114-D</t>
  </si>
  <si>
    <t>T20-114-E</t>
  </si>
  <si>
    <t>T20-114-L</t>
  </si>
  <si>
    <t>T20-114M-A</t>
  </si>
  <si>
    <t>T20-114M-C</t>
  </si>
  <si>
    <t>T20-114-MCB-10Kg</t>
  </si>
  <si>
    <t>71-C00675</t>
  </si>
  <si>
    <t>Terrific Broth, Medium-MicroBio-10Kg</t>
  </si>
  <si>
    <t>T20-114-MCB-2Kg</t>
  </si>
  <si>
    <t>71-C00674</t>
  </si>
  <si>
    <t>Terrific Broth, Medium-MicroBio-2Kg</t>
  </si>
  <si>
    <t>T20-114-MCB-500g</t>
  </si>
  <si>
    <t>71-C00673</t>
  </si>
  <si>
    <t>Terrific Broth, Medium-MicroBio-500g</t>
  </si>
  <si>
    <t>T20-114M-K</t>
  </si>
  <si>
    <t>Terrific Broth (MODIFIED)-5kg</t>
  </si>
  <si>
    <t>T20-114M-L</t>
  </si>
  <si>
    <t>T20-114M-LIF-500g</t>
  </si>
  <si>
    <t>T20-114M-MCB-10KG</t>
  </si>
  <si>
    <t>71-C00678</t>
  </si>
  <si>
    <t>Terrific Broth (MODIFIED)-MicroBio-10Kg</t>
  </si>
  <si>
    <t>T20-114M-MCB-2KG</t>
  </si>
  <si>
    <t>71-C00677</t>
  </si>
  <si>
    <t>Terrific Broth (MODIFIED)-MicroBio-2Kg</t>
  </si>
  <si>
    <t>T20-114M-MCB-500g</t>
  </si>
  <si>
    <t>71-C00676</t>
  </si>
  <si>
    <t>Terrific Broth (MODIFIED)-MicroBio-500g</t>
  </si>
  <si>
    <t>T20-114M-N</t>
  </si>
  <si>
    <t>T20-114M-SIG-40kg</t>
  </si>
  <si>
    <t>T20-114M-SIG-50kg</t>
  </si>
  <si>
    <t>T20-114M-Z</t>
  </si>
  <si>
    <t>T20-114-N</t>
  </si>
  <si>
    <t>T20-114-NX</t>
  </si>
  <si>
    <t>Terrific Broth, Medium-GenericLabel-50Kg</t>
  </si>
  <si>
    <t>T20-114-P</t>
  </si>
  <si>
    <t>Terrific Broth, Medium-20Kg</t>
  </si>
  <si>
    <t>T20-114-Q</t>
  </si>
  <si>
    <t>T20-114-QX</t>
  </si>
  <si>
    <t>Terrific Broth, Medium-GenericLabel-30Kg</t>
  </si>
  <si>
    <t>T20-114-Z</t>
  </si>
  <si>
    <t>Terrific Broth, Medium-Bulk</t>
  </si>
  <si>
    <t>T20-115-3M-500g</t>
  </si>
  <si>
    <t>T20-115-3MBR-500g</t>
  </si>
  <si>
    <t>T20-115-A</t>
  </si>
  <si>
    <t>T20-115A2-L</t>
  </si>
  <si>
    <t>T20-115A-B</t>
  </si>
  <si>
    <t>Tryptone-1Kg</t>
  </si>
  <si>
    <t>T20-115A-L</t>
  </si>
  <si>
    <t>T20-115A-MCB-10Kg</t>
  </si>
  <si>
    <t>71-C00684</t>
  </si>
  <si>
    <t>TRYPTOSE A-MicroBio-10Kg</t>
  </si>
  <si>
    <t>T20-115A-MCB-2Kg</t>
  </si>
  <si>
    <t>71-C00683</t>
  </si>
  <si>
    <t>TRYPTOSE A-MicroBio-2Kg</t>
  </si>
  <si>
    <t>T20-115A-MCB-500g</t>
  </si>
  <si>
    <t>71-C00682</t>
  </si>
  <si>
    <t>TRYPTOSE A-MicroBio-500g</t>
  </si>
  <si>
    <t>T20-115-B</t>
  </si>
  <si>
    <t>T20-115-C</t>
  </si>
  <si>
    <t>T20-115-D</t>
  </si>
  <si>
    <t>Tryptone-100g</t>
  </si>
  <si>
    <t>T20-115-K</t>
  </si>
  <si>
    <t>T20-115-L</t>
  </si>
  <si>
    <t>T20-115-MCB-10Kg</t>
  </si>
  <si>
    <t>71-C00681</t>
  </si>
  <si>
    <t>Tryptone-MicroBio-10Kg</t>
  </si>
  <si>
    <t>T20-115-MCB-2Kg</t>
  </si>
  <si>
    <t>71-C00680</t>
  </si>
  <si>
    <t>Tryptone-MicroBio-2Kg</t>
  </si>
  <si>
    <t>T20-115-MCB-500g</t>
  </si>
  <si>
    <t>71-C00679</t>
  </si>
  <si>
    <t>Tryptone-MicroBio-500g</t>
  </si>
  <si>
    <t>T20-115-MCT-500g</t>
  </si>
  <si>
    <t>MS-0155-6</t>
  </si>
  <si>
    <t>Tryptone-Microtech-500g</t>
  </si>
  <si>
    <t>T20-115-MET-500g</t>
  </si>
  <si>
    <t>T20-115-P</t>
  </si>
  <si>
    <t>Tryptone-20Kg</t>
  </si>
  <si>
    <t>T20-116-MCB-10Kg</t>
  </si>
  <si>
    <t>71-C00687</t>
  </si>
  <si>
    <t>TRYPTOSE BROTH-MicroBio-10Kg</t>
  </si>
  <si>
    <t>T20-116-MCB-2Kg</t>
  </si>
  <si>
    <t>71-C00686</t>
  </si>
  <si>
    <t>TRYPTOSE BROTH-MicroBio-2Kg</t>
  </si>
  <si>
    <t>T20-116-MCB-500g</t>
  </si>
  <si>
    <t>71-C00685</t>
  </si>
  <si>
    <t>TRYPTOSE BROTH-MicroBio-500g</t>
  </si>
  <si>
    <t>T20-117-A</t>
  </si>
  <si>
    <t>T20-117-C</t>
  </si>
  <si>
    <t>Tween 80-2kg</t>
  </si>
  <si>
    <t>T20-117-D</t>
  </si>
  <si>
    <t>T20-117-MCB-10Kg</t>
  </si>
  <si>
    <t>71-C00690</t>
  </si>
  <si>
    <t>Tween 80-MicroBio-10Kg</t>
  </si>
  <si>
    <t>T20-117-MCB-2kg</t>
  </si>
  <si>
    <t>71-C00689</t>
  </si>
  <si>
    <t>T20-117-MCB-500g</t>
  </si>
  <si>
    <t>71-C00688</t>
  </si>
  <si>
    <t>T20-118-A</t>
  </si>
  <si>
    <t>T20-119-MCB-10Kg</t>
  </si>
  <si>
    <t>71-C00696</t>
  </si>
  <si>
    <t>Tomato Paste Testing Broth-MicroBio-10Kg</t>
  </si>
  <si>
    <t>T20-119-MCB-2Kg</t>
  </si>
  <si>
    <t>71-C00695</t>
  </si>
  <si>
    <t>Tomato Paste Testing Broth-MicroBio-2Kg</t>
  </si>
  <si>
    <t>T20-119-MCB-500g</t>
  </si>
  <si>
    <t>71-C00694</t>
  </si>
  <si>
    <t>Tomato Paste Testing Broth-MicroBio-500g</t>
  </si>
  <si>
    <t>T20-121-MCB-10Kg</t>
  </si>
  <si>
    <t>71-C00699</t>
  </si>
  <si>
    <t>Tergitol 7 Broth-MicroBio-10Kg</t>
  </si>
  <si>
    <t>T20-121-MCB-2Kg</t>
  </si>
  <si>
    <t>71-C00698</t>
  </si>
  <si>
    <t>Tergitol 7 Broth-MicroBio-2Kg</t>
  </si>
  <si>
    <t>T20-121-MCB-500g</t>
  </si>
  <si>
    <t>71-C00697</t>
  </si>
  <si>
    <t>Tergitol 7 Broth-MicroBio-500g</t>
  </si>
  <si>
    <t>T20-127-MCB-500g</t>
  </si>
  <si>
    <t>71-C00700</t>
  </si>
  <si>
    <t>TPGY Broth-MicroBio-500g</t>
  </si>
  <si>
    <t>T20-130-AthenaES-100g</t>
  </si>
  <si>
    <t>T20-130-ATHENAES-100G</t>
  </si>
  <si>
    <t>T20-130-AthenaES-25kg</t>
  </si>
  <si>
    <t>T20-130-ATHENAES-25KG</t>
  </si>
  <si>
    <t>T20-130-AthenaES-30kg</t>
  </si>
  <si>
    <t>T20-130-ATHENAES-30KG</t>
  </si>
  <si>
    <t>T20-130-AthenaES-500g</t>
  </si>
  <si>
    <t>T20-130-ATHENAES-500G</t>
  </si>
  <si>
    <t>T20-134-C</t>
  </si>
  <si>
    <t>T20-134-INV-1kg</t>
  </si>
  <si>
    <t>IS0323</t>
  </si>
  <si>
    <t>T20-134-MCB-10kg</t>
  </si>
  <si>
    <t>71-C00705</t>
  </si>
  <si>
    <t>T20-134-MCB-2kg</t>
  </si>
  <si>
    <t>71-C00704</t>
  </si>
  <si>
    <t>T20-134-MCB-500g</t>
  </si>
  <si>
    <t>71-C00703</t>
  </si>
  <si>
    <t>TSB Modified w/Casamino Acids-MicroBio-500g</t>
  </si>
  <si>
    <t>T20-135-A</t>
  </si>
  <si>
    <t>T20-135-C</t>
  </si>
  <si>
    <t>T20-136-3M-10kg</t>
  </si>
  <si>
    <t>11-0042-4998-0</t>
  </si>
  <si>
    <t>T20-136-3M-50kg</t>
  </si>
  <si>
    <t>T20-136-3MBR-50Kg</t>
  </si>
  <si>
    <t>T20-137-L</t>
  </si>
  <si>
    <t>T20-139-K</t>
  </si>
  <si>
    <t>T20-139-KX</t>
  </si>
  <si>
    <t>Ticaloid 710 H-96 Powder-GenericLabel-5Kg</t>
  </si>
  <si>
    <t>T20-203-D</t>
  </si>
  <si>
    <t>T20-203-K</t>
  </si>
  <si>
    <t>T20-206-MCT-10kg</t>
  </si>
  <si>
    <t>MS-1904-55</t>
  </si>
  <si>
    <t>T20-207-L</t>
  </si>
  <si>
    <t>TSA w/ Lecithin &amp; Tween 80 (EnBio)-10kg</t>
  </si>
  <si>
    <t>T20-215-NEB-126.35g</t>
  </si>
  <si>
    <t>T20-215-NEB-25.27g</t>
  </si>
  <si>
    <t>T20-215-NEB-632.5g</t>
  </si>
  <si>
    <t>T20-216-MCB-10kg</t>
  </si>
  <si>
    <t>T20-216-MCB-10Kg</t>
  </si>
  <si>
    <t>U21-100-A</t>
  </si>
  <si>
    <t>U21-100-C</t>
  </si>
  <si>
    <t>U21-100-FOO-500g</t>
  </si>
  <si>
    <t>FCM-157</t>
  </si>
  <si>
    <t>Universal Beer Agar-Foodchek-500g</t>
  </si>
  <si>
    <t>U21-100-MCB-10Kg</t>
  </si>
  <si>
    <t>71-C00708</t>
  </si>
  <si>
    <t>Universal Beer Agar-MicroBio-10Kg</t>
  </si>
  <si>
    <t>U21-100-MCB-2Kg</t>
  </si>
  <si>
    <t>71-C00707</t>
  </si>
  <si>
    <t>Universal Beer Agar-MicroBio-2Kg</t>
  </si>
  <si>
    <t>U21-100-MCB-500g</t>
  </si>
  <si>
    <t>71-C00706</t>
  </si>
  <si>
    <t>Universal Beer Agar-MicroBio-500g</t>
  </si>
  <si>
    <t>U21-100-MCT-500g</t>
  </si>
  <si>
    <t>U21-100-WEB-2kg</t>
  </si>
  <si>
    <t>U21-100-WEB-2Kg</t>
  </si>
  <si>
    <t>U21-100-WEB-500g</t>
  </si>
  <si>
    <t>U21-100-Z</t>
  </si>
  <si>
    <t>U21-101-A</t>
  </si>
  <si>
    <t>U21-101-D</t>
  </si>
  <si>
    <t>U21-101-FOO-2Kg</t>
  </si>
  <si>
    <t>FCM-144</t>
  </si>
  <si>
    <t>Universal Preenrichment Broth-Foodchek-2Kg</t>
  </si>
  <si>
    <t>U21-101-FOO-500g</t>
  </si>
  <si>
    <t>FCM-145</t>
  </si>
  <si>
    <t>Universal Preenrichment Broth-Foodchek-500g</t>
  </si>
  <si>
    <t>U21-101-G</t>
  </si>
  <si>
    <t>U21-101-L</t>
  </si>
  <si>
    <t>U21-101-MCB-10KG</t>
  </si>
  <si>
    <t>71-C00711</t>
  </si>
  <si>
    <t>Universal Preenrichment Broth-MicroBio-10Kg</t>
  </si>
  <si>
    <t>U21-101-MCB-2KG</t>
  </si>
  <si>
    <t>71-C00710</t>
  </si>
  <si>
    <t>Universal Preenrichment Broth-MicroBio-2Kg</t>
  </si>
  <si>
    <t>U21-101-MCB-500g</t>
  </si>
  <si>
    <t>71-C00709</t>
  </si>
  <si>
    <t>Universal Preenrichment Broth-MicroBio-500g</t>
  </si>
  <si>
    <t>U21-101-MCT-2Kg</t>
  </si>
  <si>
    <t>MS-1920-11</t>
  </si>
  <si>
    <t>Universal Preenrichment Broth-Microtech-2Kg</t>
  </si>
  <si>
    <t>U21-101-MCT-500g</t>
  </si>
  <si>
    <t>MS-1920-6</t>
  </si>
  <si>
    <t>Universal Preenrichment Broth-Microtech-500g</t>
  </si>
  <si>
    <t>U21-102-A</t>
  </si>
  <si>
    <t>U21-102B-A</t>
  </si>
  <si>
    <t>U21-102B-MCB-10Kg</t>
  </si>
  <si>
    <t>71-C00717</t>
  </si>
  <si>
    <t>UREA BROTH-MicroBio-10Kg</t>
  </si>
  <si>
    <t>U21-102B-MCB-2Kg</t>
  </si>
  <si>
    <t>71-C00716</t>
  </si>
  <si>
    <t>UREA BROTH-MicroBio-2Kg</t>
  </si>
  <si>
    <t>U21-102B-MCB-500g</t>
  </si>
  <si>
    <t>71-C00715</t>
  </si>
  <si>
    <t>UREA BROTH-MicroBio-500g</t>
  </si>
  <si>
    <t>U21-102B-MET-100G</t>
  </si>
  <si>
    <t>788760</t>
  </si>
  <si>
    <t>UREA BROTH-Metro-100g</t>
  </si>
  <si>
    <t>U21-102B-MET-500g</t>
  </si>
  <si>
    <t>U21-102B-Z</t>
  </si>
  <si>
    <t>UREA BROTH-Bulk</t>
  </si>
  <si>
    <t>U21-102-FOO-500g</t>
  </si>
  <si>
    <t>U21-103-3M-2.5kg</t>
  </si>
  <si>
    <t>70-2007-8918-1</t>
  </si>
  <si>
    <t>U21-103-3M-500g</t>
  </si>
  <si>
    <t>70-2007-8909-0</t>
  </si>
  <si>
    <t>U21-103-A</t>
  </si>
  <si>
    <t>U21-103-C</t>
  </si>
  <si>
    <t>U21-103-FOO-500g</t>
  </si>
  <si>
    <t>FCM-054</t>
  </si>
  <si>
    <t>U21-103-L</t>
  </si>
  <si>
    <t>U21-103-MCB-10Kg</t>
  </si>
  <si>
    <t>71-C00720</t>
  </si>
  <si>
    <t>UVM Modified Listeria Enrichment Broth-MicroBio-10Kg</t>
  </si>
  <si>
    <t>U21-103-MCB-2Kg</t>
  </si>
  <si>
    <t>71-C00719</t>
  </si>
  <si>
    <t>UVM Modified Listeria Enrichment Broth-MicroBio-2Kg</t>
  </si>
  <si>
    <t>U21-103-MCB-500g</t>
  </si>
  <si>
    <t>71-C00718</t>
  </si>
  <si>
    <t>UVM Modified Listeria Enrichment Broth-MicroBio-500g</t>
  </si>
  <si>
    <t>U21-103-MCT-2kg</t>
  </si>
  <si>
    <t>U21-103-MCT-2Kg</t>
  </si>
  <si>
    <t>U21-103-WEB-2kg</t>
  </si>
  <si>
    <t>U21-103-WEB-2Kg</t>
  </si>
  <si>
    <t>U21-103-WEB-500g</t>
  </si>
  <si>
    <t>U21-105-3M-10kg</t>
  </si>
  <si>
    <t>11-0042-3150-9</t>
  </si>
  <si>
    <t>U21-105-3M-1kg</t>
  </si>
  <si>
    <t>U21-105-3MBR-1kg</t>
  </si>
  <si>
    <t>V22-100-3M-2.5kg</t>
  </si>
  <si>
    <t>70-2007-8898-5</t>
  </si>
  <si>
    <t>V22-100-3M-500g</t>
  </si>
  <si>
    <t>70-2007-8892-8</t>
  </si>
  <si>
    <t>V22-100-A</t>
  </si>
  <si>
    <t>V22-100-C</t>
  </si>
  <si>
    <t>V22-100-FOO-500g</t>
  </si>
  <si>
    <t>FCM-075</t>
  </si>
  <si>
    <t>V22-100-MCB-10Kg</t>
  </si>
  <si>
    <t>71-C00723</t>
  </si>
  <si>
    <t>Violet Red Bile Agar-MicroBio-10Kg</t>
  </si>
  <si>
    <t>V22-100-MCB-2Kg</t>
  </si>
  <si>
    <t>71-C00722</t>
  </si>
  <si>
    <t>Violet Red Bile Agar-MicroBio-2Kg</t>
  </si>
  <si>
    <t>V22-100-MCB-500g</t>
  </si>
  <si>
    <t>71-C00721</t>
  </si>
  <si>
    <t>Violet Red Bile Agar-MicroBio-500g</t>
  </si>
  <si>
    <t>V22-100-MCT-2kg</t>
  </si>
  <si>
    <t>MS-1950-11</t>
  </si>
  <si>
    <t>V22-100-MCT-500g</t>
  </si>
  <si>
    <t>MS-1950-6</t>
  </si>
  <si>
    <t>V22-100-WEB-2kg</t>
  </si>
  <si>
    <t>V22-100-WEB-2Kg</t>
  </si>
  <si>
    <t>V22-100-WEB-500g</t>
  </si>
  <si>
    <t>V22-101-3M-500g</t>
  </si>
  <si>
    <t>70-2007-8893-6</t>
  </si>
  <si>
    <t>V22-101-A</t>
  </si>
  <si>
    <t>V22-101-B</t>
  </si>
  <si>
    <t>V22-101-C</t>
  </si>
  <si>
    <t>Violet Red Bile Agar / mug-2kg</t>
  </si>
  <si>
    <t>V22-101-FOO-500g</t>
  </si>
  <si>
    <t>FCM-078</t>
  </si>
  <si>
    <t>V22-101-J</t>
  </si>
  <si>
    <t>Violet Red Bile Agar / mug-2.5kg</t>
  </si>
  <si>
    <t>V22-101-K</t>
  </si>
  <si>
    <t>V22-101-MCB-10Kg</t>
  </si>
  <si>
    <t>71-C00726</t>
  </si>
  <si>
    <t>Violet Red Bile Agar / mug-MicroBio-10Kg</t>
  </si>
  <si>
    <t>V22-101-MCB-2Kg</t>
  </si>
  <si>
    <t>71-C00725</t>
  </si>
  <si>
    <t>Violet Red Bile Agar / mug-MicroBio-2Kg</t>
  </si>
  <si>
    <t>V22-101-MCB-500g</t>
  </si>
  <si>
    <t>71-C00724</t>
  </si>
  <si>
    <t>Violet Red Bile Agar / mug-MicroBio-500g</t>
  </si>
  <si>
    <t>V22-101-WEB-500g</t>
  </si>
  <si>
    <t>V22-102-A</t>
  </si>
  <si>
    <t>V22-102-MCB-10Kg</t>
  </si>
  <si>
    <t>71-C00729</t>
  </si>
  <si>
    <t>Violet Red Bile Glucose Agar-MicroBio-10Kg</t>
  </si>
  <si>
    <t>V22-102-MCB-2Kg</t>
  </si>
  <si>
    <t>71-C00728</t>
  </si>
  <si>
    <t>Violet Red Bile Glucose Agar-MicroBio-2Kg</t>
  </si>
  <si>
    <t>V22-102-MCB-500g</t>
  </si>
  <si>
    <t>71-C00727</t>
  </si>
  <si>
    <t>Violet Red Bile Glucose Agar-MicroBio-500g</t>
  </si>
  <si>
    <t>V22-102-WEB-500g</t>
  </si>
  <si>
    <t>V22-105-A</t>
  </si>
  <si>
    <t>V22-105-C</t>
  </si>
  <si>
    <t>V22-105-MCB-10Kg</t>
  </si>
  <si>
    <t>71-C00735</t>
  </si>
  <si>
    <t>Violet Red Bile Glucose Lactose Agar-MicroBio-10Kg</t>
  </si>
  <si>
    <t>V22-105-MCB-2Kg</t>
  </si>
  <si>
    <t>71-C00734</t>
  </si>
  <si>
    <t>Violet Red Bile Glucose Lactose Agar-MicroBio-2Kg</t>
  </si>
  <si>
    <t>V22-105-MCB-500g</t>
  </si>
  <si>
    <t>71-C00733</t>
  </si>
  <si>
    <t>Violet Red Bile Glucose Lactose Agar-MicroBio-500g</t>
  </si>
  <si>
    <t>V22-105-MCT-2Kg</t>
  </si>
  <si>
    <t>MS-1955-11</t>
  </si>
  <si>
    <t>Violet Red Bile Glucose Lactose Agar-Microtech-2Kg</t>
  </si>
  <si>
    <t>V22-105-MCT-500g</t>
  </si>
  <si>
    <t>MS-1955-6</t>
  </si>
  <si>
    <t>V22-106-3M-1kg</t>
  </si>
  <si>
    <t>V22-106-3MBR-1KG</t>
  </si>
  <si>
    <t>Vitamin Enhanced Casein Peptone-3M-1kg</t>
  </si>
  <si>
    <t>V22-106-3M-500g</t>
  </si>
  <si>
    <t>V22-106-3MBR-500g</t>
  </si>
  <si>
    <t>W23-102-A</t>
  </si>
  <si>
    <t>W23-102-C</t>
  </si>
  <si>
    <t>W23-102-MCB-10Kg</t>
  </si>
  <si>
    <t>71-C00744</t>
  </si>
  <si>
    <t>W-L Nutrient Agar-MicroBio-10Kg</t>
  </si>
  <si>
    <t>W23-102-MCB-2Kg</t>
  </si>
  <si>
    <t>71-C00743</t>
  </si>
  <si>
    <t>W-L Nutrient Agar-MicroBio-2Kg</t>
  </si>
  <si>
    <t>W23-102-MCB-500g</t>
  </si>
  <si>
    <t>71-C00742</t>
  </si>
  <si>
    <t>W23-102-MCT-2Kg</t>
  </si>
  <si>
    <t>MS-1960-11</t>
  </si>
  <si>
    <t>W-L Nutrient Agar-Microtech-2Kg</t>
  </si>
  <si>
    <t>W23-102-MCT-500g</t>
  </si>
  <si>
    <t>MS-1960-6</t>
  </si>
  <si>
    <t>W23-102-WEB-2kg</t>
  </si>
  <si>
    <t>W23-102-WEB-2Kg</t>
  </si>
  <si>
    <t>W23-102-WEB-500g</t>
  </si>
  <si>
    <t>W23-102-Z</t>
  </si>
  <si>
    <t>W23-103-A</t>
  </si>
  <si>
    <t>W23-103-WEB-500g</t>
  </si>
  <si>
    <t>3118-20</t>
  </si>
  <si>
    <t>X24-101-A</t>
  </si>
  <si>
    <t>X24-101-B</t>
  </si>
  <si>
    <t>X24-101-C</t>
  </si>
  <si>
    <t>X24-101-D</t>
  </si>
  <si>
    <t>X24-101-K</t>
  </si>
  <si>
    <t>X24-101-L</t>
  </si>
  <si>
    <t>X24-101-MCB-10Kg</t>
  </si>
  <si>
    <t>71-C00747</t>
  </si>
  <si>
    <t>XLD Agar-MicroBio-10Kg</t>
  </si>
  <si>
    <t>X24-101-MCB-2Kg</t>
  </si>
  <si>
    <t>71-C00746</t>
  </si>
  <si>
    <t>XLD Agar-MicroBio-2Kg</t>
  </si>
  <si>
    <t>X24-101-MCB-500g</t>
  </si>
  <si>
    <t>71-C00745</t>
  </si>
  <si>
    <t>XLD Agar-MicroBio-500g</t>
  </si>
  <si>
    <t>X24-101-MCT-2Kg</t>
  </si>
  <si>
    <t>MS-1980-11</t>
  </si>
  <si>
    <t>XLD Agar-Microtech-2Kg</t>
  </si>
  <si>
    <t>X24-101-MCT-500g</t>
  </si>
  <si>
    <t>MS-1980-6</t>
  </si>
  <si>
    <t>X24-101-WEB-500g</t>
  </si>
  <si>
    <t>X24-101-Z</t>
  </si>
  <si>
    <t>X24-102-A</t>
  </si>
  <si>
    <t>X24-102-B</t>
  </si>
  <si>
    <t>2 X YT MICROBIAL MEDIUM-1Kg</t>
  </si>
  <si>
    <t>X24-102-C</t>
  </si>
  <si>
    <t>2 X YT MICROBIAL MEDIUM-2kg</t>
  </si>
  <si>
    <t>X24-102-EMD-500g</t>
  </si>
  <si>
    <t>X24-102-EMD-500G</t>
  </si>
  <si>
    <t>2 X YT MICROBIAL MEDIUM-EMD-500g</t>
  </si>
  <si>
    <t>X24-102-L</t>
  </si>
  <si>
    <t>X24-102-LIF-500g</t>
  </si>
  <si>
    <t>X24-102-MCB-10Kg</t>
  </si>
  <si>
    <t>71-C00750</t>
  </si>
  <si>
    <t>2 X YT MICROBIAL MEDIUM-MicroBio-10Kg</t>
  </si>
  <si>
    <t>X24-102-MCB-2Kg</t>
  </si>
  <si>
    <t>71-C00749</t>
  </si>
  <si>
    <t>2 X YT MICROBIAL MEDIUM-MicroBio-2Kg</t>
  </si>
  <si>
    <t>X24-102-MCB-500g</t>
  </si>
  <si>
    <t>71-C00748</t>
  </si>
  <si>
    <t>2 X YT MICROBIAL MEDIUM-MicroBio-500g</t>
  </si>
  <si>
    <t>X24-102-N</t>
  </si>
  <si>
    <t>X24-102-NX</t>
  </si>
  <si>
    <t>2 X YT MICROBIAL MEDIUM-GenericLabel-50Kg</t>
  </si>
  <si>
    <t>X24-102-SIG-50kg</t>
  </si>
  <si>
    <t>X24-102-X</t>
  </si>
  <si>
    <t>X24-102-Z</t>
  </si>
  <si>
    <t>X24-103-A</t>
  </si>
  <si>
    <t>X24-103-MCB-10kg</t>
  </si>
  <si>
    <t>X24-103-MCB-10Kg</t>
  </si>
  <si>
    <t>X24-103-MCB-2kg</t>
  </si>
  <si>
    <t>X24-103-MCB-2Kg</t>
  </si>
  <si>
    <t>X24-103-MCB-500g</t>
  </si>
  <si>
    <t>X24-106-MCB-10Kg</t>
  </si>
  <si>
    <t>71-C00756</t>
  </si>
  <si>
    <t>2XYT Agar-MicroBio-10Kg</t>
  </si>
  <si>
    <t>X24-106-MCB-2Kg</t>
  </si>
  <si>
    <t>71-C00755</t>
  </si>
  <si>
    <t>2XYT Agar-MicroBio-2Kg</t>
  </si>
  <si>
    <t>X24-106-MCB-500g</t>
  </si>
  <si>
    <t>71-C00754</t>
  </si>
  <si>
    <t>2XYT Agar-MicroBio-500g</t>
  </si>
  <si>
    <t>X24-106-N</t>
  </si>
  <si>
    <t>X24-106-NX</t>
  </si>
  <si>
    <t>2XYT Agar-GenericLabel-50Kg</t>
  </si>
  <si>
    <t>Y25-100-A</t>
  </si>
  <si>
    <t>Y25-101-3M-100g</t>
  </si>
  <si>
    <t>Y25-101-3MBR-100G</t>
  </si>
  <si>
    <t>Yeast Extract-3M-100g</t>
  </si>
  <si>
    <t>Y25-101-3M-10kg</t>
  </si>
  <si>
    <t>Y25-101-3MBR-10Kg</t>
  </si>
  <si>
    <t>Y25-101-3M-500g</t>
  </si>
  <si>
    <t>Y25-101-3MBR-500g</t>
  </si>
  <si>
    <t>Y25-101-A</t>
  </si>
  <si>
    <t>Y25-101-AthenaES-25kg</t>
  </si>
  <si>
    <t>Y25-101-ATHENAES-25KG</t>
  </si>
  <si>
    <t>Y25-101-B</t>
  </si>
  <si>
    <t>Y25-101-C</t>
  </si>
  <si>
    <t>Y25-101-D</t>
  </si>
  <si>
    <t>Y25-101-K</t>
  </si>
  <si>
    <t>Y25-101-L</t>
  </si>
  <si>
    <t>Y25-101-M</t>
  </si>
  <si>
    <t>Yeast Extract-25kg</t>
  </si>
  <si>
    <t>Y25-101-MCB-10Kg</t>
  </si>
  <si>
    <t>71-C00762</t>
  </si>
  <si>
    <t>Yeast Extract-MicroBio-10Kg</t>
  </si>
  <si>
    <t>Y25-101-MCB-2Kg</t>
  </si>
  <si>
    <t>71-C00761</t>
  </si>
  <si>
    <t>Yeast Extract-MicroBio-2Kg</t>
  </si>
  <si>
    <t>Y25-101-MCB-500g</t>
  </si>
  <si>
    <t>71-C00760</t>
  </si>
  <si>
    <t>Yeast Extract-MicroBio-500g</t>
  </si>
  <si>
    <t>Y25-101-MCT-500g</t>
  </si>
  <si>
    <t>MS-0160-6</t>
  </si>
  <si>
    <t>Y25-101-MET-500g</t>
  </si>
  <si>
    <t>Y25-101-N</t>
  </si>
  <si>
    <t>Y25-101-NEB-50kg</t>
  </si>
  <si>
    <t>Y25-101-NEB-50Kg</t>
  </si>
  <si>
    <t>Y25-101-P</t>
  </si>
  <si>
    <t>Y25-101-SIG-1kg</t>
  </si>
  <si>
    <t>Y25-101-SIG-1Kg</t>
  </si>
  <si>
    <t>Y25-101-SIG-250g</t>
  </si>
  <si>
    <t>00010-Y1625-250G-PW</t>
  </si>
  <si>
    <t>Y25-101-SIG-50kg</t>
  </si>
  <si>
    <t>Y25-101-WEB-500g</t>
  </si>
  <si>
    <t>Y25-101-Z</t>
  </si>
  <si>
    <t>Y25-102-A</t>
  </si>
  <si>
    <t>Y25-102-B</t>
  </si>
  <si>
    <t>YPD AGAR-1Kg</t>
  </si>
  <si>
    <t>Y25-102-C</t>
  </si>
  <si>
    <t>Y25-102-EMD-500g</t>
  </si>
  <si>
    <t>Y25-102-EMD-500G</t>
  </si>
  <si>
    <t>YPD AGAR-EMD-500g</t>
  </si>
  <si>
    <t>Y25-102-K</t>
  </si>
  <si>
    <t>Y25-102-L</t>
  </si>
  <si>
    <t>Y25-102-M</t>
  </si>
  <si>
    <t>Y25-102-MCB-10Kg</t>
  </si>
  <si>
    <t>71-C00765</t>
  </si>
  <si>
    <t>YPD AGAR-MicroBio-10Kg</t>
  </si>
  <si>
    <t>Y25-102-MCB-2Kg</t>
  </si>
  <si>
    <t>71-C00764</t>
  </si>
  <si>
    <t>YPD AGAR-MicroBio-2Kg</t>
  </si>
  <si>
    <t>Y25-102-MCB-500g</t>
  </si>
  <si>
    <t>71-C00763</t>
  </si>
  <si>
    <t>YPD AGAR-MicroBio-500g</t>
  </si>
  <si>
    <t>Y25-102-SIG-50kg</t>
  </si>
  <si>
    <t>Y25-102-WEB-500g</t>
  </si>
  <si>
    <t>Y25-103-A</t>
  </si>
  <si>
    <t>Y25-103-C</t>
  </si>
  <si>
    <t>Y25-103-EMD-500g</t>
  </si>
  <si>
    <t>Y25-103-EMD-500G</t>
  </si>
  <si>
    <t>YPD BROTH-EMD-500g</t>
  </si>
  <si>
    <t>Y25-103-K</t>
  </si>
  <si>
    <t>YPD BROTH-5kg</t>
  </si>
  <si>
    <t>Y25-103-M</t>
  </si>
  <si>
    <t>Y25-103-MCB-10Kg</t>
  </si>
  <si>
    <t>71-C00768</t>
  </si>
  <si>
    <t>YPD BROTH-MicroBio-10Kg</t>
  </si>
  <si>
    <t>Y25-103-MCB-2Kg</t>
  </si>
  <si>
    <t>71-C00767</t>
  </si>
  <si>
    <t>YPD BROTH-MicroBio-2Kg</t>
  </si>
  <si>
    <t>Y25-103-MCB-500g</t>
  </si>
  <si>
    <t>71-C00766</t>
  </si>
  <si>
    <t>YPD BROTH-MicroBio-500g</t>
  </si>
  <si>
    <t>Y25-103-N</t>
  </si>
  <si>
    <t>Y25-103-NX</t>
  </si>
  <si>
    <t>YPD BROTH-GenericLabel-50Kg</t>
  </si>
  <si>
    <t>Y25-103-P</t>
  </si>
  <si>
    <t>YPD BROTH-20Kg</t>
  </si>
  <si>
    <t>Y25-103-SIG-1Kg</t>
  </si>
  <si>
    <t>Y25-103-SIG-1KG</t>
  </si>
  <si>
    <t>YPD BROTH-Sigma-1Kg</t>
  </si>
  <si>
    <t>Y25-103-SIG-50kg</t>
  </si>
  <si>
    <t>Y25-103-WEB-500g</t>
  </si>
  <si>
    <t>Y25-103-Z</t>
  </si>
  <si>
    <t>YPD BROTH-Bulk</t>
  </si>
  <si>
    <t>Y25-104-B</t>
  </si>
  <si>
    <t>Y25-104-MCB-10Kg</t>
  </si>
  <si>
    <t>71-C00771</t>
  </si>
  <si>
    <t>Yeast Nitrogen Base-MicroBio-10Kg</t>
  </si>
  <si>
    <t>Y25-104-MCB-2Kg</t>
  </si>
  <si>
    <t>71-C00770</t>
  </si>
  <si>
    <t>Yeast Nitrogen Base-MicroBio-2Kg</t>
  </si>
  <si>
    <t>Y25-104-MCB-500g</t>
  </si>
  <si>
    <t>71-C00769</t>
  </si>
  <si>
    <t>Yeast Nitrogen Base-MicroBio-500g</t>
  </si>
  <si>
    <t>Y25-104-SIG-1kg</t>
  </si>
  <si>
    <t>00010-Y0626-1KG-PW</t>
  </si>
  <si>
    <t>Y25-104-SIG-250g</t>
  </si>
  <si>
    <t>Y25-104-SIG-50kg</t>
  </si>
  <si>
    <t>Y25-105-A</t>
  </si>
  <si>
    <t>Y25-105-K</t>
  </si>
  <si>
    <t>Y25-105-L</t>
  </si>
  <si>
    <t>Y25-105-LIF-500g</t>
  </si>
  <si>
    <t>Q30009</t>
  </si>
  <si>
    <t>Y25-105-M</t>
  </si>
  <si>
    <t>Y25-105-MCB-10Kg</t>
  </si>
  <si>
    <t>71-C00774</t>
  </si>
  <si>
    <t>Yeast Nitrogen Base w/o Amino Acids-MicroBio-10Kg</t>
  </si>
  <si>
    <t>Y25-105-MCB-2Kg</t>
  </si>
  <si>
    <t>71-C00773</t>
  </si>
  <si>
    <t>Yeast Nitrogen Base w/o Amino Acids-MicroBio-2Kg</t>
  </si>
  <si>
    <t>Y25-105-MET-500g</t>
  </si>
  <si>
    <t>Y25-105-MET-500G</t>
  </si>
  <si>
    <t>Yeast Nitrogen Base w/o Amino Acids-Metro-500g</t>
  </si>
  <si>
    <t>Y25-105-SIG-1kg</t>
  </si>
  <si>
    <t>Y25-105-SIG-1Kg</t>
  </si>
  <si>
    <t>Y25-105-SIG-250g</t>
  </si>
  <si>
    <t>Y25-106-K</t>
  </si>
  <si>
    <t>Y25-106-KX</t>
  </si>
  <si>
    <t>YEAST NITROGEN BASE W/O AMINO ACID &amp; AMMONIUM SULFATE-GenericLabel-5Kg</t>
  </si>
  <si>
    <t>Y25-106-L</t>
  </si>
  <si>
    <t>Y25-106-LX</t>
  </si>
  <si>
    <t>YEAST NITROGEN BASE W/O AMINO ACID &amp; AMMONIUM SULFATE-GenericLabel-10Kg</t>
  </si>
  <si>
    <t>Y25-106-M</t>
  </si>
  <si>
    <t>Y25-106-MCB-10Kg</t>
  </si>
  <si>
    <t>71-C00777</t>
  </si>
  <si>
    <t>YEAST NITROGEN BASE W/O AMINO ACID &amp; AMMONIUM SULFATE-MicroBio-10Kg</t>
  </si>
  <si>
    <t>Y25-106-MCB-2Kg</t>
  </si>
  <si>
    <t>71-C00776</t>
  </si>
  <si>
    <t>YEAST NITROGEN BASE W/O AMINO ACID &amp; AMMONIUM SULFATE-MicroBio-2Kg</t>
  </si>
  <si>
    <t>Y25-106-MCB-500g</t>
  </si>
  <si>
    <t>71-C00775</t>
  </si>
  <si>
    <t>YEAST NITROGEN BASE W/O AMINO ACID &amp; AMMONIUM SULFATE-MicroBio-500g</t>
  </si>
  <si>
    <t>Y25-106-N</t>
  </si>
  <si>
    <t>Y25-106-NX</t>
  </si>
  <si>
    <t>YEAST NITROGEN BASE W/O AMINO ACID &amp; AMMONIUM SULFATE-GenericLabel-50Kg</t>
  </si>
  <si>
    <t>Y25-107-A</t>
  </si>
  <si>
    <t>Y25-107-L</t>
  </si>
  <si>
    <t>Y25-107-MCB-500g</t>
  </si>
  <si>
    <t>71-C00778</t>
  </si>
  <si>
    <t>YM AGAR-MicroBio-500g</t>
  </si>
  <si>
    <t>Y25-107-Z</t>
  </si>
  <si>
    <t>Y25-108-A</t>
  </si>
  <si>
    <t>Y25-108-MCB-10Kg</t>
  </si>
  <si>
    <t>71-C00783</t>
  </si>
  <si>
    <t>YM Broth-MicroBio-10Kg</t>
  </si>
  <si>
    <t>Y25-108-MCB-2Kg</t>
  </si>
  <si>
    <t>71-C00782</t>
  </si>
  <si>
    <t>YM Broth-MicroBio-2Kg</t>
  </si>
  <si>
    <t>Y25-108-MCB-500g</t>
  </si>
  <si>
    <t>71-C00781</t>
  </si>
  <si>
    <t>YM Broth-MicroBio-500g</t>
  </si>
  <si>
    <t>Y25-109-K</t>
  </si>
  <si>
    <t>YP AGAR BASE-5kg</t>
  </si>
  <si>
    <t>Y25-109-LIF-50g</t>
  </si>
  <si>
    <t>Y25-109-MCB-10Kg</t>
  </si>
  <si>
    <t>71-C00786</t>
  </si>
  <si>
    <t>YP AGAR BASE-MicroBio-10Kg</t>
  </si>
  <si>
    <t>Y25-109-MCB-2Kg</t>
  </si>
  <si>
    <t>71-C00785</t>
  </si>
  <si>
    <t>YP AGAR BASE-MicroBio-2Kg</t>
  </si>
  <si>
    <t>Y25-109-MCB-500g</t>
  </si>
  <si>
    <t>71-C00784</t>
  </si>
  <si>
    <t>YP AGAR BASE-MicroBio-500g</t>
  </si>
  <si>
    <t>Y25-200-D</t>
  </si>
  <si>
    <t>Y25-200-K</t>
  </si>
  <si>
    <t>Y25-200-Z</t>
  </si>
  <si>
    <t>YM-Bulk</t>
  </si>
  <si>
    <t>Y25-202-3M-10g</t>
  </si>
  <si>
    <t>Y25-202-3MBR-10g</t>
  </si>
  <si>
    <t>Y25-202-3M-3262g</t>
  </si>
  <si>
    <t>11-0029-9704-4</t>
  </si>
  <si>
    <t>Y25-202-3M-500g</t>
  </si>
  <si>
    <t>Y25-202-3MBR-500G</t>
  </si>
  <si>
    <t>YE SMART Blend (3M)-3M-500g</t>
  </si>
  <si>
    <t>Standard Cost</t>
  </si>
  <si>
    <t>Stock Quantity (g)</t>
  </si>
  <si>
    <t>Total Value</t>
  </si>
  <si>
    <t>Agar Bacteriological-Sigma-1Kg</t>
  </si>
  <si>
    <t>Agar Bacteriological-Sigma-250g</t>
  </si>
  <si>
    <t>Agar, Noble/Purified-Sigma-1Kg</t>
  </si>
  <si>
    <t>Agar, Noble/Purified-Sigma-250g</t>
  </si>
  <si>
    <t>Corn Meal Agar-Sigma-1Kg</t>
  </si>
  <si>
    <t>L B Agar (Lennox L Agar)-Sigma-1Kg</t>
  </si>
  <si>
    <t>L B Agar (Lennox L Agar)-Sigma-250g</t>
  </si>
  <si>
    <t>Luria Agar (Miller's LB Agar)-Sigma-1Kg</t>
  </si>
  <si>
    <t>00010-L3027-250G-PW</t>
  </si>
  <si>
    <t>Luria Agar (Miller's LB Agar)-Sigma-250g</t>
  </si>
  <si>
    <t>Luria Agar (Miller's Modified)..-Sigma-1Kg</t>
  </si>
  <si>
    <t>Luria Broth (Miller's Modified)..-Sigma-1Kg</t>
  </si>
  <si>
    <t>Luria Broth (Miller's Modified)..-Sigma-250g</t>
  </si>
  <si>
    <t>Luria Broth-Sigma-1Kg</t>
  </si>
  <si>
    <t>Luria Broth-Sigma-250g</t>
  </si>
  <si>
    <t>NZ Broth-Sigma-1Kg</t>
  </si>
  <si>
    <t>Nutrient Agar 1.5%-Sigma-1Kg</t>
  </si>
  <si>
    <t>Nutrient Agar 1.5%-Sigma-250g</t>
  </si>
  <si>
    <t>Potato Dextrose Agar-Sigma-1Kg</t>
  </si>
  <si>
    <t>Potato Dextrose Agar-Sigma-250g</t>
  </si>
  <si>
    <t>Yeast Nitrogen Base-Sigma-1Kg</t>
  </si>
  <si>
    <t>Yeast Extract-Sigma-250g</t>
  </si>
  <si>
    <t>Casein Digest Peptone-3M-50Kg</t>
  </si>
  <si>
    <t>MMY-Salt Blend-3M-870g</t>
  </si>
  <si>
    <t>YE SMART Blend (3M)-3M-3262g</t>
  </si>
  <si>
    <t>BLAB Media Blend (3M)-3M-5709.7g</t>
  </si>
  <si>
    <t>UVM Modified Listeria Enrichment Broth (Bulk)-3M-10KgBulk</t>
  </si>
  <si>
    <t>Tryptic Soy Broth (Bulk)-3M-10KgBulk</t>
  </si>
  <si>
    <t>12780029</t>
  </si>
  <si>
    <t>L B Broth (Lennox L Broth)-Invitrogen-2.5Kg</t>
  </si>
  <si>
    <t>12780052</t>
  </si>
  <si>
    <t>L B Broth (Lennox L Broth)-Invitrogen-500g</t>
  </si>
  <si>
    <t>12795027</t>
  </si>
  <si>
    <t>Luria Broth-Invitrogen-500g</t>
  </si>
  <si>
    <t>12795084</t>
  </si>
  <si>
    <t>Luria Broth-Invitrogen-2.5Kg</t>
  </si>
  <si>
    <t>1660472</t>
  </si>
  <si>
    <t>Luria Agar (Miller's LB Agar)-Bio-Rad-500g</t>
  </si>
  <si>
    <t>1660600</t>
  </si>
  <si>
    <t>Luria Agar (Miller's LB Agar)-Bio-Rad-20g</t>
  </si>
  <si>
    <t>22700025</t>
  </si>
  <si>
    <t>LB Agar 10-5-5-12-Invitrogen-500g</t>
  </si>
  <si>
    <t>22700041</t>
  </si>
  <si>
    <t>LB Agar 10-5-5-12-Invitrogen-2.5Kg</t>
  </si>
  <si>
    <t>22711022</t>
  </si>
  <si>
    <t>Terrific Broth (MODIFIED)-Invitrogen-500g</t>
  </si>
  <si>
    <t>22712020</t>
  </si>
  <si>
    <t>2 X YT MICROBIAL MEDIUM-Invitrogen-500g</t>
  </si>
  <si>
    <t>30391023</t>
  </si>
  <si>
    <t>Agar, Bacteriological-Invitrogen-500g</t>
  </si>
  <si>
    <t>30391049</t>
  </si>
  <si>
    <t>Agar, Bacteriological-Invitrogen-2.5Kg</t>
  </si>
  <si>
    <t>HSU's Lactobacillus &amp; Pediococcus Medium (HLP)-Weber-500g</t>
  </si>
  <si>
    <t>Lin's Cupric Sulphate Medium (Weber)-Weber-500g</t>
  </si>
  <si>
    <t>Lin's Wild Yeast Differential Medium (LWYM, Weber)-Weber-500g</t>
  </si>
  <si>
    <t>LMDA (Lee's Multi-Differential Agar)-Weber-500g</t>
  </si>
  <si>
    <t>WL Differential Agar-Weber-500g</t>
  </si>
  <si>
    <t>7000152</t>
  </si>
  <si>
    <t>Rapid E.coli 7000152-Romer-10kg</t>
  </si>
  <si>
    <t>7000161</t>
  </si>
  <si>
    <t>Rapid E.coli 7000152-Romer-500g</t>
  </si>
  <si>
    <t>7000165</t>
  </si>
  <si>
    <t>Rapid E.coli 7000152-Romer-5Kg</t>
  </si>
  <si>
    <t>7000167</t>
  </si>
  <si>
    <t>Rapid Salmonella V1-Romer-500g</t>
  </si>
  <si>
    <t>7000172</t>
  </si>
  <si>
    <t>Rapid Listeria Base Media-Romer-500g</t>
  </si>
  <si>
    <t>7000173</t>
  </si>
  <si>
    <t>Rapid Listeria Supplement-Romer-10g</t>
  </si>
  <si>
    <t>7000177</t>
  </si>
  <si>
    <t>Rapid Listeria Base Media-Romer-5.3Kg</t>
  </si>
  <si>
    <t>7000178</t>
  </si>
  <si>
    <t>Rapid Listeria Supplement-Romer-100g</t>
  </si>
  <si>
    <t>Rapid Listeria Supplement-Romer-1.2g</t>
  </si>
  <si>
    <t>7000184</t>
  </si>
  <si>
    <t>Rapid Salmonella Primary-Romer-5Kg</t>
  </si>
  <si>
    <t>7000185</t>
  </si>
  <si>
    <t>Rapid Salmonella Secondary-Romer-100g</t>
  </si>
  <si>
    <t>7000192</t>
  </si>
  <si>
    <t>Rapid Salmonella Primary-Romer-500g</t>
  </si>
  <si>
    <t>Rapid Salmonella Primary-Romer-24g</t>
  </si>
  <si>
    <t>7000193</t>
  </si>
  <si>
    <t>Rapid Salmonella Secondary-Romer-10g</t>
  </si>
  <si>
    <t>Rapid Salmonella Secondary-Romer-1g</t>
  </si>
  <si>
    <t>7000241</t>
  </si>
  <si>
    <t>Rapid Listeria Base Media-Romer-10.6Kg</t>
  </si>
  <si>
    <t>7000281</t>
  </si>
  <si>
    <t>Rapid Salmonella Primary-Romer-10kg</t>
  </si>
  <si>
    <t>70101</t>
  </si>
  <si>
    <t>Bug Agar-Biolog-500g</t>
  </si>
  <si>
    <t>Brain Heart Infusion Broth-3M-500g</t>
  </si>
  <si>
    <t>Dextrose Tryptone Agar-3M-500g</t>
  </si>
  <si>
    <t>Hektoen Enteric Agar-3M-500g</t>
  </si>
  <si>
    <t>Orange Serum Agar-3M-500g</t>
  </si>
  <si>
    <t>Rappaport - Vassiladis R 10 Broth-3M-500g</t>
  </si>
  <si>
    <t>Demi Fraser Broth Base (3M)-3M-500g</t>
  </si>
  <si>
    <t>Fraser Broth Base (3M)-3M-500g</t>
  </si>
  <si>
    <t>Demi Fraser Broth Base (3M)-3M-2.5Kg</t>
  </si>
  <si>
    <t>Fraser Broth Base (3M)-3M-2.5Kg</t>
  </si>
  <si>
    <t>Baird Parker Agar-3M-500g</t>
  </si>
  <si>
    <t>Lauryl Sulfate Broth-3M-500g</t>
  </si>
  <si>
    <t>Letheen Broth, Modified-3M-500g</t>
  </si>
  <si>
    <t>Potato Dextrose Agar-3M-500g</t>
  </si>
  <si>
    <t>Sabouraud Dextrose Agar-3M-500g</t>
  </si>
  <si>
    <t>Standard Methods Agar-3M-500g</t>
  </si>
  <si>
    <t>Violet Red Bile Agar-3M-500g</t>
  </si>
  <si>
    <t>Violet Red Bile Agar / mug-3M-500g</t>
  </si>
  <si>
    <t>Baird Parker Agar-3M-2.5Kg</t>
  </si>
  <si>
    <t>Lauryl Sulfate Broth-3M-2.5Kg</t>
  </si>
  <si>
    <t>Potato Dextrose Agar-3M-2.5Kg</t>
  </si>
  <si>
    <t>Standard Methods Agar-3M-2.5Kg</t>
  </si>
  <si>
    <t>Violet Red Bile Agar-3M-2.5Kg</t>
  </si>
  <si>
    <t>K Agar-3M-500g</t>
  </si>
  <si>
    <t>Lactobacilli Mrs Agar-3M-500g</t>
  </si>
  <si>
    <t>APT Agar-3M-2.5Kg</t>
  </si>
  <si>
    <t>Buffered Peptone Water-3M-500g</t>
  </si>
  <si>
    <t>Lactose Broth-3M-500g</t>
  </si>
  <si>
    <t>Letheen Broth with Tween 80-3M-500g</t>
  </si>
  <si>
    <t>Listeria Enriched Broth-3M-500g</t>
  </si>
  <si>
    <t>UVM Modified Listeria Enrichment Broth-3M-500g</t>
  </si>
  <si>
    <t>Lactobacilli Mrs Broth-3M-500g</t>
  </si>
  <si>
    <t>Buffered Peptone Water-3M-2.5Kg</t>
  </si>
  <si>
    <t>Buffered Peptone Water-3M-10Kg</t>
  </si>
  <si>
    <t>Lactose Broth-3M-2.5Kg</t>
  </si>
  <si>
    <t>Lactose Broth-3M-10Kg</t>
  </si>
  <si>
    <t>UVM Modified Listeria Enrichment Broth-3M-2.5Kg</t>
  </si>
  <si>
    <t>Trypto Soy Broth-3M-2.5Kg</t>
  </si>
  <si>
    <t>Agar, Bacteriological-MicroBio-500g</t>
  </si>
  <si>
    <t>Agar, Bacteriological-MicroBio-2Kg</t>
  </si>
  <si>
    <t>Agar, Noble/Purified-MicroBio-500g</t>
  </si>
  <si>
    <t>Agar, Noble/Purified-MicroBio-10kg</t>
  </si>
  <si>
    <t>Baird Parker Agar-MicroBio-500g</t>
  </si>
  <si>
    <t>Baird Parker Agar-MicroBio-2kg</t>
  </si>
  <si>
    <t>Bile Esculin Azide Agar-MicroBio-2kg</t>
  </si>
  <si>
    <t>Brain Heart Infusion Agar-MicroBio-500g</t>
  </si>
  <si>
    <t>Buffered Peptone Water ISO-MicroBio-10Kg</t>
  </si>
  <si>
    <t>Buffered Listeria Enrichment Broth-MicroBio-500g</t>
  </si>
  <si>
    <t>Casein Digest Peptone-MicroBio-500g</t>
  </si>
  <si>
    <t>Eosin Methylene Blue Agar-MicroBio-500g</t>
  </si>
  <si>
    <t>Demi- Fraser Broth Base-MicroBio-10Kg</t>
  </si>
  <si>
    <t>Lactobacilli Mrs Broth-MicroBio-2Kg</t>
  </si>
  <si>
    <t>Lactose Broth-MicroBio-10Kg</t>
  </si>
  <si>
    <t>Letheen Broth, Modified-MicroBio-2Kg</t>
  </si>
  <si>
    <t>Luria Broth-MicroBio-500g</t>
  </si>
  <si>
    <t>Luria Broth-MicroBio-2Kg</t>
  </si>
  <si>
    <t>Lecithin-MicroBio-500g</t>
  </si>
  <si>
    <t>Lecithin-MicroBio-2Kg</t>
  </si>
  <si>
    <t>MacConkey Agar-MicroBio-500g</t>
  </si>
  <si>
    <t>MacConkey Agar-MicroBio-2Kg</t>
  </si>
  <si>
    <t>Malt Extract Agar-MicroBio-500g</t>
  </si>
  <si>
    <t>Mannitol Salt Agar-MicroBio-500g</t>
  </si>
  <si>
    <t>Mannitol Salt Agar-MicroBio-2Kg</t>
  </si>
  <si>
    <t>Nutrient Agar-MicroBio-500g</t>
  </si>
  <si>
    <t>Nutrient Broth-MicroBio-2Kg</t>
  </si>
  <si>
    <t>Potato Dextrose Broth-MicroBio-2Kg</t>
  </si>
  <si>
    <t>R 2 A Agar-MicroBio-10Kg</t>
  </si>
  <si>
    <t>R2B (R2A w/o Agar)-MicroBio-500g</t>
  </si>
  <si>
    <t>Sodium Chloride,USP-MicroBio-10Kg</t>
  </si>
  <si>
    <t>Trypto Soy Agar-MicroBio-500g</t>
  </si>
  <si>
    <t>Trypto Soy Broth-MicroBio-10Kg</t>
  </si>
  <si>
    <t>Tween 80-MicroBio-500g</t>
  </si>
  <si>
    <t>Tween 80-MicroBio-2Kg</t>
  </si>
  <si>
    <t>TSB Modified w/Casamino Acids-MicroBio-2Kg</t>
  </si>
  <si>
    <t>TSB Modified w/Casamino Acids-MicroBio-10Kg</t>
  </si>
  <si>
    <t>W-L Nutrient Agar-MicroBio-500g</t>
  </si>
  <si>
    <t>71-C00772</t>
  </si>
  <si>
    <t>Yeast Nitrogen Base w/o Amino Acids-MicroBio-500g</t>
  </si>
  <si>
    <t>Proteose Peptone #3-MicroBio-5Kg</t>
  </si>
  <si>
    <t>7370030</t>
  </si>
  <si>
    <t>LB Broth w/ Antifoam (MW)-Modern Water-284.3g</t>
  </si>
  <si>
    <t>781761</t>
  </si>
  <si>
    <t>Brain Heart Infusion Broth-Metro-500g</t>
  </si>
  <si>
    <t>781781</t>
  </si>
  <si>
    <t>Brain Heart Infusion Agar-Metro-500g</t>
  </si>
  <si>
    <t>783080</t>
  </si>
  <si>
    <t>Eosin Methylene Blue Agar-Metro-100g</t>
  </si>
  <si>
    <t>783081</t>
  </si>
  <si>
    <t>Eosin Methylene Blue Agar-Metro-500g</t>
  </si>
  <si>
    <t>783751</t>
  </si>
  <si>
    <t>Hektoen Enteric Agar-Metro-500g</t>
  </si>
  <si>
    <t>783940</t>
  </si>
  <si>
    <t>Kligler Iron Agar-Metro-100g</t>
  </si>
  <si>
    <t>784201</t>
  </si>
  <si>
    <t>Eosin Methylene Blue Agar, Levine-Metro-500g</t>
  </si>
  <si>
    <t>784480</t>
  </si>
  <si>
    <t>MacConkey Agar-Metro-100g</t>
  </si>
  <si>
    <t>784481</t>
  </si>
  <si>
    <t>MacConkey Agar-Metro-500g</t>
  </si>
  <si>
    <t>784640</t>
  </si>
  <si>
    <t>Mannitol Salt Agar-Metro-100g</t>
  </si>
  <si>
    <t>784641</t>
  </si>
  <si>
    <t>Mannitol Salt Agar-Metro-500g</t>
  </si>
  <si>
    <t>784900</t>
  </si>
  <si>
    <t>Motility Test Medium-Metro-100g</t>
  </si>
  <si>
    <t>784901</t>
  </si>
  <si>
    <t>Motility Test Medium-Metro-500g</t>
  </si>
  <si>
    <t>784920</t>
  </si>
  <si>
    <t>MR-VP Broth-Metro-100g</t>
  </si>
  <si>
    <t>784921</t>
  </si>
  <si>
    <t>MR-VP Broth-Metro-500g</t>
  </si>
  <si>
    <t>785261</t>
  </si>
  <si>
    <t>Nitrate Broth-Metro-500g</t>
  </si>
  <si>
    <t>785300</t>
  </si>
  <si>
    <t>Nutrient Agar-Metro-100g</t>
  </si>
  <si>
    <t>785301</t>
  </si>
  <si>
    <t>Nutrient Agar-Metro-500g</t>
  </si>
  <si>
    <t>785320</t>
  </si>
  <si>
    <t>Nutrient Agar 1.5%-Metro-100g</t>
  </si>
  <si>
    <t>785321</t>
  </si>
  <si>
    <t>Nutrient Agar 1.5%-Metro-500g</t>
  </si>
  <si>
    <t>785360</t>
  </si>
  <si>
    <t>Nutrient Broth-Metro-100g</t>
  </si>
  <si>
    <t>785361</t>
  </si>
  <si>
    <t>Nutrient Broth-Metro-500g</t>
  </si>
  <si>
    <t>785381</t>
  </si>
  <si>
    <t>NUTRIENT GELATIN-Metro-500g</t>
  </si>
  <si>
    <t>785941</t>
  </si>
  <si>
    <t>Phenol Red Dextrose Broth-Metro-500g</t>
  </si>
  <si>
    <t>785981</t>
  </si>
  <si>
    <t>Phenol Red Lactose Broth-Metro-500g</t>
  </si>
  <si>
    <t>786101</t>
  </si>
  <si>
    <t>Phenol Red Sucrose Broth-Metro-500g</t>
  </si>
  <si>
    <t>786160</t>
  </si>
  <si>
    <t>Phenylalanine Agar-Metro-100g</t>
  </si>
  <si>
    <t>786201</t>
  </si>
  <si>
    <t>Phenylethanol Agar-Metro-500g</t>
  </si>
  <si>
    <t>786340</t>
  </si>
  <si>
    <t>Potato Dextrose Agar-Metro-100g</t>
  </si>
  <si>
    <t>786341</t>
  </si>
  <si>
    <t>Potato Dextrose Agar-Metro-500g</t>
  </si>
  <si>
    <t>786781</t>
  </si>
  <si>
    <t>Sabouraud Dextrose Agar-Metro-500g</t>
  </si>
  <si>
    <t>787020</t>
  </si>
  <si>
    <t>Sim Medium-Metro-100g</t>
  </si>
  <si>
    <t>787021</t>
  </si>
  <si>
    <t>Sim Medium-Metro-500g</t>
  </si>
  <si>
    <t>787040</t>
  </si>
  <si>
    <t>Simmons Citrate Agar-Metro-100g</t>
  </si>
  <si>
    <t>787041</t>
  </si>
  <si>
    <t>Simmons Citrate Agar-Metro-500g</t>
  </si>
  <si>
    <t>787081</t>
  </si>
  <si>
    <t>Snyder Test Agar-Metro-500g</t>
  </si>
  <si>
    <t>787320</t>
  </si>
  <si>
    <t>Starch Agar-Metro-100g</t>
  </si>
  <si>
    <t>787321</t>
  </si>
  <si>
    <t>Starch Agar-Metro-500g</t>
  </si>
  <si>
    <t>787800</t>
  </si>
  <si>
    <t>Fluid Thioglycollate Medium-Metro-100g</t>
  </si>
  <si>
    <t>787801</t>
  </si>
  <si>
    <t>Fluid Thioglycollate Medium-Metro-500g</t>
  </si>
  <si>
    <t>788281</t>
  </si>
  <si>
    <t>Triple Sugar Iron Agar-Metro-500g</t>
  </si>
  <si>
    <t>788420</t>
  </si>
  <si>
    <t>Trypto Soy Agar-Metro-100g</t>
  </si>
  <si>
    <t>788421</t>
  </si>
  <si>
    <t>Trypto Soy Agar-Metro-500g</t>
  </si>
  <si>
    <t>788441</t>
  </si>
  <si>
    <t>Trypto Soy Broth-Metro-500g</t>
  </si>
  <si>
    <t>788761</t>
  </si>
  <si>
    <t>UREA BROTH-Metro-500g</t>
  </si>
  <si>
    <t>794260</t>
  </si>
  <si>
    <t>Bacteriological Peptone-Metro-100g</t>
  </si>
  <si>
    <t>795001</t>
  </si>
  <si>
    <t>Bile Salts # 3-Metro-100g</t>
  </si>
  <si>
    <t>796200</t>
  </si>
  <si>
    <t>Agar, Bacteriological-Metro-100g</t>
  </si>
  <si>
    <t>796201</t>
  </si>
  <si>
    <t>Agar, Bacteriological-Metro-500g</t>
  </si>
  <si>
    <t>80102</t>
  </si>
  <si>
    <t>Rainbow Agar 0157:H7-Biolog-30g</t>
  </si>
  <si>
    <t>80302</t>
  </si>
  <si>
    <t>Rainbow (Part 2)-Biolog-71.5g</t>
  </si>
  <si>
    <t>A01-101</t>
  </si>
  <si>
    <t>APT Agar</t>
  </si>
  <si>
    <t>A01-101-3M</t>
  </si>
  <si>
    <t>APT Agar-3M</t>
  </si>
  <si>
    <t>APT Agar 500g</t>
  </si>
  <si>
    <t>A01-101-WEB-500G</t>
  </si>
  <si>
    <t>APT Agar-Weber-500g</t>
  </si>
  <si>
    <t>Agar, Bacteriological 500g</t>
  </si>
  <si>
    <t>Agar Bacteriological-500g</t>
  </si>
  <si>
    <t>Agar Bacteriological-50kg</t>
  </si>
  <si>
    <t>Agar, Bacteriological 2kg</t>
  </si>
  <si>
    <t>Agar, Bacteriological-100g</t>
  </si>
  <si>
    <t>Bacteriological Agar, HG-500g</t>
  </si>
  <si>
    <t>Bacteriological Agar, HG-100g</t>
  </si>
  <si>
    <t>Bacteriological Agar, HG-25kg</t>
  </si>
  <si>
    <t>Bacteriological Agar HG-50kg</t>
  </si>
  <si>
    <t>Agar, Bacteriological 5kg</t>
  </si>
  <si>
    <t>Agar, Bacteriological 10kg</t>
  </si>
  <si>
    <t>Agar, Bacteriological 25kg</t>
  </si>
  <si>
    <t>Agar, Bacteriological 50kg</t>
  </si>
  <si>
    <t>Agar, Noble/Purified-500g</t>
  </si>
  <si>
    <t>Agar, Noble/Purified-5kg</t>
  </si>
  <si>
    <t>Agar, Noble/Purified-10kg</t>
  </si>
  <si>
    <t>A01-102-WEB-500G</t>
  </si>
  <si>
    <t>Agar, Bacteriological-Weber-500g</t>
  </si>
  <si>
    <t>A01-114</t>
  </si>
  <si>
    <t>Azide Dextrose Broth</t>
  </si>
  <si>
    <t>Azide Dextrose Broth-500g</t>
  </si>
  <si>
    <t>A01-116</t>
  </si>
  <si>
    <t>A-1 Medium</t>
  </si>
  <si>
    <t>A-1 Medium-500g</t>
  </si>
  <si>
    <t>A-1 Medium-2kg</t>
  </si>
  <si>
    <t>A01-116-WEB-500G</t>
  </si>
  <si>
    <t>A-1 Medium-Weber-500g</t>
  </si>
  <si>
    <t>Agarose Type D-1 LE Low Electroendosmosis-500g</t>
  </si>
  <si>
    <t>Agarose Type D-1 LE Low Electroendosmosis-Bulk</t>
  </si>
  <si>
    <t>Ampicillin-100g</t>
  </si>
  <si>
    <t>A01-212</t>
  </si>
  <si>
    <t>Actero Salmonella</t>
  </si>
  <si>
    <t>A01-213</t>
  </si>
  <si>
    <t>Anaerobic Media (Abbott)</t>
  </si>
  <si>
    <t>Anaerobic Media (Abbott)-50kg</t>
  </si>
  <si>
    <t>A01-215</t>
  </si>
  <si>
    <t>Actero Salmonella Enrichment Media V 1.2</t>
  </si>
  <si>
    <t>B02-101</t>
  </si>
  <si>
    <t>Bacillus Cereus Agar</t>
  </si>
  <si>
    <t>Bacillus Cereus Agar-500g</t>
  </si>
  <si>
    <t>B02-102</t>
  </si>
  <si>
    <t>Baird Parker Agar</t>
  </si>
  <si>
    <t>B02-102-3M</t>
  </si>
  <si>
    <t>Baird Parker Agar-3M</t>
  </si>
  <si>
    <t>Baird Parker Agar-500g</t>
  </si>
  <si>
    <t>B02-102-A-3M</t>
  </si>
  <si>
    <t>Baird Parker Agar-2kg</t>
  </si>
  <si>
    <t>Baird Parker Agar-100g</t>
  </si>
  <si>
    <t>Baird Parker Agar-10kg</t>
  </si>
  <si>
    <t>B02-102-WEB-2KG</t>
  </si>
  <si>
    <t>Baird Parker Agar-Weber-2Kg</t>
  </si>
  <si>
    <t>B02-102-WEB-500G</t>
  </si>
  <si>
    <t>Baird Parker Agar-Weber-500g</t>
  </si>
  <si>
    <t>Beef Extract-500g</t>
  </si>
  <si>
    <t>Beef Extract-2kg</t>
  </si>
  <si>
    <t>Beef Extract-5kg</t>
  </si>
  <si>
    <t>Beef Extract-10kg</t>
  </si>
  <si>
    <t>Beef Extract-25kg</t>
  </si>
  <si>
    <t>Beef Extract-20Kg</t>
  </si>
  <si>
    <t>Beef Extract-Bulk</t>
  </si>
  <si>
    <t>B02-106</t>
  </si>
  <si>
    <t>Bile Esculin Agar</t>
  </si>
  <si>
    <t>Bile Esculin Agar-500g</t>
  </si>
  <si>
    <t>Bile Esculin Agar-2kg</t>
  </si>
  <si>
    <t>B02-107</t>
  </si>
  <si>
    <t>Bile Esculin Azide Agar</t>
  </si>
  <si>
    <t>Bile Esculin Azide Agar-500g</t>
  </si>
  <si>
    <t>Bile Esculin Azide Agar-10kg</t>
  </si>
  <si>
    <t>B02-108</t>
  </si>
  <si>
    <t>Bismuth Sulfite Agar</t>
  </si>
  <si>
    <t>Bismuth Sulfite Agar-500g</t>
  </si>
  <si>
    <t>Bismuth Sulfite Agar-2kg</t>
  </si>
  <si>
    <t>Bismuth Sulfite Agar-Bulk</t>
  </si>
  <si>
    <t>B02-109</t>
  </si>
  <si>
    <t>Blood Agar Base No .2</t>
  </si>
  <si>
    <t>Blood Agar Base No .2-500g</t>
  </si>
  <si>
    <t>Blood Agar Base No .2-100g</t>
  </si>
  <si>
    <t>Blood Agar Base No .2-5kg</t>
  </si>
  <si>
    <t>Blood Agar Base No .2-10kg</t>
  </si>
  <si>
    <t>Blood Agar Base No .2-50kg</t>
  </si>
  <si>
    <t>B02-110</t>
  </si>
  <si>
    <t>Blood Agar Base W/Low pH</t>
  </si>
  <si>
    <t>B02-111</t>
  </si>
  <si>
    <t>Blood Agar Base( pH 7.4)</t>
  </si>
  <si>
    <t>Blood Agar Base( pH 7.4)-500g</t>
  </si>
  <si>
    <t>B02-112</t>
  </si>
  <si>
    <t>Brain Heart Infusion Agar</t>
  </si>
  <si>
    <t>Brain Heart Infusion Agar-500g</t>
  </si>
  <si>
    <t>Brain Heart Infusion Agar-2kg</t>
  </si>
  <si>
    <t>Brain Heart Infusion Agar-5kg</t>
  </si>
  <si>
    <t>Brain Heart Infusion Agar-10kg</t>
  </si>
  <si>
    <t>Brain Heart Infusion Agar-Bulk</t>
  </si>
  <si>
    <t>B02-113</t>
  </si>
  <si>
    <t>Brain Heart Infusion Broth</t>
  </si>
  <si>
    <t>B02-113-3M</t>
  </si>
  <si>
    <t>Brain Heart Infusion Broth-3M</t>
  </si>
  <si>
    <t>Brain Heart Infusion Broth-500g</t>
  </si>
  <si>
    <t>Brain Heart Infusion Broth-2kg</t>
  </si>
  <si>
    <t>Brain Heart Infusion Broth-100g</t>
  </si>
  <si>
    <t>Brain Heart Infusion Broth-10kg</t>
  </si>
  <si>
    <t>Brain Heart Infusion Broth-25kg</t>
  </si>
  <si>
    <t>B02-113-MET-2KG</t>
  </si>
  <si>
    <t>Brain Heart Infusion Broth-Metro-2Kg</t>
  </si>
  <si>
    <t>Brain Heart Infusion Broth-50kg</t>
  </si>
  <si>
    <t>Brain Heart Infusion Broth-Bulk</t>
  </si>
  <si>
    <t>B02-114</t>
  </si>
  <si>
    <t>Brain Heart Infusion Broth W/O Dextrose</t>
  </si>
  <si>
    <t>B02-114-MCB-500G</t>
  </si>
  <si>
    <t>Brain Heart Infusion Broth W/O Dextrose-MicroBio-500g</t>
  </si>
  <si>
    <t>B02-115</t>
  </si>
  <si>
    <t>Brilliant Green Agar</t>
  </si>
  <si>
    <t>Brilliant Green Agar-500g</t>
  </si>
  <si>
    <t>Brilliant Green Agar-2kg</t>
  </si>
  <si>
    <t>B02-115-FOO-500G</t>
  </si>
  <si>
    <t>Brilliant Green Agar-Foodchek-500g</t>
  </si>
  <si>
    <t>B02-115-WEB-500G</t>
  </si>
  <si>
    <t>Brilliant Green Agar-Weber-500g</t>
  </si>
  <si>
    <t>B02-117</t>
  </si>
  <si>
    <t>Brilliant Green Agar w/Sulfapyradine</t>
  </si>
  <si>
    <t>Brilliant Green Agar w/Sulfapyradine-10kg</t>
  </si>
  <si>
    <t>B02-118</t>
  </si>
  <si>
    <t>Brilliant Green Bile Broth 2%</t>
  </si>
  <si>
    <t>Brilliant Green Bile Broth 2%-500g</t>
  </si>
  <si>
    <t>Brilliant Green Bile Broth 2%-100g</t>
  </si>
  <si>
    <t>B02-119</t>
  </si>
  <si>
    <t>Brucella Agar</t>
  </si>
  <si>
    <t>Brucella Agar-500g</t>
  </si>
  <si>
    <t>B02-120</t>
  </si>
  <si>
    <t>Brucella Broth</t>
  </si>
  <si>
    <t>Brucella Broth-500g</t>
  </si>
  <si>
    <t>B02-121</t>
  </si>
  <si>
    <t>Buffered Peptone Water</t>
  </si>
  <si>
    <t>B02-121-3M</t>
  </si>
  <si>
    <t>Buffered Peptone Water-3M</t>
  </si>
  <si>
    <t>B02-121-3MBR-100G</t>
  </si>
  <si>
    <t>Buffered Peptone Water-3M-100g</t>
  </si>
  <si>
    <t>Buffered Peptone Water-500g</t>
  </si>
  <si>
    <t>Buffered Peptone Water-1Kg</t>
  </si>
  <si>
    <t>Buffered Peptone Water-2kg</t>
  </si>
  <si>
    <t>Buffered Peptone Water-5kg</t>
  </si>
  <si>
    <t>Buffered Peptone Water-10kg</t>
  </si>
  <si>
    <t>Buffered Peptone Water-50kg</t>
  </si>
  <si>
    <t>B02-121-WEB-2KG</t>
  </si>
  <si>
    <t>Buffered Peptone Water-Weber-2Kg</t>
  </si>
  <si>
    <t>B02-121-WEB-500G</t>
  </si>
  <si>
    <t>Buffered Peptone Water-Weber-500g</t>
  </si>
  <si>
    <t>Buffered Peptone Water-Bulk</t>
  </si>
  <si>
    <t>B02-122</t>
  </si>
  <si>
    <t>Brilliant Green Bile Agar</t>
  </si>
  <si>
    <t>Brilliant Green Bile Agar-500g</t>
  </si>
  <si>
    <t>Brilliant Green Bile Agar-10Kg</t>
  </si>
  <si>
    <t>Brilliant Green Bile Agar-20Kg</t>
  </si>
  <si>
    <t>Brilliant Green Bile Agar-30kg</t>
  </si>
  <si>
    <t>Brilliant Green Bile Agar-Bulk</t>
  </si>
  <si>
    <t>B02-125</t>
  </si>
  <si>
    <t>Barney Miller Agar</t>
  </si>
  <si>
    <t>B02-125-3M</t>
  </si>
  <si>
    <t>Barney Miller Agar-3M</t>
  </si>
  <si>
    <t>Barney Miller Agar-500g</t>
  </si>
  <si>
    <t>Barney Miller Agar-10kg</t>
  </si>
  <si>
    <t>B02-125-WEB-500G</t>
  </si>
  <si>
    <t>Barney Miller Agar-Weber-500g</t>
  </si>
  <si>
    <t>Barney Miller Agar-Bulk</t>
  </si>
  <si>
    <t>Bile Salts # 3-500g</t>
  </si>
  <si>
    <t>B02-127</t>
  </si>
  <si>
    <t>Bacteriological Peptone</t>
  </si>
  <si>
    <t>Bacteriological Peptone-500g</t>
  </si>
  <si>
    <t>Bacteriological Peptone-2kg</t>
  </si>
  <si>
    <t>Bacteriological Peptone-100g</t>
  </si>
  <si>
    <t>B02-127-LIF-2.5KG</t>
  </si>
  <si>
    <t>Bacteriological Peptone-Invitrogen-2.5Kg</t>
  </si>
  <si>
    <t>Brain Heart Infusion Solids, Porcine-500g</t>
  </si>
  <si>
    <t>B02-130</t>
  </si>
  <si>
    <t>Buffered Peptone Water ISO</t>
  </si>
  <si>
    <t>B02-130-3M</t>
  </si>
  <si>
    <t>Buffered Peptone Water ISO-3M</t>
  </si>
  <si>
    <t>B02-130-3MBR-500G</t>
  </si>
  <si>
    <t>Buffered Peptone Water ISO-3M-500g</t>
  </si>
  <si>
    <t>Buffered Peptone Water ISO-500g</t>
  </si>
  <si>
    <t>Buffered Peptone Water ISO-2kg</t>
  </si>
  <si>
    <t>Buffered Peptone Water ISO-30g</t>
  </si>
  <si>
    <t>Buffered Peptone Water ISO-10kg</t>
  </si>
  <si>
    <t>Buffered Peptone Water ISO-50kg</t>
  </si>
  <si>
    <t>Buffered Peptone Water ISO-Bulk</t>
  </si>
  <si>
    <t>B02-131</t>
  </si>
  <si>
    <t>Buffered Listeria Enrichment Broth</t>
  </si>
  <si>
    <t>Buffered Listeria Enrichment Broth-500g</t>
  </si>
  <si>
    <t>Buffered Listeria Enrichment Broth-2kg</t>
  </si>
  <si>
    <t>B02-132</t>
  </si>
  <si>
    <t>Bolton Broth</t>
  </si>
  <si>
    <t>B02-132-3M</t>
  </si>
  <si>
    <t>Bolton Broth-3M</t>
  </si>
  <si>
    <t>B02-132-3MBR-250G</t>
  </si>
  <si>
    <t>Bolton Broth-3M-250g</t>
  </si>
  <si>
    <t>B02-132-3MBR-500G</t>
  </si>
  <si>
    <t>Bolton Broth-3M-500g</t>
  </si>
  <si>
    <t>B02-133</t>
  </si>
  <si>
    <t>Buffered Listeria Enrichment Broth Base</t>
  </si>
  <si>
    <t>Buffered Listeria Enrichment Broth Base-500g</t>
  </si>
  <si>
    <t>B02-135</t>
  </si>
  <si>
    <t>Buffered Peptone Water (Bulk)</t>
  </si>
  <si>
    <t>B02-135-3M</t>
  </si>
  <si>
    <t>Buffered Peptone Water (Bulk)-3M</t>
  </si>
  <si>
    <t>B02-135-3MBR-1KG</t>
  </si>
  <si>
    <t>Buffered Peptone Water (Bulk)-3M-1kg</t>
  </si>
  <si>
    <t>B02-136</t>
  </si>
  <si>
    <t>Brain Heart Infusion Agar w/o Dextrose</t>
  </si>
  <si>
    <t>B02-201</t>
  </si>
  <si>
    <t>BAT Broth</t>
  </si>
  <si>
    <t>B02-202</t>
  </si>
  <si>
    <t>BAT Agar</t>
  </si>
  <si>
    <t>B02-220</t>
  </si>
  <si>
    <t>Biolog BUA Agar</t>
  </si>
  <si>
    <t>B02-221</t>
  </si>
  <si>
    <t>Bug Agar</t>
  </si>
  <si>
    <t>B02-222</t>
  </si>
  <si>
    <t>BUY Agar</t>
  </si>
  <si>
    <t>B02-224</t>
  </si>
  <si>
    <t>BCP Lactobacillus medium</t>
  </si>
  <si>
    <t>B02-226</t>
  </si>
  <si>
    <t>Biolumix Staphylococcus Medium</t>
  </si>
  <si>
    <t>Biolumix Staphylococcus Medium-100g</t>
  </si>
  <si>
    <t>Biolumix Staphylococcus Medium-250g</t>
  </si>
  <si>
    <t>Biolumix Staphylococcus Medium-5kg</t>
  </si>
  <si>
    <t>B02-227</t>
  </si>
  <si>
    <t>Enhanced Bolton Broth (Invisible Sentinel)</t>
  </si>
  <si>
    <t>Enhanced Bolton Broth (Invisible Sentinel)-Invisible Sentinel-250g</t>
  </si>
  <si>
    <t>B02-228</t>
  </si>
  <si>
    <t>BTB Lactose Agar</t>
  </si>
  <si>
    <t>B02-229</t>
  </si>
  <si>
    <t>Bseed (Lavabit)</t>
  </si>
  <si>
    <t>B02-230</t>
  </si>
  <si>
    <t>Modified Bolton Broth (3M)</t>
  </si>
  <si>
    <t>B02-231-3M</t>
  </si>
  <si>
    <t>Modified Buffered Peptone Water Broth-3M</t>
  </si>
  <si>
    <t>B02-235</t>
  </si>
  <si>
    <t>Modified Buffered Peptone Water with piruvate</t>
  </si>
  <si>
    <t>Modified Buffered Peptone Water with piruvate-Invisible Sentinel-1kg</t>
  </si>
  <si>
    <t>B02-238-3M</t>
  </si>
  <si>
    <t>BLAB Media Blend (3M)</t>
  </si>
  <si>
    <t>B02-238-3MBR-1KG</t>
  </si>
  <si>
    <t>BLAB Media Blend (3M)-3M-1kg</t>
  </si>
  <si>
    <t>B02-239</t>
  </si>
  <si>
    <t>B.Q. Media</t>
  </si>
  <si>
    <t>B02-240</t>
  </si>
  <si>
    <t>IS brewSTAT Media</t>
  </si>
  <si>
    <t>C03-100</t>
  </si>
  <si>
    <t>C D C Anaerobe Agar</t>
  </si>
  <si>
    <t>C03-101</t>
  </si>
  <si>
    <t>Cled Agar</t>
  </si>
  <si>
    <t>Cled Agar-500g</t>
  </si>
  <si>
    <t>Cled Agar-2kg</t>
  </si>
  <si>
    <t>C03-102</t>
  </si>
  <si>
    <t>Campy Blood-Free Selective Medium</t>
  </si>
  <si>
    <t>Casein Acid Hydrolysate-500g</t>
  </si>
  <si>
    <t>Casein Acid Hydrolysate-250g</t>
  </si>
  <si>
    <t>Casein Acid Hydrolysate-25kg</t>
  </si>
  <si>
    <t>Casein Acid Hydrolysate-Bulk</t>
  </si>
  <si>
    <t>Casein Digest Peptone-500g</t>
  </si>
  <si>
    <t>Casein Digest Peptone-2kg</t>
  </si>
  <si>
    <t>Casein Digest Peptone-10kg</t>
  </si>
  <si>
    <t>C03-104-MET-100G</t>
  </si>
  <si>
    <t>Casein Digest Peptone-Metro-100g</t>
  </si>
  <si>
    <t>C03-104-MET-500G</t>
  </si>
  <si>
    <t>Casein Digest Peptone-Metro-500g</t>
  </si>
  <si>
    <t>Casein Digest Peptone-50kg</t>
  </si>
  <si>
    <t>C03-107</t>
  </si>
  <si>
    <t>Cetrimide Agar Base</t>
  </si>
  <si>
    <t>Cetrimide Agar Base-500g</t>
  </si>
  <si>
    <t>Cetrimide Agar Base-1Kg</t>
  </si>
  <si>
    <t>Cetrimide Agar Base-2kg</t>
  </si>
  <si>
    <t>Cetrimide Agar Base-10kg</t>
  </si>
  <si>
    <t>Cetrimide Agar Base-Bulk</t>
  </si>
  <si>
    <t>C03-111</t>
  </si>
  <si>
    <t>Columbia Blood Agar Base</t>
  </si>
  <si>
    <t>Columbia Blood Agar Base-500g</t>
  </si>
  <si>
    <t>Columbia Blood Agar Base-2kg</t>
  </si>
  <si>
    <t>Columbia Blood Agar Base-50kg</t>
  </si>
  <si>
    <t>C03-112</t>
  </si>
  <si>
    <t>Columbia Broth</t>
  </si>
  <si>
    <t>C03-113</t>
  </si>
  <si>
    <t>Columbia CNA Agar</t>
  </si>
  <si>
    <t>Columbia CNA Agar-500g</t>
  </si>
  <si>
    <t>Columbia CNA Agar-10kg</t>
  </si>
  <si>
    <t>Columbia CNA Agar-Bulk</t>
  </si>
  <si>
    <t>Cooked Meat Medium-500g</t>
  </si>
  <si>
    <t>Cooked Meat Medium-1Kg</t>
  </si>
  <si>
    <t>Cooked Meat Medium-2Kg</t>
  </si>
  <si>
    <t>Cooked Meat Medium-Bulk</t>
  </si>
  <si>
    <t>C03-115</t>
  </si>
  <si>
    <t>Corn Meal Agar</t>
  </si>
  <si>
    <t>Corn Meal Agar-500g</t>
  </si>
  <si>
    <t>Corn Meal Agar-10Kg</t>
  </si>
  <si>
    <t>Corn Meal Agar-25Kg</t>
  </si>
  <si>
    <t>Corn Meal Agar-20Kg</t>
  </si>
  <si>
    <t>Corn Meal Agar-Bulk</t>
  </si>
  <si>
    <t>C03-116</t>
  </si>
  <si>
    <t>Cystine Tryptic Agar</t>
  </si>
  <si>
    <t>Cystine Tryptic Agar-500g</t>
  </si>
  <si>
    <t>C03-117</t>
  </si>
  <si>
    <t>Cled Bevis Agar</t>
  </si>
  <si>
    <t>Cled Bevis Agar-500g</t>
  </si>
  <si>
    <t>Cled Bevis Agar-2kg</t>
  </si>
  <si>
    <t>C03-122</t>
  </si>
  <si>
    <t>Cystine Heart Agar</t>
  </si>
  <si>
    <t>Cystine Heart Agar-500g</t>
  </si>
  <si>
    <t>Cystine Heart Agar-2kg</t>
  </si>
  <si>
    <t>Cystine Heart Agar-5kg</t>
  </si>
  <si>
    <t>C03-125</t>
  </si>
  <si>
    <t>Cary &amp; Blair Transport Medium Mod. w/ Phenol Red</t>
  </si>
  <si>
    <t>Cary &amp; Blair Transport Medium Mod. w/ Phenol Red-10kg</t>
  </si>
  <si>
    <t>C03-127</t>
  </si>
  <si>
    <t>Coliform Medium</t>
  </si>
  <si>
    <t>C03-131</t>
  </si>
  <si>
    <t>Cary &amp; Blair Transport Medium</t>
  </si>
  <si>
    <t>Cefsulodin Sodium-10g</t>
  </si>
  <si>
    <t>Cefsulodin Sodium-Bulk</t>
  </si>
  <si>
    <t>C03-145-SIG-50KG</t>
  </si>
  <si>
    <t>C03-200</t>
  </si>
  <si>
    <t>Coliform Medium (CC) Biolumix</t>
  </si>
  <si>
    <t>Coliform Medium (CC) Biolumix-5kg</t>
  </si>
  <si>
    <t>C03-201</t>
  </si>
  <si>
    <t>CDM (GAS) Medium</t>
  </si>
  <si>
    <t>CDM (GAS) Medium-1Kg</t>
  </si>
  <si>
    <t>C03-204</t>
  </si>
  <si>
    <t>Cocultivation Base Medium (MI)</t>
  </si>
  <si>
    <t>C03-205</t>
  </si>
  <si>
    <t>Chicken Rinse Enrichment Broth (IS)</t>
  </si>
  <si>
    <t>C03-212-3M</t>
  </si>
  <si>
    <t>Campylobacter Nutrient Media (3M) Blend 2 Base with Antibiotics and Ferrous Sulfate</t>
  </si>
  <si>
    <t>C03-212-3MBR-250G</t>
  </si>
  <si>
    <t>Campylobacter Nutrient Media (3M) Blend 2 Base with Antibiotics and Ferrous Sulfate-3M-250g</t>
  </si>
  <si>
    <t>C03-214-3M</t>
  </si>
  <si>
    <t>Chia Nutrient Blend (3M)</t>
  </si>
  <si>
    <t>C03-214-3MBR-1KG</t>
  </si>
  <si>
    <t>Chia Nutrient Blend (3M)-3M-1kg</t>
  </si>
  <si>
    <t>2.52" X 1181' CSI TRX-55</t>
  </si>
  <si>
    <t>D04-101</t>
  </si>
  <si>
    <t>D-Nase Test Agar</t>
  </si>
  <si>
    <t>D-Nase Test Agar-500g</t>
  </si>
  <si>
    <t>D-Nase Test Agar-Bulk</t>
  </si>
  <si>
    <t>D04-102</t>
  </si>
  <si>
    <t>D-Nase w/Methyl Green</t>
  </si>
  <si>
    <t>D-Nase w/Methyl Green-500g</t>
  </si>
  <si>
    <t>D04-103</t>
  </si>
  <si>
    <t>D-Nase &amp;Toluidine Blue</t>
  </si>
  <si>
    <t>D-Nase &amp;Toluidine Blue-500g</t>
  </si>
  <si>
    <t>D04-104</t>
  </si>
  <si>
    <t>Deoxycholate Agar</t>
  </si>
  <si>
    <t>Deoxycholate Agar-500g</t>
  </si>
  <si>
    <t>Deoxycholate Agar-10kg</t>
  </si>
  <si>
    <t>D04-107</t>
  </si>
  <si>
    <t>Dermatophyte Test Agar</t>
  </si>
  <si>
    <t>D04-110</t>
  </si>
  <si>
    <t>Dextrose Tryptone Agar</t>
  </si>
  <si>
    <t>D04-110-3M</t>
  </si>
  <si>
    <t>Dextrose Tryptone Agar-3M</t>
  </si>
  <si>
    <t>D04-110-WEB-500G</t>
  </si>
  <si>
    <t>Dextrose Tryptone Agar-Weber-500g</t>
  </si>
  <si>
    <t>D04-111</t>
  </si>
  <si>
    <t>Dextrose Tryptone Broth</t>
  </si>
  <si>
    <t>D04-112</t>
  </si>
  <si>
    <t>D/E Neutralizing Agar</t>
  </si>
  <si>
    <t>D/E Neutralizing Agar-500g</t>
  </si>
  <si>
    <t>Dextrose-500g</t>
  </si>
  <si>
    <t>Dextrose-2kg</t>
  </si>
  <si>
    <t>Dextrose-100g</t>
  </si>
  <si>
    <t>Dextrose-50Kg</t>
  </si>
  <si>
    <t>D04-114</t>
  </si>
  <si>
    <t>DRBC</t>
  </si>
  <si>
    <t>DRBC-500g</t>
  </si>
  <si>
    <t>DRBC-2kg</t>
  </si>
  <si>
    <t>DRBC-100g</t>
  </si>
  <si>
    <t>D04-114-MCT-500G</t>
  </si>
  <si>
    <t>DRBC-Microtech-500g</t>
  </si>
  <si>
    <t>D04-115</t>
  </si>
  <si>
    <t>D/E Neutralizing Broth</t>
  </si>
  <si>
    <t>D/E Neutralizing Broth-500g</t>
  </si>
  <si>
    <t>D/E Neutralizing Broth-2kg</t>
  </si>
  <si>
    <t>D/E Neutralizing Broth-EMD-500g</t>
  </si>
  <si>
    <t>D/E Neutralizing Broth-10kg</t>
  </si>
  <si>
    <t>D04-115-WEB-500G</t>
  </si>
  <si>
    <t>D/E Neutralizing Broth-Weber-500g</t>
  </si>
  <si>
    <t>D04-119</t>
  </si>
  <si>
    <t>DHL Agar</t>
  </si>
  <si>
    <t>D04-204</t>
  </si>
  <si>
    <t>Dextrose Tryptone Broth, Modified pH 6.9</t>
  </si>
  <si>
    <t>Dextrose Tryptone Broth, Modified pH 6.9-50kg</t>
  </si>
  <si>
    <t>D04-206</t>
  </si>
  <si>
    <t>DTB 1 (Dover Brook)</t>
  </si>
  <si>
    <t>D04-207-3M</t>
  </si>
  <si>
    <t>D/E Neutralizing Broth (Bulk)-3M</t>
  </si>
  <si>
    <t>E05-100</t>
  </si>
  <si>
    <t>E C Medium</t>
  </si>
  <si>
    <t>E05-100-3M</t>
  </si>
  <si>
    <t>E C Medium-3M</t>
  </si>
  <si>
    <t>E C Medium-500g</t>
  </si>
  <si>
    <t>E C Medium-100g</t>
  </si>
  <si>
    <t>E C Medium-10kg</t>
  </si>
  <si>
    <t>E05-100-WEB-500G</t>
  </si>
  <si>
    <t>E C Medium-Weber-500g</t>
  </si>
  <si>
    <t>E05-101</t>
  </si>
  <si>
    <t>E C Medium with MUG</t>
  </si>
  <si>
    <t>E C Medium with MUG-500g</t>
  </si>
  <si>
    <t>E C Medium with MUG-100g</t>
  </si>
  <si>
    <t>E C Medium with MUG-EMD-500g</t>
  </si>
  <si>
    <t>E05-101-WEB-500G</t>
  </si>
  <si>
    <t>E C Medium with MUG-Weber-500g</t>
  </si>
  <si>
    <t>E05-102</t>
  </si>
  <si>
    <t>Eosin Methylene Blue Agar</t>
  </si>
  <si>
    <t>Eosin Methylene Blue Agar-500g</t>
  </si>
  <si>
    <t>Eosin Methylene Blue Agar-2kg</t>
  </si>
  <si>
    <t>E05-102-MET-2KG</t>
  </si>
  <si>
    <t>Eosin Methylene Blue Agar-Metro-2Kg</t>
  </si>
  <si>
    <t>E05-103</t>
  </si>
  <si>
    <t>Eosin Methylene Blue Agar, Levine</t>
  </si>
  <si>
    <t>Eosin Methylene Blue Agar, Levine-500g</t>
  </si>
  <si>
    <t>Eosin Methylene Blue Agar, Levine-10kg</t>
  </si>
  <si>
    <t>E05-103-MET-2KG</t>
  </si>
  <si>
    <t>Eosin Methylene Blue Agar, Levine-Metro-2Kg</t>
  </si>
  <si>
    <t>E05-107</t>
  </si>
  <si>
    <t>Eugonic Broth</t>
  </si>
  <si>
    <t>E05-108</t>
  </si>
  <si>
    <t>EC Medium, Modified</t>
  </si>
  <si>
    <t>E05-110</t>
  </si>
  <si>
    <t>Endo Agar</t>
  </si>
  <si>
    <t>E05-111</t>
  </si>
  <si>
    <t>EE Broth, Mossel</t>
  </si>
  <si>
    <t>EE Broth, Mossel-500g</t>
  </si>
  <si>
    <t>EE Broth, Mossel-2kg</t>
  </si>
  <si>
    <t>E05-214</t>
  </si>
  <si>
    <t>EC Medium Biolumix</t>
  </si>
  <si>
    <t>EC Medium Biolumix-250g</t>
  </si>
  <si>
    <t>EC Medium Biolumix-5kg</t>
  </si>
  <si>
    <t>EC Medium Biolumix-Bulk</t>
  </si>
  <si>
    <t>E05-215</t>
  </si>
  <si>
    <t>Enterobacteriaceae Medium (ENT) Biolumix</t>
  </si>
  <si>
    <t>Enterobacteriaceae Medium (ENT) Biolumix-100g</t>
  </si>
  <si>
    <t>Enterobacteriaceae Medium (ENT) Biolumix-250g</t>
  </si>
  <si>
    <t>Enterobacteriaceae Medium (ENT) Biolumix-5kg</t>
  </si>
  <si>
    <t>Enterobacteriaceae Medium (ENT) Biolumix-10kg</t>
  </si>
  <si>
    <t>F06-101</t>
  </si>
  <si>
    <t>Fluid Thioglycollate Medium</t>
  </si>
  <si>
    <t>Fluid Thioglycollate Medium-500g</t>
  </si>
  <si>
    <t>Fluid Thioglycollate Medium-2kg</t>
  </si>
  <si>
    <t>Fluid Thioglycollate Medium-10kg</t>
  </si>
  <si>
    <t>F06-102</t>
  </si>
  <si>
    <t>Fraser Broth Base</t>
  </si>
  <si>
    <t>Fraser Broth Base-500g</t>
  </si>
  <si>
    <t>Fraser Broth Base-2kg</t>
  </si>
  <si>
    <t>F06-102D</t>
  </si>
  <si>
    <t>Demi- Fraser Broth Base</t>
  </si>
  <si>
    <t>Demi- Fraser Broth Base-500g</t>
  </si>
  <si>
    <t>Demi- Fraser Broth Base-2kg</t>
  </si>
  <si>
    <t>Demi- Fraser Broth Base-10kg</t>
  </si>
  <si>
    <t>Fraser Broth Base-10kg</t>
  </si>
  <si>
    <t>F06-102-WEB-2KG</t>
  </si>
  <si>
    <t>Fraser Broth Base-Weber-2Kg</t>
  </si>
  <si>
    <t>F06-103</t>
  </si>
  <si>
    <t>Fungisel Agar</t>
  </si>
  <si>
    <t>F06-208-3M</t>
  </si>
  <si>
    <t>Fraser Broth Base- (3M)</t>
  </si>
  <si>
    <t>F06-210-3M</t>
  </si>
  <si>
    <t>Demi Fraser Broth Base (3M)</t>
  </si>
  <si>
    <t>Actero Salmonella-Foodchek-500g</t>
  </si>
  <si>
    <t>SB Listeria Media-FoodChek-Foodchek-500g</t>
  </si>
  <si>
    <t>SB Listeria Media-FoodChek-Foodchek-2Kg</t>
  </si>
  <si>
    <t>SB Listeria Media-FoodChek-Foodchek-10Kg</t>
  </si>
  <si>
    <t>Lactose Broth-Foodchek-2Kg</t>
  </si>
  <si>
    <t>Lactose Broth-Foodchek-500g</t>
  </si>
  <si>
    <t>UVM Modified Listeria Enrichment Broth-Foodchek-500g</t>
  </si>
  <si>
    <t>Baird Parker Agar-FoodChek-500g</t>
  </si>
  <si>
    <t>Potato Dextrose Agar-Foodchek-2Kg</t>
  </si>
  <si>
    <t>Potato Dextrose Agar-Foodchek-500g</t>
  </si>
  <si>
    <t>Buffered Peptone Water-FoodChek-2kg</t>
  </si>
  <si>
    <t>Buffered Peptone Water-FoodChek-500g</t>
  </si>
  <si>
    <t>Standard Methods Agar-Foodchek-500g</t>
  </si>
  <si>
    <t>Trypto Soy Broth-Foodchek-2Kg</t>
  </si>
  <si>
    <t>Trypto Soy Broth-Foodchek-500g</t>
  </si>
  <si>
    <t>Violet Red Bile Agar-Foodchek-500g</t>
  </si>
  <si>
    <t>Violet Red Bile Agar / mug-Foodchek-500g</t>
  </si>
  <si>
    <t>Oxford Listeria Agar-Foodchek-500g</t>
  </si>
  <si>
    <t>Bismuth Sulfite Agar-FoodChek-500g</t>
  </si>
  <si>
    <t>E C Medium-Foodchek-500g</t>
  </si>
  <si>
    <t>EC Medium, Modified-Foodchek-500g</t>
  </si>
  <si>
    <t>Orange Serum Agar-Foodchek-500g</t>
  </si>
  <si>
    <t>PALCAM Agar-Foodchek-500g</t>
  </si>
  <si>
    <t>MacConkey Agar-Foodchek-500g</t>
  </si>
  <si>
    <t>Hektoen Enteric Agar-Foodchek-500g</t>
  </si>
  <si>
    <t>Listeria Enriched Broth-Foodchek-500g</t>
  </si>
  <si>
    <t>Buffered Peptone Water ISO-Foodchek-10Kg</t>
  </si>
  <si>
    <t>Peptone Water-Foodchek-500g</t>
  </si>
  <si>
    <t>Trypto Soy Agar-Foodchek-2Kg</t>
  </si>
  <si>
    <t>Barney Miller Agar-Foodchek-500g</t>
  </si>
  <si>
    <t>Demi- Fraser Broth Base-Foodchek-10Kg</t>
  </si>
  <si>
    <t>Demi- Fraser Broth Base-Foodchek-500g</t>
  </si>
  <si>
    <t>Lactobacilli Mrs Broth-Foodchek-500g</t>
  </si>
  <si>
    <t>Lactobacilli Mrs Agar-Foodchek-500g</t>
  </si>
  <si>
    <t>Lactobacillus MRS Broth w/o Dextrose-Foodchek-500g</t>
  </si>
  <si>
    <t>MacConkey Sorbitol Agar-Foodchek-500g</t>
  </si>
  <si>
    <t>SABOURAUD DEXTROSE AGAR W/CHLORAMPHENICOL-Foodchek-500g</t>
  </si>
  <si>
    <t>Sabouraud Dextrose Agar-Foodchek-2Kg</t>
  </si>
  <si>
    <t>Sabouraud Dextrose Agar-Foodchek-500g</t>
  </si>
  <si>
    <t>Trypto Soy Agar w/Lecithin  &amp; Tween 80-Foodchek-2Kg</t>
  </si>
  <si>
    <t>Trypto Soy Agar w/Lecithin  &amp; Tween 80-Foodchek-500g</t>
  </si>
  <si>
    <t>G07-100</t>
  </si>
  <si>
    <t>G C Agar</t>
  </si>
  <si>
    <t>G C Agar-500g</t>
  </si>
  <si>
    <t>G C Agar-2kg</t>
  </si>
  <si>
    <t>G C Agar-100g</t>
  </si>
  <si>
    <t>G C Agar-5kg</t>
  </si>
  <si>
    <t>G C Agar-10kg</t>
  </si>
  <si>
    <t>G07-101</t>
  </si>
  <si>
    <t>G N Broth</t>
  </si>
  <si>
    <t>Gelatin-500g</t>
  </si>
  <si>
    <t>Gelatin-1Kg</t>
  </si>
  <si>
    <t>Gelatin-2kg</t>
  </si>
  <si>
    <t>Gelatin-10kg</t>
  </si>
  <si>
    <t>Gelatin-50Kg</t>
  </si>
  <si>
    <t>G07-103</t>
  </si>
  <si>
    <t>GMS Powder Base</t>
  </si>
  <si>
    <t>GMS Powder Base-10kg</t>
  </si>
  <si>
    <t>G07-106</t>
  </si>
  <si>
    <t>Gamborg B-5 Basal Medium</t>
  </si>
  <si>
    <t>G07-P01</t>
  </si>
  <si>
    <t>Geneart Yeast Media</t>
  </si>
  <si>
    <t>H08-101</t>
  </si>
  <si>
    <t>Heart Infusion Broth</t>
  </si>
  <si>
    <t>Heart Infusion Broth-500g</t>
  </si>
  <si>
    <t>H08-102</t>
  </si>
  <si>
    <t>Hektoen Enteric Agar</t>
  </si>
  <si>
    <t>H08-102-3M</t>
  </si>
  <si>
    <t>Hektoen Enteric Agar-3M</t>
  </si>
  <si>
    <t>Hektoen Enteric Agar-500g</t>
  </si>
  <si>
    <t>Hektoen Enteric Agar-1Kg</t>
  </si>
  <si>
    <t>Hektoen Enteric Agar-2kg</t>
  </si>
  <si>
    <t>H08-102-WEB-500G</t>
  </si>
  <si>
    <t>Hektoen Enteric Agar-Weber-500g</t>
  </si>
  <si>
    <t>Hektoen Enteric Agar-Bulk</t>
  </si>
  <si>
    <t>Hemoglobin Powder-500g</t>
  </si>
  <si>
    <t>Hemoglobin Powder-2kg</t>
  </si>
  <si>
    <t>Hemoglobin Powder-10Kg</t>
  </si>
  <si>
    <t>Hemoglobin Powder-20Kg</t>
  </si>
  <si>
    <t>H08-106</t>
  </si>
  <si>
    <t>Hektoen Enteric Agar II</t>
  </si>
  <si>
    <t>H08-107</t>
  </si>
  <si>
    <t>HSU's Lactobacillus &amp; Pediococcus Medium (HLP)</t>
  </si>
  <si>
    <t>HSU's Lactobacillus &amp; Pediococcus Medium (HLP)-500g</t>
  </si>
  <si>
    <t>H08-200</t>
  </si>
  <si>
    <t>AthenaES Hyper Broth</t>
  </si>
  <si>
    <t>AthenaES Hyper Broth-AthenaEs-100g</t>
  </si>
  <si>
    <t>AthenaES Hyper Broth-AthenaEs-25kg</t>
  </si>
  <si>
    <t>AthenaES Hyper Broth-AthenaEs-500g</t>
  </si>
  <si>
    <t>H08-201</t>
  </si>
  <si>
    <t>AthenaES Hyper Broth, Nutrient Mix</t>
  </si>
  <si>
    <t>AthenaES Hyper Broth, Nutrient Mix-AthenaEs-100g</t>
  </si>
  <si>
    <t>AthenaES Hyper Broth, Nutrient Mix-AthenaEs-150g</t>
  </si>
  <si>
    <t>Enhanced Listeria Enrichment Broth-Invisible Sentinel-250g</t>
  </si>
  <si>
    <t>Buffered Peptone Water-Invisible Sentinel-250g</t>
  </si>
  <si>
    <t>Lactose Broth-Invisible Sentinel-250g</t>
  </si>
  <si>
    <t>Chicken Rinse Enrichment Broth (IS)-Invisible Sentinel-1kg</t>
  </si>
  <si>
    <t>Lactose Broth-Invisible Sentinel-1kg</t>
  </si>
  <si>
    <t>Enhanced Bolton Broth (Invisible Sentinel)-Invisible Sentinel-1kg</t>
  </si>
  <si>
    <t>Enhanced Listeria Enrichment Broth-Invisible Sentinel-1kg</t>
  </si>
  <si>
    <t>Buffered Peptone Water-Invisible Sentinel-1kg</t>
  </si>
  <si>
    <t>Modified Buffered Peptone Water with piruvate-Invisible Sentinel-250g</t>
  </si>
  <si>
    <t>TSB Modified w/Casamino Acids-Invisible Sentinel-1kg</t>
  </si>
  <si>
    <t>Chicken Rinse Enrichment Broth (IS)-Invisible Sentinel-250g</t>
  </si>
  <si>
    <t>IS brewSTAT Media-Invisible Sentinel-250g</t>
  </si>
  <si>
    <t>ISO315</t>
  </si>
  <si>
    <t>K11-100</t>
  </si>
  <si>
    <t>Kligler Iron Agar</t>
  </si>
  <si>
    <t>Kligler Iron Agar-500g</t>
  </si>
  <si>
    <t>K11-103</t>
  </si>
  <si>
    <t>K Agar</t>
  </si>
  <si>
    <t>K11-103-3M</t>
  </si>
  <si>
    <t>K Agar-3M</t>
  </si>
  <si>
    <t>K Agar-500g</t>
  </si>
  <si>
    <t>K Agar-2kg</t>
  </si>
  <si>
    <t>L12-100</t>
  </si>
  <si>
    <t>L B Agar (Lennox L Agar)</t>
  </si>
  <si>
    <t>L B Agar (Lennox L Agar)-500g</t>
  </si>
  <si>
    <t>L B Agar (Lennox L Agar)-1Kg</t>
  </si>
  <si>
    <t>L B Agar (Lennox L Agar)-2kg</t>
  </si>
  <si>
    <t>L B Agar (Lennox L Agar)-250g</t>
  </si>
  <si>
    <t>L12-100I</t>
  </si>
  <si>
    <t>LB Agar 10-5-5-12</t>
  </si>
  <si>
    <t>L B Agar (Lennox L Agar)-10kg</t>
  </si>
  <si>
    <t>L B Agar (Lennox L Agar)-1.4Kg</t>
  </si>
  <si>
    <t>L B Agar (Lennox L Agar)-700g</t>
  </si>
  <si>
    <t>L12-101</t>
  </si>
  <si>
    <t>L B Broth (Lennox L Broth)</t>
  </si>
  <si>
    <t>L B Broth (Lennox L Broth)-500g</t>
  </si>
  <si>
    <t>L B Broth (Lennox L Broth)-AthenaEs-500g</t>
  </si>
  <si>
    <t>L B Broth (Lennox L Broth)-1Kg</t>
  </si>
  <si>
    <t>L B Broth (Lennox L Broth)-2kg</t>
  </si>
  <si>
    <t>L B Broth (Lennox L Broth)-2.5kg</t>
  </si>
  <si>
    <t>L B Broth (Lennox L Broth)-10kg</t>
  </si>
  <si>
    <t>L B Broth (Lennox L Broth)-50kg</t>
  </si>
  <si>
    <t>L12-101-SIG-50KG</t>
  </si>
  <si>
    <t>L B Broth (Lennox L Broth)-Sigma-50kg</t>
  </si>
  <si>
    <t>L B Broth (Lennox L Broth)-1.25Kg</t>
  </si>
  <si>
    <t>L12-102</t>
  </si>
  <si>
    <t>LBS Agar</t>
  </si>
  <si>
    <t>LBS Agar-500g</t>
  </si>
  <si>
    <t>LBS Agar-2kg</t>
  </si>
  <si>
    <t>L12-103</t>
  </si>
  <si>
    <t>Lactobacilli Mrs Agar</t>
  </si>
  <si>
    <t>L12-103-3M</t>
  </si>
  <si>
    <t>Lactobacilli Mrs Agar-3M</t>
  </si>
  <si>
    <t>Lactobacilli Mrs Agar-500g</t>
  </si>
  <si>
    <t>Lactobacilli Mrs Agar-2kg</t>
  </si>
  <si>
    <t>L12-103-WEB-500G</t>
  </si>
  <si>
    <t>Lactobacilli Mrs Agar-Weber-500g</t>
  </si>
  <si>
    <t>Lactobacilli Mrs Agar-Bulk</t>
  </si>
  <si>
    <t>L12-104</t>
  </si>
  <si>
    <t>Lactobacilli Mrs Broth</t>
  </si>
  <si>
    <t>L12-104-3M</t>
  </si>
  <si>
    <t>Lactobacilli Mrs Broth-3M</t>
  </si>
  <si>
    <t>Lactobacilli Mrs Broth-500g</t>
  </si>
  <si>
    <t>Lactobacilli Mrs Broth-1Kg</t>
  </si>
  <si>
    <t>Lactobacilli Mrs Broth-2kg</t>
  </si>
  <si>
    <t>Lactobacilli Mrs Broth-5kg</t>
  </si>
  <si>
    <t>Lactobacilli Mrs Broth-10kg</t>
  </si>
  <si>
    <t>L12-104M</t>
  </si>
  <si>
    <t>Lactobacillus MRS Broth w/o Dextrose</t>
  </si>
  <si>
    <t>Lactobacillus MRS Broth w/o Dextrose-500g</t>
  </si>
  <si>
    <t>Lactobacilli Mrs Broth-50kg</t>
  </si>
  <si>
    <t>Lactobacilli Mrs Broth-20Kg</t>
  </si>
  <si>
    <t>L12-104-WEB-500G</t>
  </si>
  <si>
    <t>Lactobacilli Mrs Broth-Weber-500g</t>
  </si>
  <si>
    <t>Lactobacilli Mrs Broth-Bulk</t>
  </si>
  <si>
    <t>L12-105</t>
  </si>
  <si>
    <t>Lactose Broth</t>
  </si>
  <si>
    <t>L12-105-3M</t>
  </si>
  <si>
    <t>Lactose Broth-3M</t>
  </si>
  <si>
    <t>Lactose Broth-500g</t>
  </si>
  <si>
    <t>Lactose Broth-2kg</t>
  </si>
  <si>
    <t>Lactose Broth-100g</t>
  </si>
  <si>
    <t>Lactose Broth-10kg</t>
  </si>
  <si>
    <t>L12-105-WEB-2KG</t>
  </si>
  <si>
    <t>Lactose Broth-Weber-2Kg</t>
  </si>
  <si>
    <t>L12-105-WEB-500G</t>
  </si>
  <si>
    <t>Lactose Broth-Weber-500g</t>
  </si>
  <si>
    <t>Lactose Broth-Bulk</t>
  </si>
  <si>
    <t>L12-106</t>
  </si>
  <si>
    <t>Lauryl Sulfate Broth</t>
  </si>
  <si>
    <t>L12-106-3M</t>
  </si>
  <si>
    <t>Lauryl Sulfate Broth-3M</t>
  </si>
  <si>
    <t>Lauryl Sulfate Broth-500g</t>
  </si>
  <si>
    <t>Lauryl Sulfate Broth-2kg</t>
  </si>
  <si>
    <t>Lauryl Sulfate Broth-100g</t>
  </si>
  <si>
    <t>L12-106-WEB-2KG</t>
  </si>
  <si>
    <t>Lauryl Sulfate Broth-Weber-2Kg</t>
  </si>
  <si>
    <t>L12-106-WEB-500G</t>
  </si>
  <si>
    <t>Lauryl Sulfate Broth-Weber-500g</t>
  </si>
  <si>
    <t>L12-107</t>
  </si>
  <si>
    <t>Lauryl Sulfate Broth w/ mug</t>
  </si>
  <si>
    <t>Lauryl Sulfate Broth w/ mug-500g</t>
  </si>
  <si>
    <t>Lauryl Sulfate Broth w/ mug-2kg</t>
  </si>
  <si>
    <t>L12-108M</t>
  </si>
  <si>
    <t>Letheen Agar, Modified</t>
  </si>
  <si>
    <t>Letheen Agar, Modified-10kg</t>
  </si>
  <si>
    <t>L12-109</t>
  </si>
  <si>
    <t>Letheen Broth Base</t>
  </si>
  <si>
    <t>L12-109-3M</t>
  </si>
  <si>
    <t>Letheen Broth Base-3M</t>
  </si>
  <si>
    <t>L12-109M</t>
  </si>
  <si>
    <t>Letheen Broth, Modified</t>
  </si>
  <si>
    <t>L12-109M-3M</t>
  </si>
  <si>
    <t>Letheen Broth, Modified-500g</t>
  </si>
  <si>
    <t>Letheen Broth, Modified-1Kg</t>
  </si>
  <si>
    <t>Letheen Broth, Modified-2kg</t>
  </si>
  <si>
    <t>Letheen Broth, Modified-10kg</t>
  </si>
  <si>
    <t>Letheen Broth, Modified-Bulk</t>
  </si>
  <si>
    <t>L12-109-WEB-2KG</t>
  </si>
  <si>
    <t>Letheen Broth Base-Weber-2Kg</t>
  </si>
  <si>
    <t>L12-110</t>
  </si>
  <si>
    <t>Listeria Enriched Broth</t>
  </si>
  <si>
    <t>L12-110-3M</t>
  </si>
  <si>
    <t>Listeria Enriched Broth-3M</t>
  </si>
  <si>
    <t>Listeria Enriched Broth-500g</t>
  </si>
  <si>
    <t>L12-110-WEB-2KG</t>
  </si>
  <si>
    <t>Listeria Enriched Broth-Weber-2Kg</t>
  </si>
  <si>
    <t>L12-110-WEB-500G</t>
  </si>
  <si>
    <t>Listeria Enriched Broth-Weber-500g</t>
  </si>
  <si>
    <t>L12-111</t>
  </si>
  <si>
    <t>Luria Agar (Miller's LB Agar)</t>
  </si>
  <si>
    <t>Luria Agar (Miller's LB Agar)-500g</t>
  </si>
  <si>
    <t>Luria Agar (Miller's LB Agar)-1Kg</t>
  </si>
  <si>
    <t>Luria Agar (Miller's LB Agar)-2kg</t>
  </si>
  <si>
    <t>Luria Agar (Miller's LB Agar)-10kg</t>
  </si>
  <si>
    <t>Luria Agar (Miller's LB Agar)-25kg</t>
  </si>
  <si>
    <t>Luria Agar (Miller's LB Agar)-50Kg</t>
  </si>
  <si>
    <t>L12-111-SIG-50KG</t>
  </si>
  <si>
    <t>Luria Agar (Miller's LB Agar)-Sigma-50kg</t>
  </si>
  <si>
    <t>Luria Agar (Miller's LB Agar)-800g</t>
  </si>
  <si>
    <t>Luria Agar (Miller's LB Agar)-2.4Kg</t>
  </si>
  <si>
    <t>Luria Agar (Miller's LB Agar)-Bulk</t>
  </si>
  <si>
    <t>L12-112</t>
  </si>
  <si>
    <t>Luria Broth (Millers' LB Broth)</t>
  </si>
  <si>
    <t>Luria Broth-500g</t>
  </si>
  <si>
    <t>Luria Broth-AthenaEs-25kg</t>
  </si>
  <si>
    <t>Luria Broth-AthenaEs-500g</t>
  </si>
  <si>
    <t>Luria Broth-1Kg</t>
  </si>
  <si>
    <t>Luria Broth-2kg</t>
  </si>
  <si>
    <t>Luria Broth-250g</t>
  </si>
  <si>
    <t>Luria Broth-2.5kg</t>
  </si>
  <si>
    <t>Luria Broth-10kg</t>
  </si>
  <si>
    <t>Luria Broth-50kg</t>
  </si>
  <si>
    <t>Luria Broth-20Kg</t>
  </si>
  <si>
    <t>Luria Broth-1.25Kg</t>
  </si>
  <si>
    <t>L12-112-TEST</t>
  </si>
  <si>
    <t>This is a test</t>
  </si>
  <si>
    <t>L12-113</t>
  </si>
  <si>
    <t>Lysine Iron Agar</t>
  </si>
  <si>
    <t>Lysine Iron Agar-500g</t>
  </si>
  <si>
    <t>Lysine Iron Agar-Bulk</t>
  </si>
  <si>
    <t>L12-114-3MBR-1KG</t>
  </si>
  <si>
    <t>Lactose-3M-1kg</t>
  </si>
  <si>
    <t>Lactose-500g</t>
  </si>
  <si>
    <t>L12-114-WEB-500G</t>
  </si>
  <si>
    <t>Lactose-Weber-500g</t>
  </si>
  <si>
    <t>L12-115</t>
  </si>
  <si>
    <t>Luria Agar (Miller's Modified)..</t>
  </si>
  <si>
    <t>L12-116</t>
  </si>
  <si>
    <t>Luria Broth (Miller's Modified)..</t>
  </si>
  <si>
    <t>Luria Broth (Miller's Modified)..-500g</t>
  </si>
  <si>
    <t>Luria Broth (Miller's Modified)..-AthenaEs-100g</t>
  </si>
  <si>
    <t>Luria Broth (Miller's Modified)..-AthenaEs-500g</t>
  </si>
  <si>
    <t>Luria Broth (Miller's Modified)..-10kg</t>
  </si>
  <si>
    <t>Luria Broth (Miller's Modified)..-25kg</t>
  </si>
  <si>
    <t>Luria Broth (Miller's Modified)..-50kg</t>
  </si>
  <si>
    <t>L12-116-SIG-50KG</t>
  </si>
  <si>
    <t>Luria Broth (Miller's Modified)..-Sigma-50kg</t>
  </si>
  <si>
    <t>Luria Broth (Miller's Modified)..-Bulk</t>
  </si>
  <si>
    <t>Lecithin-500g</t>
  </si>
  <si>
    <t>Lecithin-2kg</t>
  </si>
  <si>
    <t>Lecithin-100g</t>
  </si>
  <si>
    <t>L12-118-WEB-500G</t>
  </si>
  <si>
    <t>Lecithin-Weber-500g</t>
  </si>
  <si>
    <t>Lecithin-Bulk</t>
  </si>
  <si>
    <t>Lactalbumin Hydrolsate-500g</t>
  </si>
  <si>
    <t>Lactalbumin Hydrolsate-100g</t>
  </si>
  <si>
    <t>Lactalbumin Hydrolsate-10kg</t>
  </si>
  <si>
    <t>L-Cystine, Disodium, Monohydrate-10Kg</t>
  </si>
  <si>
    <t>L12-124</t>
  </si>
  <si>
    <t>Lloyd &amp; McCown Wood Plant Basal Salt Mixture</t>
  </si>
  <si>
    <t>L12-125</t>
  </si>
  <si>
    <t>Letheen Broth with Tween 80</t>
  </si>
  <si>
    <t>L12-125-3M</t>
  </si>
  <si>
    <t>Letheen Broth with Tween 80-3M</t>
  </si>
  <si>
    <t>L12-126</t>
  </si>
  <si>
    <t>LMDA (Lee's Multi-Differential Agar)</t>
  </si>
  <si>
    <t>LMDA (Lee's Multi-Differential Agar)-500g</t>
  </si>
  <si>
    <t>L12-127</t>
  </si>
  <si>
    <t>Lactobacilli MRS Broth (Bulk)</t>
  </si>
  <si>
    <t>Lithium Chloride-20Kg</t>
  </si>
  <si>
    <t>L12-200</t>
  </si>
  <si>
    <t>Luria Broth, Buffered</t>
  </si>
  <si>
    <t>Luria Broth, Buffered-25kg</t>
  </si>
  <si>
    <t>Luria Broth, Buffered-50kg</t>
  </si>
  <si>
    <t>Luria Broth, Buffered-Bulk</t>
  </si>
  <si>
    <t>L12-201</t>
  </si>
  <si>
    <t>LB Broth, Buffered</t>
  </si>
  <si>
    <t>LB Broth, Buffered-50kg</t>
  </si>
  <si>
    <t>L12-205</t>
  </si>
  <si>
    <t>L B Broth, Irradiated (Lennox L Broth, Irradiated)</t>
  </si>
  <si>
    <t>L12-208</t>
  </si>
  <si>
    <t>LB Broth (NEB)</t>
  </si>
  <si>
    <t>L12-208B</t>
  </si>
  <si>
    <t>RB Broth</t>
  </si>
  <si>
    <t>L12-208B-NEB-2KG</t>
  </si>
  <si>
    <t>RB Broth-NewEngland-2Kg</t>
  </si>
  <si>
    <t>L12-208-NEB-2KG</t>
  </si>
  <si>
    <t>LB Broth (NEB)-NewEngland-2Kg</t>
  </si>
  <si>
    <t>L12-212</t>
  </si>
  <si>
    <t>Enhanced Listeria Enrichment Broth</t>
  </si>
  <si>
    <t>Enhanced Listeria Enrichment Broth-20Kg</t>
  </si>
  <si>
    <t>L12-213</t>
  </si>
  <si>
    <t>SB Listeria Media-FoodChek</t>
  </si>
  <si>
    <t>L12-214</t>
  </si>
  <si>
    <t>LB Broth w/ Antifoam (MW)</t>
  </si>
  <si>
    <t>L12-214-MODERNWATER-100G</t>
  </si>
  <si>
    <t>LB Broth w/ Antifoam (MW)-Modern Water-100g</t>
  </si>
  <si>
    <t>L12-216</t>
  </si>
  <si>
    <t>Lysine Iron Agar, Double Modified</t>
  </si>
  <si>
    <t>L12-217</t>
  </si>
  <si>
    <t>Lin's Cupric Sulphate Medium (Weber)</t>
  </si>
  <si>
    <t>L12-218</t>
  </si>
  <si>
    <t>Lin's Wild Yeast Differential Medium (LWYM, Weber)</t>
  </si>
  <si>
    <t>L12-219</t>
  </si>
  <si>
    <t>Lactose Broth (Bulk)</t>
  </si>
  <si>
    <t>L12-220-3M</t>
  </si>
  <si>
    <t>Letheen Broth with Tween 80 (BULK) (3M Custom)</t>
  </si>
  <si>
    <t>L12-221-3M</t>
  </si>
  <si>
    <t>L12-P01</t>
  </si>
  <si>
    <t>LB Agar, Pouch (Alpha L12-111)</t>
  </si>
  <si>
    <t>M13-100</t>
  </si>
  <si>
    <t>M- Broth</t>
  </si>
  <si>
    <t>M13-100-3M</t>
  </si>
  <si>
    <t>M- Broth-3M</t>
  </si>
  <si>
    <t>M- Broth-500g</t>
  </si>
  <si>
    <t>M- Broth-5kg</t>
  </si>
  <si>
    <t>M- Broth-10kg</t>
  </si>
  <si>
    <t>M13-101</t>
  </si>
  <si>
    <t>M-Enterococcus Agar</t>
  </si>
  <si>
    <t>M-Enterococcus Agar-500g</t>
  </si>
  <si>
    <t>M13-102</t>
  </si>
  <si>
    <t>M-FC Agar</t>
  </si>
  <si>
    <t>M-FC Agar-500g</t>
  </si>
  <si>
    <t>M-FC Agar-2kg</t>
  </si>
  <si>
    <t>M13-103</t>
  </si>
  <si>
    <t>M-FC Broth</t>
  </si>
  <si>
    <t>M-FC Broth-500g</t>
  </si>
  <si>
    <t>M-FC Broth-100g</t>
  </si>
  <si>
    <t>M13-105</t>
  </si>
  <si>
    <t>MR-VP Broth</t>
  </si>
  <si>
    <t>MR-VP Broth-500g</t>
  </si>
  <si>
    <t>M13-106</t>
  </si>
  <si>
    <t>MacConkey Agar</t>
  </si>
  <si>
    <t>MacConkey Agar-500g</t>
  </si>
  <si>
    <t>MacConkey Agar-1Kg</t>
  </si>
  <si>
    <t>MacConkey Agar-2kg</t>
  </si>
  <si>
    <t>MacConkey Agar-100g</t>
  </si>
  <si>
    <t>MacConkey Agar-5kg</t>
  </si>
  <si>
    <t>MacConkey Agar-10kg</t>
  </si>
  <si>
    <t>MacConkey Agar-25kg</t>
  </si>
  <si>
    <t>MacConkey Agar-50kg</t>
  </si>
  <si>
    <t>M13-106-SIG-50KG</t>
  </si>
  <si>
    <t>MacConkey Agar-Sigma-50kg</t>
  </si>
  <si>
    <t>M13-106-WEB-500G</t>
  </si>
  <si>
    <t>MacConkey Agar-Weber-500g</t>
  </si>
  <si>
    <t>MacConkey Agar-Bulk</t>
  </si>
  <si>
    <t>M13-110</t>
  </si>
  <si>
    <t>MacConkey Sorbitol Agar</t>
  </si>
  <si>
    <t>MacConkey Sorbitol Agar-500g</t>
  </si>
  <si>
    <t>MacConkey Sorbitol Agar-2kg</t>
  </si>
  <si>
    <t>M13-110-WEB-500G</t>
  </si>
  <si>
    <t>MacConkey Sorbitol Agar-Weber-500g</t>
  </si>
  <si>
    <t>M13-111</t>
  </si>
  <si>
    <t>MacConkey Broth</t>
  </si>
  <si>
    <t>MacConkey Broth-500g</t>
  </si>
  <si>
    <t>MacConkey Broth-2kg</t>
  </si>
  <si>
    <t>MacConkey Broth-100g</t>
  </si>
  <si>
    <t>MacConkey Broth-Bulk</t>
  </si>
  <si>
    <t>M13-113</t>
  </si>
  <si>
    <t>Malt Extract Agar</t>
  </si>
  <si>
    <t>Malt Extract Agar-500g</t>
  </si>
  <si>
    <t>Malt Extract Agar-2kg</t>
  </si>
  <si>
    <t>Malt Extract Agar-5kg</t>
  </si>
  <si>
    <t>Malt Extract Agar-10kg</t>
  </si>
  <si>
    <t>M13-113-WEB-500G</t>
  </si>
  <si>
    <t>Malt Extract Agar-Weber-500g</t>
  </si>
  <si>
    <t>Malt Extract Agar-Bulk</t>
  </si>
  <si>
    <t>M13-114</t>
  </si>
  <si>
    <t>Mannitol Salt Agar</t>
  </si>
  <si>
    <t>M13-114-3M</t>
  </si>
  <si>
    <t>Mannitol Salt Agar-3M</t>
  </si>
  <si>
    <t>M13-114-3MBR-250G</t>
  </si>
  <si>
    <t>Mannitol Salt Agar-3M-250g</t>
  </si>
  <si>
    <t>Mannitol Salt Agar-500g</t>
  </si>
  <si>
    <t>Mannitol Salt Agar-1Kg</t>
  </si>
  <si>
    <t>Mannitol Salt Agar-2kg</t>
  </si>
  <si>
    <t>Mannitol Salt Agar-5kg</t>
  </si>
  <si>
    <t>Mannitol Salt Agar-10kg</t>
  </si>
  <si>
    <t>M13-114-WEB-500G</t>
  </si>
  <si>
    <t>Mannitol Salt Agar-Weber-500g</t>
  </si>
  <si>
    <t>M13-117</t>
  </si>
  <si>
    <t>Mitis Salivarius Agar</t>
  </si>
  <si>
    <t>Mitis Salivarius Agar-500g</t>
  </si>
  <si>
    <t>Mitis Salivarius Agar-100g</t>
  </si>
  <si>
    <t>M13-121</t>
  </si>
  <si>
    <t>Motility Test Medium</t>
  </si>
  <si>
    <t>Motility Test Medium-500g</t>
  </si>
  <si>
    <t>M13-123</t>
  </si>
  <si>
    <t>McClung Toabe Agar Base</t>
  </si>
  <si>
    <t>M13-124</t>
  </si>
  <si>
    <t>m-Endo Agar, LES</t>
  </si>
  <si>
    <t>M13-124-3M</t>
  </si>
  <si>
    <t>m-Endo Agar, LES-3M</t>
  </si>
  <si>
    <t>m-Endo Agar, LES-500g</t>
  </si>
  <si>
    <t>m-Endo Agar, LES-10kg</t>
  </si>
  <si>
    <t>M13-128</t>
  </si>
  <si>
    <t>MULTI PEPTONE..(POLYPEPTONE)</t>
  </si>
  <si>
    <t>MULTI PEPTONE..(POLYPEPTONE)-500g</t>
  </si>
  <si>
    <t>MULTI PEPTONE..(POLYPEPTONE)-10kg</t>
  </si>
  <si>
    <t>M13-129</t>
  </si>
  <si>
    <t>MALT EXTRACT BROTH</t>
  </si>
  <si>
    <t>MALT EXTRACT BROTH-500g</t>
  </si>
  <si>
    <t>MALT EXTRACT BROTH-2kg</t>
  </si>
  <si>
    <t>MALT EXTRACT BROTH-5kg</t>
  </si>
  <si>
    <t>MALT EXTRACT BROTH-Bulk</t>
  </si>
  <si>
    <t>Malt Extract-1Kg</t>
  </si>
  <si>
    <t>Malt Extract-10kg</t>
  </si>
  <si>
    <t>Malt Extract-Bulk</t>
  </si>
  <si>
    <t>MUG-Bulk</t>
  </si>
  <si>
    <t>M13-136</t>
  </si>
  <si>
    <t>Mycoplasma Broth Base</t>
  </si>
  <si>
    <t>Mycoplasma Broth Base-Bulk</t>
  </si>
  <si>
    <t>MOPS, (MOPS Free Acid)-20Kg</t>
  </si>
  <si>
    <t>M13-140</t>
  </si>
  <si>
    <t>MEI Agar</t>
  </si>
  <si>
    <t>MEI Agar-500g</t>
  </si>
  <si>
    <t>MEI Agar-2kg</t>
  </si>
  <si>
    <t>MEI Agar-100g</t>
  </si>
  <si>
    <t>MEI Agar-Bulk</t>
  </si>
  <si>
    <t>M13-141</t>
  </si>
  <si>
    <t>Modified m TEC Agar</t>
  </si>
  <si>
    <t>Modified m TEC Agar-500g</t>
  </si>
  <si>
    <t>Modified m TEC Agar-100g</t>
  </si>
  <si>
    <t>Modified m TEC Agar-Bulk</t>
  </si>
  <si>
    <t>MOPS sodium salt-Bulk</t>
  </si>
  <si>
    <t>M13-148</t>
  </si>
  <si>
    <t>Murashige &amp; Skoog w/ Vitamins</t>
  </si>
  <si>
    <t>M13-149</t>
  </si>
  <si>
    <t>MYP Agar</t>
  </si>
  <si>
    <t>M13-206</t>
  </si>
  <si>
    <t>MOPS Buffered Broth 3M R1 (ID# 11002955539)</t>
  </si>
  <si>
    <t>MOPS Buffered Broth 3M R1 (ID# 11002955539)-1Kg</t>
  </si>
  <si>
    <t>MOPS Buffered Broth 3M R1 (ID# 11002955539)-100g</t>
  </si>
  <si>
    <t>M13-210</t>
  </si>
  <si>
    <t>MacConkey Agar, Modified (VT)</t>
  </si>
  <si>
    <t>MacConkey Agar, Modified (VT)-100g</t>
  </si>
  <si>
    <t>MacConkey Agar, Modified (VT)-10kg</t>
  </si>
  <si>
    <t>M13-211</t>
  </si>
  <si>
    <t>Mannitol Salt Agar, Enbio</t>
  </si>
  <si>
    <t>Mannitol Salt Agar, Enbio-10kg</t>
  </si>
  <si>
    <t>M13-212-3M</t>
  </si>
  <si>
    <t>MMY-Salt Blend 3M</t>
  </si>
  <si>
    <t>M13-221</t>
  </si>
  <si>
    <t>Friis Mycoplasma Broth Base w/ Phenol Red(Corning)</t>
  </si>
  <si>
    <t>M13-222</t>
  </si>
  <si>
    <t>Friis Mycoplasma Broth Base w/o Phenol Red(Corning)</t>
  </si>
  <si>
    <t>Friis Mycoplasma Broth Base w/o Phenol Red(Corning)-10kg</t>
  </si>
  <si>
    <t>Friis Mycoplasma Broth Base w/o Phenol Red(Corning)-Bulk</t>
  </si>
  <si>
    <t>M13-223</t>
  </si>
  <si>
    <t>MSER Base (MI)</t>
  </si>
  <si>
    <t>M13-224</t>
  </si>
  <si>
    <t>M-FC with BCIG</t>
  </si>
  <si>
    <t>M13-225-3M</t>
  </si>
  <si>
    <t>Mustang Experimental Media (3M)</t>
  </si>
  <si>
    <t>M13-225-3MBR-100G</t>
  </si>
  <si>
    <t>Mustang Experimental Media (3M)-3M-100g</t>
  </si>
  <si>
    <t>M13-225-3MBR-2.5KG</t>
  </si>
  <si>
    <t>Mustang Experimental Media (3M)-3M-2.5Kg</t>
  </si>
  <si>
    <t>Casein Digest Peptone-Microtech-10Kg</t>
  </si>
  <si>
    <t>Yeast Extract-Microtech-500g</t>
  </si>
  <si>
    <t>Bacteriological Agar HG-Mircotech-500g</t>
  </si>
  <si>
    <t>Agar, Bacteriological-Microtech- 2kg</t>
  </si>
  <si>
    <t>Agar, Bacteriological-Microtech- 500g</t>
  </si>
  <si>
    <t>A-1 Medium-MicroTech-1kg</t>
  </si>
  <si>
    <t>A-1 Medium-MicroTech-500g</t>
  </si>
  <si>
    <t>APT Agar-MicrotechT-500g</t>
  </si>
  <si>
    <t>Azide Dextrose Broth-Microtech-500g</t>
  </si>
  <si>
    <t>Baird Parker Agar-MircoTech-500g</t>
  </si>
  <si>
    <t>Bile Esculin Agar-MicroTech-500g</t>
  </si>
  <si>
    <t>Bile Esculin Azide Agar-MicroTech-500g</t>
  </si>
  <si>
    <t>Bismuth Sulfite Agar-MicroTech-500g</t>
  </si>
  <si>
    <t>Brain Heart Infusion Agar-MicroTech-500g</t>
  </si>
  <si>
    <t>Brain Heart Infusion Broth-MicroTech-500g</t>
  </si>
  <si>
    <t>Brilliant Green Bile Broth 2%-MircoTech-2kg</t>
  </si>
  <si>
    <t>Brilliant Green Bile Broth 2%-MircoTech-500g</t>
  </si>
  <si>
    <t>Buffered Peptone Water-MicroTech-2kg</t>
  </si>
  <si>
    <t>Buffered Listeria Enrichment Broth Base-Microtech-500g</t>
  </si>
  <si>
    <t>Cetrimide Agar Base-Microtech-500g</t>
  </si>
  <si>
    <t>Corn Meal Agar-Microtech-500g</t>
  </si>
  <si>
    <t>D/E Neutralizing Broth-Microtech-500g</t>
  </si>
  <si>
    <t>Demi- Fraser Broth Base-Microtech-2Kg</t>
  </si>
  <si>
    <t>Demi- Fraser Broth Base-Microtech-500g</t>
  </si>
  <si>
    <t>E C Medium-Microtech-2Kg</t>
  </si>
  <si>
    <t>E C Medium-Microtech-500g</t>
  </si>
  <si>
    <t>E C Medium with MUG-Microtech-2Kg</t>
  </si>
  <si>
    <t>E C Medium with MUG-Microtech-500g</t>
  </si>
  <si>
    <t>Eosin Methylene Blue Agar, Levine-Microtech-500g</t>
  </si>
  <si>
    <t>Fluid Thioglycollate Medium-Microtech-2Kg</t>
  </si>
  <si>
    <t>Fluid Thioglycollate Medium-Microtech-500g</t>
  </si>
  <si>
    <t>Lactobacilli Mrs Agar-Microtech-500g</t>
  </si>
  <si>
    <t>Lactose Broth-Microtech-2Kg</t>
  </si>
  <si>
    <t>Lactose Broth-Microtech-500g</t>
  </si>
  <si>
    <t>Lauryl Sulfate Broth-Microtech-2Kg</t>
  </si>
  <si>
    <t>Lauryl Sulfate Broth-Microtech-500g</t>
  </si>
  <si>
    <t>M-FC Agar-Microtech-500g</t>
  </si>
  <si>
    <t>m-Endo Agar, LES-Microtech-500g</t>
  </si>
  <si>
    <t>MacConkey Agar-Microtech-500g</t>
  </si>
  <si>
    <t>MacConkey Broth-Microtech-500g</t>
  </si>
  <si>
    <t>Malt Extract Agar-Microtech-500g</t>
  </si>
  <si>
    <t>Mannitol Salt Agar-Microtech-500g</t>
  </si>
  <si>
    <t>Nutrient Agar-Microtech-500g</t>
  </si>
  <si>
    <t>Orange Serum Agar-Microtech-500g</t>
  </si>
  <si>
    <t>Phenol Red Broth Base-Microtech-500g</t>
  </si>
  <si>
    <t>Phenylethanol Agar-Microtech-500g</t>
  </si>
  <si>
    <t>Phosphate Buffer, pH 7.2-Microtech-500g</t>
  </si>
  <si>
    <t>Potato Dextrose Agar-Microtech-2Kg</t>
  </si>
  <si>
    <t>Potato Dextrose Agar-Microtech-500g</t>
  </si>
  <si>
    <t>Potato Dextrose Broth-Microtech-500g</t>
  </si>
  <si>
    <t>Presence Absence Broth-Microtech-2Kg</t>
  </si>
  <si>
    <t>Presence Absence Broth-Microtech-500g</t>
  </si>
  <si>
    <t>Pseudomonas Isolation Agar-Microtech-500g</t>
  </si>
  <si>
    <t>R 2 A Agar-Microtech-500g</t>
  </si>
  <si>
    <t>Rappaport - Vassiladis R 10 Broth-Microtech-500g</t>
  </si>
  <si>
    <t>Sabouraud Dextrose Agar-Microtech-2Kg</t>
  </si>
  <si>
    <t>Sabouraud Dextrose Agar-Microtech-500g</t>
  </si>
  <si>
    <t>Standard Methods Agar-Microtech-2Kg</t>
  </si>
  <si>
    <t>Standard Methods Agar-Microtech-500g</t>
  </si>
  <si>
    <t>TAT Broth-Microtech-500g</t>
  </si>
  <si>
    <t>Trypto Soy Agar-Microtech-500g</t>
  </si>
  <si>
    <t>Trypto Soy Agar w/Lecithin  &amp; Tween 80-Microtech-2Kg</t>
  </si>
  <si>
    <t>Trypto Soy Agar w/Lecithin  &amp; Tween 80-Microtech-500g</t>
  </si>
  <si>
    <t>Trypto Soy Broth-Microtech-2Kg</t>
  </si>
  <si>
    <t>Trypto Soy Broth-Microtech-500g</t>
  </si>
  <si>
    <t>TSB Modified w/ Novobiocin-Microtech-10Kg</t>
  </si>
  <si>
    <t>Violet Red Bile Agar-Microtech-2Kg</t>
  </si>
  <si>
    <t>Violet Red Bile Agar-Microtech-500g</t>
  </si>
  <si>
    <t>Violet Red Bile Glucose Lactose Agar-Microtech-500g</t>
  </si>
  <si>
    <t>W-L Nutrient Agar-Microtech-500g</t>
  </si>
  <si>
    <t>XLD Agar-Microtech-500g</t>
  </si>
  <si>
    <t>N14-100</t>
  </si>
  <si>
    <t>Nutrient Agar</t>
  </si>
  <si>
    <t>Nutrient Agar-500g</t>
  </si>
  <si>
    <t>Nutrient Agar-2kg</t>
  </si>
  <si>
    <t>Nutrient Agar-100g</t>
  </si>
  <si>
    <t>Nutrient Agar-2.5kg</t>
  </si>
  <si>
    <t>Nutrient Agar-10kg</t>
  </si>
  <si>
    <t>Nutrient Agar-25kg</t>
  </si>
  <si>
    <t>N14-100-WEB-500G</t>
  </si>
  <si>
    <t>Nutrient Agar-Weber-500g</t>
  </si>
  <si>
    <t>Nutrient Agar-Bulk</t>
  </si>
  <si>
    <t>N14-101</t>
  </si>
  <si>
    <t>Nutrient Agar with Mug</t>
  </si>
  <si>
    <t>Nutrient Agar with Mug-500g</t>
  </si>
  <si>
    <t>Nutrient Agar with Mug-100g</t>
  </si>
  <si>
    <t>N14-102</t>
  </si>
  <si>
    <t>Nutrient Agar 1.5%</t>
  </si>
  <si>
    <t>Nutrient Agar 1.5%-500g</t>
  </si>
  <si>
    <t>Nutrient Agar 1.5%-2kg</t>
  </si>
  <si>
    <t>N14-103</t>
  </si>
  <si>
    <t>Nutrient Broth</t>
  </si>
  <si>
    <t>Nutrient Broth-500g</t>
  </si>
  <si>
    <t>Nutrient Broth-2kg</t>
  </si>
  <si>
    <t>Nutrient Broth-10kg</t>
  </si>
  <si>
    <t>Nutrient Broth-25kg</t>
  </si>
  <si>
    <t>N14-103-MCT-500G</t>
  </si>
  <si>
    <t>Nutrient Broth-Microtech-500g</t>
  </si>
  <si>
    <t>N14-103-SIG-50KG</t>
  </si>
  <si>
    <t>Nutrient Broth-Sigma-50kg</t>
  </si>
  <si>
    <t>N14-103-WEB-500G</t>
  </si>
  <si>
    <t>Nutrient Broth-Weber-500g</t>
  </si>
  <si>
    <t>Nutrient Broth-Bulk</t>
  </si>
  <si>
    <t>N14-104</t>
  </si>
  <si>
    <t>NZM Broth</t>
  </si>
  <si>
    <t>N14-105</t>
  </si>
  <si>
    <t>NZCYM Broth</t>
  </si>
  <si>
    <t>NZCYM Broth-5kg</t>
  </si>
  <si>
    <t>N14-106</t>
  </si>
  <si>
    <t>Nitrate Broth</t>
  </si>
  <si>
    <t>Nitrate Broth-500g</t>
  </si>
  <si>
    <t>N14-108</t>
  </si>
  <si>
    <t>NUTRIENT GELATIN</t>
  </si>
  <si>
    <t>NUTRIENT GELATIN-500g</t>
  </si>
  <si>
    <t>N14-108-WEB-500G</t>
  </si>
  <si>
    <t>NUTRIENT GELATIN-Weber-500g</t>
  </si>
  <si>
    <t>N14-109</t>
  </si>
  <si>
    <t>NZYM BROTH</t>
  </si>
  <si>
    <t>NZYM BROTH-50Kg</t>
  </si>
  <si>
    <t>N14-110</t>
  </si>
  <si>
    <t>NZ Broth</t>
  </si>
  <si>
    <t>N14-201</t>
  </si>
  <si>
    <t>NGM Agar</t>
  </si>
  <si>
    <t>N14-202-3M</t>
  </si>
  <si>
    <t>NBPW (3M)</t>
  </si>
  <si>
    <t>N14-202-3MBR-100G</t>
  </si>
  <si>
    <t>NBPW (3M)-3M-100g</t>
  </si>
  <si>
    <t>O15-100</t>
  </si>
  <si>
    <t>O F Basal Medium</t>
  </si>
  <si>
    <t>O F Basal Medium-500g</t>
  </si>
  <si>
    <t>O15-101</t>
  </si>
  <si>
    <t>Orange Serum Agar</t>
  </si>
  <si>
    <t>O15-101-3M</t>
  </si>
  <si>
    <t>Orange Serum Agar-3M</t>
  </si>
  <si>
    <t>Orange Serum Agar-500g</t>
  </si>
  <si>
    <t>Orange Serum Agar-2kg</t>
  </si>
  <si>
    <t>Orange Serum Agar-5kg</t>
  </si>
  <si>
    <t>Orange Serum Agar-25Kg</t>
  </si>
  <si>
    <t>Orange Serum Agar-50Kg</t>
  </si>
  <si>
    <t>O15-101-WEB-2KG</t>
  </si>
  <si>
    <t>Orange Serum Agar-Weber-2Kg</t>
  </si>
  <si>
    <t>O15-101-WEB-500G</t>
  </si>
  <si>
    <t>Orange Serum Agar-Weber-500g</t>
  </si>
  <si>
    <t>Orange Serum Agar-Bulk</t>
  </si>
  <si>
    <t>O15-102</t>
  </si>
  <si>
    <t>Oxford Listeria Agar</t>
  </si>
  <si>
    <t>Oxford Listeria Agar-500g</t>
  </si>
  <si>
    <t>O15-102-WEB-500G</t>
  </si>
  <si>
    <t>Oxford Listeria Agar-Weber-500g</t>
  </si>
  <si>
    <t>Oxbile (Oxgall)-500g</t>
  </si>
  <si>
    <t>O15-105</t>
  </si>
  <si>
    <t>Oatmeal Agar</t>
  </si>
  <si>
    <t>Oatmeal Agar-500g</t>
  </si>
  <si>
    <t>O15-105-SIG-1KG</t>
  </si>
  <si>
    <t>Oatmeal Agar-Sigma-1Kg</t>
  </si>
  <si>
    <t>O15-105-SIG-250G</t>
  </si>
  <si>
    <t>Oatmeal Agar-Sigma-250g</t>
  </si>
  <si>
    <t>O15-106</t>
  </si>
  <si>
    <t>Orange Serum Broth</t>
  </si>
  <si>
    <t>Orange Serum Broth-500g</t>
  </si>
  <si>
    <t>Gelatin Digest Peptone-500g</t>
  </si>
  <si>
    <t>Gelatin Digest Peptone-2kg</t>
  </si>
  <si>
    <t>Gelatin Digest Peptone-Bulk</t>
  </si>
  <si>
    <t>Soy Peptone-500g</t>
  </si>
  <si>
    <t>Soy Peptone-10kg</t>
  </si>
  <si>
    <t>Soy Peptone-50kg</t>
  </si>
  <si>
    <t>P16-102-3MBR-10KG</t>
  </si>
  <si>
    <t>Peptic Digest of Animal Tissue-3M-10Kg</t>
  </si>
  <si>
    <t>P16-102-3MBR-500G</t>
  </si>
  <si>
    <t>Peptic Digest of Animal Tissue-3M-500g</t>
  </si>
  <si>
    <t>Peptic Digest of Animal Tissue-500g</t>
  </si>
  <si>
    <t>Peptic Digest of Animal Tissue-100g</t>
  </si>
  <si>
    <t>Peptic Digest of Animal Tissue-5kg</t>
  </si>
  <si>
    <t>P16-102-MCT-2KG</t>
  </si>
  <si>
    <t>Peptic Digest of Animal Tissue-Microtech-2Kg</t>
  </si>
  <si>
    <t>Peptic Digest of Animal Tissue-50kg</t>
  </si>
  <si>
    <t>P16-102P-3MBR-10KG</t>
  </si>
  <si>
    <t>Peptic Digest of Animal Tissue, Porcine-3M-10Kg</t>
  </si>
  <si>
    <t>P16-102P-3MBR-500G</t>
  </si>
  <si>
    <t>Peptic Digest of Animal Tissue, Porcine-3M-500g</t>
  </si>
  <si>
    <t>Peptic Digest of Animal Tissue, Porcine-100g</t>
  </si>
  <si>
    <t>Peptic Digest of Animal Tissue, Porcine-10kg</t>
  </si>
  <si>
    <t>Peptic Digest of Animal Tissue-Bulk</t>
  </si>
  <si>
    <t>P16-103</t>
  </si>
  <si>
    <t>Peptone Water</t>
  </si>
  <si>
    <t>Peptone Water-500g</t>
  </si>
  <si>
    <t>Peptone Water-2kg</t>
  </si>
  <si>
    <t>Peptone Water-100g</t>
  </si>
  <si>
    <t>P16-104</t>
  </si>
  <si>
    <t>Phenol Red Broth Base</t>
  </si>
  <si>
    <t>Phenol Red Broth Base-500g</t>
  </si>
  <si>
    <t>P16-104-MET-500G</t>
  </si>
  <si>
    <t>Phenol Red Broth Base-Metro-500g</t>
  </si>
  <si>
    <t>P16-105</t>
  </si>
  <si>
    <t>Phenol Red Dextrose Broth</t>
  </si>
  <si>
    <t>P16-105-3M</t>
  </si>
  <si>
    <t>Phenol Red Dextrose Broth-3M</t>
  </si>
  <si>
    <t>P16-105-3MBR-500G</t>
  </si>
  <si>
    <t>Phenol Red Dextrose Broth-3M-500g</t>
  </si>
  <si>
    <t>Phenol Red Dextrose Broth-500g</t>
  </si>
  <si>
    <t>Phenol Red Dextrose Broth-10kg</t>
  </si>
  <si>
    <t>P16-106</t>
  </si>
  <si>
    <t>Phenylalanine Agar</t>
  </si>
  <si>
    <t>Phenylalanine Agar-500g</t>
  </si>
  <si>
    <t>P16-107</t>
  </si>
  <si>
    <t>Phenylethanol Agar</t>
  </si>
  <si>
    <t>Phenylethanol Agar-500g</t>
  </si>
  <si>
    <t>Phenylethanol Agar-2kg</t>
  </si>
  <si>
    <t>P16-108</t>
  </si>
  <si>
    <t>Phosphate Buffer, pH 7.2</t>
  </si>
  <si>
    <t>Phosphate Buffer, pH 7.2-500g</t>
  </si>
  <si>
    <t>P16-108-WEB-500G</t>
  </si>
  <si>
    <t>Phosphate Buffer, pH 7.2-Weber-500g</t>
  </si>
  <si>
    <t>P16-109</t>
  </si>
  <si>
    <t>Potato Dextrose Agar</t>
  </si>
  <si>
    <t>P16-109-3M</t>
  </si>
  <si>
    <t>Potato Dextrose Agar-3M</t>
  </si>
  <si>
    <t>Potato Dextrose Agar-500g</t>
  </si>
  <si>
    <t>Potato Dextrose Agar-1Kg</t>
  </si>
  <si>
    <t>Potato Dextrose Agar-2kg</t>
  </si>
  <si>
    <t>Potato Dextrose Agar-100g</t>
  </si>
  <si>
    <t>P16-109EMD-POUCH</t>
  </si>
  <si>
    <t>Potato Dextrose Agar 1.10130.0201</t>
  </si>
  <si>
    <t>Potato Dextrose Agar-5kg</t>
  </si>
  <si>
    <t>Potato Dextrose Agar-10kg</t>
  </si>
  <si>
    <t>P16-109-WEB-2KG</t>
  </si>
  <si>
    <t>Potato Dextrose Agar-Weber-2Kg</t>
  </si>
  <si>
    <t>P16-109-WEB-500G</t>
  </si>
  <si>
    <t>Potato Dextrose Agar-Weber-500g</t>
  </si>
  <si>
    <t>Potato Dextrose Agar-Bulk</t>
  </si>
  <si>
    <t>P16-110</t>
  </si>
  <si>
    <t>Presence Absence Broth</t>
  </si>
  <si>
    <t>Presence Absence Broth-500g</t>
  </si>
  <si>
    <t>Presence Absence Broth-2kg</t>
  </si>
  <si>
    <t>Presence Absence Broth-10kg</t>
  </si>
  <si>
    <t>P16-112</t>
  </si>
  <si>
    <t>Pseudomonas F Agar</t>
  </si>
  <si>
    <t>Pseudomonas F Agar-500g</t>
  </si>
  <si>
    <t>P16-113</t>
  </si>
  <si>
    <t>Pseudomonas P Agar</t>
  </si>
  <si>
    <t>P16-114</t>
  </si>
  <si>
    <t>Pseudomonas Isolation Agar</t>
  </si>
  <si>
    <t>Pseudomonas Isolation Agar-500g</t>
  </si>
  <si>
    <t>Pseudomonas Isolation Agar-2kg</t>
  </si>
  <si>
    <t>P16-115</t>
  </si>
  <si>
    <t>Psudomonas Isolation Broth</t>
  </si>
  <si>
    <t>P16-117</t>
  </si>
  <si>
    <t>Purple Broth Base..</t>
  </si>
  <si>
    <t>P16-119-3MBR-500G</t>
  </si>
  <si>
    <t>Proteose Peptone #3-3M-500g</t>
  </si>
  <si>
    <t>Proteose Peptone #3-500g</t>
  </si>
  <si>
    <t>Proteose Peptone #3-1Kg</t>
  </si>
  <si>
    <t>Proteose Peptone #3-EMD-500g</t>
  </si>
  <si>
    <t>Proteose Peptone #3-Bulk</t>
  </si>
  <si>
    <t>P16-120</t>
  </si>
  <si>
    <t>Potato Infusion Agar</t>
  </si>
  <si>
    <t>Potato Infusion Agar-10kg</t>
  </si>
  <si>
    <t>P16-121</t>
  </si>
  <si>
    <t>Phenol Red Lactose Broth</t>
  </si>
  <si>
    <t>Phenol Red Lactose Broth-500g</t>
  </si>
  <si>
    <t>P16-122</t>
  </si>
  <si>
    <t>Phenol Red Mannitol Broth</t>
  </si>
  <si>
    <t>Phenol Red Mannitol Broth-500g</t>
  </si>
  <si>
    <t>P16-123</t>
  </si>
  <si>
    <t>Phenol Red Sucrose Broth</t>
  </si>
  <si>
    <t>Phenol Red Sucrose Broth-500g</t>
  </si>
  <si>
    <t>P16-124</t>
  </si>
  <si>
    <t>PALCAM BROTH</t>
  </si>
  <si>
    <t>PALCAM BROTH-500g</t>
  </si>
  <si>
    <t>P16-126</t>
  </si>
  <si>
    <t>Potato Dextrose Broth</t>
  </si>
  <si>
    <t>Potato Dextrose Broth-500g</t>
  </si>
  <si>
    <t>Potato Dextrose Broth-2kg</t>
  </si>
  <si>
    <t>Potato Dextrose Broth-5kg</t>
  </si>
  <si>
    <t>Potato Dextrose Broth-10kg</t>
  </si>
  <si>
    <t>P16-126-SIG-50KG</t>
  </si>
  <si>
    <t>Potato Dextrose Broth-Sigma-50kg</t>
  </si>
  <si>
    <t>Potato Dextrose Broth-Bulk</t>
  </si>
  <si>
    <t>P16-129</t>
  </si>
  <si>
    <t>PPLO Broth w/o Crystal Violet</t>
  </si>
  <si>
    <t>Potassium Phosphate,Dibasic-500g</t>
  </si>
  <si>
    <t>Potassium Phosphate,Dibasic-50kg</t>
  </si>
  <si>
    <t>PEPTONIZED, MILK-100g</t>
  </si>
  <si>
    <t>P16-139</t>
  </si>
  <si>
    <t>Potato Dextrose Agar w/Chloramphenicol</t>
  </si>
  <si>
    <t>Potato Dextrose Agar w/Chloramphenicol-500g</t>
  </si>
  <si>
    <t>Potato Dextrose Agar w/Chloramphenicol-2kg</t>
  </si>
  <si>
    <t>P16-139-WEB-500G</t>
  </si>
  <si>
    <t>Potato Dextrose Agar w/Chloramphenicol-Weber-500g</t>
  </si>
  <si>
    <t>Potato Dextrose Agar w/Chloramphenicol-Bulk</t>
  </si>
  <si>
    <t>P16-140</t>
  </si>
  <si>
    <t>PALCAM Agar</t>
  </si>
  <si>
    <t>PALCAM Agar-500g</t>
  </si>
  <si>
    <t>PALCAM Agar-2kg</t>
  </si>
  <si>
    <t>PALCAM Agar-5kg</t>
  </si>
  <si>
    <t>P16-140-WEB-500G</t>
  </si>
  <si>
    <t>PALCAM Agar-Weber-500g</t>
  </si>
  <si>
    <t>P16-143</t>
  </si>
  <si>
    <t>Photobacterium Broth</t>
  </si>
  <si>
    <t>P16-200</t>
  </si>
  <si>
    <t>AthenaES Power Broth</t>
  </si>
  <si>
    <t>AthenaES Power Broth-AthenaEs-100g</t>
  </si>
  <si>
    <t>AthenaES Power Broth-AthenaEs-500g</t>
  </si>
  <si>
    <t>P16-203</t>
  </si>
  <si>
    <t>Potato Dextrose Agar, Novamed</t>
  </si>
  <si>
    <t>Potato Dextrose Agar, Novamed-500g</t>
  </si>
  <si>
    <t>P16-205</t>
  </si>
  <si>
    <t>Biolumix Pseudomonas Medium</t>
  </si>
  <si>
    <t>Biolumix Pseudomonas Medium-100g</t>
  </si>
  <si>
    <t>Biolumix Pseudomonas Medium-10kg</t>
  </si>
  <si>
    <t>P16-206</t>
  </si>
  <si>
    <t>Potato Dextrose Agar w/o Indicator, Shelby</t>
  </si>
  <si>
    <t>Potato Dextrose Agar w/o Indicator, Shelby-2kg</t>
  </si>
  <si>
    <t>P16-207</t>
  </si>
  <si>
    <t>Potato Dextrose Agar with Chloramphenicol</t>
  </si>
  <si>
    <t>P16-210</t>
  </si>
  <si>
    <t>PlasmidGRO</t>
  </si>
  <si>
    <t>P16-211-3M</t>
  </si>
  <si>
    <t>Modified Postgate B v1.0 (3M)</t>
  </si>
  <si>
    <t>P16-211-3MBR-10KG</t>
  </si>
  <si>
    <t>Modified Postgate B v1.0 (3M)-3M-10Kg</t>
  </si>
  <si>
    <t>P16-P01</t>
  </si>
  <si>
    <t>PAD Agar 34.65g</t>
  </si>
  <si>
    <t>Yeast Nitrogen Base w/o Amino Acids-Invitrogen-500g</t>
  </si>
  <si>
    <t>R18-100</t>
  </si>
  <si>
    <t>R 2 A Agar</t>
  </si>
  <si>
    <t>R 2 A Agar-500g</t>
  </si>
  <si>
    <t>R18-100B</t>
  </si>
  <si>
    <t>R2B (R2A w/o Agar)</t>
  </si>
  <si>
    <t>R2B (R2A w/o Agar)-500g</t>
  </si>
  <si>
    <t>R2B (R2A w/o Agar)-EMD-500g</t>
  </si>
  <si>
    <t>R2B (R2A w/o Agar)-5kg</t>
  </si>
  <si>
    <t>R2B (R2A w/o Agar)-Bulk</t>
  </si>
  <si>
    <t>R 2 A Agar-2kg</t>
  </si>
  <si>
    <t>R 2 A Agar-100g</t>
  </si>
  <si>
    <t>R 2 A Agar-5kg</t>
  </si>
  <si>
    <t>R 2 A Agar-10kg</t>
  </si>
  <si>
    <t>R18-100-WEB-500G</t>
  </si>
  <si>
    <t>R 2 A Agar-Weber-500g</t>
  </si>
  <si>
    <t>R18-101</t>
  </si>
  <si>
    <t>Rappaport - Vassiladis R 10 Broth</t>
  </si>
  <si>
    <t>R18-101-3M</t>
  </si>
  <si>
    <t>Rappaport - Vassiladis R 10 Broth-3M</t>
  </si>
  <si>
    <t>Rappaport - Vassiladis R 10 Broth-500g</t>
  </si>
  <si>
    <t>Rappaport - Vassiladis R 10 Broth-2kg</t>
  </si>
  <si>
    <t>R18-101-WEB-500G</t>
  </si>
  <si>
    <t>Rappaport - Vassiladis R 10 Broth-Weber-500g</t>
  </si>
  <si>
    <t>R18-105</t>
  </si>
  <si>
    <t>Reinforced Clostridial Medium</t>
  </si>
  <si>
    <t>Reinforced Clostridial Medium-500g</t>
  </si>
  <si>
    <t>Reinforced Clostridial Medium-1Kg</t>
  </si>
  <si>
    <t>Reinforced Clostridial Medium-2kg</t>
  </si>
  <si>
    <t>R18-200</t>
  </si>
  <si>
    <t>R&amp;F Anthracis Chromogenic Agar</t>
  </si>
  <si>
    <t>R18-201</t>
  </si>
  <si>
    <t>R &amp; F  Salmonella spp. Chromogenic  Plating Medium non-Typhi-A</t>
  </si>
  <si>
    <t>R18-202</t>
  </si>
  <si>
    <t>R&amp;F Sak.-Chrom.- Plating Medium</t>
  </si>
  <si>
    <t>R&amp;F Sak.-Chrom.- Plating Medium-10Kg</t>
  </si>
  <si>
    <t>R&amp;F Sak.-Chrom.- Plating Medium-Bulk</t>
  </si>
  <si>
    <t>R18-203</t>
  </si>
  <si>
    <t>R&amp;F E Coli 0157:H7 Agar</t>
  </si>
  <si>
    <t>R&amp;F E Coli 0157:H7 Agar-Bulk</t>
  </si>
  <si>
    <t>R18-205</t>
  </si>
  <si>
    <t>R&amp;F Shigella spp Plating Medium</t>
  </si>
  <si>
    <t>R18-206</t>
  </si>
  <si>
    <t>R&amp;F Yersinia Pestis Plating Media</t>
  </si>
  <si>
    <t>R18-207</t>
  </si>
  <si>
    <t>R&amp;F Listeria sp./Listeria Monocytogenes Chromogenic Plating Medium</t>
  </si>
  <si>
    <t>R18-208</t>
  </si>
  <si>
    <t>R&amp;F Labs E. Sak Enrichment Broth</t>
  </si>
  <si>
    <t>R18-209</t>
  </si>
  <si>
    <t>R&amp;F BCM B. cereus &amp; B. thuringinsis Plating medium</t>
  </si>
  <si>
    <t>R&amp;F BCM B. cereus &amp; B. thuringinsis Plating medium-20Kg</t>
  </si>
  <si>
    <t>R18-210</t>
  </si>
  <si>
    <t>Rapid Listeria Base Media</t>
  </si>
  <si>
    <t>R18-210-ROM-100G</t>
  </si>
  <si>
    <t>Rapid Listeria Base Media-Romer-100g</t>
  </si>
  <si>
    <t>R18-210-ROM-10KG</t>
  </si>
  <si>
    <t>Rapid Listeria Base Media-Romer-10kg</t>
  </si>
  <si>
    <t>R18-210-ROM-63.6G</t>
  </si>
  <si>
    <t>Rapid Listeria Base Media-Romer-63.6g</t>
  </si>
  <si>
    <t>R18-210S</t>
  </si>
  <si>
    <t>Rapid Listeria Supplement</t>
  </si>
  <si>
    <t>R18-210S-ROM-50G</t>
  </si>
  <si>
    <t>Rapid Listeria Supplement-Romer-50g</t>
  </si>
  <si>
    <t>R18-211</t>
  </si>
  <si>
    <t>Rapid E.coli 7000152</t>
  </si>
  <si>
    <t>R18-211-ROM-100G</t>
  </si>
  <si>
    <t>Rapid E.coli 7000152-Romer-100g</t>
  </si>
  <si>
    <t>R18-211-ROM-30.2G</t>
  </si>
  <si>
    <t>Rapid E.coli 7000152-Romer-30.2g</t>
  </si>
  <si>
    <t>R18-212</t>
  </si>
  <si>
    <t>Rapid Salmonella Primary</t>
  </si>
  <si>
    <t>R18-212-ROM-100G</t>
  </si>
  <si>
    <t>Rapid Salmonella Primary-Romer-100g</t>
  </si>
  <si>
    <t>R18-213</t>
  </si>
  <si>
    <t>Rapid Salmonella Secondary</t>
  </si>
  <si>
    <t>R18-214</t>
  </si>
  <si>
    <t>Rapid Salmonella V1</t>
  </si>
  <si>
    <t>R18-214-ROM-100G</t>
  </si>
  <si>
    <t>Rapid Salmonella V1-Romer-100g</t>
  </si>
  <si>
    <t>R18-220</t>
  </si>
  <si>
    <t>Rainbow (Part 2)</t>
  </si>
  <si>
    <t>R18-222</t>
  </si>
  <si>
    <t>Rainbow Agar 0157:H7</t>
  </si>
  <si>
    <t>R18-223</t>
  </si>
  <si>
    <t>R&amp;F Listeria Monocytogenes Plating Medium</t>
  </si>
  <si>
    <t>R&amp;F Listeria Monocytogenes Plating Medium-50Kg</t>
  </si>
  <si>
    <t>R18-227</t>
  </si>
  <si>
    <t>Rainbow Agar Salmonella</t>
  </si>
  <si>
    <t>R18-228</t>
  </si>
  <si>
    <t>R&amp;F Campy jejuni/coli Chromogenic Plating Medium</t>
  </si>
  <si>
    <t>R18-230</t>
  </si>
  <si>
    <t>R&amp;F Listeria sp. Chromogenic Plating Medium</t>
  </si>
  <si>
    <t>R&amp;F Listeria sp. Chromogenic Plating Medium-10Kg</t>
  </si>
  <si>
    <t>R18-231</t>
  </si>
  <si>
    <t>Non-0157 STEC Enrichment Broth</t>
  </si>
  <si>
    <t>R18-232</t>
  </si>
  <si>
    <t>R&amp;F Campy jejuni / coli Enrichment Broth</t>
  </si>
  <si>
    <t>R18-233</t>
  </si>
  <si>
    <t>Non-0157 STEC Chromogenic Plating Medium</t>
  </si>
  <si>
    <t>Non-0157 STEC Chromogenic Plating Medium-10Kg</t>
  </si>
  <si>
    <t>R18-234</t>
  </si>
  <si>
    <t>Rooting Medium (MI)</t>
  </si>
  <si>
    <t>RIB-100</t>
  </si>
  <si>
    <t>Transfer Ribbon High Quality Wax Resin 110mmx410m (TRX55) 24/case</t>
  </si>
  <si>
    <t>RIB-101</t>
  </si>
  <si>
    <t>4.0 x 1476' CSO Thermal transfer ribbon (ZEBRA)</t>
  </si>
  <si>
    <t>RIB-102</t>
  </si>
  <si>
    <t>RIB-103</t>
  </si>
  <si>
    <t>5.51" X 1181' CSI TRX-55</t>
  </si>
  <si>
    <t>RIB-104</t>
  </si>
  <si>
    <t>5.12x1181 Shipper Ribbon</t>
  </si>
  <si>
    <t>S19-100</t>
  </si>
  <si>
    <t>Sabouraud Dextrose Agar</t>
  </si>
  <si>
    <t>S19-100-3M</t>
  </si>
  <si>
    <t>Sabouraud Dextrose Agar-3M</t>
  </si>
  <si>
    <t>Sabouraud Dextrose Agar-500g</t>
  </si>
  <si>
    <t>S19-100C</t>
  </si>
  <si>
    <t>SABOURAUD DEXTROSE AGAR W/CHLORAMPHENICOL</t>
  </si>
  <si>
    <t>Sabouraud Dextrose Agar-2kg</t>
  </si>
  <si>
    <t>SABOURAUD DEXTROSE AGAR W/CHLORAMPHENICOL-500g</t>
  </si>
  <si>
    <t>SABOURAUD DEXTROSE AGAR W/CHLORAMPHENICOL-2kg</t>
  </si>
  <si>
    <t>SABOURAUD DEXTROSE AGAR W/CHLORAMPHENICOL-2.5kg</t>
  </si>
  <si>
    <t>SABOURAUD DEXTROSE AGAR W/CHLORAMPHENICOL-10kg</t>
  </si>
  <si>
    <t>SABOURAUD DEXTROSE AGAR W/CHLORAMPHENICOL-25kg</t>
  </si>
  <si>
    <t>S19-100C-WEB-500G</t>
  </si>
  <si>
    <t>SABOURAUD DEXTROSE AGAR W/CHLORAMPHENICOL-Weber-500g</t>
  </si>
  <si>
    <t>Sabouraud Dextrose Agar-100g</t>
  </si>
  <si>
    <t>Sabouraud Dextrose Agar-5kg</t>
  </si>
  <si>
    <t>Sabouraud Dextrose Agar-10kg</t>
  </si>
  <si>
    <t>Sabouraud Dextrose Agar-20Kg</t>
  </si>
  <si>
    <t>S19-100-WEB-2KG</t>
  </si>
  <si>
    <t>Sabouraud Dextrose Agar-Weber-2Kg</t>
  </si>
  <si>
    <t>S19-100-WEB-500G</t>
  </si>
  <si>
    <t>Sabouraud Dextrose Agar-Weber-500g</t>
  </si>
  <si>
    <t>S19-101</t>
  </si>
  <si>
    <t>Sab.Dex.Agar w/Lecithin &amp; Tween 80</t>
  </si>
  <si>
    <t>Sab.Dex.Agar w/Lecithin &amp; Tween 80-500g</t>
  </si>
  <si>
    <t>Sab.Dex.Agar w/Lecithin &amp; Tween 80-2kg</t>
  </si>
  <si>
    <t>S19-102</t>
  </si>
  <si>
    <t>Sabouraud Dextrose Agar, Emmons</t>
  </si>
  <si>
    <t>S19-103</t>
  </si>
  <si>
    <t>Salmonella Shigella Agar</t>
  </si>
  <si>
    <t>Salmonella Shigella Agar-500g</t>
  </si>
  <si>
    <t>Salmonella Shigella Agar-2kg</t>
  </si>
  <si>
    <t>Salmonella Shigella Agar-50kg</t>
  </si>
  <si>
    <t>S19-104</t>
  </si>
  <si>
    <t>Schaedler Agar</t>
  </si>
  <si>
    <t>S19-105</t>
  </si>
  <si>
    <t>Schaedler Broth</t>
  </si>
  <si>
    <t>S19-106</t>
  </si>
  <si>
    <t>Selective Streptococcus Agar</t>
  </si>
  <si>
    <t>S19-107</t>
  </si>
  <si>
    <t>Selenite Broth</t>
  </si>
  <si>
    <t>Selenite Broth-500g</t>
  </si>
  <si>
    <t>S19-108</t>
  </si>
  <si>
    <t>Selenite Cystine Broth</t>
  </si>
  <si>
    <t>S19-109</t>
  </si>
  <si>
    <t>S F Broth</t>
  </si>
  <si>
    <t>S19-110</t>
  </si>
  <si>
    <t>Sim Medium</t>
  </si>
  <si>
    <t>Sim Medium-500g</t>
  </si>
  <si>
    <t>Sim Medium-1Kg</t>
  </si>
  <si>
    <t>S19-111</t>
  </si>
  <si>
    <t>Simmons Citrate Agar</t>
  </si>
  <si>
    <t>Simmons Citrate Agar-500g</t>
  </si>
  <si>
    <t>Simmons Citrate Agar-1Kg</t>
  </si>
  <si>
    <t>Simmons Citrate Agar-Bulk</t>
  </si>
  <si>
    <t>S19-112</t>
  </si>
  <si>
    <t>Soy Peptone Yeast Extract Agar</t>
  </si>
  <si>
    <t>Soy Peptone Yeast Extract Agar-500g</t>
  </si>
  <si>
    <t>Soy Peptone Yeast Extract Agar-Bulk</t>
  </si>
  <si>
    <t>S19-113</t>
  </si>
  <si>
    <t>Standard Methods Agar</t>
  </si>
  <si>
    <t>S19-113-3M</t>
  </si>
  <si>
    <t>Standard Methods Agar-3M</t>
  </si>
  <si>
    <t>Standard Methods Agar-500g</t>
  </si>
  <si>
    <t>Standard Methods Agar-2kg</t>
  </si>
  <si>
    <t>Standard Methods Agar-10kg</t>
  </si>
  <si>
    <t>S19-113-WEB-2KG</t>
  </si>
  <si>
    <t>Standard Methods Agar-Weber-2Kg</t>
  </si>
  <si>
    <t>S19-113-WEB-500G</t>
  </si>
  <si>
    <t>Standard Methods Agar-Weber-500g</t>
  </si>
  <si>
    <t>Standard Methods Agar-Bulk</t>
  </si>
  <si>
    <t>S19-114</t>
  </si>
  <si>
    <t>Staphylococcus Agar #110</t>
  </si>
  <si>
    <t>Staphylococcus Agar #110-500g</t>
  </si>
  <si>
    <t>S19-115</t>
  </si>
  <si>
    <t>Sugar Free Agar</t>
  </si>
  <si>
    <t>Sodium Chloride,USP-500g</t>
  </si>
  <si>
    <t>Sucrose-500g</t>
  </si>
  <si>
    <t>Sucrose-100g</t>
  </si>
  <si>
    <t>Sucrose-10kg</t>
  </si>
  <si>
    <t>S19-119</t>
  </si>
  <si>
    <t>Snyder Test Agar</t>
  </si>
  <si>
    <t>Snyder Test Agar-500g</t>
  </si>
  <si>
    <t>Skim Milk Powder-500g</t>
  </si>
  <si>
    <t>S19-122</t>
  </si>
  <si>
    <t>Starch Casein Agar</t>
  </si>
  <si>
    <t>S19-123</t>
  </si>
  <si>
    <t>Starch Agar</t>
  </si>
  <si>
    <t>Starch Agar-500g</t>
  </si>
  <si>
    <t>Starch Agar-10kg</t>
  </si>
  <si>
    <t>S19-124</t>
  </si>
  <si>
    <t>SOB MEDIUM</t>
  </si>
  <si>
    <t>SOB MEDIUM-5kg</t>
  </si>
  <si>
    <t>SOB MEDIUM-25kg</t>
  </si>
  <si>
    <t>S19-128</t>
  </si>
  <si>
    <t>Super Broth</t>
  </si>
  <si>
    <t>Super Broth-50kg</t>
  </si>
  <si>
    <t>S19-129</t>
  </si>
  <si>
    <t>Sabouraud Dextrose Broth</t>
  </si>
  <si>
    <t>Sabouraud Dextrose Broth-500g</t>
  </si>
  <si>
    <t>Sabouraud Dextrose Broth-2kg</t>
  </si>
  <si>
    <t>Soy Peptone GMO-Free, Animal Free-2kg</t>
  </si>
  <si>
    <t>S19-140-NEB-50KG</t>
  </si>
  <si>
    <t>Soy Peptone GMO-Free, Animal Free-NewEngland-50Kg</t>
  </si>
  <si>
    <t>S19-200</t>
  </si>
  <si>
    <t>Superior Broth</t>
  </si>
  <si>
    <t>Superior Broth-AthenaEs-100g</t>
  </si>
  <si>
    <t>Superior Broth-AthenaEs-500g</t>
  </si>
  <si>
    <t>S19-202</t>
  </si>
  <si>
    <t>Selenomethionine Base</t>
  </si>
  <si>
    <t>Selenomethionine Base-AthenaEs-100g</t>
  </si>
  <si>
    <t>Selenomethionine Base-AthenaEs-500g</t>
  </si>
  <si>
    <t>S19-203</t>
  </si>
  <si>
    <t>Selenemet Nutrient Mix</t>
  </si>
  <si>
    <t>Selenemet Nutrient Mix-AthenaEs-100g</t>
  </si>
  <si>
    <t>Selenemet Nutrient Mix-AthenaEs-120g</t>
  </si>
  <si>
    <t>S19-204</t>
  </si>
  <si>
    <t>Sabouraud Dextrose Agar Novamed</t>
  </si>
  <si>
    <t>Sabouraud Dextrose Agar Novamed-500g</t>
  </si>
  <si>
    <t>S19-207</t>
  </si>
  <si>
    <t>Su*preme Broth</t>
  </si>
  <si>
    <t>S19-210</t>
  </si>
  <si>
    <t>SIM Mixture (MI)</t>
  </si>
  <si>
    <t>SUP/FERRICAMMONIUMCITRATE</t>
  </si>
  <si>
    <t>Supplement: Ferrica Ammonium Citrate 10 vials (500 ml/ea)</t>
  </si>
  <si>
    <t>SUPP/TELLURITE</t>
  </si>
  <si>
    <t>Tellurire Egg Yolk Emulsion 100 ml</t>
  </si>
  <si>
    <t>SUPP/XLT4</t>
  </si>
  <si>
    <t>XLT4 100 ml</t>
  </si>
  <si>
    <t>T20-100</t>
  </si>
  <si>
    <t>TAT Broth</t>
  </si>
  <si>
    <t>TAT Broth-500g</t>
  </si>
  <si>
    <t>TAT Broth-2kg</t>
  </si>
  <si>
    <t>TAT Broth-2.5kg</t>
  </si>
  <si>
    <t>TAT Broth-10kg</t>
  </si>
  <si>
    <t>T20-101</t>
  </si>
  <si>
    <t>TCBS Agar</t>
  </si>
  <si>
    <t>TCBS Agar-500g</t>
  </si>
  <si>
    <t>T20-104</t>
  </si>
  <si>
    <t>Tetrathionate Broth Base</t>
  </si>
  <si>
    <t>Tetrathionate Broth Base-500g</t>
  </si>
  <si>
    <t>Tetrathionate Broth Base-2kg</t>
  </si>
  <si>
    <t>T20-104-WEB-500G</t>
  </si>
  <si>
    <t>Tetrathionate Broth Base-Weber-500g</t>
  </si>
  <si>
    <t>T20-105</t>
  </si>
  <si>
    <t>Thioglycollate Medium w/o indicator</t>
  </si>
  <si>
    <t>Thioglycollate Medium w/o indicator-5kg</t>
  </si>
  <si>
    <t>Thioglycollate Medium w/o indicator-10kg</t>
  </si>
  <si>
    <t>T20-106</t>
  </si>
  <si>
    <t>Todd Hewitt Broth</t>
  </si>
  <si>
    <t>Todd Hewitt Broth-500g</t>
  </si>
  <si>
    <t>Todd Hewitt Broth-5kg</t>
  </si>
  <si>
    <t>Todd Hewitt Broth-10kg</t>
  </si>
  <si>
    <t>T20-106-MCT-500G</t>
  </si>
  <si>
    <t>Todd Hewitt Broth-Microtech-500g</t>
  </si>
  <si>
    <t>Todd Hewitt Broth-Bulk</t>
  </si>
  <si>
    <t>T20-107</t>
  </si>
  <si>
    <t>Triple Sugar Iron Agar</t>
  </si>
  <si>
    <t>Triple Sugar Iron Agar-500g</t>
  </si>
  <si>
    <t>Triple Sugar Iron Agar-1Kg</t>
  </si>
  <si>
    <t>Triple Sugar Iron Agar-2kg</t>
  </si>
  <si>
    <t>Triple Sugar Iron Agar-Bulk</t>
  </si>
  <si>
    <t>T20-108</t>
  </si>
  <si>
    <t>Trypto Soy Agar</t>
  </si>
  <si>
    <t>Trypto Soy Agar-500g</t>
  </si>
  <si>
    <t>Trypto Soy Agar-1Kg</t>
  </si>
  <si>
    <t>Trypto Soy Agar-2kg</t>
  </si>
  <si>
    <t>Trypto Soy Agar-100g</t>
  </si>
  <si>
    <t>Trypto Soy Agar-250g</t>
  </si>
  <si>
    <t>Trypto Soy Agar-2.5kg</t>
  </si>
  <si>
    <t>Trypto Soy Agar-5kg</t>
  </si>
  <si>
    <t>Trypto Soy Agar-10kg</t>
  </si>
  <si>
    <t>T20-108-MCT-2KG</t>
  </si>
  <si>
    <t>Trypto Soy Agar-Microtech-2Kg</t>
  </si>
  <si>
    <t>Trypto Soy Agar-50kg</t>
  </si>
  <si>
    <t>T20-108-WEB-2KG</t>
  </si>
  <si>
    <t>Trypto Soy Agar-Weber-2Kg</t>
  </si>
  <si>
    <t>T20-108-WEB-500G</t>
  </si>
  <si>
    <t>Trypto Soy Agar-Weber-500g</t>
  </si>
  <si>
    <t>Trypto Soy Agar-Bulk</t>
  </si>
  <si>
    <t>T20-109</t>
  </si>
  <si>
    <t>Trypto Soy Agar w/Lecithin  &amp; Tween 80</t>
  </si>
  <si>
    <t>Trypto Soy Agar w/Lecithin  &amp; Tween 80-500g</t>
  </si>
  <si>
    <t>Trypto Soy Agar w/Lecithin  &amp; Tween 80-2kg</t>
  </si>
  <si>
    <t>Trypto Soy Agar w/Lecithin  &amp; Tween 80-10kg</t>
  </si>
  <si>
    <t>T20-110</t>
  </si>
  <si>
    <t>Trypto Soy Broth</t>
  </si>
  <si>
    <t>T20-110-3M</t>
  </si>
  <si>
    <t>Trypto Soy Broth-3M</t>
  </si>
  <si>
    <t>Trypto Soy Broth-500g</t>
  </si>
  <si>
    <t>Trypto Soy Broth-1Kg</t>
  </si>
  <si>
    <t>Trypto Soy Broth-2kg</t>
  </si>
  <si>
    <t>Trypto Soy Broth-100g</t>
  </si>
  <si>
    <t>Trypto Soy Broth-2.5kg</t>
  </si>
  <si>
    <t>Trypto Soy Broth-5kg</t>
  </si>
  <si>
    <t>Trypto Soy Broth-10kg</t>
  </si>
  <si>
    <t>Trypto Soy Broth-25kg</t>
  </si>
  <si>
    <t>Trypto Soy Broth-50kg</t>
  </si>
  <si>
    <t>T20-110-SIG-50KG</t>
  </si>
  <si>
    <t>Trypto Soy Broth-Sigma-50kg</t>
  </si>
  <si>
    <t>T20-110-WEB-2KG</t>
  </si>
  <si>
    <t>Trypto Soy Broth-Weber-2Kg</t>
  </si>
  <si>
    <t>T20-110-WEB-500G</t>
  </si>
  <si>
    <t>Trypto Soy Broth-Weber-500g</t>
  </si>
  <si>
    <t>T20-111</t>
  </si>
  <si>
    <t>Trypto Soy Br w/o Dextrose</t>
  </si>
  <si>
    <t>Trypto Soy Broth w/o Dextrose-500g</t>
  </si>
  <si>
    <t>T20-113</t>
  </si>
  <si>
    <t>Tryptose Phosphate Broth</t>
  </si>
  <si>
    <t>Tryptose Phosphate Broth-500g</t>
  </si>
  <si>
    <t>Tryptose Phosphate Broth-100g</t>
  </si>
  <si>
    <t>Tryptose Phosphate Broth-10kg</t>
  </si>
  <si>
    <t>Tryptose Phosphate Broth-25kg</t>
  </si>
  <si>
    <t>Tryptose Phosphate Broth-50kg</t>
  </si>
  <si>
    <t>T20-113-SIG-50KG</t>
  </si>
  <si>
    <t>Tryptose Phosphate Broth-Sigma-50kg</t>
  </si>
  <si>
    <t>T20-114</t>
  </si>
  <si>
    <t>Terrific Broth, Medium</t>
  </si>
  <si>
    <t>Terrific Broth, Medium-500g</t>
  </si>
  <si>
    <t>Terrific Broth, Medium-1Kg</t>
  </si>
  <si>
    <t>Terrific Broth, Medium-2kg</t>
  </si>
  <si>
    <t>Terrific Broth, Medium-100g</t>
  </si>
  <si>
    <t>Terrific Broth, Medium-250g</t>
  </si>
  <si>
    <t>Terrific Broth, Medium-10kg</t>
  </si>
  <si>
    <t>T20-114M</t>
  </si>
  <si>
    <t>Terrific Broth (MODIFIED)</t>
  </si>
  <si>
    <t>Terrific Broth (MODIFIED)-500g</t>
  </si>
  <si>
    <t>Terrific Broth (MODIFIED)-2kg</t>
  </si>
  <si>
    <t>Terrific Broth (MODIFIED)-10kg</t>
  </si>
  <si>
    <t>Terrific Broth (MODIFIED)-50kg</t>
  </si>
  <si>
    <t>T20-114M-SIG-50KG</t>
  </si>
  <si>
    <t>Terrific Broth (MODIFIED)-Sigma-50kg</t>
  </si>
  <si>
    <t>Terrific Broth (MODIFIED)-Bulk</t>
  </si>
  <si>
    <t>Terrific Broth, Medium-50kg</t>
  </si>
  <si>
    <t>Terrific Broth, Medium-30Kg</t>
  </si>
  <si>
    <t>T20-115</t>
  </si>
  <si>
    <t>Tryptone</t>
  </si>
  <si>
    <t>T20-115-3M</t>
  </si>
  <si>
    <t>Tryptone-3M</t>
  </si>
  <si>
    <t>T20-115-3MBR-500G</t>
  </si>
  <si>
    <t>Tryptone-3M-500g</t>
  </si>
  <si>
    <t>T20-115A</t>
  </si>
  <si>
    <t>TRYPTOSE A</t>
  </si>
  <si>
    <t>Tryptone-500g</t>
  </si>
  <si>
    <t>T20-115A2</t>
  </si>
  <si>
    <t>TRYPTOSE  A2</t>
  </si>
  <si>
    <t>TRYPTOSE  A2-10kg</t>
  </si>
  <si>
    <t>TRYPTOSE A-10kg</t>
  </si>
  <si>
    <t>TRYPTOSE A-1Kg</t>
  </si>
  <si>
    <t>Tryptone-2kg</t>
  </si>
  <si>
    <t>Tryptone-5kg</t>
  </si>
  <si>
    <t>Tryptone-10kg</t>
  </si>
  <si>
    <t>T20-115-MET-500G</t>
  </si>
  <si>
    <t>Tryptone-Metro-500g</t>
  </si>
  <si>
    <t>T20-116</t>
  </si>
  <si>
    <t>TRYPTOSE BROTH</t>
  </si>
  <si>
    <t>Tween 80-500g</t>
  </si>
  <si>
    <t>Tween 80-100g</t>
  </si>
  <si>
    <t>T20-118</t>
  </si>
  <si>
    <t>THIOGLYCOLLATE MEDIUM BREWER</t>
  </si>
  <si>
    <t>THIOGLYCOLLATE MEDIUM BREWER-500g</t>
  </si>
  <si>
    <t>T20-119</t>
  </si>
  <si>
    <t>Tomato Paste Testing Broth</t>
  </si>
  <si>
    <t>T20-121</t>
  </si>
  <si>
    <t>Tergitol 7 Broth</t>
  </si>
  <si>
    <t>T20-127</t>
  </si>
  <si>
    <t>TPGY Broth</t>
  </si>
  <si>
    <t>T20-130</t>
  </si>
  <si>
    <t>Turbo Broth</t>
  </si>
  <si>
    <t>Turbo Broth-AthenaEs-100g</t>
  </si>
  <si>
    <t>Turbo Broth-AthenaEs-25kg</t>
  </si>
  <si>
    <t>Turbo Broth-AthenaEs-30kg</t>
  </si>
  <si>
    <t>Turbo Broth-AthenaEs-500g</t>
  </si>
  <si>
    <t>T20-133</t>
  </si>
  <si>
    <t>TSB Modified</t>
  </si>
  <si>
    <t>T20-134</t>
  </si>
  <si>
    <t>TSB Modified w/Casamino Acids</t>
  </si>
  <si>
    <t>TSB Modified w/Casamino Acids-2kg</t>
  </si>
  <si>
    <t>T20-135</t>
  </si>
  <si>
    <t>mTSB w/ Novobiocin</t>
  </si>
  <si>
    <t>mTSB w/ Novobiocin-500g</t>
  </si>
  <si>
    <t>mTSB w/ Novobiocin-2kg</t>
  </si>
  <si>
    <t>T20-136</t>
  </si>
  <si>
    <t>Tryptic Soy Broth (Bulk)</t>
  </si>
  <si>
    <t>T20-136-3M</t>
  </si>
  <si>
    <t>Tryptic Soy Broth (Bulk)-3M</t>
  </si>
  <si>
    <t>T20-136-3MBR-50KG</t>
  </si>
  <si>
    <t>Tryptic Soy Broth (Bulk)-3M-50Kg</t>
  </si>
  <si>
    <t>T20-137</t>
  </si>
  <si>
    <t>Trypto Soy Broth, Animal Free</t>
  </si>
  <si>
    <t>Trypto Soy Broth, Animal Free-10kg</t>
  </si>
  <si>
    <t>Ticaloid 710 H-96 Powder-5Kg</t>
  </si>
  <si>
    <t>T20-203</t>
  </si>
  <si>
    <t>TAC</t>
  </si>
  <si>
    <t>TAC-100g</t>
  </si>
  <si>
    <t>TAC-5kg</t>
  </si>
  <si>
    <t>T20-206</t>
  </si>
  <si>
    <t>TSB Modified w/ Novobiocin</t>
  </si>
  <si>
    <t>T20-207</t>
  </si>
  <si>
    <t>TSA w/ Lecithin &amp; Tween 80 (EnBio)</t>
  </si>
  <si>
    <t>T20-208</t>
  </si>
  <si>
    <t>mTSB (FoodChek)</t>
  </si>
  <si>
    <t>T20-209</t>
  </si>
  <si>
    <t>TC-22 Minimal Medium (NEB)</t>
  </si>
  <si>
    <t>T20-214</t>
  </si>
  <si>
    <t>Tolner Medium Base (NEB)</t>
  </si>
  <si>
    <t>T20-215</t>
  </si>
  <si>
    <t>TC-22B Minimal Medium (NEB)</t>
  </si>
  <si>
    <t>T20-215-NEB-126.35G</t>
  </si>
  <si>
    <t>TC-22B Minimal Medium (NEB)-NewEngland-126.35g</t>
  </si>
  <si>
    <t>T20-215-NEB-25.27G</t>
  </si>
  <si>
    <t>TC-22B Minimal Medium (NEB)-NewEngland-25.27g</t>
  </si>
  <si>
    <t>T20-215-NEB-632.5G</t>
  </si>
  <si>
    <t>TC-22B Minimal Medium (NEB)-NewEngland-632.5g</t>
  </si>
  <si>
    <t>T20-216</t>
  </si>
  <si>
    <t>TSB Custom</t>
  </si>
  <si>
    <t>T20-216-MCB-10KG</t>
  </si>
  <si>
    <t>TSB Custom-MicroBio-10Kg</t>
  </si>
  <si>
    <t>U21-100</t>
  </si>
  <si>
    <t>Universal Beer Agar</t>
  </si>
  <si>
    <t>Universal Beer Agar-500g</t>
  </si>
  <si>
    <t>Universal Beer Agar-2kg</t>
  </si>
  <si>
    <t>U21-100-MCT-500G</t>
  </si>
  <si>
    <t>Universal Beer Agar-Microtech-500g</t>
  </si>
  <si>
    <t>U21-100-WEB-2KG</t>
  </si>
  <si>
    <t>Universal Beer Agar-Weber-2Kg</t>
  </si>
  <si>
    <t>U21-100-WEB-500G</t>
  </si>
  <si>
    <t>Universal Beer Agar-Weber-500g</t>
  </si>
  <si>
    <t>Universal Beer Agar-Bulk</t>
  </si>
  <si>
    <t>U21-101</t>
  </si>
  <si>
    <t>Universal Preenrichment Broth</t>
  </si>
  <si>
    <t>Universal Preenrichment Broth-500g</t>
  </si>
  <si>
    <t>Universal Preenrichment Broth-100g</t>
  </si>
  <si>
    <t>Universal Preenrichment Broth-128.3g</t>
  </si>
  <si>
    <t>Universal Preenrichment Broth-10kg</t>
  </si>
  <si>
    <t>U21-102</t>
  </si>
  <si>
    <t>Urea Agar Base</t>
  </si>
  <si>
    <t>Urea Agar Base-500g</t>
  </si>
  <si>
    <t>U21-102B</t>
  </si>
  <si>
    <t>UREA BROTH</t>
  </si>
  <si>
    <t>UREA BROTH-500g</t>
  </si>
  <si>
    <t>U21-102-FOO-500G</t>
  </si>
  <si>
    <t>Urea Agar Base-Foodchek-500g</t>
  </si>
  <si>
    <t>U21-103</t>
  </si>
  <si>
    <t>UVM Modified Listeria Enrichment Broth</t>
  </si>
  <si>
    <t>U21-103-3M</t>
  </si>
  <si>
    <t>UVM Modified Listeria Enrichment Broth-3M</t>
  </si>
  <si>
    <t>UVM Modified Listeria Enrichment Broth-500g</t>
  </si>
  <si>
    <t>UVM Modified Listeria Enrichment Broth-2kg</t>
  </si>
  <si>
    <t>UVM Modified Listeria Enrichment Broth-10kg</t>
  </si>
  <si>
    <t>U21-103-MCT-2KG</t>
  </si>
  <si>
    <t>UVM Modified Listeria Enrichment Broth-Microtech-2Kg</t>
  </si>
  <si>
    <t>U21-103-WEB-2KG</t>
  </si>
  <si>
    <t>UVM Modified Listeria Enrichment Broth-Weber-2Kg</t>
  </si>
  <si>
    <t>U21-103-WEB-500G</t>
  </si>
  <si>
    <t>UVM Modified Listeria Enrichment Broth-Weber-500g</t>
  </si>
  <si>
    <t>U21-105</t>
  </si>
  <si>
    <t>UVM Modified Listeria Enrichment Broth (Bulk)</t>
  </si>
  <si>
    <t>U21-105-3M</t>
  </si>
  <si>
    <t>UVM Modified Listeria Enrichment Broth (Bulk)-3M</t>
  </si>
  <si>
    <t>U21-105-3MBR-1KG</t>
  </si>
  <si>
    <t>UVM Modified Listeria Enrichment Broth (Bulk)-3M-1kg</t>
  </si>
  <si>
    <t>V22-100</t>
  </si>
  <si>
    <t>Violet Red Bile Agar</t>
  </si>
  <si>
    <t>V22-100-3M</t>
  </si>
  <si>
    <t>Violet Red Bile Agar-3M</t>
  </si>
  <si>
    <t>Violet Red Bile Agar-500g</t>
  </si>
  <si>
    <t>Violet Red Bile Agar-2kg</t>
  </si>
  <si>
    <t>V22-100-WEB-2KG</t>
  </si>
  <si>
    <t>Violet Red Bile Agar-Weber-2Kg</t>
  </si>
  <si>
    <t>V22-100-WEB-500G</t>
  </si>
  <si>
    <t>Violet Red Bile Agar-Weber-500g</t>
  </si>
  <si>
    <t>V22-101</t>
  </si>
  <si>
    <t>Violet Red Bile Agar / mug</t>
  </si>
  <si>
    <t>V22-101-3M</t>
  </si>
  <si>
    <t>Violet Red Bile Agar / mug-3M</t>
  </si>
  <si>
    <t>Violet Red Bile Agar / mug-500g</t>
  </si>
  <si>
    <t>Violet Red Bile Agar / mug-1Kg</t>
  </si>
  <si>
    <t>Violet Red Bile Agar / mug-5kg</t>
  </si>
  <si>
    <t>V22-101-WEB-500G</t>
  </si>
  <si>
    <t>Violet Red Bile Agar / mug-Weber-500g</t>
  </si>
  <si>
    <t>V22-102</t>
  </si>
  <si>
    <t>Violet Red Bile Glucose Agar</t>
  </si>
  <si>
    <t>Violet Red Bile Glucose Agar-500g</t>
  </si>
  <si>
    <t>V22-102-WEB-500G</t>
  </si>
  <si>
    <t>Violet Red Bile Glucose Agar-Weber-500g</t>
  </si>
  <si>
    <t>V22-103</t>
  </si>
  <si>
    <t>Vogel &amp; Johnson Agar</t>
  </si>
  <si>
    <t>V22-105</t>
  </si>
  <si>
    <t>Violet Red Bile Glucose Lactose Agar</t>
  </si>
  <si>
    <t>Violet Red Bile Glucose Lactose Agar-500g</t>
  </si>
  <si>
    <t>Violet Red Bile Glucose Lactose Agar-2kg</t>
  </si>
  <si>
    <t>V22-106-3MBR-500G</t>
  </si>
  <si>
    <t>Vitamin Enhanced Casein Peptone-3M-500g</t>
  </si>
  <si>
    <t>W23-102</t>
  </si>
  <si>
    <t>W-L Nutrient Agar</t>
  </si>
  <si>
    <t>W-L Nutrient Agar-500g</t>
  </si>
  <si>
    <t>W-L Nutrient Agar-2kg</t>
  </si>
  <si>
    <t>W23-102-WEB-2KG</t>
  </si>
  <si>
    <t>W-L Nutrient Agar-Weber-2Kg</t>
  </si>
  <si>
    <t>W23-102-WEB-500G</t>
  </si>
  <si>
    <t>W-L Nutrient Agar-Weber-500g</t>
  </si>
  <si>
    <t>W-L Nutrient Agar-Bulk</t>
  </si>
  <si>
    <t>W23-103</t>
  </si>
  <si>
    <t>WL Differential Agar</t>
  </si>
  <si>
    <t>WL Differential Agar-500g</t>
  </si>
  <si>
    <t>W23-201</t>
  </si>
  <si>
    <t>Wilkens Chalgren Broth (RPI)</t>
  </si>
  <si>
    <t>X24-101</t>
  </si>
  <si>
    <t>XLD Agar</t>
  </si>
  <si>
    <t>XLD Agar-500g</t>
  </si>
  <si>
    <t>XLD Agar-1Kg</t>
  </si>
  <si>
    <t>XLD Agar-2kg</t>
  </si>
  <si>
    <t>XLD Agar-100g</t>
  </si>
  <si>
    <t>XLD Agar-5kg</t>
  </si>
  <si>
    <t>XLD Agar-10kg</t>
  </si>
  <si>
    <t>X24-101-WEB-500G</t>
  </si>
  <si>
    <t>XLD Agar-Weber-500g</t>
  </si>
  <si>
    <t>XLD Agar-Bulk</t>
  </si>
  <si>
    <t>X24-102</t>
  </si>
  <si>
    <t>2 X YT MICROBIAL MEDIUM</t>
  </si>
  <si>
    <t>2 X YT MICROBIAL MEDIUM-10kg</t>
  </si>
  <si>
    <t>2 X YT MICROBIAL MEDIUM-50kg</t>
  </si>
  <si>
    <t>X24-102-SIG-50KG</t>
  </si>
  <si>
    <t>2 X YT MICROBIAL MEDIUM-Sigma-50kg</t>
  </si>
  <si>
    <t>2 X YT MICROBIAL MEDIUM-496g</t>
  </si>
  <si>
    <t>2 X YT MICROBIAL MEDIUM-Bulk</t>
  </si>
  <si>
    <t>X24-103</t>
  </si>
  <si>
    <t>XLT4 Agar Base, Modified</t>
  </si>
  <si>
    <t>XLT4 Agar Base, Modified-500g</t>
  </si>
  <si>
    <t>X24-103-MCB-10KG</t>
  </si>
  <si>
    <t>XLT4 Agar Base, Modified-MicroBio-10Kg</t>
  </si>
  <si>
    <t>X24-103-MCB-2KG</t>
  </si>
  <si>
    <t>XLT4 Agar Base, Modified-MicroBio-2Kg</t>
  </si>
  <si>
    <t>X24-103-MCB-500G</t>
  </si>
  <si>
    <t>XLT4 Agar Base, Modified-MicroBio-500g</t>
  </si>
  <si>
    <t>X24-106</t>
  </si>
  <si>
    <t>2XYT Agar</t>
  </si>
  <si>
    <t>2XYT Agar-50Kg</t>
  </si>
  <si>
    <t>Y25-100</t>
  </si>
  <si>
    <t>Yersinia Selective Agar (Cin Agar)</t>
  </si>
  <si>
    <t>Yersinia Selective Agar (Cin Agar)-500g</t>
  </si>
  <si>
    <t>Y25-101-3MBR-10KG</t>
  </si>
  <si>
    <t>Yeast Extract-3M-10Kg</t>
  </si>
  <si>
    <t>Y25-101-3MBR-500G</t>
  </si>
  <si>
    <t>Yeast Extract-3M-500g</t>
  </si>
  <si>
    <t>Yeast Extract-500g</t>
  </si>
  <si>
    <t>Yeast Extract-AthenaEs-25kg</t>
  </si>
  <si>
    <t>Yeast Extract-1Kg</t>
  </si>
  <si>
    <t>Yeast Extract-2kg</t>
  </si>
  <si>
    <t>Yeast Extract-100g</t>
  </si>
  <si>
    <t>Yeast Extract-5kg</t>
  </si>
  <si>
    <t>Yeast Extract-10kg</t>
  </si>
  <si>
    <t>Y25-101-MET-500G</t>
  </si>
  <si>
    <t>Yeast Extract-Metro-500g</t>
  </si>
  <si>
    <t>Yeast Extract-50kg</t>
  </si>
  <si>
    <t>Y25-101-NEB-50KG</t>
  </si>
  <si>
    <t>Yeast Extract-NewEngland-50Kg</t>
  </si>
  <si>
    <t>Yeast Extract-20Kg</t>
  </si>
  <si>
    <t>Y25-101-SIG-1KG</t>
  </si>
  <si>
    <t>Yeast Extract-Sigma-1Kg</t>
  </si>
  <si>
    <t>Y25-101-SIG-50KG</t>
  </si>
  <si>
    <t>Yeast Extract-Sigma-50kg</t>
  </si>
  <si>
    <t>Y25-101-WEB-500G</t>
  </si>
  <si>
    <t>Yeast Extract-Weber-500g</t>
  </si>
  <si>
    <t>Yeast Extract-Bulk</t>
  </si>
  <si>
    <t>Y25-102</t>
  </si>
  <si>
    <t>YPD AGAR</t>
  </si>
  <si>
    <t>YPD AGAR-500g</t>
  </si>
  <si>
    <t>YPD AGAR-2kg</t>
  </si>
  <si>
    <t>YPD AGAR-5kg</t>
  </si>
  <si>
    <t>YPD AGAR-10kg</t>
  </si>
  <si>
    <t>YPD AGAR-25kg</t>
  </si>
  <si>
    <t>Y25-102-SIG-50KG</t>
  </si>
  <si>
    <t>YPD AGAR-Sigma-50kg</t>
  </si>
  <si>
    <t>Y25-102-WEB-500G</t>
  </si>
  <si>
    <t>YPD AGAR-Weber-500g</t>
  </si>
  <si>
    <t>Y25-103</t>
  </si>
  <si>
    <t>YPD BROTH</t>
  </si>
  <si>
    <t>YPD BROTH-500g</t>
  </si>
  <si>
    <t>YPD BROTH-2kg</t>
  </si>
  <si>
    <t>YPD BROTH-25kg</t>
  </si>
  <si>
    <t>YPD BROTH-50Kg</t>
  </si>
  <si>
    <t>Y25-103-SIG-50KG</t>
  </si>
  <si>
    <t>YPD BROTH-Sigma-50kg</t>
  </si>
  <si>
    <t>Y25-103-WEB-500G</t>
  </si>
  <si>
    <t>YPD BROTH-Weber-500g</t>
  </si>
  <si>
    <t>Y25-104</t>
  </si>
  <si>
    <t>Yeast Nitrogen Base</t>
  </si>
  <si>
    <t>Yeast Nitrogen Base-1Kg</t>
  </si>
  <si>
    <t>Y25-104-SIG-250G</t>
  </si>
  <si>
    <t>Yeast Nitrogen Base-Sigma-250g</t>
  </si>
  <si>
    <t>Y25-104-SIG-50KG</t>
  </si>
  <si>
    <t>Yeast Nitrogen Base-Sigma-50kg</t>
  </si>
  <si>
    <t>Y25-105</t>
  </si>
  <si>
    <t>Yeast Nitrogen Base w/o Amino Acids</t>
  </si>
  <si>
    <t>Yeast Nitrogen Base w/o Amino Acids-500g</t>
  </si>
  <si>
    <t>Yeast Nitrogen Base w/o Amino Acids-5kg</t>
  </si>
  <si>
    <t>Yeast Nitrogen Base w/o Amino Acids-10kg</t>
  </si>
  <si>
    <t>Yeast Nitrogen Base w/o Amino Acids-25kg</t>
  </si>
  <si>
    <t>Y25-105-SIG-1KG</t>
  </si>
  <si>
    <t>Yeast Nitrogen Base w/o Amino Acids-Sigma-1Kg</t>
  </si>
  <si>
    <t>Y25-105-SIG-250G</t>
  </si>
  <si>
    <t>Yeast Nitrogen Base w/o Amino Acids-Sigma-250g</t>
  </si>
  <si>
    <t>Y25-106</t>
  </si>
  <si>
    <t>YEAST NITROGEN BASE W/O AMINO ACID &amp; AMMONIUM SULFATE</t>
  </si>
  <si>
    <t>YEAST NITROGEN BASE W/O AMINO ACID &amp; AMMONIUM SULFATE-5kg</t>
  </si>
  <si>
    <t>YEAST NITROGEN BASE W/O AMINO ACID &amp; AMMONIUM SULFATE-10kg</t>
  </si>
  <si>
    <t>YEAST NITROGEN BASE W/O AMINO ACID &amp; AMMONIUM SULFATE-25kg</t>
  </si>
  <si>
    <t>YEAST NITROGEN BASE W/O AMINO ACID &amp; AMMONIUM SULFATE-50Kg</t>
  </si>
  <si>
    <t>Y25-107</t>
  </si>
  <si>
    <t>YM AGAR</t>
  </si>
  <si>
    <t>YM AGAR-500g</t>
  </si>
  <si>
    <t>YM AGAR-10kg</t>
  </si>
  <si>
    <t>YM AGAR-Bulk</t>
  </si>
  <si>
    <t>Y25-108</t>
  </si>
  <si>
    <t>YM Broth</t>
  </si>
  <si>
    <t>YM Broth-500g</t>
  </si>
  <si>
    <t>Y25-108M</t>
  </si>
  <si>
    <t>YM Broth w/o Carbs</t>
  </si>
  <si>
    <t>Y25-109</t>
  </si>
  <si>
    <t>YP AGAR BASE</t>
  </si>
  <si>
    <t>Y25-110</t>
  </si>
  <si>
    <t>YP Base Media</t>
  </si>
  <si>
    <t>Y25-114</t>
  </si>
  <si>
    <t>YSG Agar</t>
  </si>
  <si>
    <t>Y25-200</t>
  </si>
  <si>
    <t>YM</t>
  </si>
  <si>
    <t>YM-100g</t>
  </si>
  <si>
    <t>YM-5kg</t>
  </si>
  <si>
    <t>Y25-202-3M</t>
  </si>
  <si>
    <t>YE SMART Blend (3M)</t>
  </si>
  <si>
    <t>Y25-202-3MBR-10G</t>
  </si>
  <si>
    <t>YE SMART Blend (3M)-3M-10g</t>
  </si>
  <si>
    <t>Y25-203</t>
  </si>
  <si>
    <t>Y&amp;M Nutrients (3M)</t>
  </si>
  <si>
    <t>Y25-204-3M</t>
  </si>
  <si>
    <t>Y M Nutrients (3M)</t>
  </si>
  <si>
    <t>Y25-P01</t>
  </si>
  <si>
    <t>YPS Medium, 42.5g</t>
  </si>
  <si>
    <t>B02-222-BLG-500g</t>
  </si>
  <si>
    <t>S19-119-MET-100g</t>
  </si>
  <si>
    <t>T20-107-MET-100g</t>
  </si>
  <si>
    <t>Y25-105-MCB-500g</t>
  </si>
  <si>
    <t>A01-101-E</t>
  </si>
  <si>
    <t>New on cards!!</t>
  </si>
  <si>
    <t>A01-101-N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</si>
</sst>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Fill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43" fontId="0" fillId="0" borderId="0" xfId="1" applyFont="1"/>
    <xf numFmtId="44" fontId="0" fillId="0" borderId="0" xfId="2" applyFont="1"/>
    <xf numFmtId="0" fontId="0" fillId="0" borderId="0" xfId="0" applyNumberFormat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113-FCA8-49CC-AFF5-5F031A3D11BB}">
  <sheetPr filterMode="1"/>
  <dimension ref="A1:E2628"/>
  <sheetViews>
    <sheetView workbookViewId="0">
      <selection activeCell="A939" sqref="A939"/>
    </sheetView>
  </sheetViews>
  <sheetFormatPr defaultRowHeight="15" x14ac:dyDescent="0.25"/>
  <cols>
    <col min="1" max="1" width="30.28515625" bestFit="1" customWidth="1"/>
    <col min="2" max="2" width="103.140625" bestFit="1" customWidth="1"/>
    <col min="3" max="3" width="13.28515625" bestFit="1" customWidth="1"/>
    <col min="4" max="4" width="16.85546875" bestFit="1" customWidth="1"/>
    <col min="5" max="5" width="16.85546875" customWidth="1"/>
  </cols>
  <sheetData>
    <row r="1" spans="1:5" s="3" customFormat="1" ht="17.45" customHeight="1" x14ac:dyDescent="0.25">
      <c r="A1" s="3" t="s">
        <v>0</v>
      </c>
      <c r="B1" s="3" t="s">
        <v>1</v>
      </c>
      <c r="C1" s="3" t="s">
        <v>3901</v>
      </c>
      <c r="D1" s="3" t="s">
        <v>3902</v>
      </c>
      <c r="E1" s="3" t="s">
        <v>3903</v>
      </c>
    </row>
    <row r="2" spans="1:5" hidden="1" x14ac:dyDescent="0.25">
      <c r="A2" s="3" t="s">
        <v>34</v>
      </c>
      <c r="B2" s="3" t="s">
        <v>3904</v>
      </c>
      <c r="C2" s="7">
        <v>41.522750000000002</v>
      </c>
      <c r="D2" s="8">
        <f>+SUMIF('Stock Detailed'!C:C,Consolidate!A2,'Stock Detailed'!E:E)</f>
        <v>0</v>
      </c>
      <c r="E2" s="9">
        <f>+C2*D2</f>
        <v>0</v>
      </c>
    </row>
    <row r="3" spans="1:5" hidden="1" x14ac:dyDescent="0.25">
      <c r="A3" s="3" t="s">
        <v>36</v>
      </c>
      <c r="B3" s="3" t="s">
        <v>3905</v>
      </c>
      <c r="C3" s="7">
        <v>10.3123</v>
      </c>
      <c r="D3" s="8">
        <f>+SUMIF('Stock Detailed'!C:C,Consolidate!A3,'Stock Detailed'!E:E)</f>
        <v>0</v>
      </c>
      <c r="E3" s="9">
        <f t="shared" ref="E3:E66" si="0">+C3*D3</f>
        <v>0</v>
      </c>
    </row>
    <row r="4" spans="1:5" hidden="1" x14ac:dyDescent="0.25">
      <c r="A4" s="3" t="s">
        <v>102</v>
      </c>
      <c r="B4" s="3" t="s">
        <v>3906</v>
      </c>
      <c r="C4" s="7">
        <v>91.522750000000002</v>
      </c>
      <c r="D4" s="8">
        <f>+SUMIF('Stock Detailed'!C:C,Consolidate!A4,'Stock Detailed'!E:E)</f>
        <v>0</v>
      </c>
      <c r="E4" s="9">
        <f t="shared" si="0"/>
        <v>0</v>
      </c>
    </row>
    <row r="5" spans="1:5" hidden="1" x14ac:dyDescent="0.25">
      <c r="A5" s="3" t="s">
        <v>104</v>
      </c>
      <c r="B5" s="3" t="s">
        <v>3907</v>
      </c>
      <c r="C5" s="7">
        <v>24.3613</v>
      </c>
      <c r="D5" s="8">
        <f>+SUMIF('Stock Detailed'!C:C,Consolidate!A5,'Stock Detailed'!E:E)</f>
        <v>0</v>
      </c>
      <c r="E5" s="9">
        <f t="shared" si="0"/>
        <v>0</v>
      </c>
    </row>
    <row r="6" spans="1:5" hidden="1" x14ac:dyDescent="0.25">
      <c r="A6" s="3" t="s">
        <v>766</v>
      </c>
      <c r="B6" s="3" t="s">
        <v>3908</v>
      </c>
      <c r="C6" s="7">
        <v>18.121400000000001</v>
      </c>
      <c r="D6" s="8">
        <f>+SUMIF('Stock Detailed'!C:C,Consolidate!A6,'Stock Detailed'!E:E)</f>
        <v>0</v>
      </c>
      <c r="E6" s="9">
        <f t="shared" si="0"/>
        <v>0</v>
      </c>
    </row>
    <row r="7" spans="1:5" hidden="1" x14ac:dyDescent="0.25">
      <c r="A7" s="3" t="s">
        <v>1261</v>
      </c>
      <c r="B7" s="3" t="s">
        <v>3909</v>
      </c>
      <c r="C7" s="7">
        <v>29.880769999999998</v>
      </c>
      <c r="D7" s="8">
        <f>+SUMIF('Stock Detailed'!C:C,Consolidate!A7,'Stock Detailed'!E:E)</f>
        <v>0</v>
      </c>
      <c r="E7" s="9">
        <f t="shared" si="0"/>
        <v>0</v>
      </c>
    </row>
    <row r="8" spans="1:5" hidden="1" x14ac:dyDescent="0.25">
      <c r="A8" s="3" t="s">
        <v>1263</v>
      </c>
      <c r="B8" s="3" t="s">
        <v>3910</v>
      </c>
      <c r="C8" s="7">
        <v>8.9293700000000005</v>
      </c>
      <c r="D8" s="8">
        <f>+SUMIF('Stock Detailed'!C:C,Consolidate!A8,'Stock Detailed'!E:E)</f>
        <v>0</v>
      </c>
      <c r="E8" s="9">
        <f t="shared" si="0"/>
        <v>0</v>
      </c>
    </row>
    <row r="9" spans="1:5" hidden="1" x14ac:dyDescent="0.25">
      <c r="A9" s="3" t="s">
        <v>1508</v>
      </c>
      <c r="B9" s="3" t="s">
        <v>3911</v>
      </c>
      <c r="C9" s="7">
        <v>3.6365099999999999</v>
      </c>
      <c r="D9" s="8">
        <f>+SUMIF('Stock Detailed'!C:C,Consolidate!A9,'Stock Detailed'!E:E)</f>
        <v>0</v>
      </c>
      <c r="E9" s="9">
        <f t="shared" si="0"/>
        <v>0</v>
      </c>
    </row>
    <row r="10" spans="1:5" hidden="1" x14ac:dyDescent="0.25">
      <c r="A10" s="3" t="s">
        <v>3912</v>
      </c>
      <c r="B10" s="3" t="s">
        <v>3913</v>
      </c>
      <c r="C10" s="7">
        <v>7.9126899999999996</v>
      </c>
      <c r="D10" s="8">
        <f>+SUMIF('Stock Detailed'!C:C,Consolidate!A10,'Stock Detailed'!E:E)</f>
        <v>0</v>
      </c>
      <c r="E10" s="9">
        <f t="shared" si="0"/>
        <v>0</v>
      </c>
    </row>
    <row r="11" spans="1:5" hidden="1" x14ac:dyDescent="0.25">
      <c r="A11" s="3" t="s">
        <v>1577</v>
      </c>
      <c r="B11" s="3" t="s">
        <v>3914</v>
      </c>
      <c r="C11" s="7">
        <v>35.491250000000001</v>
      </c>
      <c r="D11" s="8">
        <f>+SUMIF('Stock Detailed'!C:C,Consolidate!A11,'Stock Detailed'!E:E)</f>
        <v>0</v>
      </c>
      <c r="E11" s="9">
        <f t="shared" si="0"/>
        <v>0</v>
      </c>
    </row>
    <row r="12" spans="1:5" hidden="1" x14ac:dyDescent="0.25">
      <c r="A12" s="3" t="s">
        <v>1598</v>
      </c>
      <c r="B12" s="3" t="s">
        <v>3915</v>
      </c>
      <c r="C12" s="7">
        <v>22.402080000000002</v>
      </c>
      <c r="D12" s="8">
        <f>+SUMIF('Stock Detailed'!C:C,Consolidate!A12,'Stock Detailed'!E:E)</f>
        <v>0</v>
      </c>
      <c r="E12" s="9">
        <f t="shared" si="0"/>
        <v>0</v>
      </c>
    </row>
    <row r="13" spans="1:5" hidden="1" x14ac:dyDescent="0.25">
      <c r="A13" s="3" t="s">
        <v>1600</v>
      </c>
      <c r="B13" s="3" t="s">
        <v>3916</v>
      </c>
      <c r="C13" s="7">
        <v>7.0321300000000004</v>
      </c>
      <c r="D13" s="8">
        <f>+SUMIF('Stock Detailed'!C:C,Consolidate!A13,'Stock Detailed'!E:E)</f>
        <v>0</v>
      </c>
      <c r="E13" s="9">
        <f t="shared" si="0"/>
        <v>0</v>
      </c>
    </row>
    <row r="14" spans="1:5" hidden="1" x14ac:dyDescent="0.25">
      <c r="A14" s="3" t="s">
        <v>1544</v>
      </c>
      <c r="B14" s="3" t="s">
        <v>3917</v>
      </c>
      <c r="C14" s="7">
        <v>15.0748</v>
      </c>
      <c r="D14" s="8">
        <f>+SUMIF('Stock Detailed'!C:C,Consolidate!A14,'Stock Detailed'!E:E)</f>
        <v>0</v>
      </c>
      <c r="E14" s="9">
        <f t="shared" si="0"/>
        <v>0</v>
      </c>
    </row>
    <row r="15" spans="1:5" hidden="1" x14ac:dyDescent="0.25">
      <c r="A15" s="3" t="s">
        <v>1546</v>
      </c>
      <c r="B15" s="3" t="s">
        <v>3918</v>
      </c>
      <c r="C15" s="7">
        <v>5.2278799999999999</v>
      </c>
      <c r="D15" s="8">
        <f>+SUMIF('Stock Detailed'!C:C,Consolidate!A15,'Stock Detailed'!E:E)</f>
        <v>0</v>
      </c>
      <c r="E15" s="9">
        <f t="shared" si="0"/>
        <v>0</v>
      </c>
    </row>
    <row r="16" spans="1:5" hidden="1" x14ac:dyDescent="0.25">
      <c r="A16" s="3" t="s">
        <v>2127</v>
      </c>
      <c r="B16" s="3" t="s">
        <v>3919</v>
      </c>
      <c r="C16" s="7">
        <v>22.566240000000001</v>
      </c>
      <c r="D16" s="8">
        <f>+SUMIF('Stock Detailed'!C:C,Consolidate!A16,'Stock Detailed'!E:E)</f>
        <v>0</v>
      </c>
      <c r="E16" s="9">
        <f t="shared" si="0"/>
        <v>0</v>
      </c>
    </row>
    <row r="17" spans="1:5" hidden="1" x14ac:dyDescent="0.25">
      <c r="A17" s="3" t="s">
        <v>2047</v>
      </c>
      <c r="B17" s="3" t="s">
        <v>3920</v>
      </c>
      <c r="C17" s="7">
        <v>31.00657</v>
      </c>
      <c r="D17" s="8">
        <f>+SUMIF('Stock Detailed'!C:C,Consolidate!A17,'Stock Detailed'!E:E)</f>
        <v>0</v>
      </c>
      <c r="E17" s="9">
        <f t="shared" si="0"/>
        <v>0</v>
      </c>
    </row>
    <row r="18" spans="1:5" hidden="1" x14ac:dyDescent="0.25">
      <c r="A18" s="3" t="s">
        <v>2049</v>
      </c>
      <c r="B18" s="3" t="s">
        <v>3921</v>
      </c>
      <c r="C18" s="7">
        <v>9.2322600000000001</v>
      </c>
      <c r="D18" s="8">
        <f>+SUMIF('Stock Detailed'!C:C,Consolidate!A18,'Stock Detailed'!E:E)</f>
        <v>0</v>
      </c>
      <c r="E18" s="9">
        <f t="shared" si="0"/>
        <v>0</v>
      </c>
    </row>
    <row r="19" spans="1:5" hidden="1" x14ac:dyDescent="0.25">
      <c r="A19" s="3" t="s">
        <v>2414</v>
      </c>
      <c r="B19" s="3" t="s">
        <v>3922</v>
      </c>
      <c r="C19" s="7">
        <v>21.919650000000001</v>
      </c>
      <c r="D19" s="8">
        <f>+SUMIF('Stock Detailed'!C:C,Consolidate!A19,'Stock Detailed'!E:E)</f>
        <v>0</v>
      </c>
      <c r="E19" s="9">
        <f t="shared" si="0"/>
        <v>0</v>
      </c>
    </row>
    <row r="20" spans="1:5" hidden="1" x14ac:dyDescent="0.25">
      <c r="A20" s="3" t="s">
        <v>2416</v>
      </c>
      <c r="B20" s="3" t="s">
        <v>3923</v>
      </c>
      <c r="C20" s="7">
        <v>6.9390900000000002</v>
      </c>
      <c r="D20" s="8">
        <f>+SUMIF('Stock Detailed'!C:C,Consolidate!A20,'Stock Detailed'!E:E)</f>
        <v>0</v>
      </c>
      <c r="E20" s="9">
        <f t="shared" si="0"/>
        <v>0</v>
      </c>
    </row>
    <row r="21" spans="1:5" hidden="1" x14ac:dyDescent="0.25">
      <c r="A21" s="3" t="s">
        <v>3822</v>
      </c>
      <c r="B21" s="3" t="s">
        <v>3924</v>
      </c>
      <c r="C21" s="7">
        <v>12.223560000000001</v>
      </c>
      <c r="D21" s="8">
        <f>+SUMIF('Stock Detailed'!C:C,Consolidate!A21,'Stock Detailed'!E:E)</f>
        <v>0</v>
      </c>
      <c r="E21" s="9">
        <f t="shared" si="0"/>
        <v>0</v>
      </c>
    </row>
    <row r="22" spans="1:5" hidden="1" x14ac:dyDescent="0.25">
      <c r="A22" s="3" t="s">
        <v>3757</v>
      </c>
      <c r="B22" s="3" t="s">
        <v>3925</v>
      </c>
      <c r="C22" s="7">
        <v>6.1487999999999996</v>
      </c>
      <c r="D22" s="8">
        <f>+SUMIF('Stock Detailed'!C:C,Consolidate!A22,'Stock Detailed'!E:E)</f>
        <v>0</v>
      </c>
      <c r="E22" s="9">
        <f t="shared" si="0"/>
        <v>0</v>
      </c>
    </row>
    <row r="23" spans="1:5" hidden="1" x14ac:dyDescent="0.25">
      <c r="A23" s="3" t="s">
        <v>642</v>
      </c>
      <c r="B23" s="3" t="s">
        <v>3926</v>
      </c>
      <c r="C23" s="7">
        <v>1170.6422500000001</v>
      </c>
      <c r="D23" s="8">
        <f>+SUMIF('Stock Detailed'!C:C,Consolidate!A23,'Stock Detailed'!E:E)</f>
        <v>0</v>
      </c>
      <c r="E23" s="9">
        <f t="shared" si="0"/>
        <v>0</v>
      </c>
    </row>
    <row r="24" spans="1:5" hidden="1" x14ac:dyDescent="0.25">
      <c r="A24" s="3" t="s">
        <v>1989</v>
      </c>
      <c r="B24" s="3" t="s">
        <v>3927</v>
      </c>
      <c r="C24" s="7">
        <v>19.738990000000001</v>
      </c>
      <c r="D24" s="8">
        <f>+SUMIF('Stock Detailed'!C:C,Consolidate!A24,'Stock Detailed'!E:E)</f>
        <v>0</v>
      </c>
      <c r="E24" s="9">
        <f t="shared" si="0"/>
        <v>0</v>
      </c>
    </row>
    <row r="25" spans="1:5" hidden="1" x14ac:dyDescent="0.25">
      <c r="A25" s="3" t="s">
        <v>3897</v>
      </c>
      <c r="B25" s="3" t="s">
        <v>3928</v>
      </c>
      <c r="C25" s="7">
        <v>44.038530000000002</v>
      </c>
      <c r="D25" s="8">
        <f>+SUMIF('Stock Detailed'!C:C,Consolidate!A25,'Stock Detailed'!E:E)</f>
        <v>0</v>
      </c>
      <c r="E25" s="9">
        <f t="shared" si="0"/>
        <v>0</v>
      </c>
    </row>
    <row r="26" spans="1:5" hidden="1" x14ac:dyDescent="0.25">
      <c r="A26" s="3" t="s">
        <v>560</v>
      </c>
      <c r="B26" s="3" t="s">
        <v>561</v>
      </c>
      <c r="C26" s="7">
        <v>125.42415</v>
      </c>
      <c r="D26" s="8">
        <f>+SUMIF('Stock Detailed'!C:C,Consolidate!A26,'Stock Detailed'!E:E)</f>
        <v>0</v>
      </c>
      <c r="E26" s="9">
        <f t="shared" si="0"/>
        <v>0</v>
      </c>
    </row>
    <row r="27" spans="1:5" hidden="1" x14ac:dyDescent="0.25">
      <c r="A27" s="3" t="s">
        <v>596</v>
      </c>
      <c r="B27" s="3" t="s">
        <v>3929</v>
      </c>
      <c r="C27" s="7">
        <v>192.48329000000001</v>
      </c>
      <c r="D27" s="8">
        <f>+SUMIF('Stock Detailed'!C:C,Consolidate!A27,'Stock Detailed'!E:E)</f>
        <v>0</v>
      </c>
      <c r="E27" s="9">
        <f t="shared" si="0"/>
        <v>0</v>
      </c>
    </row>
    <row r="28" spans="1:5" hidden="1" x14ac:dyDescent="0.25">
      <c r="A28" s="3" t="s">
        <v>3553</v>
      </c>
      <c r="B28" s="3" t="s">
        <v>3930</v>
      </c>
      <c r="C28" s="7">
        <v>262.63740000000001</v>
      </c>
      <c r="D28" s="8">
        <f>+SUMIF('Stock Detailed'!C:C,Consolidate!A28,'Stock Detailed'!E:E)</f>
        <v>0</v>
      </c>
      <c r="E28" s="9">
        <f t="shared" si="0"/>
        <v>0</v>
      </c>
    </row>
    <row r="29" spans="1:5" hidden="1" x14ac:dyDescent="0.25">
      <c r="A29" s="3" t="s">
        <v>3449</v>
      </c>
      <c r="B29" s="3" t="s">
        <v>3931</v>
      </c>
      <c r="C29" s="7">
        <v>154.94319999999999</v>
      </c>
      <c r="D29" s="8">
        <f>+SUMIF('Stock Detailed'!C:C,Consolidate!A29,'Stock Detailed'!E:E)</f>
        <v>0</v>
      </c>
      <c r="E29" s="9">
        <f t="shared" si="0"/>
        <v>0</v>
      </c>
    </row>
    <row r="30" spans="1:5" hidden="1" x14ac:dyDescent="0.25">
      <c r="A30" s="3" t="s">
        <v>3932</v>
      </c>
      <c r="B30" s="3" t="s">
        <v>3933</v>
      </c>
      <c r="C30" s="7">
        <v>51.611750000000001</v>
      </c>
      <c r="D30" s="8">
        <f>+SUMIF('Stock Detailed'!C:C,Consolidate!A30,'Stock Detailed'!E:E)</f>
        <v>0</v>
      </c>
      <c r="E30" s="9">
        <f t="shared" si="0"/>
        <v>0</v>
      </c>
    </row>
    <row r="31" spans="1:5" hidden="1" x14ac:dyDescent="0.25">
      <c r="A31" s="3" t="s">
        <v>3934</v>
      </c>
      <c r="B31" s="3" t="s">
        <v>3935</v>
      </c>
      <c r="C31" s="7">
        <v>10.2942</v>
      </c>
      <c r="D31" s="8">
        <f>+SUMIF('Stock Detailed'!C:C,Consolidate!A31,'Stock Detailed'!E:E)</f>
        <v>0</v>
      </c>
      <c r="E31" s="9">
        <f t="shared" si="0"/>
        <v>0</v>
      </c>
    </row>
    <row r="32" spans="1:5" hidden="1" x14ac:dyDescent="0.25">
      <c r="A32" s="3" t="s">
        <v>3936</v>
      </c>
      <c r="B32" s="3" t="s">
        <v>3937</v>
      </c>
      <c r="C32" s="7">
        <v>8.9464500000000005</v>
      </c>
      <c r="D32" s="8">
        <f>+SUMIF('Stock Detailed'!C:C,Consolidate!A32,'Stock Detailed'!E:E)</f>
        <v>0</v>
      </c>
      <c r="E32" s="9">
        <f t="shared" si="0"/>
        <v>0</v>
      </c>
    </row>
    <row r="33" spans="1:5" hidden="1" x14ac:dyDescent="0.25">
      <c r="A33" s="3" t="s">
        <v>3938</v>
      </c>
      <c r="B33" s="3" t="s">
        <v>3939</v>
      </c>
      <c r="C33" s="7">
        <v>44.872999999999998</v>
      </c>
      <c r="D33" s="8">
        <f>+SUMIF('Stock Detailed'!C:C,Consolidate!A33,'Stock Detailed'!E:E)</f>
        <v>0</v>
      </c>
      <c r="E33" s="9">
        <f t="shared" si="0"/>
        <v>0</v>
      </c>
    </row>
    <row r="34" spans="1:5" hidden="1" x14ac:dyDescent="0.25">
      <c r="A34" s="3" t="s">
        <v>3940</v>
      </c>
      <c r="B34" s="3" t="s">
        <v>3941</v>
      </c>
      <c r="C34" s="7">
        <v>14.21552</v>
      </c>
      <c r="D34" s="8">
        <f>+SUMIF('Stock Detailed'!C:C,Consolidate!A34,'Stock Detailed'!E:E)</f>
        <v>0</v>
      </c>
      <c r="E34" s="9">
        <f t="shared" si="0"/>
        <v>0</v>
      </c>
    </row>
    <row r="35" spans="1:5" hidden="1" x14ac:dyDescent="0.25">
      <c r="A35" s="3" t="s">
        <v>3942</v>
      </c>
      <c r="B35" s="3" t="s">
        <v>3943</v>
      </c>
      <c r="C35" s="7">
        <v>2.71495</v>
      </c>
      <c r="D35" s="8">
        <f>+SUMIF('Stock Detailed'!C:C,Consolidate!A35,'Stock Detailed'!E:E)</f>
        <v>0</v>
      </c>
      <c r="E35" s="9">
        <f t="shared" si="0"/>
        <v>0</v>
      </c>
    </row>
    <row r="36" spans="1:5" hidden="1" x14ac:dyDescent="0.25">
      <c r="A36" s="3" t="s">
        <v>3944</v>
      </c>
      <c r="B36" s="3" t="s">
        <v>3945</v>
      </c>
      <c r="C36" s="7">
        <v>16.485340000000001</v>
      </c>
      <c r="D36" s="8">
        <f>+SUMIF('Stock Detailed'!C:C,Consolidate!A36,'Stock Detailed'!E:E)</f>
        <v>0</v>
      </c>
      <c r="E36" s="9">
        <f t="shared" si="0"/>
        <v>0</v>
      </c>
    </row>
    <row r="37" spans="1:5" hidden="1" x14ac:dyDescent="0.25">
      <c r="A37" s="3" t="s">
        <v>3946</v>
      </c>
      <c r="B37" s="3" t="s">
        <v>3947</v>
      </c>
      <c r="C37" s="7">
        <v>82.794929999999994</v>
      </c>
      <c r="D37" s="8">
        <f>+SUMIF('Stock Detailed'!C:C,Consolidate!A37,'Stock Detailed'!E:E)</f>
        <v>0</v>
      </c>
      <c r="E37" s="9">
        <f t="shared" si="0"/>
        <v>0</v>
      </c>
    </row>
    <row r="38" spans="1:5" hidden="1" x14ac:dyDescent="0.25">
      <c r="A38" s="3" t="s">
        <v>3948</v>
      </c>
      <c r="B38" s="3" t="s">
        <v>3949</v>
      </c>
      <c r="C38" s="7">
        <v>10.68849</v>
      </c>
      <c r="D38" s="8">
        <f>+SUMIF('Stock Detailed'!C:C,Consolidate!A38,'Stock Detailed'!E:E)</f>
        <v>0</v>
      </c>
      <c r="E38" s="9">
        <f t="shared" si="0"/>
        <v>0</v>
      </c>
    </row>
    <row r="39" spans="1:5" hidden="1" x14ac:dyDescent="0.25">
      <c r="A39" s="3" t="s">
        <v>3950</v>
      </c>
      <c r="B39" s="3" t="s">
        <v>3951</v>
      </c>
      <c r="C39" s="7">
        <v>10.76064</v>
      </c>
      <c r="D39" s="8">
        <f>+SUMIF('Stock Detailed'!C:C,Consolidate!A39,'Stock Detailed'!E:E)</f>
        <v>0</v>
      </c>
      <c r="E39" s="9">
        <f t="shared" si="0"/>
        <v>0</v>
      </c>
    </row>
    <row r="40" spans="1:5" hidden="1" x14ac:dyDescent="0.25">
      <c r="A40" s="3" t="s">
        <v>3952</v>
      </c>
      <c r="B40" s="3" t="s">
        <v>3953</v>
      </c>
      <c r="C40" s="7">
        <v>23.115300000000001</v>
      </c>
      <c r="D40" s="8">
        <f>+SUMIF('Stock Detailed'!C:C,Consolidate!A40,'Stock Detailed'!E:E)</f>
        <v>0</v>
      </c>
      <c r="E40" s="9">
        <f t="shared" si="0"/>
        <v>0</v>
      </c>
    </row>
    <row r="41" spans="1:5" hidden="1" x14ac:dyDescent="0.25">
      <c r="A41" s="3" t="s">
        <v>3954</v>
      </c>
      <c r="B41" s="3" t="s">
        <v>3955</v>
      </c>
      <c r="C41" s="7">
        <v>115.71725000000001</v>
      </c>
      <c r="D41" s="8">
        <f>+SUMIF('Stock Detailed'!C:C,Consolidate!A41,'Stock Detailed'!E:E)</f>
        <v>0</v>
      </c>
      <c r="E41" s="9">
        <f t="shared" si="0"/>
        <v>0</v>
      </c>
    </row>
    <row r="42" spans="1:5" hidden="1" x14ac:dyDescent="0.25">
      <c r="A42" s="3" t="s">
        <v>1211</v>
      </c>
      <c r="B42" s="3" t="s">
        <v>3956</v>
      </c>
      <c r="C42" s="7">
        <v>1.5</v>
      </c>
      <c r="D42" s="8">
        <f>+SUMIF('Stock Detailed'!C:C,Consolidate!A42,'Stock Detailed'!E:E)</f>
        <v>0</v>
      </c>
      <c r="E42" s="9">
        <f t="shared" si="0"/>
        <v>0</v>
      </c>
    </row>
    <row r="43" spans="1:5" hidden="1" x14ac:dyDescent="0.25">
      <c r="A43" s="3" t="s">
        <v>1675</v>
      </c>
      <c r="B43" s="3" t="s">
        <v>3957</v>
      </c>
      <c r="C43" s="7">
        <v>19.43769</v>
      </c>
      <c r="D43" s="8">
        <f>+SUMIF('Stock Detailed'!C:C,Consolidate!A43,'Stock Detailed'!E:E)</f>
        <v>0</v>
      </c>
      <c r="E43" s="9">
        <f t="shared" si="0"/>
        <v>0</v>
      </c>
    </row>
    <row r="44" spans="1:5" hidden="1" x14ac:dyDescent="0.25">
      <c r="A44" s="3" t="s">
        <v>1677</v>
      </c>
      <c r="B44" s="3" t="s">
        <v>3958</v>
      </c>
      <c r="C44" s="7">
        <v>19.635300000000001</v>
      </c>
      <c r="D44" s="8">
        <f>+SUMIF('Stock Detailed'!C:C,Consolidate!A44,'Stock Detailed'!E:E)</f>
        <v>0</v>
      </c>
      <c r="E44" s="9">
        <f t="shared" si="0"/>
        <v>0</v>
      </c>
    </row>
    <row r="45" spans="1:5" hidden="1" x14ac:dyDescent="0.25">
      <c r="A45" s="3" t="s">
        <v>1640</v>
      </c>
      <c r="B45" s="3" t="s">
        <v>3959</v>
      </c>
      <c r="C45" s="7">
        <v>21.087479999999999</v>
      </c>
      <c r="D45" s="8">
        <f>+SUMIF('Stock Detailed'!C:C,Consolidate!A45,'Stock Detailed'!E:E)</f>
        <v>0</v>
      </c>
      <c r="E45" s="9">
        <f t="shared" si="0"/>
        <v>0</v>
      </c>
    </row>
    <row r="46" spans="1:5" hidden="1" x14ac:dyDescent="0.25">
      <c r="A46" s="3" t="s">
        <v>3654</v>
      </c>
      <c r="B46" s="3" t="s">
        <v>3960</v>
      </c>
      <c r="C46" s="7">
        <v>11.53922</v>
      </c>
      <c r="D46" s="8">
        <f>+SUMIF('Stock Detailed'!C:C,Consolidate!A46,'Stock Detailed'!E:E)</f>
        <v>0</v>
      </c>
      <c r="E46" s="9">
        <f t="shared" si="0"/>
        <v>0</v>
      </c>
    </row>
    <row r="47" spans="1:5" hidden="1" x14ac:dyDescent="0.25">
      <c r="A47" s="3" t="s">
        <v>3961</v>
      </c>
      <c r="B47" s="3" t="s">
        <v>3962</v>
      </c>
      <c r="C47" s="7">
        <v>146.67903000000001</v>
      </c>
      <c r="D47" s="8">
        <f>+SUMIF('Stock Detailed'!C:C,Consolidate!A47,'Stock Detailed'!E:E)</f>
        <v>0</v>
      </c>
      <c r="E47" s="9">
        <f t="shared" si="0"/>
        <v>0</v>
      </c>
    </row>
    <row r="48" spans="1:5" hidden="1" x14ac:dyDescent="0.25">
      <c r="A48" s="3" t="s">
        <v>3963</v>
      </c>
      <c r="B48" s="3" t="s">
        <v>3964</v>
      </c>
      <c r="C48" s="7">
        <v>9.7654099999999993</v>
      </c>
      <c r="D48" s="8">
        <f>+SUMIF('Stock Detailed'!C:C,Consolidate!A48,'Stock Detailed'!E:E)</f>
        <v>0</v>
      </c>
      <c r="E48" s="9">
        <f t="shared" si="0"/>
        <v>0</v>
      </c>
    </row>
    <row r="49" spans="1:5" hidden="1" x14ac:dyDescent="0.25">
      <c r="A49" s="3" t="s">
        <v>3965</v>
      </c>
      <c r="B49" s="3" t="s">
        <v>3966</v>
      </c>
      <c r="C49" s="7">
        <v>77.964150000000004</v>
      </c>
      <c r="D49" s="8">
        <f>+SUMIF('Stock Detailed'!C:C,Consolidate!A49,'Stock Detailed'!E:E)</f>
        <v>0</v>
      </c>
      <c r="E49" s="9">
        <f t="shared" si="0"/>
        <v>0</v>
      </c>
    </row>
    <row r="50" spans="1:5" hidden="1" x14ac:dyDescent="0.25">
      <c r="A50" s="3" t="s">
        <v>3967</v>
      </c>
      <c r="B50" s="3" t="s">
        <v>3968</v>
      </c>
      <c r="C50" s="7">
        <v>11.19106</v>
      </c>
      <c r="D50" s="8">
        <f>+SUMIF('Stock Detailed'!C:C,Consolidate!A50,'Stock Detailed'!E:E)</f>
        <v>0</v>
      </c>
      <c r="E50" s="9">
        <f t="shared" si="0"/>
        <v>0</v>
      </c>
    </row>
    <row r="51" spans="1:5" hidden="1" x14ac:dyDescent="0.25">
      <c r="A51" s="3" t="s">
        <v>3969</v>
      </c>
      <c r="B51" s="3" t="s">
        <v>3970</v>
      </c>
      <c r="C51" s="7">
        <v>17.809470000000001</v>
      </c>
      <c r="D51" s="8">
        <f>+SUMIF('Stock Detailed'!C:C,Consolidate!A51,'Stock Detailed'!E:E)</f>
        <v>0</v>
      </c>
      <c r="E51" s="9">
        <f t="shared" si="0"/>
        <v>0</v>
      </c>
    </row>
    <row r="52" spans="1:5" hidden="1" x14ac:dyDescent="0.25">
      <c r="A52" s="3" t="s">
        <v>3971</v>
      </c>
      <c r="B52" s="3" t="s">
        <v>3972</v>
      </c>
      <c r="C52" s="7">
        <v>5.9806800000000004</v>
      </c>
      <c r="D52" s="8">
        <f>+SUMIF('Stock Detailed'!C:C,Consolidate!A52,'Stock Detailed'!E:E)</f>
        <v>0</v>
      </c>
      <c r="E52" s="9">
        <f t="shared" si="0"/>
        <v>0</v>
      </c>
    </row>
    <row r="53" spans="1:5" hidden="1" x14ac:dyDescent="0.25">
      <c r="A53" s="3" t="s">
        <v>3973</v>
      </c>
      <c r="B53" s="3" t="s">
        <v>3974</v>
      </c>
      <c r="C53" s="7">
        <v>166.79934</v>
      </c>
      <c r="D53" s="8">
        <f>+SUMIF('Stock Detailed'!C:C,Consolidate!A53,'Stock Detailed'!E:E)</f>
        <v>0</v>
      </c>
      <c r="E53" s="9">
        <f t="shared" si="0"/>
        <v>0</v>
      </c>
    </row>
    <row r="54" spans="1:5" hidden="1" x14ac:dyDescent="0.25">
      <c r="A54" s="3" t="s">
        <v>3975</v>
      </c>
      <c r="B54" s="3" t="s">
        <v>3976</v>
      </c>
      <c r="C54" s="7">
        <v>40.378239999999998</v>
      </c>
      <c r="D54" s="8">
        <f>+SUMIF('Stock Detailed'!C:C,Consolidate!A54,'Stock Detailed'!E:E)</f>
        <v>0</v>
      </c>
      <c r="E54" s="9">
        <f t="shared" si="0"/>
        <v>0</v>
      </c>
    </row>
    <row r="55" spans="1:5" hidden="1" x14ac:dyDescent="0.25">
      <c r="A55" s="3" t="s">
        <v>2729</v>
      </c>
      <c r="B55" s="3" t="s">
        <v>3977</v>
      </c>
      <c r="C55" s="7">
        <v>459.76542999999998</v>
      </c>
      <c r="D55" s="8">
        <f>+SUMIF('Stock Detailed'!C:C,Consolidate!A55,'Stock Detailed'!E:E)</f>
        <v>0</v>
      </c>
      <c r="E55" s="9">
        <f t="shared" si="0"/>
        <v>0</v>
      </c>
    </row>
    <row r="56" spans="1:5" hidden="1" x14ac:dyDescent="0.25">
      <c r="A56" s="3" t="s">
        <v>3978</v>
      </c>
      <c r="B56" s="3" t="s">
        <v>3979</v>
      </c>
      <c r="C56" s="7">
        <v>76.422499999999999</v>
      </c>
      <c r="D56" s="8">
        <f>+SUMIF('Stock Detailed'!C:C,Consolidate!A56,'Stock Detailed'!E:E)</f>
        <v>0</v>
      </c>
      <c r="E56" s="9">
        <f t="shared" si="0"/>
        <v>0</v>
      </c>
    </row>
    <row r="57" spans="1:5" hidden="1" x14ac:dyDescent="0.25">
      <c r="A57" s="3" t="s">
        <v>3980</v>
      </c>
      <c r="B57" s="3" t="s">
        <v>3981</v>
      </c>
      <c r="C57" s="7">
        <v>200.72299000000001</v>
      </c>
      <c r="D57" s="8">
        <f>+SUMIF('Stock Detailed'!C:C,Consolidate!A57,'Stock Detailed'!E:E)</f>
        <v>0</v>
      </c>
      <c r="E57" s="9">
        <f t="shared" si="0"/>
        <v>0</v>
      </c>
    </row>
    <row r="58" spans="1:5" hidden="1" x14ac:dyDescent="0.25">
      <c r="A58" s="3" t="s">
        <v>3982</v>
      </c>
      <c r="B58" s="3" t="s">
        <v>3983</v>
      </c>
      <c r="C58" s="7">
        <v>9.6567500000000006</v>
      </c>
      <c r="D58" s="8">
        <f>+SUMIF('Stock Detailed'!C:C,Consolidate!A58,'Stock Detailed'!E:E)</f>
        <v>0</v>
      </c>
      <c r="E58" s="9">
        <f t="shared" si="0"/>
        <v>0</v>
      </c>
    </row>
    <row r="59" spans="1:5" hidden="1" x14ac:dyDescent="0.25">
      <c r="A59" s="3" t="s">
        <v>2744</v>
      </c>
      <c r="B59" s="3" t="s">
        <v>3984</v>
      </c>
      <c r="C59" s="7">
        <v>318.89891</v>
      </c>
      <c r="D59" s="8">
        <f>+SUMIF('Stock Detailed'!C:C,Consolidate!A59,'Stock Detailed'!E:E)</f>
        <v>0</v>
      </c>
      <c r="E59" s="9">
        <f t="shared" si="0"/>
        <v>0</v>
      </c>
    </row>
    <row r="60" spans="1:5" hidden="1" x14ac:dyDescent="0.25">
      <c r="A60" s="3" t="s">
        <v>3985</v>
      </c>
      <c r="B60" s="3" t="s">
        <v>3986</v>
      </c>
      <c r="C60" s="7">
        <v>22.015149999999998</v>
      </c>
      <c r="D60" s="8">
        <f>+SUMIF('Stock Detailed'!C:C,Consolidate!A60,'Stock Detailed'!E:E)</f>
        <v>0</v>
      </c>
      <c r="E60" s="9">
        <f t="shared" si="0"/>
        <v>0</v>
      </c>
    </row>
    <row r="61" spans="1:5" hidden="1" x14ac:dyDescent="0.25">
      <c r="A61" s="3" t="s">
        <v>2750</v>
      </c>
      <c r="B61" s="3" t="s">
        <v>3987</v>
      </c>
      <c r="C61" s="7">
        <v>1994.0176300000001</v>
      </c>
      <c r="D61" s="8">
        <f>+SUMIF('Stock Detailed'!C:C,Consolidate!A61,'Stock Detailed'!E:E)</f>
        <v>0</v>
      </c>
      <c r="E61" s="9">
        <f t="shared" si="0"/>
        <v>0</v>
      </c>
    </row>
    <row r="62" spans="1:5" hidden="1" x14ac:dyDescent="0.25">
      <c r="A62" s="3" t="s">
        <v>3988</v>
      </c>
      <c r="B62" s="3" t="s">
        <v>3989</v>
      </c>
      <c r="C62" s="7">
        <v>322.61723000000001</v>
      </c>
      <c r="D62" s="8">
        <f>+SUMIF('Stock Detailed'!C:C,Consolidate!A62,'Stock Detailed'!E:E)</f>
        <v>0</v>
      </c>
      <c r="E62" s="9">
        <f t="shared" si="0"/>
        <v>0</v>
      </c>
    </row>
    <row r="63" spans="1:5" hidden="1" x14ac:dyDescent="0.25">
      <c r="A63" s="3" t="s">
        <v>3990</v>
      </c>
      <c r="B63" s="3" t="s">
        <v>3991</v>
      </c>
      <c r="C63" s="7">
        <v>143.59573</v>
      </c>
      <c r="D63" s="8">
        <f>+SUMIF('Stock Detailed'!C:C,Consolidate!A63,'Stock Detailed'!E:E)</f>
        <v>0</v>
      </c>
      <c r="E63" s="9">
        <f t="shared" si="0"/>
        <v>0</v>
      </c>
    </row>
    <row r="64" spans="1:5" hidden="1" x14ac:dyDescent="0.25">
      <c r="A64" s="3" t="s">
        <v>568</v>
      </c>
      <c r="B64" s="3" t="s">
        <v>569</v>
      </c>
      <c r="C64" s="7">
        <v>21.319849999999999</v>
      </c>
      <c r="D64" s="8">
        <f>+SUMIF('Stock Detailed'!C:C,Consolidate!A64,'Stock Detailed'!E:E)</f>
        <v>0</v>
      </c>
      <c r="E64" s="9">
        <f t="shared" si="0"/>
        <v>0</v>
      </c>
    </row>
    <row r="65" spans="1:5" hidden="1" x14ac:dyDescent="0.25">
      <c r="A65" s="3" t="s">
        <v>565</v>
      </c>
      <c r="B65" s="3" t="s">
        <v>566</v>
      </c>
      <c r="C65" s="7">
        <v>44.031509999999997</v>
      </c>
      <c r="D65" s="8">
        <f>+SUMIF('Stock Detailed'!C:C,Consolidate!A65,'Stock Detailed'!E:E)</f>
        <v>0</v>
      </c>
      <c r="E65" s="9">
        <f t="shared" si="0"/>
        <v>0</v>
      </c>
    </row>
    <row r="66" spans="1:5" hidden="1" x14ac:dyDescent="0.25">
      <c r="A66" s="3" t="s">
        <v>3992</v>
      </c>
      <c r="B66" s="3" t="s">
        <v>3993</v>
      </c>
      <c r="C66" s="7">
        <v>17.773140000000001</v>
      </c>
      <c r="D66" s="8">
        <f>+SUMIF('Stock Detailed'!C:C,Consolidate!A66,'Stock Detailed'!E:E)</f>
        <v>0</v>
      </c>
      <c r="E66" s="9">
        <f t="shared" si="0"/>
        <v>0</v>
      </c>
    </row>
    <row r="67" spans="1:5" hidden="1" x14ac:dyDescent="0.25">
      <c r="A67" s="3" t="s">
        <v>314</v>
      </c>
      <c r="B67" s="3" t="s">
        <v>3994</v>
      </c>
      <c r="C67" s="7">
        <v>12.529769999999999</v>
      </c>
      <c r="D67" s="8">
        <f>+SUMIF('Stock Detailed'!C:C,Consolidate!A67,'Stock Detailed'!E:E)</f>
        <v>0</v>
      </c>
      <c r="E67" s="9">
        <f t="shared" ref="E67:E130" si="1">+C67*D67</f>
        <v>0</v>
      </c>
    </row>
    <row r="68" spans="1:5" hidden="1" x14ac:dyDescent="0.25">
      <c r="A68" s="3" t="s">
        <v>871</v>
      </c>
      <c r="B68" s="3" t="s">
        <v>3995</v>
      </c>
      <c r="C68" s="7">
        <v>16.351680000000002</v>
      </c>
      <c r="D68" s="8">
        <f>+SUMIF('Stock Detailed'!C:C,Consolidate!A68,'Stock Detailed'!E:E)</f>
        <v>0</v>
      </c>
      <c r="E68" s="9">
        <f t="shared" si="1"/>
        <v>0</v>
      </c>
    </row>
    <row r="69" spans="1:5" hidden="1" x14ac:dyDescent="0.25">
      <c r="A69" s="3" t="s">
        <v>1166</v>
      </c>
      <c r="B69" s="3" t="s">
        <v>3996</v>
      </c>
      <c r="C69" s="7">
        <v>24.442499999999999</v>
      </c>
      <c r="D69" s="8">
        <f>+SUMIF('Stock Detailed'!C:C,Consolidate!A69,'Stock Detailed'!E:E)</f>
        <v>0</v>
      </c>
      <c r="E69" s="9">
        <f t="shared" si="1"/>
        <v>0</v>
      </c>
    </row>
    <row r="70" spans="1:5" hidden="1" x14ac:dyDescent="0.25">
      <c r="A70" s="3" t="s">
        <v>2132</v>
      </c>
      <c r="B70" s="3" t="s">
        <v>3997</v>
      </c>
      <c r="C70" s="7">
        <v>16.78454</v>
      </c>
      <c r="D70" s="8">
        <f>+SUMIF('Stock Detailed'!C:C,Consolidate!A70,'Stock Detailed'!E:E)</f>
        <v>0</v>
      </c>
      <c r="E70" s="9">
        <f t="shared" si="1"/>
        <v>0</v>
      </c>
    </row>
    <row r="71" spans="1:5" hidden="1" x14ac:dyDescent="0.25">
      <c r="A71" s="3" t="s">
        <v>2671</v>
      </c>
      <c r="B71" s="3" t="s">
        <v>3998</v>
      </c>
      <c r="C71" s="7">
        <v>9.1968200000000007</v>
      </c>
      <c r="D71" s="8">
        <f>+SUMIF('Stock Detailed'!C:C,Consolidate!A71,'Stock Detailed'!E:E)</f>
        <v>0</v>
      </c>
      <c r="E71" s="9">
        <f t="shared" si="1"/>
        <v>0</v>
      </c>
    </row>
    <row r="72" spans="1:5" hidden="1" x14ac:dyDescent="0.25">
      <c r="A72" s="3" t="s">
        <v>1118</v>
      </c>
      <c r="B72" s="3" t="s">
        <v>3999</v>
      </c>
      <c r="C72" s="7">
        <v>15.5497</v>
      </c>
      <c r="D72" s="8">
        <f>+SUMIF('Stock Detailed'!C:C,Consolidate!A72,'Stock Detailed'!E:E)</f>
        <v>0</v>
      </c>
      <c r="E72" s="9">
        <f t="shared" si="1"/>
        <v>0</v>
      </c>
    </row>
    <row r="73" spans="1:5" hidden="1" x14ac:dyDescent="0.25">
      <c r="A73" s="3" t="s">
        <v>1114</v>
      </c>
      <c r="B73" s="3" t="s">
        <v>4000</v>
      </c>
      <c r="C73" s="7">
        <v>15.755000000000001</v>
      </c>
      <c r="D73" s="8">
        <f>+SUMIF('Stock Detailed'!C:C,Consolidate!A73,'Stock Detailed'!E:E)</f>
        <v>0</v>
      </c>
      <c r="E73" s="9">
        <f t="shared" si="1"/>
        <v>0</v>
      </c>
    </row>
    <row r="74" spans="1:5" hidden="1" x14ac:dyDescent="0.25">
      <c r="A74" s="3" t="s">
        <v>1116</v>
      </c>
      <c r="B74" s="3" t="s">
        <v>4001</v>
      </c>
      <c r="C74" s="7">
        <v>69.235230000000001</v>
      </c>
      <c r="D74" s="8">
        <f>+SUMIF('Stock Detailed'!C:C,Consolidate!A74,'Stock Detailed'!E:E)</f>
        <v>0</v>
      </c>
      <c r="E74" s="9">
        <f t="shared" si="1"/>
        <v>0</v>
      </c>
    </row>
    <row r="75" spans="1:5" hidden="1" x14ac:dyDescent="0.25">
      <c r="A75" s="3" t="s">
        <v>1112</v>
      </c>
      <c r="B75" s="3" t="s">
        <v>4002</v>
      </c>
      <c r="C75" s="7">
        <v>70.489249999999998</v>
      </c>
      <c r="D75" s="8">
        <f>+SUMIF('Stock Detailed'!C:C,Consolidate!A75,'Stock Detailed'!E:E)</f>
        <v>0</v>
      </c>
      <c r="E75" s="9">
        <f t="shared" si="1"/>
        <v>0</v>
      </c>
    </row>
    <row r="76" spans="1:5" hidden="1" x14ac:dyDescent="0.25">
      <c r="A76" s="3" t="s">
        <v>180</v>
      </c>
      <c r="B76" s="3" t="s">
        <v>4003</v>
      </c>
      <c r="C76" s="7">
        <v>15.318949999999999</v>
      </c>
      <c r="D76" s="8">
        <f>+SUMIF('Stock Detailed'!C:C,Consolidate!A76,'Stock Detailed'!E:E)</f>
        <v>0</v>
      </c>
      <c r="E76" s="9">
        <f t="shared" si="1"/>
        <v>0</v>
      </c>
    </row>
    <row r="77" spans="1:5" hidden="1" x14ac:dyDescent="0.25">
      <c r="A77" s="3" t="s">
        <v>1397</v>
      </c>
      <c r="B77" s="3" t="s">
        <v>4004</v>
      </c>
      <c r="C77" s="7">
        <v>10.212350000000001</v>
      </c>
      <c r="D77" s="8">
        <f>+SUMIF('Stock Detailed'!C:C,Consolidate!A77,'Stock Detailed'!E:E)</f>
        <v>0</v>
      </c>
      <c r="E77" s="9">
        <f t="shared" si="1"/>
        <v>0</v>
      </c>
    </row>
    <row r="78" spans="1:5" hidden="1" x14ac:dyDescent="0.25">
      <c r="A78" s="3" t="s">
        <v>1435</v>
      </c>
      <c r="B78" s="3" t="s">
        <v>4005</v>
      </c>
      <c r="C78" s="7">
        <v>13.572710000000001</v>
      </c>
      <c r="D78" s="8">
        <f>+SUMIF('Stock Detailed'!C:C,Consolidate!A78,'Stock Detailed'!E:E)</f>
        <v>0</v>
      </c>
      <c r="E78" s="9">
        <f t="shared" si="1"/>
        <v>0</v>
      </c>
    </row>
    <row r="79" spans="1:5" hidden="1" x14ac:dyDescent="0.25">
      <c r="A79" s="3" t="s">
        <v>2384</v>
      </c>
      <c r="B79" s="3" t="s">
        <v>4006</v>
      </c>
      <c r="C79" s="7">
        <v>11.51778</v>
      </c>
      <c r="D79" s="8">
        <f>+SUMIF('Stock Detailed'!C:C,Consolidate!A79,'Stock Detailed'!E:E)</f>
        <v>0</v>
      </c>
      <c r="E79" s="9">
        <f t="shared" si="1"/>
        <v>0</v>
      </c>
    </row>
    <row r="80" spans="1:5" hidden="1" x14ac:dyDescent="0.25">
      <c r="A80" s="3" t="s">
        <v>2782</v>
      </c>
      <c r="B80" s="3" t="s">
        <v>4007</v>
      </c>
      <c r="C80" s="7">
        <v>9.0415299999999998</v>
      </c>
      <c r="D80" s="8">
        <f>+SUMIF('Stock Detailed'!C:C,Consolidate!A80,'Stock Detailed'!E:E)</f>
        <v>0</v>
      </c>
      <c r="E80" s="9">
        <f t="shared" si="1"/>
        <v>0</v>
      </c>
    </row>
    <row r="81" spans="1:5" hidden="1" x14ac:dyDescent="0.25">
      <c r="A81" s="3" t="s">
        <v>2934</v>
      </c>
      <c r="B81" s="3" t="s">
        <v>4008</v>
      </c>
      <c r="C81" s="7">
        <v>17.788229999999999</v>
      </c>
      <c r="D81" s="8">
        <f>+SUMIF('Stock Detailed'!C:C,Consolidate!A81,'Stock Detailed'!E:E)</f>
        <v>0</v>
      </c>
      <c r="E81" s="9">
        <f t="shared" si="1"/>
        <v>0</v>
      </c>
    </row>
    <row r="82" spans="1:5" hidden="1" x14ac:dyDescent="0.25">
      <c r="A82" s="3" t="s">
        <v>3559</v>
      </c>
      <c r="B82" s="3" t="s">
        <v>4009</v>
      </c>
      <c r="C82" s="7">
        <v>14.01444</v>
      </c>
      <c r="D82" s="8">
        <f>+SUMIF('Stock Detailed'!C:C,Consolidate!A82,'Stock Detailed'!E:E)</f>
        <v>0</v>
      </c>
      <c r="E82" s="9">
        <f t="shared" si="1"/>
        <v>0</v>
      </c>
    </row>
    <row r="83" spans="1:5" hidden="1" x14ac:dyDescent="0.25">
      <c r="A83" s="3" t="s">
        <v>3581</v>
      </c>
      <c r="B83" s="3" t="s">
        <v>4010</v>
      </c>
      <c r="C83" s="7">
        <v>23.295339999999999</v>
      </c>
      <c r="D83" s="8">
        <f>+SUMIF('Stock Detailed'!C:C,Consolidate!A83,'Stock Detailed'!E:E)</f>
        <v>0</v>
      </c>
      <c r="E83" s="9">
        <f t="shared" si="1"/>
        <v>0</v>
      </c>
    </row>
    <row r="84" spans="1:5" hidden="1" x14ac:dyDescent="0.25">
      <c r="A84" s="3" t="s">
        <v>178</v>
      </c>
      <c r="B84" s="3" t="s">
        <v>4011</v>
      </c>
      <c r="C84" s="7">
        <v>68.308999999999997</v>
      </c>
      <c r="D84" s="8">
        <f>+SUMIF('Stock Detailed'!C:C,Consolidate!A84,'Stock Detailed'!E:E)</f>
        <v>0</v>
      </c>
      <c r="E84" s="9">
        <f t="shared" si="1"/>
        <v>0</v>
      </c>
    </row>
    <row r="85" spans="1:5" hidden="1" x14ac:dyDescent="0.25">
      <c r="A85" s="3" t="s">
        <v>1395</v>
      </c>
      <c r="B85" s="3" t="s">
        <v>4012</v>
      </c>
      <c r="C85" s="7">
        <v>42.775979999999997</v>
      </c>
      <c r="D85" s="8">
        <f>+SUMIF('Stock Detailed'!C:C,Consolidate!A85,'Stock Detailed'!E:E)</f>
        <v>0</v>
      </c>
      <c r="E85" s="9">
        <f t="shared" si="1"/>
        <v>0</v>
      </c>
    </row>
    <row r="86" spans="1:5" hidden="1" x14ac:dyDescent="0.25">
      <c r="A86" s="3" t="s">
        <v>2382</v>
      </c>
      <c r="B86" s="3" t="s">
        <v>4013</v>
      </c>
      <c r="C86" s="7">
        <v>49.303130000000003</v>
      </c>
      <c r="D86" s="8">
        <f>+SUMIF('Stock Detailed'!C:C,Consolidate!A86,'Stock Detailed'!E:E)</f>
        <v>0</v>
      </c>
      <c r="E86" s="9">
        <f t="shared" si="1"/>
        <v>0</v>
      </c>
    </row>
    <row r="87" spans="1:5" hidden="1" x14ac:dyDescent="0.25">
      <c r="A87" s="3" t="s">
        <v>2932</v>
      </c>
      <c r="B87" s="3" t="s">
        <v>4014</v>
      </c>
      <c r="C87" s="7">
        <v>80.6554</v>
      </c>
      <c r="D87" s="8">
        <f>+SUMIF('Stock Detailed'!C:C,Consolidate!A87,'Stock Detailed'!E:E)</f>
        <v>0</v>
      </c>
      <c r="E87" s="9">
        <f t="shared" si="1"/>
        <v>0</v>
      </c>
    </row>
    <row r="88" spans="1:5" hidden="1" x14ac:dyDescent="0.25">
      <c r="A88" s="3" t="s">
        <v>3557</v>
      </c>
      <c r="B88" s="3" t="s">
        <v>4015</v>
      </c>
      <c r="C88" s="7">
        <v>63.174199999999999</v>
      </c>
      <c r="D88" s="8">
        <f>+SUMIF('Stock Detailed'!C:C,Consolidate!A88,'Stock Detailed'!E:E)</f>
        <v>0</v>
      </c>
      <c r="E88" s="9">
        <f t="shared" si="1"/>
        <v>0</v>
      </c>
    </row>
    <row r="89" spans="1:5" hidden="1" x14ac:dyDescent="0.25">
      <c r="A89" s="3" t="s">
        <v>1237</v>
      </c>
      <c r="B89" s="3" t="s">
        <v>4016</v>
      </c>
      <c r="C89" s="7">
        <v>18.409389999999998</v>
      </c>
      <c r="D89" s="8">
        <f>+SUMIF('Stock Detailed'!C:C,Consolidate!A89,'Stock Detailed'!E:E)</f>
        <v>0</v>
      </c>
      <c r="E89" s="9">
        <f t="shared" si="1"/>
        <v>0</v>
      </c>
    </row>
    <row r="90" spans="1:5" hidden="1" x14ac:dyDescent="0.25">
      <c r="A90" s="3" t="s">
        <v>1297</v>
      </c>
      <c r="B90" s="3" t="s">
        <v>4017</v>
      </c>
      <c r="C90" s="7">
        <v>13.28167</v>
      </c>
      <c r="D90" s="8">
        <f>+SUMIF('Stock Detailed'!C:C,Consolidate!A90,'Stock Detailed'!E:E)</f>
        <v>0</v>
      </c>
      <c r="E90" s="9">
        <f t="shared" si="1"/>
        <v>0</v>
      </c>
    </row>
    <row r="91" spans="1:5" hidden="1" x14ac:dyDescent="0.25">
      <c r="A91" s="3" t="s">
        <v>9</v>
      </c>
      <c r="B91" s="3" t="s">
        <v>4018</v>
      </c>
      <c r="C91" s="7">
        <v>49.95438</v>
      </c>
      <c r="D91" s="8">
        <f>+SUMIF('Stock Detailed'!C:C,Consolidate!A91,'Stock Detailed'!E:E)</f>
        <v>0</v>
      </c>
      <c r="E91" s="9">
        <f t="shared" si="1"/>
        <v>0</v>
      </c>
    </row>
    <row r="92" spans="1:5" hidden="1" x14ac:dyDescent="0.25">
      <c r="A92" s="3" t="s">
        <v>389</v>
      </c>
      <c r="B92" s="3" t="s">
        <v>4019</v>
      </c>
      <c r="C92" s="7">
        <v>8.4762500000000003</v>
      </c>
      <c r="D92" s="8">
        <f>+SUMIF('Stock Detailed'!C:C,Consolidate!A92,'Stock Detailed'!E:E)</f>
        <v>0</v>
      </c>
      <c r="E92" s="9">
        <f t="shared" si="1"/>
        <v>0</v>
      </c>
    </row>
    <row r="93" spans="1:5" hidden="1" x14ac:dyDescent="0.25">
      <c r="A93" s="3" t="s">
        <v>578</v>
      </c>
      <c r="B93" s="3" t="s">
        <v>579</v>
      </c>
      <c r="C93" s="7">
        <v>153.56073000000001</v>
      </c>
      <c r="D93" s="8">
        <f>+SUMIF('Stock Detailed'!C:C,Consolidate!A93,'Stock Detailed'!E:E)</f>
        <v>0</v>
      </c>
      <c r="E93" s="9">
        <f t="shared" si="1"/>
        <v>0</v>
      </c>
    </row>
    <row r="94" spans="1:5" hidden="1" x14ac:dyDescent="0.25">
      <c r="A94" s="3" t="s">
        <v>1365</v>
      </c>
      <c r="B94" s="3" t="s">
        <v>4020</v>
      </c>
      <c r="C94" s="7">
        <v>11.321770000000001</v>
      </c>
      <c r="D94" s="8">
        <f>+SUMIF('Stock Detailed'!C:C,Consolidate!A94,'Stock Detailed'!E:E)</f>
        <v>0</v>
      </c>
      <c r="E94" s="9">
        <f t="shared" si="1"/>
        <v>0</v>
      </c>
    </row>
    <row r="95" spans="1:5" hidden="1" x14ac:dyDescent="0.25">
      <c r="A95" s="3" t="s">
        <v>1637</v>
      </c>
      <c r="B95" s="3" t="s">
        <v>4021</v>
      </c>
      <c r="C95" s="7">
        <v>11.351139999999999</v>
      </c>
      <c r="D95" s="8">
        <f>+SUMIF('Stock Detailed'!C:C,Consolidate!A95,'Stock Detailed'!E:E)</f>
        <v>0</v>
      </c>
      <c r="E95" s="9">
        <f t="shared" si="1"/>
        <v>0</v>
      </c>
    </row>
    <row r="96" spans="1:5" hidden="1" x14ac:dyDescent="0.25">
      <c r="A96" s="3" t="s">
        <v>1464</v>
      </c>
      <c r="B96" s="3" t="s">
        <v>4022</v>
      </c>
      <c r="C96" s="7">
        <v>14.638870000000001</v>
      </c>
      <c r="D96" s="8">
        <f>+SUMIF('Stock Detailed'!C:C,Consolidate!A96,'Stock Detailed'!E:E)</f>
        <v>0</v>
      </c>
      <c r="E96" s="9">
        <f t="shared" si="1"/>
        <v>0</v>
      </c>
    </row>
    <row r="97" spans="1:5" hidden="1" x14ac:dyDescent="0.25">
      <c r="A97" s="3" t="s">
        <v>3532</v>
      </c>
      <c r="B97" s="3" t="s">
        <v>4023</v>
      </c>
      <c r="C97" s="7">
        <v>15.70152</v>
      </c>
      <c r="D97" s="8">
        <f>+SUMIF('Stock Detailed'!C:C,Consolidate!A97,'Stock Detailed'!E:E)</f>
        <v>0</v>
      </c>
      <c r="E97" s="9">
        <f t="shared" si="1"/>
        <v>0</v>
      </c>
    </row>
    <row r="98" spans="1:5" hidden="1" x14ac:dyDescent="0.25">
      <c r="A98" s="3" t="s">
        <v>1686</v>
      </c>
      <c r="B98" s="3" t="s">
        <v>1687</v>
      </c>
      <c r="C98" s="7">
        <v>18.745619999999999</v>
      </c>
      <c r="D98" s="8">
        <f>+SUMIF('Stock Detailed'!C:C,Consolidate!A98,'Stock Detailed'!E:E)</f>
        <v>0</v>
      </c>
      <c r="E98" s="9">
        <f t="shared" si="1"/>
        <v>0</v>
      </c>
    </row>
    <row r="99" spans="1:5" hidden="1" x14ac:dyDescent="0.25">
      <c r="A99" s="3" t="s">
        <v>1316</v>
      </c>
      <c r="B99" s="3" t="s">
        <v>4024</v>
      </c>
      <c r="C99" s="7">
        <v>10.883800000000001</v>
      </c>
      <c r="D99" s="8">
        <f>+SUMIF('Stock Detailed'!C:C,Consolidate!A99,'Stock Detailed'!E:E)</f>
        <v>0</v>
      </c>
      <c r="E99" s="9">
        <f t="shared" si="1"/>
        <v>0</v>
      </c>
    </row>
    <row r="100" spans="1:5" hidden="1" x14ac:dyDescent="0.25">
      <c r="A100" s="3" t="s">
        <v>387</v>
      </c>
      <c r="B100" s="3" t="s">
        <v>4025</v>
      </c>
      <c r="C100" s="7">
        <v>34.095480000000002</v>
      </c>
      <c r="D100" s="8">
        <f>+SUMIF('Stock Detailed'!C:C,Consolidate!A100,'Stock Detailed'!E:E)</f>
        <v>0</v>
      </c>
      <c r="E100" s="9">
        <f t="shared" si="1"/>
        <v>0</v>
      </c>
    </row>
    <row r="101" spans="1:5" hidden="1" x14ac:dyDescent="0.25">
      <c r="A101" s="3" t="s">
        <v>385</v>
      </c>
      <c r="B101" s="3" t="s">
        <v>4026</v>
      </c>
      <c r="C101" s="7">
        <v>131.63783000000001</v>
      </c>
      <c r="D101" s="8">
        <f>+SUMIF('Stock Detailed'!C:C,Consolidate!A101,'Stock Detailed'!E:E)</f>
        <v>0</v>
      </c>
      <c r="E101" s="9">
        <f t="shared" si="1"/>
        <v>0</v>
      </c>
    </row>
    <row r="102" spans="1:5" hidden="1" x14ac:dyDescent="0.25">
      <c r="A102" s="3" t="s">
        <v>1363</v>
      </c>
      <c r="B102" s="3" t="s">
        <v>4027</v>
      </c>
      <c r="C102" s="7">
        <v>48.323099999999997</v>
      </c>
      <c r="D102" s="8">
        <f>+SUMIF('Stock Detailed'!C:C,Consolidate!A102,'Stock Detailed'!E:E)</f>
        <v>0</v>
      </c>
      <c r="E102" s="9">
        <f t="shared" si="1"/>
        <v>0</v>
      </c>
    </row>
    <row r="103" spans="1:5" hidden="1" x14ac:dyDescent="0.25">
      <c r="A103" s="3" t="s">
        <v>1361</v>
      </c>
      <c r="B103" s="3" t="s">
        <v>4028</v>
      </c>
      <c r="C103" s="7">
        <v>188.54832999999999</v>
      </c>
      <c r="D103" s="8">
        <f>+SUMIF('Stock Detailed'!C:C,Consolidate!A103,'Stock Detailed'!E:E)</f>
        <v>0</v>
      </c>
      <c r="E103" s="9">
        <f t="shared" si="1"/>
        <v>0</v>
      </c>
    </row>
    <row r="104" spans="1:5" hidden="1" x14ac:dyDescent="0.25">
      <c r="A104" s="3" t="s">
        <v>3530</v>
      </c>
      <c r="B104" s="3" t="s">
        <v>4029</v>
      </c>
      <c r="C104" s="7">
        <v>70.221850000000003</v>
      </c>
      <c r="D104" s="8">
        <f>+SUMIF('Stock Detailed'!C:C,Consolidate!A104,'Stock Detailed'!E:E)</f>
        <v>0</v>
      </c>
      <c r="E104" s="9">
        <f t="shared" si="1"/>
        <v>0</v>
      </c>
    </row>
    <row r="105" spans="1:5" hidden="1" x14ac:dyDescent="0.25">
      <c r="A105" s="3" t="s">
        <v>3239</v>
      </c>
      <c r="B105" s="3" t="s">
        <v>4030</v>
      </c>
      <c r="C105" s="7">
        <v>43.298299999999998</v>
      </c>
      <c r="D105" s="8">
        <f>+SUMIF('Stock Detailed'!C:C,Consolidate!A105,'Stock Detailed'!E:E)</f>
        <v>0</v>
      </c>
      <c r="E105" s="9">
        <f t="shared" si="1"/>
        <v>0</v>
      </c>
    </row>
    <row r="106" spans="1:5" hidden="1" x14ac:dyDescent="0.25">
      <c r="A106" s="3" t="s">
        <v>1461</v>
      </c>
      <c r="B106" s="3" t="s">
        <v>1462</v>
      </c>
      <c r="C106" s="7">
        <v>64.908580000000001</v>
      </c>
      <c r="D106" s="8">
        <f>+SUMIF('Stock Detailed'!C:C,Consolidate!A106,'Stock Detailed'!E:E)</f>
        <v>0</v>
      </c>
      <c r="E106" s="9">
        <f t="shared" si="1"/>
        <v>0</v>
      </c>
    </row>
    <row r="107" spans="1:5" hidden="1" x14ac:dyDescent="0.25">
      <c r="A107" s="3" t="s">
        <v>20</v>
      </c>
      <c r="B107" s="3" t="s">
        <v>21</v>
      </c>
      <c r="C107" s="7">
        <v>12.152200000000001</v>
      </c>
      <c r="D107" s="8">
        <f>+SUMIF('Stock Detailed'!C:C,Consolidate!A107,'Stock Detailed'!E:E)</f>
        <v>0</v>
      </c>
      <c r="E107" s="9">
        <f t="shared" si="1"/>
        <v>0</v>
      </c>
    </row>
    <row r="108" spans="1:5" hidden="1" x14ac:dyDescent="0.25">
      <c r="A108" s="3" t="s">
        <v>17</v>
      </c>
      <c r="B108" s="3" t="s">
        <v>18</v>
      </c>
      <c r="C108" s="7">
        <v>41.74541</v>
      </c>
      <c r="D108" s="8">
        <f>+SUMIF('Stock Detailed'!C:C,Consolidate!A108,'Stock Detailed'!E:E)</f>
        <v>0</v>
      </c>
      <c r="E108" s="9">
        <f t="shared" si="1"/>
        <v>0</v>
      </c>
    </row>
    <row r="109" spans="1:5" hidden="1" x14ac:dyDescent="0.25">
      <c r="A109" s="3" t="s">
        <v>14</v>
      </c>
      <c r="B109" s="3" t="s">
        <v>15</v>
      </c>
      <c r="C109" s="7">
        <v>204.37343000000001</v>
      </c>
      <c r="D109" s="8">
        <f>+SUMIF('Stock Detailed'!C:C,Consolidate!A109,'Stock Detailed'!E:E)</f>
        <v>0</v>
      </c>
      <c r="E109" s="9">
        <f t="shared" si="1"/>
        <v>0</v>
      </c>
    </row>
    <row r="110" spans="1:5" hidden="1" x14ac:dyDescent="0.25">
      <c r="A110" s="3" t="s">
        <v>77</v>
      </c>
      <c r="B110" s="3" t="s">
        <v>4031</v>
      </c>
      <c r="C110" s="7">
        <v>22.80067</v>
      </c>
      <c r="D110" s="8">
        <f>+SUMIF('Stock Detailed'!C:C,Consolidate!A110,'Stock Detailed'!E:E)</f>
        <v>0</v>
      </c>
      <c r="E110" s="9">
        <f t="shared" si="1"/>
        <v>0</v>
      </c>
    </row>
    <row r="111" spans="1:5" hidden="1" x14ac:dyDescent="0.25">
      <c r="A111" s="3" t="s">
        <v>75</v>
      </c>
      <c r="B111" s="3" t="s">
        <v>4032</v>
      </c>
      <c r="C111" s="7">
        <v>84.157309999999995</v>
      </c>
      <c r="D111" s="8">
        <f>+SUMIF('Stock Detailed'!C:C,Consolidate!A111,'Stock Detailed'!E:E)</f>
        <v>0</v>
      </c>
      <c r="E111" s="9">
        <f t="shared" si="1"/>
        <v>0</v>
      </c>
    </row>
    <row r="112" spans="1:5" hidden="1" x14ac:dyDescent="0.25">
      <c r="A112" s="3" t="s">
        <v>72</v>
      </c>
      <c r="B112" s="3" t="s">
        <v>73</v>
      </c>
      <c r="C112" s="7">
        <v>416.43293</v>
      </c>
      <c r="D112" s="8">
        <f>+SUMIF('Stock Detailed'!C:C,Consolidate!A112,'Stock Detailed'!E:E)</f>
        <v>0</v>
      </c>
      <c r="E112" s="9">
        <f t="shared" si="1"/>
        <v>0</v>
      </c>
    </row>
    <row r="113" spans="1:5" hidden="1" x14ac:dyDescent="0.25">
      <c r="A113" s="3" t="s">
        <v>55</v>
      </c>
      <c r="B113" s="3" t="s">
        <v>56</v>
      </c>
      <c r="C113" s="7">
        <v>22.75517</v>
      </c>
      <c r="D113" s="8">
        <f>+SUMIF('Stock Detailed'!C:C,Consolidate!A113,'Stock Detailed'!E:E)</f>
        <v>0</v>
      </c>
      <c r="E113" s="9">
        <f t="shared" si="1"/>
        <v>0</v>
      </c>
    </row>
    <row r="114" spans="1:5" hidden="1" x14ac:dyDescent="0.25">
      <c r="A114" s="3" t="s">
        <v>52</v>
      </c>
      <c r="B114" s="3" t="s">
        <v>53</v>
      </c>
      <c r="C114" s="7">
        <v>84.157309999999995</v>
      </c>
      <c r="D114" s="8">
        <f>+SUMIF('Stock Detailed'!C:C,Consolidate!A114,'Stock Detailed'!E:E)</f>
        <v>0</v>
      </c>
      <c r="E114" s="9">
        <f t="shared" si="1"/>
        <v>0</v>
      </c>
    </row>
    <row r="115" spans="1:5" hidden="1" x14ac:dyDescent="0.25">
      <c r="A115" s="3" t="s">
        <v>49</v>
      </c>
      <c r="B115" s="3" t="s">
        <v>50</v>
      </c>
      <c r="C115" s="7">
        <v>416.43293</v>
      </c>
      <c r="D115" s="8">
        <f>+SUMIF('Stock Detailed'!C:C,Consolidate!A115,'Stock Detailed'!E:E)</f>
        <v>0</v>
      </c>
      <c r="E115" s="9">
        <f t="shared" si="1"/>
        <v>0</v>
      </c>
    </row>
    <row r="116" spans="1:5" hidden="1" x14ac:dyDescent="0.25">
      <c r="A116" s="3" t="s">
        <v>100</v>
      </c>
      <c r="B116" s="3" t="s">
        <v>4033</v>
      </c>
      <c r="C116" s="7">
        <v>46.75517</v>
      </c>
      <c r="D116" s="8">
        <f>+SUMIF('Stock Detailed'!C:C,Consolidate!A116,'Stock Detailed'!E:E)</f>
        <v>0</v>
      </c>
      <c r="E116" s="9">
        <f t="shared" si="1"/>
        <v>0</v>
      </c>
    </row>
    <row r="117" spans="1:5" hidden="1" x14ac:dyDescent="0.25">
      <c r="A117" s="3" t="s">
        <v>97</v>
      </c>
      <c r="B117" s="3" t="s">
        <v>98</v>
      </c>
      <c r="C117" s="7">
        <v>180.15731</v>
      </c>
      <c r="D117" s="8">
        <f>+SUMIF('Stock Detailed'!C:C,Consolidate!A117,'Stock Detailed'!E:E)</f>
        <v>0</v>
      </c>
      <c r="E117" s="9">
        <f t="shared" si="1"/>
        <v>0</v>
      </c>
    </row>
    <row r="118" spans="1:5" hidden="1" x14ac:dyDescent="0.25">
      <c r="A118" s="3" t="s">
        <v>95</v>
      </c>
      <c r="B118" s="3" t="s">
        <v>4034</v>
      </c>
      <c r="C118" s="7">
        <v>896.43293000000006</v>
      </c>
      <c r="D118" s="8">
        <f>+SUMIF('Stock Detailed'!C:C,Consolidate!A118,'Stock Detailed'!E:E)</f>
        <v>0</v>
      </c>
      <c r="E118" s="9">
        <f t="shared" si="1"/>
        <v>0</v>
      </c>
    </row>
    <row r="119" spans="1:5" hidden="1" x14ac:dyDescent="0.25">
      <c r="A119" s="3" t="s">
        <v>118</v>
      </c>
      <c r="B119" s="3" t="s">
        <v>119</v>
      </c>
      <c r="C119" s="7">
        <v>11.66835</v>
      </c>
      <c r="D119" s="8">
        <f>+SUMIF('Stock Detailed'!C:C,Consolidate!A119,'Stock Detailed'!E:E)</f>
        <v>0</v>
      </c>
      <c r="E119" s="9">
        <f t="shared" si="1"/>
        <v>0</v>
      </c>
    </row>
    <row r="120" spans="1:5" hidden="1" x14ac:dyDescent="0.25">
      <c r="A120" s="3" t="s">
        <v>115</v>
      </c>
      <c r="B120" s="3" t="s">
        <v>116</v>
      </c>
      <c r="C120" s="7">
        <v>39.810009999999998</v>
      </c>
      <c r="D120" s="8">
        <f>+SUMIF('Stock Detailed'!C:C,Consolidate!A120,'Stock Detailed'!E:E)</f>
        <v>0</v>
      </c>
      <c r="E120" s="9">
        <f t="shared" si="1"/>
        <v>0</v>
      </c>
    </row>
    <row r="121" spans="1:5" hidden="1" x14ac:dyDescent="0.25">
      <c r="A121" s="3" t="s">
        <v>112</v>
      </c>
      <c r="B121" s="3" t="s">
        <v>113</v>
      </c>
      <c r="C121" s="7">
        <v>194.69642999999999</v>
      </c>
      <c r="D121" s="8">
        <f>+SUMIF('Stock Detailed'!C:C,Consolidate!A121,'Stock Detailed'!E:E)</f>
        <v>0</v>
      </c>
      <c r="E121" s="9">
        <f t="shared" si="1"/>
        <v>0</v>
      </c>
    </row>
    <row r="122" spans="1:5" hidden="1" x14ac:dyDescent="0.25">
      <c r="A122" s="3" t="s">
        <v>136</v>
      </c>
      <c r="B122" s="3" t="s">
        <v>137</v>
      </c>
      <c r="C122" s="7">
        <v>17.97204</v>
      </c>
      <c r="D122" s="8">
        <f>+SUMIF('Stock Detailed'!C:C,Consolidate!A122,'Stock Detailed'!E:E)</f>
        <v>0</v>
      </c>
      <c r="E122" s="9">
        <f t="shared" si="1"/>
        <v>0</v>
      </c>
    </row>
    <row r="123" spans="1:5" hidden="1" x14ac:dyDescent="0.25">
      <c r="A123" s="3" t="s">
        <v>133</v>
      </c>
      <c r="B123" s="3" t="s">
        <v>134</v>
      </c>
      <c r="C123" s="7">
        <v>65.024749999999997</v>
      </c>
      <c r="D123" s="8">
        <f>+SUMIF('Stock Detailed'!C:C,Consolidate!A123,'Stock Detailed'!E:E)</f>
        <v>0</v>
      </c>
      <c r="E123" s="9">
        <f t="shared" si="1"/>
        <v>0</v>
      </c>
    </row>
    <row r="124" spans="1:5" hidden="1" x14ac:dyDescent="0.25">
      <c r="A124" s="3" t="s">
        <v>130</v>
      </c>
      <c r="B124" s="3" t="s">
        <v>131</v>
      </c>
      <c r="C124" s="7">
        <v>320.77012999999999</v>
      </c>
      <c r="D124" s="8">
        <f>+SUMIF('Stock Detailed'!C:C,Consolidate!A124,'Stock Detailed'!E:E)</f>
        <v>0</v>
      </c>
      <c r="E124" s="9">
        <f t="shared" si="1"/>
        <v>0</v>
      </c>
    </row>
    <row r="125" spans="1:5" hidden="1" x14ac:dyDescent="0.25">
      <c r="A125" s="3" t="s">
        <v>151</v>
      </c>
      <c r="B125" s="3" t="s">
        <v>152</v>
      </c>
      <c r="C125" s="7">
        <v>111.04017</v>
      </c>
      <c r="D125" s="8">
        <f>+SUMIF('Stock Detailed'!C:C,Consolidate!A125,'Stock Detailed'!E:E)</f>
        <v>0</v>
      </c>
      <c r="E125" s="9">
        <f t="shared" si="1"/>
        <v>0</v>
      </c>
    </row>
    <row r="126" spans="1:5" hidden="1" x14ac:dyDescent="0.25">
      <c r="A126" s="3" t="s">
        <v>148</v>
      </c>
      <c r="B126" s="3" t="s">
        <v>149</v>
      </c>
      <c r="C126" s="7">
        <v>437.29730999999998</v>
      </c>
      <c r="D126" s="8">
        <f>+SUMIF('Stock Detailed'!C:C,Consolidate!A126,'Stock Detailed'!E:E)</f>
        <v>0</v>
      </c>
      <c r="E126" s="9">
        <f t="shared" si="1"/>
        <v>0</v>
      </c>
    </row>
    <row r="127" spans="1:5" hidden="1" x14ac:dyDescent="0.25">
      <c r="A127" s="3" t="s">
        <v>145</v>
      </c>
      <c r="B127" s="3" t="s">
        <v>146</v>
      </c>
      <c r="C127" s="7">
        <v>2182.1329300000002</v>
      </c>
      <c r="D127" s="8">
        <f>+SUMIF('Stock Detailed'!C:C,Consolidate!A127,'Stock Detailed'!E:E)</f>
        <v>0</v>
      </c>
      <c r="E127" s="9">
        <f t="shared" si="1"/>
        <v>0</v>
      </c>
    </row>
    <row r="128" spans="1:5" hidden="1" x14ac:dyDescent="0.25">
      <c r="A128" s="3" t="s">
        <v>193</v>
      </c>
      <c r="B128" s="3" t="s">
        <v>4035</v>
      </c>
      <c r="C128" s="7">
        <v>15.823119999999999</v>
      </c>
      <c r="D128" s="8">
        <f>+SUMIF('Stock Detailed'!C:C,Consolidate!A128,'Stock Detailed'!E:E)</f>
        <v>0</v>
      </c>
      <c r="E128" s="9">
        <f t="shared" si="1"/>
        <v>0</v>
      </c>
    </row>
    <row r="129" spans="1:5" hidden="1" x14ac:dyDescent="0.25">
      <c r="A129" s="3" t="s">
        <v>191</v>
      </c>
      <c r="B129" s="3" t="s">
        <v>4036</v>
      </c>
      <c r="C129" s="7">
        <v>56.42736</v>
      </c>
      <c r="D129" s="8">
        <f>+SUMIF('Stock Detailed'!C:C,Consolidate!A129,'Stock Detailed'!E:E)</f>
        <v>0</v>
      </c>
      <c r="E129" s="9">
        <f t="shared" si="1"/>
        <v>0</v>
      </c>
    </row>
    <row r="130" spans="1:5" hidden="1" x14ac:dyDescent="0.25">
      <c r="A130" s="3" t="s">
        <v>188</v>
      </c>
      <c r="B130" s="3" t="s">
        <v>189</v>
      </c>
      <c r="C130" s="7">
        <v>16.694289999999999</v>
      </c>
      <c r="D130" s="8">
        <f>+SUMIF('Stock Detailed'!C:C,Consolidate!A130,'Stock Detailed'!E:E)</f>
        <v>0</v>
      </c>
      <c r="E130" s="9">
        <f t="shared" si="1"/>
        <v>0</v>
      </c>
    </row>
    <row r="131" spans="1:5" hidden="1" x14ac:dyDescent="0.25">
      <c r="A131" s="3" t="s">
        <v>214</v>
      </c>
      <c r="B131" s="3" t="s">
        <v>215</v>
      </c>
      <c r="C131" s="7">
        <v>18.30517</v>
      </c>
      <c r="D131" s="8">
        <f>+SUMIF('Stock Detailed'!C:C,Consolidate!A131,'Stock Detailed'!E:E)</f>
        <v>0</v>
      </c>
      <c r="E131" s="9">
        <f t="shared" ref="E131:E194" si="2">+C131*D131</f>
        <v>0</v>
      </c>
    </row>
    <row r="132" spans="1:5" hidden="1" x14ac:dyDescent="0.25">
      <c r="A132" s="3" t="s">
        <v>211</v>
      </c>
      <c r="B132" s="3" t="s">
        <v>212</v>
      </c>
      <c r="C132" s="7">
        <v>66.357309999999998</v>
      </c>
      <c r="D132" s="8">
        <f>+SUMIF('Stock Detailed'!C:C,Consolidate!A132,'Stock Detailed'!E:E)</f>
        <v>0</v>
      </c>
      <c r="E132" s="9">
        <f t="shared" si="2"/>
        <v>0</v>
      </c>
    </row>
    <row r="133" spans="1:5" hidden="1" x14ac:dyDescent="0.25">
      <c r="A133" s="3" t="s">
        <v>208</v>
      </c>
      <c r="B133" s="3" t="s">
        <v>209</v>
      </c>
      <c r="C133" s="7">
        <v>327.43293</v>
      </c>
      <c r="D133" s="8">
        <f>+SUMIF('Stock Detailed'!C:C,Consolidate!A133,'Stock Detailed'!E:E)</f>
        <v>0</v>
      </c>
      <c r="E133" s="9">
        <f t="shared" si="2"/>
        <v>0</v>
      </c>
    </row>
    <row r="134" spans="1:5" hidden="1" x14ac:dyDescent="0.25">
      <c r="A134" s="3" t="s">
        <v>230</v>
      </c>
      <c r="B134" s="3" t="s">
        <v>231</v>
      </c>
      <c r="C134" s="7">
        <v>27.776599999999998</v>
      </c>
      <c r="D134" s="8">
        <f>+SUMIF('Stock Detailed'!C:C,Consolidate!A134,'Stock Detailed'!E:E)</f>
        <v>0</v>
      </c>
      <c r="E134" s="9">
        <f t="shared" si="2"/>
        <v>0</v>
      </c>
    </row>
    <row r="135" spans="1:5" hidden="1" x14ac:dyDescent="0.25">
      <c r="A135" s="3" t="s">
        <v>227</v>
      </c>
      <c r="B135" s="3" t="s">
        <v>228</v>
      </c>
      <c r="C135" s="7">
        <v>104.24301</v>
      </c>
      <c r="D135" s="8">
        <f>+SUMIF('Stock Detailed'!C:C,Consolidate!A135,'Stock Detailed'!E:E)</f>
        <v>0</v>
      </c>
      <c r="E135" s="9">
        <f t="shared" si="2"/>
        <v>0</v>
      </c>
    </row>
    <row r="136" spans="1:5" hidden="1" x14ac:dyDescent="0.25">
      <c r="A136" s="3" t="s">
        <v>224</v>
      </c>
      <c r="B136" s="3" t="s">
        <v>225</v>
      </c>
      <c r="C136" s="7">
        <v>516.86143000000004</v>
      </c>
      <c r="D136" s="8">
        <f>+SUMIF('Stock Detailed'!C:C,Consolidate!A136,'Stock Detailed'!E:E)</f>
        <v>0</v>
      </c>
      <c r="E136" s="9">
        <f t="shared" si="2"/>
        <v>0</v>
      </c>
    </row>
    <row r="137" spans="1:5" hidden="1" x14ac:dyDescent="0.25">
      <c r="A137" s="3" t="s">
        <v>242</v>
      </c>
      <c r="B137" s="3" t="s">
        <v>243</v>
      </c>
      <c r="C137" s="7">
        <v>24.0913</v>
      </c>
      <c r="D137" s="8">
        <f>+SUMIF('Stock Detailed'!C:C,Consolidate!A137,'Stock Detailed'!E:E)</f>
        <v>0</v>
      </c>
      <c r="E137" s="9">
        <f t="shared" si="2"/>
        <v>0</v>
      </c>
    </row>
    <row r="138" spans="1:5" hidden="1" x14ac:dyDescent="0.25">
      <c r="A138" s="3" t="s">
        <v>240</v>
      </c>
      <c r="B138" s="3" t="s">
        <v>4037</v>
      </c>
      <c r="C138" s="7">
        <v>89.501829999999998</v>
      </c>
      <c r="D138" s="8">
        <f>+SUMIF('Stock Detailed'!C:C,Consolidate!A138,'Stock Detailed'!E:E)</f>
        <v>0</v>
      </c>
      <c r="E138" s="9">
        <f t="shared" si="2"/>
        <v>0</v>
      </c>
    </row>
    <row r="139" spans="1:5" hidden="1" x14ac:dyDescent="0.25">
      <c r="A139" s="3" t="s">
        <v>237</v>
      </c>
      <c r="B139" s="3" t="s">
        <v>238</v>
      </c>
      <c r="C139" s="7">
        <v>443.15553</v>
      </c>
      <c r="D139" s="8">
        <f>+SUMIF('Stock Detailed'!C:C,Consolidate!A139,'Stock Detailed'!E:E)</f>
        <v>0</v>
      </c>
      <c r="E139" s="9">
        <f t="shared" si="2"/>
        <v>0</v>
      </c>
    </row>
    <row r="140" spans="1:5" hidden="1" x14ac:dyDescent="0.25">
      <c r="A140" s="3" t="s">
        <v>259</v>
      </c>
      <c r="B140" s="3" t="s">
        <v>260</v>
      </c>
      <c r="C140" s="7">
        <v>20.01717</v>
      </c>
      <c r="D140" s="8">
        <f>+SUMIF('Stock Detailed'!C:C,Consolidate!A140,'Stock Detailed'!E:E)</f>
        <v>0</v>
      </c>
      <c r="E140" s="9">
        <f t="shared" si="2"/>
        <v>0</v>
      </c>
    </row>
    <row r="141" spans="1:5" hidden="1" x14ac:dyDescent="0.25">
      <c r="A141" s="3" t="s">
        <v>256</v>
      </c>
      <c r="B141" s="3" t="s">
        <v>257</v>
      </c>
      <c r="C141" s="7">
        <v>73.205309999999997</v>
      </c>
      <c r="D141" s="8">
        <f>+SUMIF('Stock Detailed'!C:C,Consolidate!A141,'Stock Detailed'!E:E)</f>
        <v>0</v>
      </c>
      <c r="E141" s="9">
        <f t="shared" si="2"/>
        <v>0</v>
      </c>
    </row>
    <row r="142" spans="1:5" hidden="1" x14ac:dyDescent="0.25">
      <c r="A142" s="3" t="s">
        <v>253</v>
      </c>
      <c r="B142" s="3" t="s">
        <v>254</v>
      </c>
      <c r="C142" s="7">
        <v>361.67293000000001</v>
      </c>
      <c r="D142" s="8">
        <f>+SUMIF('Stock Detailed'!C:C,Consolidate!A142,'Stock Detailed'!E:E)</f>
        <v>0</v>
      </c>
      <c r="E142" s="9">
        <f t="shared" si="2"/>
        <v>0</v>
      </c>
    </row>
    <row r="143" spans="1:5" hidden="1" x14ac:dyDescent="0.25">
      <c r="A143" s="3" t="s">
        <v>278</v>
      </c>
      <c r="B143" s="3" t="s">
        <v>279</v>
      </c>
      <c r="C143" s="7">
        <v>15.99452</v>
      </c>
      <c r="D143" s="8">
        <f>+SUMIF('Stock Detailed'!C:C,Consolidate!A143,'Stock Detailed'!E:E)</f>
        <v>0</v>
      </c>
      <c r="E143" s="9">
        <f t="shared" si="2"/>
        <v>0</v>
      </c>
    </row>
    <row r="144" spans="1:5" hidden="1" x14ac:dyDescent="0.25">
      <c r="A144" s="3" t="s">
        <v>275</v>
      </c>
      <c r="B144" s="3" t="s">
        <v>276</v>
      </c>
      <c r="C144" s="7">
        <v>57.114710000000002</v>
      </c>
      <c r="D144" s="8">
        <f>+SUMIF('Stock Detailed'!C:C,Consolidate!A144,'Stock Detailed'!E:E)</f>
        <v>0</v>
      </c>
      <c r="E144" s="9">
        <f t="shared" si="2"/>
        <v>0</v>
      </c>
    </row>
    <row r="145" spans="1:5" hidden="1" x14ac:dyDescent="0.25">
      <c r="A145" s="3" t="s">
        <v>272</v>
      </c>
      <c r="B145" s="3" t="s">
        <v>273</v>
      </c>
      <c r="C145" s="7">
        <v>281.21992999999998</v>
      </c>
      <c r="D145" s="8">
        <f>+SUMIF('Stock Detailed'!C:C,Consolidate!A145,'Stock Detailed'!E:E)</f>
        <v>0</v>
      </c>
      <c r="E145" s="9">
        <f t="shared" si="2"/>
        <v>0</v>
      </c>
    </row>
    <row r="146" spans="1:5" hidden="1" x14ac:dyDescent="0.25">
      <c r="A146" s="3" t="s">
        <v>291</v>
      </c>
      <c r="B146" s="3" t="s">
        <v>292</v>
      </c>
      <c r="C146" s="7">
        <v>18.185759999999998</v>
      </c>
      <c r="D146" s="8">
        <f>+SUMIF('Stock Detailed'!C:C,Consolidate!A146,'Stock Detailed'!E:E)</f>
        <v>0</v>
      </c>
      <c r="E146" s="9">
        <f t="shared" si="2"/>
        <v>0</v>
      </c>
    </row>
    <row r="147" spans="1:5" hidden="1" x14ac:dyDescent="0.25">
      <c r="A147" s="3" t="s">
        <v>288</v>
      </c>
      <c r="B147" s="3" t="s">
        <v>289</v>
      </c>
      <c r="C147" s="7">
        <v>65.879670000000004</v>
      </c>
      <c r="D147" s="8">
        <f>+SUMIF('Stock Detailed'!C:C,Consolidate!A147,'Stock Detailed'!E:E)</f>
        <v>0</v>
      </c>
      <c r="E147" s="9">
        <f t="shared" si="2"/>
        <v>0</v>
      </c>
    </row>
    <row r="148" spans="1:5" hidden="1" x14ac:dyDescent="0.25">
      <c r="A148" s="3" t="s">
        <v>285</v>
      </c>
      <c r="B148" s="3" t="s">
        <v>286</v>
      </c>
      <c r="C148" s="7">
        <v>325.04473000000002</v>
      </c>
      <c r="D148" s="8">
        <f>+SUMIF('Stock Detailed'!C:C,Consolidate!A148,'Stock Detailed'!E:E)</f>
        <v>0</v>
      </c>
      <c r="E148" s="9">
        <f t="shared" si="2"/>
        <v>0</v>
      </c>
    </row>
    <row r="149" spans="1:5" hidden="1" x14ac:dyDescent="0.25">
      <c r="A149" s="3" t="s">
        <v>305</v>
      </c>
      <c r="B149" s="3" t="s">
        <v>4038</v>
      </c>
      <c r="C149" s="7">
        <v>17.78368</v>
      </c>
      <c r="D149" s="8">
        <f>+SUMIF('Stock Detailed'!C:C,Consolidate!A149,'Stock Detailed'!E:E)</f>
        <v>0</v>
      </c>
      <c r="E149" s="9">
        <f t="shared" si="2"/>
        <v>0</v>
      </c>
    </row>
    <row r="150" spans="1:5" hidden="1" x14ac:dyDescent="0.25">
      <c r="A150" s="3" t="s">
        <v>302</v>
      </c>
      <c r="B150" s="3" t="s">
        <v>303</v>
      </c>
      <c r="C150" s="7">
        <v>64.271349999999998</v>
      </c>
      <c r="D150" s="8">
        <f>+SUMIF('Stock Detailed'!C:C,Consolidate!A150,'Stock Detailed'!E:E)</f>
        <v>0</v>
      </c>
      <c r="E150" s="9">
        <f t="shared" si="2"/>
        <v>0</v>
      </c>
    </row>
    <row r="151" spans="1:5" hidden="1" x14ac:dyDescent="0.25">
      <c r="A151" s="3" t="s">
        <v>299</v>
      </c>
      <c r="B151" s="3" t="s">
        <v>300</v>
      </c>
      <c r="C151" s="7">
        <v>317.00313</v>
      </c>
      <c r="D151" s="8">
        <f>+SUMIF('Stock Detailed'!C:C,Consolidate!A151,'Stock Detailed'!E:E)</f>
        <v>0</v>
      </c>
      <c r="E151" s="9">
        <f t="shared" si="2"/>
        <v>0</v>
      </c>
    </row>
    <row r="152" spans="1:5" hidden="1" x14ac:dyDescent="0.25">
      <c r="A152" s="3" t="s">
        <v>327</v>
      </c>
      <c r="B152" s="3" t="s">
        <v>328</v>
      </c>
      <c r="C152" s="7">
        <v>13.02007</v>
      </c>
      <c r="D152" s="8">
        <f>+SUMIF('Stock Detailed'!C:C,Consolidate!A152,'Stock Detailed'!E:E)</f>
        <v>0</v>
      </c>
      <c r="E152" s="9">
        <f t="shared" si="2"/>
        <v>0</v>
      </c>
    </row>
    <row r="153" spans="1:5" hidden="1" x14ac:dyDescent="0.25">
      <c r="A153" s="3" t="s">
        <v>324</v>
      </c>
      <c r="B153" s="3" t="s">
        <v>325</v>
      </c>
      <c r="C153" s="7">
        <v>45.21687</v>
      </c>
      <c r="D153" s="8">
        <f>+SUMIF('Stock Detailed'!C:C,Consolidate!A153,'Stock Detailed'!E:E)</f>
        <v>0</v>
      </c>
      <c r="E153" s="9">
        <f t="shared" si="2"/>
        <v>0</v>
      </c>
    </row>
    <row r="154" spans="1:5" hidden="1" x14ac:dyDescent="0.25">
      <c r="A154" s="3" t="s">
        <v>321</v>
      </c>
      <c r="B154" s="3" t="s">
        <v>322</v>
      </c>
      <c r="C154" s="7">
        <v>221.73072999999999</v>
      </c>
      <c r="D154" s="8">
        <f>+SUMIF('Stock Detailed'!C:C,Consolidate!A154,'Stock Detailed'!E:E)</f>
        <v>0</v>
      </c>
      <c r="E154" s="9">
        <f t="shared" si="2"/>
        <v>0</v>
      </c>
    </row>
    <row r="155" spans="1:5" hidden="1" x14ac:dyDescent="0.25">
      <c r="A155" s="3" t="s">
        <v>352</v>
      </c>
      <c r="B155" s="3" t="s">
        <v>353</v>
      </c>
      <c r="C155" s="7">
        <v>13.5905</v>
      </c>
      <c r="D155" s="8">
        <f>+SUMIF('Stock Detailed'!C:C,Consolidate!A155,'Stock Detailed'!E:E)</f>
        <v>0</v>
      </c>
      <c r="E155" s="9">
        <f t="shared" si="2"/>
        <v>0</v>
      </c>
    </row>
    <row r="156" spans="1:5" hidden="1" x14ac:dyDescent="0.25">
      <c r="A156" s="3" t="s">
        <v>349</v>
      </c>
      <c r="B156" s="3" t="s">
        <v>350</v>
      </c>
      <c r="C156" s="7">
        <v>47.498629999999999</v>
      </c>
      <c r="D156" s="8">
        <f>+SUMIF('Stock Detailed'!C:C,Consolidate!A156,'Stock Detailed'!E:E)</f>
        <v>0</v>
      </c>
      <c r="E156" s="9">
        <f t="shared" si="2"/>
        <v>0</v>
      </c>
    </row>
    <row r="157" spans="1:5" hidden="1" x14ac:dyDescent="0.25">
      <c r="A157" s="3" t="s">
        <v>346</v>
      </c>
      <c r="B157" s="3" t="s">
        <v>347</v>
      </c>
      <c r="C157" s="7">
        <v>233.13953000000001</v>
      </c>
      <c r="D157" s="8">
        <f>+SUMIF('Stock Detailed'!C:C,Consolidate!A157,'Stock Detailed'!E:E)</f>
        <v>0</v>
      </c>
      <c r="E157" s="9">
        <f t="shared" si="2"/>
        <v>0</v>
      </c>
    </row>
    <row r="158" spans="1:5" hidden="1" x14ac:dyDescent="0.25">
      <c r="A158" s="3" t="s">
        <v>371</v>
      </c>
      <c r="B158" s="3" t="s">
        <v>372</v>
      </c>
      <c r="C158" s="7">
        <v>27.780809999999999</v>
      </c>
      <c r="D158" s="8">
        <f>+SUMIF('Stock Detailed'!C:C,Consolidate!A158,'Stock Detailed'!E:E)</f>
        <v>0</v>
      </c>
      <c r="E158" s="9">
        <f t="shared" si="2"/>
        <v>0</v>
      </c>
    </row>
    <row r="159" spans="1:5" hidden="1" x14ac:dyDescent="0.25">
      <c r="A159" s="3" t="s">
        <v>368</v>
      </c>
      <c r="B159" s="3" t="s">
        <v>369</v>
      </c>
      <c r="C159" s="7">
        <v>104.25985</v>
      </c>
      <c r="D159" s="8">
        <f>+SUMIF('Stock Detailed'!C:C,Consolidate!A159,'Stock Detailed'!E:E)</f>
        <v>0</v>
      </c>
      <c r="E159" s="9">
        <f t="shared" si="2"/>
        <v>0</v>
      </c>
    </row>
    <row r="160" spans="1:5" hidden="1" x14ac:dyDescent="0.25">
      <c r="A160" s="3" t="s">
        <v>365</v>
      </c>
      <c r="B160" s="3" t="s">
        <v>366</v>
      </c>
      <c r="C160" s="7">
        <v>516.94563000000005</v>
      </c>
      <c r="D160" s="8">
        <f>+SUMIF('Stock Detailed'!C:C,Consolidate!A160,'Stock Detailed'!E:E)</f>
        <v>0</v>
      </c>
      <c r="E160" s="9">
        <f t="shared" si="2"/>
        <v>0</v>
      </c>
    </row>
    <row r="161" spans="1:5" hidden="1" x14ac:dyDescent="0.25">
      <c r="A161" s="3" t="s">
        <v>414</v>
      </c>
      <c r="B161" s="3" t="s">
        <v>415</v>
      </c>
      <c r="C161" s="7">
        <v>8.9659800000000001</v>
      </c>
      <c r="D161" s="8">
        <f>+SUMIF('Stock Detailed'!C:C,Consolidate!A161,'Stock Detailed'!E:E)</f>
        <v>0</v>
      </c>
      <c r="E161" s="9">
        <f t="shared" si="2"/>
        <v>0</v>
      </c>
    </row>
    <row r="162" spans="1:5" hidden="1" x14ac:dyDescent="0.25">
      <c r="A162" s="3" t="s">
        <v>411</v>
      </c>
      <c r="B162" s="3" t="s">
        <v>412</v>
      </c>
      <c r="C162" s="7">
        <v>29.000530000000001</v>
      </c>
      <c r="D162" s="8">
        <f>+SUMIF('Stock Detailed'!C:C,Consolidate!A162,'Stock Detailed'!E:E)</f>
        <v>0</v>
      </c>
      <c r="E162" s="9">
        <f t="shared" si="2"/>
        <v>0</v>
      </c>
    </row>
    <row r="163" spans="1:5" hidden="1" x14ac:dyDescent="0.25">
      <c r="A163" s="3" t="s">
        <v>408</v>
      </c>
      <c r="B163" s="3" t="s">
        <v>409</v>
      </c>
      <c r="C163" s="7">
        <v>140.64903000000001</v>
      </c>
      <c r="D163" s="8">
        <f>+SUMIF('Stock Detailed'!C:C,Consolidate!A163,'Stock Detailed'!E:E)</f>
        <v>0</v>
      </c>
      <c r="E163" s="9">
        <f t="shared" si="2"/>
        <v>0</v>
      </c>
    </row>
    <row r="164" spans="1:5" hidden="1" x14ac:dyDescent="0.25">
      <c r="A164" s="3" t="s">
        <v>438</v>
      </c>
      <c r="B164" s="3" t="s">
        <v>439</v>
      </c>
      <c r="C164" s="7">
        <v>25.802160000000001</v>
      </c>
      <c r="D164" s="8">
        <f>+SUMIF('Stock Detailed'!C:C,Consolidate!A164,'Stock Detailed'!E:E)</f>
        <v>0</v>
      </c>
      <c r="E164" s="9">
        <f t="shared" si="2"/>
        <v>0</v>
      </c>
    </row>
    <row r="165" spans="1:5" hidden="1" x14ac:dyDescent="0.25">
      <c r="A165" s="3" t="s">
        <v>435</v>
      </c>
      <c r="B165" s="3" t="s">
        <v>436</v>
      </c>
      <c r="C165" s="7">
        <v>96.345249999999993</v>
      </c>
      <c r="D165" s="8">
        <f>+SUMIF('Stock Detailed'!C:C,Consolidate!A165,'Stock Detailed'!E:E)</f>
        <v>0</v>
      </c>
      <c r="E165" s="9">
        <f t="shared" si="2"/>
        <v>0</v>
      </c>
    </row>
    <row r="166" spans="1:5" hidden="1" x14ac:dyDescent="0.25">
      <c r="A166" s="3" t="s">
        <v>432</v>
      </c>
      <c r="B166" s="3" t="s">
        <v>433</v>
      </c>
      <c r="C166" s="7">
        <v>477.37263000000002</v>
      </c>
      <c r="D166" s="8">
        <f>+SUMIF('Stock Detailed'!C:C,Consolidate!A166,'Stock Detailed'!E:E)</f>
        <v>0</v>
      </c>
      <c r="E166" s="9">
        <f t="shared" si="2"/>
        <v>0</v>
      </c>
    </row>
    <row r="167" spans="1:5" hidden="1" x14ac:dyDescent="0.25">
      <c r="A167" s="3" t="s">
        <v>462</v>
      </c>
      <c r="B167" s="3" t="s">
        <v>463</v>
      </c>
      <c r="C167" s="7">
        <v>13.81207</v>
      </c>
      <c r="D167" s="8">
        <f>+SUMIF('Stock Detailed'!C:C,Consolidate!A167,'Stock Detailed'!E:E)</f>
        <v>0</v>
      </c>
      <c r="E167" s="9">
        <f t="shared" si="2"/>
        <v>0</v>
      </c>
    </row>
    <row r="168" spans="1:5" hidden="1" x14ac:dyDescent="0.25">
      <c r="A168" s="3" t="s">
        <v>459</v>
      </c>
      <c r="B168" s="3" t="s">
        <v>460</v>
      </c>
      <c r="C168" s="7">
        <v>48.384889999999999</v>
      </c>
      <c r="D168" s="8">
        <f>+SUMIF('Stock Detailed'!C:C,Consolidate!A168,'Stock Detailed'!E:E)</f>
        <v>0</v>
      </c>
      <c r="E168" s="9">
        <f t="shared" si="2"/>
        <v>0</v>
      </c>
    </row>
    <row r="169" spans="1:5" hidden="1" x14ac:dyDescent="0.25">
      <c r="A169" s="3" t="s">
        <v>471</v>
      </c>
      <c r="B169" s="3" t="s">
        <v>472</v>
      </c>
      <c r="C169" s="7">
        <v>1828.9329299999999</v>
      </c>
      <c r="D169" s="8">
        <f>+SUMIF('Stock Detailed'!C:C,Consolidate!A169,'Stock Detailed'!E:E)</f>
        <v>0</v>
      </c>
      <c r="E169" s="9">
        <f t="shared" si="2"/>
        <v>0</v>
      </c>
    </row>
    <row r="170" spans="1:5" hidden="1" x14ac:dyDescent="0.25">
      <c r="A170" s="3" t="s">
        <v>477</v>
      </c>
      <c r="B170" s="3" t="s">
        <v>478</v>
      </c>
      <c r="C170" s="7">
        <v>93.380170000000007</v>
      </c>
      <c r="D170" s="8">
        <f>+SUMIF('Stock Detailed'!C:C,Consolidate!A170,'Stock Detailed'!E:E)</f>
        <v>0</v>
      </c>
      <c r="E170" s="9">
        <f t="shared" si="2"/>
        <v>0</v>
      </c>
    </row>
    <row r="171" spans="1:5" hidden="1" x14ac:dyDescent="0.25">
      <c r="A171" s="3" t="s">
        <v>474</v>
      </c>
      <c r="B171" s="3" t="s">
        <v>475</v>
      </c>
      <c r="C171" s="7">
        <v>366.65731</v>
      </c>
      <c r="D171" s="8">
        <f>+SUMIF('Stock Detailed'!C:C,Consolidate!A171,'Stock Detailed'!E:E)</f>
        <v>0</v>
      </c>
      <c r="E171" s="9">
        <f t="shared" si="2"/>
        <v>0</v>
      </c>
    </row>
    <row r="172" spans="1:5" hidden="1" x14ac:dyDescent="0.25">
      <c r="A172" s="3" t="s">
        <v>498</v>
      </c>
      <c r="B172" s="3" t="s">
        <v>499</v>
      </c>
      <c r="C172" s="7">
        <v>12.47767</v>
      </c>
      <c r="D172" s="8">
        <f>+SUMIF('Stock Detailed'!C:C,Consolidate!A172,'Stock Detailed'!E:E)</f>
        <v>0</v>
      </c>
      <c r="E172" s="9">
        <f t="shared" si="2"/>
        <v>0</v>
      </c>
    </row>
    <row r="173" spans="1:5" hidden="1" x14ac:dyDescent="0.25">
      <c r="A173" s="3" t="s">
        <v>495</v>
      </c>
      <c r="B173" s="3" t="s">
        <v>496</v>
      </c>
      <c r="C173" s="7">
        <v>43.047310000000003</v>
      </c>
      <c r="D173" s="8">
        <f>+SUMIF('Stock Detailed'!C:C,Consolidate!A173,'Stock Detailed'!E:E)</f>
        <v>0</v>
      </c>
      <c r="E173" s="9">
        <f t="shared" si="2"/>
        <v>0</v>
      </c>
    </row>
    <row r="174" spans="1:5" hidden="1" x14ac:dyDescent="0.25">
      <c r="A174" s="3" t="s">
        <v>527</v>
      </c>
      <c r="B174" s="3" t="s">
        <v>528</v>
      </c>
      <c r="C174" s="7">
        <v>8.6737099999999998</v>
      </c>
      <c r="D174" s="8">
        <f>+SUMIF('Stock Detailed'!C:C,Consolidate!A174,'Stock Detailed'!E:E)</f>
        <v>0</v>
      </c>
      <c r="E174" s="9">
        <f t="shared" si="2"/>
        <v>0</v>
      </c>
    </row>
    <row r="175" spans="1:5" hidden="1" x14ac:dyDescent="0.25">
      <c r="A175" s="3" t="s">
        <v>524</v>
      </c>
      <c r="B175" s="3" t="s">
        <v>525</v>
      </c>
      <c r="C175" s="7">
        <v>27.83145</v>
      </c>
      <c r="D175" s="8">
        <f>+SUMIF('Stock Detailed'!C:C,Consolidate!A175,'Stock Detailed'!E:E)</f>
        <v>0</v>
      </c>
      <c r="E175" s="9">
        <f t="shared" si="2"/>
        <v>0</v>
      </c>
    </row>
    <row r="176" spans="1:5" hidden="1" x14ac:dyDescent="0.25">
      <c r="A176" s="3" t="s">
        <v>522</v>
      </c>
      <c r="B176" s="3" t="s">
        <v>4039</v>
      </c>
      <c r="C176" s="7">
        <v>134.80363</v>
      </c>
      <c r="D176" s="8">
        <f>+SUMIF('Stock Detailed'!C:C,Consolidate!A176,'Stock Detailed'!E:E)</f>
        <v>0</v>
      </c>
      <c r="E176" s="9">
        <f t="shared" si="2"/>
        <v>0</v>
      </c>
    </row>
    <row r="177" spans="1:5" hidden="1" x14ac:dyDescent="0.25">
      <c r="A177" s="3" t="s">
        <v>543</v>
      </c>
      <c r="B177" s="3" t="s">
        <v>4040</v>
      </c>
      <c r="C177" s="7">
        <v>13.58662</v>
      </c>
      <c r="D177" s="8">
        <f>+SUMIF('Stock Detailed'!C:C,Consolidate!A177,'Stock Detailed'!E:E)</f>
        <v>0</v>
      </c>
      <c r="E177" s="9">
        <f t="shared" si="2"/>
        <v>0</v>
      </c>
    </row>
    <row r="178" spans="1:5" hidden="1" x14ac:dyDescent="0.25">
      <c r="A178" s="3" t="s">
        <v>540</v>
      </c>
      <c r="B178" s="3" t="s">
        <v>541</v>
      </c>
      <c r="C178" s="7">
        <v>47.483089999999997</v>
      </c>
      <c r="D178" s="8">
        <f>+SUMIF('Stock Detailed'!C:C,Consolidate!A178,'Stock Detailed'!E:E)</f>
        <v>0</v>
      </c>
      <c r="E178" s="9">
        <f t="shared" si="2"/>
        <v>0</v>
      </c>
    </row>
    <row r="179" spans="1:5" hidden="1" x14ac:dyDescent="0.25">
      <c r="A179" s="3" t="s">
        <v>537</v>
      </c>
      <c r="B179" s="3" t="s">
        <v>538</v>
      </c>
      <c r="C179" s="7">
        <v>233.06182999999999</v>
      </c>
      <c r="D179" s="8">
        <f>+SUMIF('Stock Detailed'!C:C,Consolidate!A179,'Stock Detailed'!E:E)</f>
        <v>0</v>
      </c>
      <c r="E179" s="9">
        <f t="shared" si="2"/>
        <v>0</v>
      </c>
    </row>
    <row r="180" spans="1:5" hidden="1" x14ac:dyDescent="0.25">
      <c r="A180" s="3" t="s">
        <v>617</v>
      </c>
      <c r="B180" s="3" t="s">
        <v>618</v>
      </c>
      <c r="C180" s="7">
        <v>18.735880000000002</v>
      </c>
      <c r="D180" s="8">
        <f>+SUMIF('Stock Detailed'!C:C,Consolidate!A180,'Stock Detailed'!E:E)</f>
        <v>0</v>
      </c>
      <c r="E180" s="9">
        <f t="shared" si="2"/>
        <v>0</v>
      </c>
    </row>
    <row r="181" spans="1:5" hidden="1" x14ac:dyDescent="0.25">
      <c r="A181" s="3" t="s">
        <v>614</v>
      </c>
      <c r="B181" s="3" t="s">
        <v>615</v>
      </c>
      <c r="C181" s="7">
        <v>68.080129999999997</v>
      </c>
      <c r="D181" s="8">
        <f>+SUMIF('Stock Detailed'!C:C,Consolidate!A181,'Stock Detailed'!E:E)</f>
        <v>0</v>
      </c>
      <c r="E181" s="9">
        <f t="shared" si="2"/>
        <v>0</v>
      </c>
    </row>
    <row r="182" spans="1:5" hidden="1" x14ac:dyDescent="0.25">
      <c r="A182" s="3" t="s">
        <v>611</v>
      </c>
      <c r="B182" s="3" t="s">
        <v>612</v>
      </c>
      <c r="C182" s="7">
        <v>336.04703000000001</v>
      </c>
      <c r="D182" s="8">
        <f>+SUMIF('Stock Detailed'!C:C,Consolidate!A182,'Stock Detailed'!E:E)</f>
        <v>0</v>
      </c>
      <c r="E182" s="9">
        <f t="shared" si="2"/>
        <v>0</v>
      </c>
    </row>
    <row r="183" spans="1:5" hidden="1" x14ac:dyDescent="0.25">
      <c r="A183" s="3" t="s">
        <v>633</v>
      </c>
      <c r="B183" s="3" t="s">
        <v>634</v>
      </c>
      <c r="C183" s="7">
        <v>17.05517</v>
      </c>
      <c r="D183" s="8">
        <f>+SUMIF('Stock Detailed'!C:C,Consolidate!A183,'Stock Detailed'!E:E)</f>
        <v>0</v>
      </c>
      <c r="E183" s="9">
        <f t="shared" si="2"/>
        <v>0</v>
      </c>
    </row>
    <row r="184" spans="1:5" hidden="1" x14ac:dyDescent="0.25">
      <c r="A184" s="3" t="s">
        <v>630</v>
      </c>
      <c r="B184" s="3" t="s">
        <v>631</v>
      </c>
      <c r="C184" s="7">
        <v>61.357309999999998</v>
      </c>
      <c r="D184" s="8">
        <f>+SUMIF('Stock Detailed'!C:C,Consolidate!A184,'Stock Detailed'!E:E)</f>
        <v>0</v>
      </c>
      <c r="E184" s="9">
        <f t="shared" si="2"/>
        <v>0</v>
      </c>
    </row>
    <row r="185" spans="1:5" hidden="1" x14ac:dyDescent="0.25">
      <c r="A185" s="3" t="s">
        <v>627</v>
      </c>
      <c r="B185" s="3" t="s">
        <v>628</v>
      </c>
      <c r="C185" s="7">
        <v>302.43293</v>
      </c>
      <c r="D185" s="8">
        <f>+SUMIF('Stock Detailed'!C:C,Consolidate!A185,'Stock Detailed'!E:E)</f>
        <v>0</v>
      </c>
      <c r="E185" s="9">
        <f t="shared" si="2"/>
        <v>0</v>
      </c>
    </row>
    <row r="186" spans="1:5" hidden="1" x14ac:dyDescent="0.25">
      <c r="A186" s="3" t="s">
        <v>654</v>
      </c>
      <c r="B186" s="3" t="s">
        <v>4041</v>
      </c>
      <c r="C186" s="7">
        <v>14.25517</v>
      </c>
      <c r="D186" s="8">
        <f>+SUMIF('Stock Detailed'!C:C,Consolidate!A186,'Stock Detailed'!E:E)</f>
        <v>0</v>
      </c>
      <c r="E186" s="9">
        <f t="shared" si="2"/>
        <v>0</v>
      </c>
    </row>
    <row r="187" spans="1:5" hidden="1" x14ac:dyDescent="0.25">
      <c r="A187" s="3" t="s">
        <v>651</v>
      </c>
      <c r="B187" s="3" t="s">
        <v>652</v>
      </c>
      <c r="C187" s="7">
        <v>49.088059999999999</v>
      </c>
      <c r="D187" s="8">
        <f>+SUMIF('Stock Detailed'!C:C,Consolidate!A187,'Stock Detailed'!E:E)</f>
        <v>0</v>
      </c>
      <c r="E187" s="9">
        <f t="shared" si="2"/>
        <v>0</v>
      </c>
    </row>
    <row r="188" spans="1:5" hidden="1" x14ac:dyDescent="0.25">
      <c r="A188" s="3" t="s">
        <v>648</v>
      </c>
      <c r="B188" s="3" t="s">
        <v>649</v>
      </c>
      <c r="C188" s="7">
        <v>242.93293</v>
      </c>
      <c r="D188" s="8">
        <f>+SUMIF('Stock Detailed'!C:C,Consolidate!A188,'Stock Detailed'!E:E)</f>
        <v>0</v>
      </c>
      <c r="E188" s="9">
        <f t="shared" si="2"/>
        <v>0</v>
      </c>
    </row>
    <row r="189" spans="1:5" hidden="1" x14ac:dyDescent="0.25">
      <c r="A189" s="3" t="s">
        <v>677</v>
      </c>
      <c r="B189" s="3" t="s">
        <v>678</v>
      </c>
      <c r="C189" s="7">
        <v>18.411519999999999</v>
      </c>
      <c r="D189" s="8">
        <f>+SUMIF('Stock Detailed'!C:C,Consolidate!A189,'Stock Detailed'!E:E)</f>
        <v>0</v>
      </c>
      <c r="E189" s="9">
        <f t="shared" si="2"/>
        <v>0</v>
      </c>
    </row>
    <row r="190" spans="1:5" hidden="1" x14ac:dyDescent="0.25">
      <c r="A190" s="3" t="s">
        <v>674</v>
      </c>
      <c r="B190" s="3" t="s">
        <v>675</v>
      </c>
      <c r="C190" s="7">
        <v>66.782690000000002</v>
      </c>
      <c r="D190" s="8">
        <f>+SUMIF('Stock Detailed'!C:C,Consolidate!A190,'Stock Detailed'!E:E)</f>
        <v>0</v>
      </c>
      <c r="E190" s="9">
        <f t="shared" si="2"/>
        <v>0</v>
      </c>
    </row>
    <row r="191" spans="1:5" hidden="1" x14ac:dyDescent="0.25">
      <c r="A191" s="3" t="s">
        <v>671</v>
      </c>
      <c r="B191" s="3" t="s">
        <v>672</v>
      </c>
      <c r="C191" s="7">
        <v>329.55982999999998</v>
      </c>
      <c r="D191" s="8">
        <f>+SUMIF('Stock Detailed'!C:C,Consolidate!A191,'Stock Detailed'!E:E)</f>
        <v>0</v>
      </c>
      <c r="E191" s="9">
        <f t="shared" si="2"/>
        <v>0</v>
      </c>
    </row>
    <row r="192" spans="1:5" hidden="1" x14ac:dyDescent="0.25">
      <c r="A192" s="3" t="s">
        <v>696</v>
      </c>
      <c r="B192" s="3" t="s">
        <v>697</v>
      </c>
      <c r="C192" s="7">
        <v>16.758880000000001</v>
      </c>
      <c r="D192" s="8">
        <f>+SUMIF('Stock Detailed'!C:C,Consolidate!A192,'Stock Detailed'!E:E)</f>
        <v>0</v>
      </c>
      <c r="E192" s="9">
        <f t="shared" si="2"/>
        <v>0</v>
      </c>
    </row>
    <row r="193" spans="1:5" hidden="1" x14ac:dyDescent="0.25">
      <c r="A193" s="3" t="s">
        <v>693</v>
      </c>
      <c r="B193" s="3" t="s">
        <v>694</v>
      </c>
      <c r="C193" s="7">
        <v>59.99015</v>
      </c>
      <c r="D193" s="8">
        <f>+SUMIF('Stock Detailed'!C:C,Consolidate!A193,'Stock Detailed'!E:E)</f>
        <v>0</v>
      </c>
      <c r="E193" s="9">
        <f t="shared" si="2"/>
        <v>0</v>
      </c>
    </row>
    <row r="194" spans="1:5" hidden="1" x14ac:dyDescent="0.25">
      <c r="A194" s="3" t="s">
        <v>690</v>
      </c>
      <c r="B194" s="3" t="s">
        <v>691</v>
      </c>
      <c r="C194" s="7">
        <v>295.59712999999999</v>
      </c>
      <c r="D194" s="8">
        <f>+SUMIF('Stock Detailed'!C:C,Consolidate!A194,'Stock Detailed'!E:E)</f>
        <v>0</v>
      </c>
      <c r="E194" s="9">
        <f t="shared" si="2"/>
        <v>0</v>
      </c>
    </row>
    <row r="195" spans="1:5" hidden="1" x14ac:dyDescent="0.25">
      <c r="A195" s="3" t="s">
        <v>720</v>
      </c>
      <c r="B195" s="3" t="s">
        <v>721</v>
      </c>
      <c r="C195" s="7">
        <v>33.839799999999997</v>
      </c>
      <c r="D195" s="8">
        <f>+SUMIF('Stock Detailed'!C:C,Consolidate!A195,'Stock Detailed'!E:E)</f>
        <v>0</v>
      </c>
      <c r="E195" s="9">
        <f t="shared" ref="E195:E258" si="3">+C195*D195</f>
        <v>0</v>
      </c>
    </row>
    <row r="196" spans="1:5" hidden="1" x14ac:dyDescent="0.25">
      <c r="A196" s="3" t="s">
        <v>717</v>
      </c>
      <c r="B196" s="3" t="s">
        <v>718</v>
      </c>
      <c r="C196" s="7">
        <v>128.49581000000001</v>
      </c>
      <c r="D196" s="8">
        <f>+SUMIF('Stock Detailed'!C:C,Consolidate!A196,'Stock Detailed'!E:E)</f>
        <v>0</v>
      </c>
      <c r="E196" s="9">
        <f t="shared" si="3"/>
        <v>0</v>
      </c>
    </row>
    <row r="197" spans="1:5" hidden="1" x14ac:dyDescent="0.25">
      <c r="A197" s="3" t="s">
        <v>714</v>
      </c>
      <c r="B197" s="3" t="s">
        <v>715</v>
      </c>
      <c r="C197" s="7">
        <v>638.12543000000005</v>
      </c>
      <c r="D197" s="8">
        <f>+SUMIF('Stock Detailed'!C:C,Consolidate!A197,'Stock Detailed'!E:E)</f>
        <v>0</v>
      </c>
      <c r="E197" s="9">
        <f t="shared" si="3"/>
        <v>0</v>
      </c>
    </row>
    <row r="198" spans="1:5" hidden="1" x14ac:dyDescent="0.25">
      <c r="A198" s="3" t="s">
        <v>739</v>
      </c>
      <c r="B198" s="3" t="s">
        <v>740</v>
      </c>
      <c r="C198" s="7">
        <v>127.75517000000001</v>
      </c>
      <c r="D198" s="8">
        <f>+SUMIF('Stock Detailed'!C:C,Consolidate!A198,'Stock Detailed'!E:E)</f>
        <v>0</v>
      </c>
      <c r="E198" s="9">
        <f t="shared" si="3"/>
        <v>0</v>
      </c>
    </row>
    <row r="199" spans="1:5" hidden="1" x14ac:dyDescent="0.25">
      <c r="A199" s="3" t="s">
        <v>736</v>
      </c>
      <c r="B199" s="3" t="s">
        <v>737</v>
      </c>
      <c r="C199" s="7">
        <v>504.15731</v>
      </c>
      <c r="D199" s="8">
        <f>+SUMIF('Stock Detailed'!C:C,Consolidate!A199,'Stock Detailed'!E:E)</f>
        <v>0</v>
      </c>
      <c r="E199" s="9">
        <f t="shared" si="3"/>
        <v>0</v>
      </c>
    </row>
    <row r="200" spans="1:5" hidden="1" x14ac:dyDescent="0.25">
      <c r="A200" s="3" t="s">
        <v>733</v>
      </c>
      <c r="B200" s="3" t="s">
        <v>734</v>
      </c>
      <c r="C200" s="7">
        <v>2516.4329299999999</v>
      </c>
      <c r="D200" s="8">
        <f>+SUMIF('Stock Detailed'!C:C,Consolidate!A200,'Stock Detailed'!E:E)</f>
        <v>0</v>
      </c>
      <c r="E200" s="9">
        <f t="shared" si="3"/>
        <v>0</v>
      </c>
    </row>
    <row r="201" spans="1:5" hidden="1" x14ac:dyDescent="0.25">
      <c r="A201" s="3" t="s">
        <v>756</v>
      </c>
      <c r="B201" s="3" t="s">
        <v>757</v>
      </c>
      <c r="C201" s="7">
        <v>10.054500000000001</v>
      </c>
      <c r="D201" s="8">
        <f>+SUMIF('Stock Detailed'!C:C,Consolidate!A201,'Stock Detailed'!E:E)</f>
        <v>0</v>
      </c>
      <c r="E201" s="9">
        <f t="shared" si="3"/>
        <v>0</v>
      </c>
    </row>
    <row r="202" spans="1:5" hidden="1" x14ac:dyDescent="0.25">
      <c r="A202" s="3" t="s">
        <v>753</v>
      </c>
      <c r="B202" s="3" t="s">
        <v>754</v>
      </c>
      <c r="C202" s="7">
        <v>33.354610000000001</v>
      </c>
      <c r="D202" s="8">
        <f>+SUMIF('Stock Detailed'!C:C,Consolidate!A202,'Stock Detailed'!E:E)</f>
        <v>0</v>
      </c>
      <c r="E202" s="9">
        <f t="shared" si="3"/>
        <v>0</v>
      </c>
    </row>
    <row r="203" spans="1:5" hidden="1" x14ac:dyDescent="0.25">
      <c r="A203" s="3" t="s">
        <v>750</v>
      </c>
      <c r="B203" s="3" t="s">
        <v>751</v>
      </c>
      <c r="C203" s="7">
        <v>162.41943000000001</v>
      </c>
      <c r="D203" s="8">
        <f>+SUMIF('Stock Detailed'!C:C,Consolidate!A203,'Stock Detailed'!E:E)</f>
        <v>0</v>
      </c>
      <c r="E203" s="9">
        <f t="shared" si="3"/>
        <v>0</v>
      </c>
    </row>
    <row r="204" spans="1:5" hidden="1" x14ac:dyDescent="0.25">
      <c r="A204" s="3" t="s">
        <v>776</v>
      </c>
      <c r="B204" s="3" t="s">
        <v>777</v>
      </c>
      <c r="C204" s="7">
        <v>15.721819999999999</v>
      </c>
      <c r="D204" s="8">
        <f>+SUMIF('Stock Detailed'!C:C,Consolidate!A204,'Stock Detailed'!E:E)</f>
        <v>0</v>
      </c>
      <c r="E204" s="9">
        <f t="shared" si="3"/>
        <v>0</v>
      </c>
    </row>
    <row r="205" spans="1:5" hidden="1" x14ac:dyDescent="0.25">
      <c r="A205" s="3" t="s">
        <v>773</v>
      </c>
      <c r="B205" s="3" t="s">
        <v>774</v>
      </c>
      <c r="C205" s="7">
        <v>56.023910000000001</v>
      </c>
      <c r="D205" s="8">
        <f>+SUMIF('Stock Detailed'!C:C,Consolidate!A205,'Stock Detailed'!E:E)</f>
        <v>0</v>
      </c>
      <c r="E205" s="9">
        <f t="shared" si="3"/>
        <v>0</v>
      </c>
    </row>
    <row r="206" spans="1:5" hidden="1" x14ac:dyDescent="0.25">
      <c r="A206" s="3" t="s">
        <v>770</v>
      </c>
      <c r="B206" s="3" t="s">
        <v>771</v>
      </c>
      <c r="C206" s="7">
        <v>275.76593000000003</v>
      </c>
      <c r="D206" s="8">
        <f>+SUMIF('Stock Detailed'!C:C,Consolidate!A206,'Stock Detailed'!E:E)</f>
        <v>0</v>
      </c>
      <c r="E206" s="9">
        <f t="shared" si="3"/>
        <v>0</v>
      </c>
    </row>
    <row r="207" spans="1:5" hidden="1" x14ac:dyDescent="0.25">
      <c r="A207" s="3" t="s">
        <v>787</v>
      </c>
      <c r="B207" s="3" t="s">
        <v>788</v>
      </c>
      <c r="C207" s="7">
        <v>2152.7551699999999</v>
      </c>
      <c r="D207" s="8">
        <f>+SUMIF('Stock Detailed'!C:C,Consolidate!A207,'Stock Detailed'!E:E)</f>
        <v>0</v>
      </c>
      <c r="E207" s="9">
        <f t="shared" si="3"/>
        <v>0</v>
      </c>
    </row>
    <row r="208" spans="1:5" hidden="1" x14ac:dyDescent="0.25">
      <c r="A208" s="3" t="s">
        <v>784</v>
      </c>
      <c r="B208" s="3" t="s">
        <v>785</v>
      </c>
      <c r="C208" s="7">
        <v>8604.1573100000005</v>
      </c>
      <c r="D208" s="8">
        <f>+SUMIF('Stock Detailed'!C:C,Consolidate!A208,'Stock Detailed'!E:E)</f>
        <v>0</v>
      </c>
      <c r="E208" s="9">
        <f t="shared" si="3"/>
        <v>0</v>
      </c>
    </row>
    <row r="209" spans="1:5" hidden="1" x14ac:dyDescent="0.25">
      <c r="A209" s="3" t="s">
        <v>781</v>
      </c>
      <c r="B209" s="3" t="s">
        <v>782</v>
      </c>
      <c r="C209" s="7">
        <v>43016.432930000003</v>
      </c>
      <c r="D209" s="8">
        <f>+SUMIF('Stock Detailed'!C:C,Consolidate!A209,'Stock Detailed'!E:E)</f>
        <v>0</v>
      </c>
      <c r="E209" s="9">
        <f t="shared" si="3"/>
        <v>0</v>
      </c>
    </row>
    <row r="210" spans="1:5" hidden="1" x14ac:dyDescent="0.25">
      <c r="A210" s="3" t="s">
        <v>801</v>
      </c>
      <c r="B210" s="3" t="s">
        <v>802</v>
      </c>
      <c r="C210" s="7">
        <v>18.2668</v>
      </c>
      <c r="D210" s="8">
        <f>+SUMIF('Stock Detailed'!C:C,Consolidate!A210,'Stock Detailed'!E:E)</f>
        <v>0</v>
      </c>
      <c r="E210" s="9">
        <f t="shared" si="3"/>
        <v>0</v>
      </c>
    </row>
    <row r="211" spans="1:5" hidden="1" x14ac:dyDescent="0.25">
      <c r="A211" s="3" t="s">
        <v>798</v>
      </c>
      <c r="B211" s="3" t="s">
        <v>799</v>
      </c>
      <c r="C211" s="7">
        <v>66.203810000000004</v>
      </c>
      <c r="D211" s="8">
        <f>+SUMIF('Stock Detailed'!C:C,Consolidate!A211,'Stock Detailed'!E:E)</f>
        <v>0</v>
      </c>
      <c r="E211" s="9">
        <f t="shared" si="3"/>
        <v>0</v>
      </c>
    </row>
    <row r="212" spans="1:5" hidden="1" x14ac:dyDescent="0.25">
      <c r="A212" s="3" t="s">
        <v>795</v>
      </c>
      <c r="B212" s="3" t="s">
        <v>796</v>
      </c>
      <c r="C212" s="7">
        <v>326.66543000000001</v>
      </c>
      <c r="D212" s="8">
        <f>+SUMIF('Stock Detailed'!C:C,Consolidate!A212,'Stock Detailed'!E:E)</f>
        <v>0</v>
      </c>
      <c r="E212" s="9">
        <f t="shared" si="3"/>
        <v>0</v>
      </c>
    </row>
    <row r="213" spans="1:5" hidden="1" x14ac:dyDescent="0.25">
      <c r="A213" s="3" t="s">
        <v>811</v>
      </c>
      <c r="B213" s="3" t="s">
        <v>812</v>
      </c>
      <c r="C213" s="7">
        <v>21.697649999999999</v>
      </c>
      <c r="D213" s="8">
        <f>+SUMIF('Stock Detailed'!C:C,Consolidate!A213,'Stock Detailed'!E:E)</f>
        <v>0</v>
      </c>
      <c r="E213" s="9">
        <f t="shared" si="3"/>
        <v>0</v>
      </c>
    </row>
    <row r="214" spans="1:5" hidden="1" x14ac:dyDescent="0.25">
      <c r="A214" s="3" t="s">
        <v>808</v>
      </c>
      <c r="B214" s="3" t="s">
        <v>809</v>
      </c>
      <c r="C214" s="7">
        <v>79.927210000000002</v>
      </c>
      <c r="D214" s="8">
        <f>+SUMIF('Stock Detailed'!C:C,Consolidate!A214,'Stock Detailed'!E:E)</f>
        <v>0</v>
      </c>
      <c r="E214" s="9">
        <f t="shared" si="3"/>
        <v>0</v>
      </c>
    </row>
    <row r="215" spans="1:5" hidden="1" x14ac:dyDescent="0.25">
      <c r="A215" s="3" t="s">
        <v>805</v>
      </c>
      <c r="B215" s="3" t="s">
        <v>806</v>
      </c>
      <c r="C215" s="7">
        <v>395.28242999999998</v>
      </c>
      <c r="D215" s="8">
        <f>+SUMIF('Stock Detailed'!C:C,Consolidate!A215,'Stock Detailed'!E:E)</f>
        <v>0</v>
      </c>
      <c r="E215" s="9">
        <f t="shared" si="3"/>
        <v>0</v>
      </c>
    </row>
    <row r="216" spans="1:5" hidden="1" x14ac:dyDescent="0.25">
      <c r="A216" s="3" t="s">
        <v>854</v>
      </c>
      <c r="B216" s="3" t="s">
        <v>855</v>
      </c>
      <c r="C216" s="7">
        <v>76.301609999999997</v>
      </c>
      <c r="D216" s="8">
        <f>+SUMIF('Stock Detailed'!C:C,Consolidate!A216,'Stock Detailed'!E:E)</f>
        <v>0</v>
      </c>
      <c r="E216" s="9">
        <f t="shared" si="3"/>
        <v>0</v>
      </c>
    </row>
    <row r="217" spans="1:5" hidden="1" x14ac:dyDescent="0.25">
      <c r="A217" s="3" t="s">
        <v>851</v>
      </c>
      <c r="B217" s="3" t="s">
        <v>852</v>
      </c>
      <c r="C217" s="7">
        <v>298.34305000000001</v>
      </c>
      <c r="D217" s="8">
        <f>+SUMIF('Stock Detailed'!C:C,Consolidate!A217,'Stock Detailed'!E:E)</f>
        <v>0</v>
      </c>
      <c r="E217" s="9">
        <f t="shared" si="3"/>
        <v>0</v>
      </c>
    </row>
    <row r="218" spans="1:5" hidden="1" x14ac:dyDescent="0.25">
      <c r="A218" s="3" t="s">
        <v>848</v>
      </c>
      <c r="B218" s="3" t="s">
        <v>849</v>
      </c>
      <c r="C218" s="7">
        <v>1487.3616300000001</v>
      </c>
      <c r="D218" s="8">
        <f>+SUMIF('Stock Detailed'!C:C,Consolidate!A218,'Stock Detailed'!E:E)</f>
        <v>0</v>
      </c>
      <c r="E218" s="9">
        <f t="shared" si="3"/>
        <v>0</v>
      </c>
    </row>
    <row r="219" spans="1:5" hidden="1" x14ac:dyDescent="0.25">
      <c r="A219" s="3" t="s">
        <v>868</v>
      </c>
      <c r="B219" s="3" t="s">
        <v>869</v>
      </c>
      <c r="C219" s="7">
        <v>15.1174</v>
      </c>
      <c r="D219" s="8">
        <f>+SUMIF('Stock Detailed'!C:C,Consolidate!A219,'Stock Detailed'!E:E)</f>
        <v>0</v>
      </c>
      <c r="E219" s="9">
        <f t="shared" si="3"/>
        <v>0</v>
      </c>
    </row>
    <row r="220" spans="1:5" hidden="1" x14ac:dyDescent="0.25">
      <c r="A220" s="3" t="s">
        <v>865</v>
      </c>
      <c r="B220" s="3" t="s">
        <v>866</v>
      </c>
      <c r="C220" s="7">
        <v>53.606229999999996</v>
      </c>
      <c r="D220" s="8">
        <f>+SUMIF('Stock Detailed'!C:C,Consolidate!A220,'Stock Detailed'!E:E)</f>
        <v>0</v>
      </c>
      <c r="E220" s="9">
        <f t="shared" si="3"/>
        <v>0</v>
      </c>
    </row>
    <row r="221" spans="1:5" hidden="1" x14ac:dyDescent="0.25">
      <c r="A221" s="3" t="s">
        <v>862</v>
      </c>
      <c r="B221" s="3" t="s">
        <v>863</v>
      </c>
      <c r="C221" s="7">
        <v>263.67752999999999</v>
      </c>
      <c r="D221" s="8">
        <f>+SUMIF('Stock Detailed'!C:C,Consolidate!A221,'Stock Detailed'!E:E)</f>
        <v>0</v>
      </c>
      <c r="E221" s="9">
        <f t="shared" si="3"/>
        <v>0</v>
      </c>
    </row>
    <row r="222" spans="1:5" hidden="1" x14ac:dyDescent="0.25">
      <c r="A222" s="3" t="s">
        <v>883</v>
      </c>
      <c r="B222" s="3" t="s">
        <v>884</v>
      </c>
      <c r="C222" s="7">
        <v>16.85585</v>
      </c>
      <c r="D222" s="8">
        <f>+SUMIF('Stock Detailed'!C:C,Consolidate!A222,'Stock Detailed'!E:E)</f>
        <v>0</v>
      </c>
      <c r="E222" s="9">
        <f t="shared" si="3"/>
        <v>0</v>
      </c>
    </row>
    <row r="223" spans="1:5" hidden="1" x14ac:dyDescent="0.25">
      <c r="A223" s="3" t="s">
        <v>880</v>
      </c>
      <c r="B223" s="3" t="s">
        <v>881</v>
      </c>
      <c r="C223" s="7">
        <v>60.560029999999998</v>
      </c>
      <c r="D223" s="8">
        <f>+SUMIF('Stock Detailed'!C:C,Consolidate!A223,'Stock Detailed'!E:E)</f>
        <v>0</v>
      </c>
      <c r="E223" s="9">
        <f t="shared" si="3"/>
        <v>0</v>
      </c>
    </row>
    <row r="224" spans="1:5" hidden="1" x14ac:dyDescent="0.25">
      <c r="A224" s="3" t="s">
        <v>877</v>
      </c>
      <c r="B224" s="3" t="s">
        <v>878</v>
      </c>
      <c r="C224" s="7">
        <v>298.44653</v>
      </c>
      <c r="D224" s="8">
        <f>+SUMIF('Stock Detailed'!C:C,Consolidate!A224,'Stock Detailed'!E:E)</f>
        <v>0</v>
      </c>
      <c r="E224" s="9">
        <f t="shared" si="3"/>
        <v>0</v>
      </c>
    </row>
    <row r="225" spans="1:5" hidden="1" x14ac:dyDescent="0.25">
      <c r="A225" s="3" t="s">
        <v>894</v>
      </c>
      <c r="B225" s="3" t="s">
        <v>895</v>
      </c>
      <c r="C225" s="7">
        <v>13.66089</v>
      </c>
      <c r="D225" s="8">
        <f>+SUMIF('Stock Detailed'!C:C,Consolidate!A225,'Stock Detailed'!E:E)</f>
        <v>0</v>
      </c>
      <c r="E225" s="9">
        <f t="shared" si="3"/>
        <v>0</v>
      </c>
    </row>
    <row r="226" spans="1:5" hidden="1" x14ac:dyDescent="0.25">
      <c r="A226" s="3" t="s">
        <v>891</v>
      </c>
      <c r="B226" s="3" t="s">
        <v>892</v>
      </c>
      <c r="C226" s="7">
        <v>47.780189999999997</v>
      </c>
      <c r="D226" s="8">
        <f>+SUMIF('Stock Detailed'!C:C,Consolidate!A226,'Stock Detailed'!E:E)</f>
        <v>0</v>
      </c>
      <c r="E226" s="9">
        <f t="shared" si="3"/>
        <v>0</v>
      </c>
    </row>
    <row r="227" spans="1:5" hidden="1" x14ac:dyDescent="0.25">
      <c r="A227" s="3" t="s">
        <v>888</v>
      </c>
      <c r="B227" s="3" t="s">
        <v>889</v>
      </c>
      <c r="C227" s="7">
        <v>234.54732999999999</v>
      </c>
      <c r="D227" s="8">
        <f>+SUMIF('Stock Detailed'!C:C,Consolidate!A227,'Stock Detailed'!E:E)</f>
        <v>0</v>
      </c>
      <c r="E227" s="9">
        <f t="shared" si="3"/>
        <v>0</v>
      </c>
    </row>
    <row r="228" spans="1:5" hidden="1" x14ac:dyDescent="0.25">
      <c r="A228" s="3" t="s">
        <v>908</v>
      </c>
      <c r="B228" s="3" t="s">
        <v>909</v>
      </c>
      <c r="C228" s="7">
        <v>4.0151700000000003</v>
      </c>
      <c r="D228" s="8">
        <f>+SUMIF('Stock Detailed'!C:C,Consolidate!A228,'Stock Detailed'!E:E)</f>
        <v>0</v>
      </c>
      <c r="E228" s="9">
        <f t="shared" si="3"/>
        <v>0</v>
      </c>
    </row>
    <row r="229" spans="1:5" hidden="1" x14ac:dyDescent="0.25">
      <c r="A229" s="3" t="s">
        <v>905</v>
      </c>
      <c r="B229" s="3" t="s">
        <v>906</v>
      </c>
      <c r="C229" s="7">
        <v>9.1973099999999999</v>
      </c>
      <c r="D229" s="8">
        <f>+SUMIF('Stock Detailed'!C:C,Consolidate!A229,'Stock Detailed'!E:E)</f>
        <v>0</v>
      </c>
      <c r="E229" s="9">
        <f t="shared" si="3"/>
        <v>0</v>
      </c>
    </row>
    <row r="230" spans="1:5" hidden="1" x14ac:dyDescent="0.25">
      <c r="A230" s="3" t="s">
        <v>902</v>
      </c>
      <c r="B230" s="3" t="s">
        <v>903</v>
      </c>
      <c r="C230" s="7">
        <v>41.632930000000002</v>
      </c>
      <c r="D230" s="8">
        <f>+SUMIF('Stock Detailed'!C:C,Consolidate!A230,'Stock Detailed'!E:E)</f>
        <v>0</v>
      </c>
      <c r="E230" s="9">
        <f t="shared" si="3"/>
        <v>0</v>
      </c>
    </row>
    <row r="231" spans="1:5" hidden="1" x14ac:dyDescent="0.25">
      <c r="A231" s="3" t="s">
        <v>917</v>
      </c>
      <c r="B231" s="3" t="s">
        <v>918</v>
      </c>
      <c r="C231" s="7">
        <v>18.03501</v>
      </c>
      <c r="D231" s="8">
        <f>+SUMIF('Stock Detailed'!C:C,Consolidate!A231,'Stock Detailed'!E:E)</f>
        <v>0</v>
      </c>
      <c r="E231" s="9">
        <f t="shared" si="3"/>
        <v>0</v>
      </c>
    </row>
    <row r="232" spans="1:5" hidden="1" x14ac:dyDescent="0.25">
      <c r="A232" s="3" t="s">
        <v>934</v>
      </c>
      <c r="B232" s="3" t="s">
        <v>935</v>
      </c>
      <c r="C232" s="7">
        <v>11.027839999999999</v>
      </c>
      <c r="D232" s="8">
        <f>+SUMIF('Stock Detailed'!C:C,Consolidate!A232,'Stock Detailed'!E:E)</f>
        <v>0</v>
      </c>
      <c r="E232" s="9">
        <f t="shared" si="3"/>
        <v>0</v>
      </c>
    </row>
    <row r="233" spans="1:5" hidden="1" x14ac:dyDescent="0.25">
      <c r="A233" s="3" t="s">
        <v>931</v>
      </c>
      <c r="B233" s="3" t="s">
        <v>932</v>
      </c>
      <c r="C233" s="7">
        <v>37.247990000000001</v>
      </c>
      <c r="D233" s="8">
        <f>+SUMIF('Stock Detailed'!C:C,Consolidate!A233,'Stock Detailed'!E:E)</f>
        <v>0</v>
      </c>
      <c r="E233" s="9">
        <f t="shared" si="3"/>
        <v>0</v>
      </c>
    </row>
    <row r="234" spans="1:5" hidden="1" x14ac:dyDescent="0.25">
      <c r="A234" s="3" t="s">
        <v>928</v>
      </c>
      <c r="B234" s="3" t="s">
        <v>929</v>
      </c>
      <c r="C234" s="7">
        <v>181.88632999999999</v>
      </c>
      <c r="D234" s="8">
        <f>+SUMIF('Stock Detailed'!C:C,Consolidate!A234,'Stock Detailed'!E:E)</f>
        <v>0</v>
      </c>
      <c r="E234" s="9">
        <f t="shared" si="3"/>
        <v>0</v>
      </c>
    </row>
    <row r="235" spans="1:5" hidden="1" x14ac:dyDescent="0.25">
      <c r="A235" s="3" t="s">
        <v>955</v>
      </c>
      <c r="B235" s="3" t="s">
        <v>956</v>
      </c>
      <c r="C235" s="7">
        <v>15.15375</v>
      </c>
      <c r="D235" s="8">
        <f>+SUMIF('Stock Detailed'!C:C,Consolidate!A235,'Stock Detailed'!E:E)</f>
        <v>0</v>
      </c>
      <c r="E235" s="9">
        <f t="shared" si="3"/>
        <v>0</v>
      </c>
    </row>
    <row r="236" spans="1:5" hidden="1" x14ac:dyDescent="0.25">
      <c r="A236" s="3" t="s">
        <v>952</v>
      </c>
      <c r="B236" s="3" t="s">
        <v>953</v>
      </c>
      <c r="C236" s="7">
        <v>53.751629999999999</v>
      </c>
      <c r="D236" s="8">
        <f>+SUMIF('Stock Detailed'!C:C,Consolidate!A236,'Stock Detailed'!E:E)</f>
        <v>0</v>
      </c>
      <c r="E236" s="9">
        <f t="shared" si="3"/>
        <v>0</v>
      </c>
    </row>
    <row r="237" spans="1:5" hidden="1" x14ac:dyDescent="0.25">
      <c r="A237" s="3" t="s">
        <v>949</v>
      </c>
      <c r="B237" s="3" t="s">
        <v>950</v>
      </c>
      <c r="C237" s="7">
        <v>264.40453000000002</v>
      </c>
      <c r="D237" s="8">
        <f>+SUMIF('Stock Detailed'!C:C,Consolidate!A237,'Stock Detailed'!E:E)</f>
        <v>0</v>
      </c>
      <c r="E237" s="9">
        <f t="shared" si="3"/>
        <v>0</v>
      </c>
    </row>
    <row r="238" spans="1:5" hidden="1" x14ac:dyDescent="0.25">
      <c r="A238" s="3" t="s">
        <v>973</v>
      </c>
      <c r="B238" s="3" t="s">
        <v>974</v>
      </c>
      <c r="C238" s="7">
        <v>18.865819999999999</v>
      </c>
      <c r="D238" s="8">
        <f>+SUMIF('Stock Detailed'!C:C,Consolidate!A238,'Stock Detailed'!E:E)</f>
        <v>0</v>
      </c>
      <c r="E238" s="9">
        <f t="shared" si="3"/>
        <v>0</v>
      </c>
    </row>
    <row r="239" spans="1:5" hidden="1" x14ac:dyDescent="0.25">
      <c r="A239" s="3" t="s">
        <v>970</v>
      </c>
      <c r="B239" s="3" t="s">
        <v>971</v>
      </c>
      <c r="C239" s="7">
        <v>68.599909999999994</v>
      </c>
      <c r="D239" s="8">
        <f>+SUMIF('Stock Detailed'!C:C,Consolidate!A239,'Stock Detailed'!E:E)</f>
        <v>0</v>
      </c>
      <c r="E239" s="9">
        <f t="shared" si="3"/>
        <v>0</v>
      </c>
    </row>
    <row r="240" spans="1:5" hidden="1" x14ac:dyDescent="0.25">
      <c r="A240" s="3" t="s">
        <v>967</v>
      </c>
      <c r="B240" s="3" t="s">
        <v>968</v>
      </c>
      <c r="C240" s="7">
        <v>338.64593000000002</v>
      </c>
      <c r="D240" s="8">
        <f>+SUMIF('Stock Detailed'!C:C,Consolidate!A240,'Stock Detailed'!E:E)</f>
        <v>0</v>
      </c>
      <c r="E240" s="9">
        <f t="shared" si="3"/>
        <v>0</v>
      </c>
    </row>
    <row r="241" spans="1:5" hidden="1" x14ac:dyDescent="0.25">
      <c r="A241" s="3" t="s">
        <v>989</v>
      </c>
      <c r="B241" s="3" t="s">
        <v>4042</v>
      </c>
      <c r="C241" s="7">
        <v>20.047640000000001</v>
      </c>
      <c r="D241" s="8">
        <f>+SUMIF('Stock Detailed'!C:C,Consolidate!A241,'Stock Detailed'!E:E)</f>
        <v>0</v>
      </c>
      <c r="E241" s="9">
        <f t="shared" si="3"/>
        <v>0</v>
      </c>
    </row>
    <row r="242" spans="1:5" hidden="1" x14ac:dyDescent="0.25">
      <c r="A242" s="3" t="s">
        <v>986</v>
      </c>
      <c r="B242" s="3" t="s">
        <v>987</v>
      </c>
      <c r="C242" s="7">
        <v>73.327169999999995</v>
      </c>
      <c r="D242" s="8">
        <f>+SUMIF('Stock Detailed'!C:C,Consolidate!A242,'Stock Detailed'!E:E)</f>
        <v>0</v>
      </c>
      <c r="E242" s="9">
        <f t="shared" si="3"/>
        <v>0</v>
      </c>
    </row>
    <row r="243" spans="1:5" hidden="1" x14ac:dyDescent="0.25">
      <c r="A243" s="3" t="s">
        <v>983</v>
      </c>
      <c r="B243" s="3" t="s">
        <v>984</v>
      </c>
      <c r="C243" s="7">
        <v>362.28223000000003</v>
      </c>
      <c r="D243" s="8">
        <f>+SUMIF('Stock Detailed'!C:C,Consolidate!A243,'Stock Detailed'!E:E)</f>
        <v>0</v>
      </c>
      <c r="E243" s="9">
        <f t="shared" si="3"/>
        <v>0</v>
      </c>
    </row>
    <row r="244" spans="1:5" hidden="1" x14ac:dyDescent="0.25">
      <c r="A244" s="3" t="s">
        <v>1011</v>
      </c>
      <c r="B244" s="3" t="s">
        <v>1012</v>
      </c>
      <c r="C244" s="7">
        <v>20.284490000000002</v>
      </c>
      <c r="D244" s="8">
        <f>+SUMIF('Stock Detailed'!C:C,Consolidate!A244,'Stock Detailed'!E:E)</f>
        <v>0</v>
      </c>
      <c r="E244" s="9">
        <f t="shared" si="3"/>
        <v>0</v>
      </c>
    </row>
    <row r="245" spans="1:5" hidden="1" x14ac:dyDescent="0.25">
      <c r="A245" s="3" t="s">
        <v>1008</v>
      </c>
      <c r="B245" s="3" t="s">
        <v>1009</v>
      </c>
      <c r="C245" s="7">
        <v>74.274569999999997</v>
      </c>
      <c r="D245" s="8">
        <f>+SUMIF('Stock Detailed'!C:C,Consolidate!A245,'Stock Detailed'!E:E)</f>
        <v>0</v>
      </c>
      <c r="E245" s="9">
        <f t="shared" si="3"/>
        <v>0</v>
      </c>
    </row>
    <row r="246" spans="1:5" hidden="1" x14ac:dyDescent="0.25">
      <c r="A246" s="3" t="s">
        <v>1005</v>
      </c>
      <c r="B246" s="3" t="s">
        <v>1006</v>
      </c>
      <c r="C246" s="7">
        <v>367.01922999999999</v>
      </c>
      <c r="D246" s="8">
        <f>+SUMIF('Stock Detailed'!C:C,Consolidate!A246,'Stock Detailed'!E:E)</f>
        <v>0</v>
      </c>
      <c r="E246" s="9">
        <f t="shared" si="3"/>
        <v>0</v>
      </c>
    </row>
    <row r="247" spans="1:5" hidden="1" x14ac:dyDescent="0.25">
      <c r="A247" s="3" t="s">
        <v>1027</v>
      </c>
      <c r="B247" s="3" t="s">
        <v>1028</v>
      </c>
      <c r="C247" s="7">
        <v>26.43186</v>
      </c>
      <c r="D247" s="8">
        <f>+SUMIF('Stock Detailed'!C:C,Consolidate!A247,'Stock Detailed'!E:E)</f>
        <v>0</v>
      </c>
      <c r="E247" s="9">
        <f t="shared" si="3"/>
        <v>0</v>
      </c>
    </row>
    <row r="248" spans="1:5" hidden="1" x14ac:dyDescent="0.25">
      <c r="A248" s="3" t="s">
        <v>1038</v>
      </c>
      <c r="B248" s="3" t="s">
        <v>1039</v>
      </c>
      <c r="C248" s="7">
        <v>3.5051700000000001</v>
      </c>
      <c r="D248" s="8">
        <f>+SUMIF('Stock Detailed'!C:C,Consolidate!A248,'Stock Detailed'!E:E)</f>
        <v>0</v>
      </c>
      <c r="E248" s="9">
        <f t="shared" si="3"/>
        <v>0</v>
      </c>
    </row>
    <row r="249" spans="1:5" hidden="1" x14ac:dyDescent="0.25">
      <c r="A249" s="3" t="s">
        <v>1035</v>
      </c>
      <c r="B249" s="3" t="s">
        <v>1036</v>
      </c>
      <c r="C249" s="7">
        <v>7.1573099999999998</v>
      </c>
      <c r="D249" s="8">
        <f>+SUMIF('Stock Detailed'!C:C,Consolidate!A249,'Stock Detailed'!E:E)</f>
        <v>0</v>
      </c>
      <c r="E249" s="9">
        <f t="shared" si="3"/>
        <v>0</v>
      </c>
    </row>
    <row r="250" spans="1:5" hidden="1" x14ac:dyDescent="0.25">
      <c r="A250" s="3" t="s">
        <v>1032</v>
      </c>
      <c r="B250" s="3" t="s">
        <v>1033</v>
      </c>
      <c r="C250" s="7">
        <v>31.432929999999999</v>
      </c>
      <c r="D250" s="8">
        <f>+SUMIF('Stock Detailed'!C:C,Consolidate!A250,'Stock Detailed'!E:E)</f>
        <v>0</v>
      </c>
      <c r="E250" s="9">
        <f t="shared" si="3"/>
        <v>0</v>
      </c>
    </row>
    <row r="251" spans="1:5" hidden="1" x14ac:dyDescent="0.25">
      <c r="A251" s="3" t="s">
        <v>1062</v>
      </c>
      <c r="B251" s="3" t="s">
        <v>1063</v>
      </c>
      <c r="C251" s="7">
        <v>13.95926</v>
      </c>
      <c r="D251" s="8">
        <f>+SUMIF('Stock Detailed'!C:C,Consolidate!A251,'Stock Detailed'!E:E)</f>
        <v>0</v>
      </c>
      <c r="E251" s="9">
        <f t="shared" si="3"/>
        <v>0</v>
      </c>
    </row>
    <row r="252" spans="1:5" hidden="1" x14ac:dyDescent="0.25">
      <c r="A252" s="3" t="s">
        <v>1059</v>
      </c>
      <c r="B252" s="3" t="s">
        <v>1060</v>
      </c>
      <c r="C252" s="7">
        <v>48.973669999999998</v>
      </c>
      <c r="D252" s="8">
        <f>+SUMIF('Stock Detailed'!C:C,Consolidate!A252,'Stock Detailed'!E:E)</f>
        <v>0</v>
      </c>
      <c r="E252" s="9">
        <f t="shared" si="3"/>
        <v>0</v>
      </c>
    </row>
    <row r="253" spans="1:5" hidden="1" x14ac:dyDescent="0.25">
      <c r="A253" s="3" t="s">
        <v>1056</v>
      </c>
      <c r="B253" s="3" t="s">
        <v>1057</v>
      </c>
      <c r="C253" s="7">
        <v>240.51472999999999</v>
      </c>
      <c r="D253" s="8">
        <f>+SUMIF('Stock Detailed'!C:C,Consolidate!A253,'Stock Detailed'!E:E)</f>
        <v>0</v>
      </c>
      <c r="E253" s="9">
        <f t="shared" si="3"/>
        <v>0</v>
      </c>
    </row>
    <row r="254" spans="1:5" hidden="1" x14ac:dyDescent="0.25">
      <c r="A254" s="3" t="s">
        <v>1107</v>
      </c>
      <c r="B254" s="3" t="s">
        <v>1108</v>
      </c>
      <c r="C254" s="7">
        <v>16.935110000000002</v>
      </c>
      <c r="D254" s="8">
        <f>+SUMIF('Stock Detailed'!C:C,Consolidate!A254,'Stock Detailed'!E:E)</f>
        <v>0</v>
      </c>
      <c r="E254" s="9">
        <f t="shared" si="3"/>
        <v>0</v>
      </c>
    </row>
    <row r="255" spans="1:5" hidden="1" x14ac:dyDescent="0.25">
      <c r="A255" s="3" t="s">
        <v>1104</v>
      </c>
      <c r="B255" s="3" t="s">
        <v>1105</v>
      </c>
      <c r="C255" s="7">
        <v>60.877049999999997</v>
      </c>
      <c r="D255" s="8">
        <f>+SUMIF('Stock Detailed'!C:C,Consolidate!A255,'Stock Detailed'!E:E)</f>
        <v>0</v>
      </c>
      <c r="E255" s="9">
        <f t="shared" si="3"/>
        <v>0</v>
      </c>
    </row>
    <row r="256" spans="1:5" hidden="1" x14ac:dyDescent="0.25">
      <c r="A256" s="3" t="s">
        <v>1101</v>
      </c>
      <c r="B256" s="3" t="s">
        <v>1102</v>
      </c>
      <c r="C256" s="7">
        <v>300.03163000000001</v>
      </c>
      <c r="D256" s="8">
        <f>+SUMIF('Stock Detailed'!C:C,Consolidate!A256,'Stock Detailed'!E:E)</f>
        <v>0</v>
      </c>
      <c r="E256" s="9">
        <f t="shared" si="3"/>
        <v>0</v>
      </c>
    </row>
    <row r="257" spans="1:5" hidden="1" x14ac:dyDescent="0.25">
      <c r="A257" s="3" t="s">
        <v>1088</v>
      </c>
      <c r="B257" s="3" t="s">
        <v>1089</v>
      </c>
      <c r="C257" s="7">
        <v>16.242920000000002</v>
      </c>
      <c r="D257" s="8">
        <f>+SUMIF('Stock Detailed'!C:C,Consolidate!A257,'Stock Detailed'!E:E)</f>
        <v>0</v>
      </c>
      <c r="E257" s="9">
        <f t="shared" si="3"/>
        <v>0</v>
      </c>
    </row>
    <row r="258" spans="1:5" hidden="1" x14ac:dyDescent="0.25">
      <c r="A258" s="3" t="s">
        <v>1085</v>
      </c>
      <c r="B258" s="3" t="s">
        <v>1086</v>
      </c>
      <c r="C258" s="7">
        <v>58.108289999999997</v>
      </c>
      <c r="D258" s="8">
        <f>+SUMIF('Stock Detailed'!C:C,Consolidate!A258,'Stock Detailed'!E:E)</f>
        <v>0</v>
      </c>
      <c r="E258" s="9">
        <f t="shared" si="3"/>
        <v>0</v>
      </c>
    </row>
    <row r="259" spans="1:5" hidden="1" x14ac:dyDescent="0.25">
      <c r="A259" s="3" t="s">
        <v>1083</v>
      </c>
      <c r="B259" s="3" t="s">
        <v>4043</v>
      </c>
      <c r="C259" s="7">
        <v>286.18783000000002</v>
      </c>
      <c r="D259" s="8">
        <f>+SUMIF('Stock Detailed'!C:C,Consolidate!A259,'Stock Detailed'!E:E)</f>
        <v>0</v>
      </c>
      <c r="E259" s="9">
        <f t="shared" ref="E259:E291" si="4">+C259*D259</f>
        <v>0</v>
      </c>
    </row>
    <row r="260" spans="1:5" hidden="1" x14ac:dyDescent="0.25">
      <c r="A260" s="3" t="s">
        <v>1131</v>
      </c>
      <c r="B260" s="3" t="s">
        <v>1132</v>
      </c>
      <c r="C260" s="7">
        <v>16.901450000000001</v>
      </c>
      <c r="D260" s="8">
        <f>+SUMIF('Stock Detailed'!C:C,Consolidate!A260,'Stock Detailed'!E:E)</f>
        <v>0</v>
      </c>
      <c r="E260" s="9">
        <f t="shared" si="4"/>
        <v>0</v>
      </c>
    </row>
    <row r="261" spans="1:5" hidden="1" x14ac:dyDescent="0.25">
      <c r="A261" s="3" t="s">
        <v>1128</v>
      </c>
      <c r="B261" s="3" t="s">
        <v>1129</v>
      </c>
      <c r="C261" s="7">
        <v>60.742429999999999</v>
      </c>
      <c r="D261" s="8">
        <f>+SUMIF('Stock Detailed'!C:C,Consolidate!A261,'Stock Detailed'!E:E)</f>
        <v>0</v>
      </c>
      <c r="E261" s="9">
        <f t="shared" si="4"/>
        <v>0</v>
      </c>
    </row>
    <row r="262" spans="1:5" hidden="1" x14ac:dyDescent="0.25">
      <c r="A262" s="3" t="s">
        <v>1125</v>
      </c>
      <c r="B262" s="3" t="s">
        <v>1126</v>
      </c>
      <c r="C262" s="7">
        <v>299.35852999999997</v>
      </c>
      <c r="D262" s="8">
        <f>+SUMIF('Stock Detailed'!C:C,Consolidate!A262,'Stock Detailed'!E:E)</f>
        <v>0</v>
      </c>
      <c r="E262" s="9">
        <f t="shared" si="4"/>
        <v>0</v>
      </c>
    </row>
    <row r="263" spans="1:5" hidden="1" x14ac:dyDescent="0.25">
      <c r="A263" s="3" t="s">
        <v>1148</v>
      </c>
      <c r="B263" s="3" t="s">
        <v>1149</v>
      </c>
      <c r="C263" s="7">
        <v>9.0951699999999995</v>
      </c>
      <c r="D263" s="8">
        <f>+SUMIF('Stock Detailed'!C:C,Consolidate!A263,'Stock Detailed'!E:E)</f>
        <v>0</v>
      </c>
      <c r="E263" s="9">
        <f t="shared" si="4"/>
        <v>0</v>
      </c>
    </row>
    <row r="264" spans="1:5" hidden="1" x14ac:dyDescent="0.25">
      <c r="A264" s="3" t="s">
        <v>1145</v>
      </c>
      <c r="B264" s="3" t="s">
        <v>1146</v>
      </c>
      <c r="C264" s="7">
        <v>29.517309999999998</v>
      </c>
      <c r="D264" s="8">
        <f>+SUMIF('Stock Detailed'!C:C,Consolidate!A264,'Stock Detailed'!E:E)</f>
        <v>0</v>
      </c>
      <c r="E264" s="9">
        <f t="shared" si="4"/>
        <v>0</v>
      </c>
    </row>
    <row r="265" spans="1:5" hidden="1" x14ac:dyDescent="0.25">
      <c r="A265" s="3" t="s">
        <v>1142</v>
      </c>
      <c r="B265" s="3" t="s">
        <v>1143</v>
      </c>
      <c r="C265" s="7">
        <v>143.23293000000001</v>
      </c>
      <c r="D265" s="8">
        <f>+SUMIF('Stock Detailed'!C:C,Consolidate!A265,'Stock Detailed'!E:E)</f>
        <v>0</v>
      </c>
      <c r="E265" s="9">
        <f t="shared" si="4"/>
        <v>0</v>
      </c>
    </row>
    <row r="266" spans="1:5" hidden="1" x14ac:dyDescent="0.25">
      <c r="A266" s="3" t="s">
        <v>1161</v>
      </c>
      <c r="B266" s="3" t="s">
        <v>1162</v>
      </c>
      <c r="C266" s="7">
        <v>23.65634</v>
      </c>
      <c r="D266" s="8">
        <f>+SUMIF('Stock Detailed'!C:C,Consolidate!A266,'Stock Detailed'!E:E)</f>
        <v>0</v>
      </c>
      <c r="E266" s="9">
        <f t="shared" si="4"/>
        <v>0</v>
      </c>
    </row>
    <row r="267" spans="1:5" hidden="1" x14ac:dyDescent="0.25">
      <c r="A267" s="3" t="s">
        <v>1158</v>
      </c>
      <c r="B267" s="3" t="s">
        <v>1159</v>
      </c>
      <c r="C267" s="7">
        <v>87.761949999999999</v>
      </c>
      <c r="D267" s="8">
        <f>+SUMIF('Stock Detailed'!C:C,Consolidate!A267,'Stock Detailed'!E:E)</f>
        <v>0</v>
      </c>
      <c r="E267" s="9">
        <f t="shared" si="4"/>
        <v>0</v>
      </c>
    </row>
    <row r="268" spans="1:5" hidden="1" x14ac:dyDescent="0.25">
      <c r="A268" s="3" t="s">
        <v>1155</v>
      </c>
      <c r="B268" s="3" t="s">
        <v>1156</v>
      </c>
      <c r="C268" s="7">
        <v>434.45612999999997</v>
      </c>
      <c r="D268" s="8">
        <f>+SUMIF('Stock Detailed'!C:C,Consolidate!A268,'Stock Detailed'!E:E)</f>
        <v>0</v>
      </c>
      <c r="E268" s="9">
        <f t="shared" si="4"/>
        <v>0</v>
      </c>
    </row>
    <row r="269" spans="1:5" hidden="1" x14ac:dyDescent="0.25">
      <c r="A269" s="3" t="s">
        <v>1179</v>
      </c>
      <c r="B269" s="3" t="s">
        <v>1180</v>
      </c>
      <c r="C269" s="7">
        <v>24.954170000000001</v>
      </c>
      <c r="D269" s="8">
        <f>+SUMIF('Stock Detailed'!C:C,Consolidate!A269,'Stock Detailed'!E:E)</f>
        <v>0</v>
      </c>
      <c r="E269" s="9">
        <f t="shared" si="4"/>
        <v>0</v>
      </c>
    </row>
    <row r="270" spans="1:5" hidden="1" x14ac:dyDescent="0.25">
      <c r="A270" s="3" t="s">
        <v>1176</v>
      </c>
      <c r="B270" s="3" t="s">
        <v>1177</v>
      </c>
      <c r="C270" s="7">
        <v>92.953310000000002</v>
      </c>
      <c r="D270" s="8">
        <f>+SUMIF('Stock Detailed'!C:C,Consolidate!A270,'Stock Detailed'!E:E)</f>
        <v>0</v>
      </c>
      <c r="E270" s="9">
        <f t="shared" si="4"/>
        <v>0</v>
      </c>
    </row>
    <row r="271" spans="1:5" hidden="1" x14ac:dyDescent="0.25">
      <c r="A271" s="3" t="s">
        <v>1173</v>
      </c>
      <c r="B271" s="3" t="s">
        <v>1174</v>
      </c>
      <c r="C271" s="7">
        <v>460.41293000000002</v>
      </c>
      <c r="D271" s="8">
        <f>+SUMIF('Stock Detailed'!C:C,Consolidate!A271,'Stock Detailed'!E:E)</f>
        <v>0</v>
      </c>
      <c r="E271" s="9">
        <f t="shared" si="4"/>
        <v>0</v>
      </c>
    </row>
    <row r="272" spans="1:5" hidden="1" x14ac:dyDescent="0.25">
      <c r="A272" s="3" t="s">
        <v>1202</v>
      </c>
      <c r="B272" s="3" t="s">
        <v>1203</v>
      </c>
      <c r="C272" s="7">
        <v>72.255170000000007</v>
      </c>
      <c r="D272" s="8">
        <f>+SUMIF('Stock Detailed'!C:C,Consolidate!A272,'Stock Detailed'!E:E)</f>
        <v>0</v>
      </c>
      <c r="E272" s="9">
        <f t="shared" si="4"/>
        <v>0</v>
      </c>
    </row>
    <row r="273" spans="1:5" hidden="1" x14ac:dyDescent="0.25">
      <c r="A273" s="3" t="s">
        <v>1199</v>
      </c>
      <c r="B273" s="3" t="s">
        <v>1200</v>
      </c>
      <c r="C273" s="7">
        <v>282.15731</v>
      </c>
      <c r="D273" s="8">
        <f>+SUMIF('Stock Detailed'!C:C,Consolidate!A273,'Stock Detailed'!E:E)</f>
        <v>0</v>
      </c>
      <c r="E273" s="9">
        <f t="shared" si="4"/>
        <v>0</v>
      </c>
    </row>
    <row r="274" spans="1:5" hidden="1" x14ac:dyDescent="0.25">
      <c r="A274" s="3" t="s">
        <v>1196</v>
      </c>
      <c r="B274" s="3" t="s">
        <v>1197</v>
      </c>
      <c r="C274" s="7">
        <v>1406.4329299999999</v>
      </c>
      <c r="D274" s="8">
        <f>+SUMIF('Stock Detailed'!C:C,Consolidate!A274,'Stock Detailed'!E:E)</f>
        <v>0</v>
      </c>
      <c r="E274" s="9">
        <f t="shared" si="4"/>
        <v>0</v>
      </c>
    </row>
    <row r="275" spans="1:5" hidden="1" x14ac:dyDescent="0.25">
      <c r="A275" s="3" t="s">
        <v>1230</v>
      </c>
      <c r="B275" s="3" t="s">
        <v>1231</v>
      </c>
      <c r="C275" s="7">
        <v>16.6874</v>
      </c>
      <c r="D275" s="8">
        <f>+SUMIF('Stock Detailed'!C:C,Consolidate!A275,'Stock Detailed'!E:E)</f>
        <v>0</v>
      </c>
      <c r="E275" s="9">
        <f t="shared" si="4"/>
        <v>0</v>
      </c>
    </row>
    <row r="276" spans="1:5" hidden="1" x14ac:dyDescent="0.25">
      <c r="A276" s="3" t="s">
        <v>1227</v>
      </c>
      <c r="B276" s="3" t="s">
        <v>1228</v>
      </c>
      <c r="C276" s="7">
        <v>59.886229999999998</v>
      </c>
      <c r="D276" s="8">
        <f>+SUMIF('Stock Detailed'!C:C,Consolidate!A276,'Stock Detailed'!E:E)</f>
        <v>0</v>
      </c>
      <c r="E276" s="9">
        <f t="shared" si="4"/>
        <v>0</v>
      </c>
    </row>
    <row r="277" spans="1:5" hidden="1" x14ac:dyDescent="0.25">
      <c r="A277" s="3" t="s">
        <v>1224</v>
      </c>
      <c r="B277" s="3" t="s">
        <v>1225</v>
      </c>
      <c r="C277" s="7">
        <v>295.07753000000002</v>
      </c>
      <c r="D277" s="8">
        <f>+SUMIF('Stock Detailed'!C:C,Consolidate!A277,'Stock Detailed'!E:E)</f>
        <v>0</v>
      </c>
      <c r="E277" s="9">
        <f t="shared" si="4"/>
        <v>0</v>
      </c>
    </row>
    <row r="278" spans="1:5" hidden="1" x14ac:dyDescent="0.25">
      <c r="A278" s="3" t="s">
        <v>1254</v>
      </c>
      <c r="B278" s="3" t="s">
        <v>1255</v>
      </c>
      <c r="C278" s="7">
        <v>15.98931</v>
      </c>
      <c r="D278" s="8">
        <f>+SUMIF('Stock Detailed'!C:C,Consolidate!A278,'Stock Detailed'!E:E)</f>
        <v>0</v>
      </c>
      <c r="E278" s="9">
        <f t="shared" si="4"/>
        <v>0</v>
      </c>
    </row>
    <row r="279" spans="1:5" hidden="1" x14ac:dyDescent="0.25">
      <c r="A279" s="3" t="s">
        <v>1251</v>
      </c>
      <c r="B279" s="3" t="s">
        <v>1252</v>
      </c>
      <c r="C279" s="7">
        <v>57.093850000000003</v>
      </c>
      <c r="D279" s="8">
        <f>+SUMIF('Stock Detailed'!C:C,Consolidate!A279,'Stock Detailed'!E:E)</f>
        <v>0</v>
      </c>
      <c r="E279" s="9">
        <f t="shared" si="4"/>
        <v>0</v>
      </c>
    </row>
    <row r="280" spans="1:5" hidden="1" x14ac:dyDescent="0.25">
      <c r="A280" s="3" t="s">
        <v>1248</v>
      </c>
      <c r="B280" s="3" t="s">
        <v>1249</v>
      </c>
      <c r="C280" s="7">
        <v>281.11563000000001</v>
      </c>
      <c r="D280" s="8">
        <f>+SUMIF('Stock Detailed'!C:C,Consolidate!A280,'Stock Detailed'!E:E)</f>
        <v>0</v>
      </c>
      <c r="E280" s="9">
        <f t="shared" si="4"/>
        <v>0</v>
      </c>
    </row>
    <row r="281" spans="1:5" hidden="1" x14ac:dyDescent="0.25">
      <c r="A281" s="3" t="s">
        <v>1285</v>
      </c>
      <c r="B281" s="3" t="s">
        <v>1286</v>
      </c>
      <c r="C281" s="7">
        <v>9.4230699999999992</v>
      </c>
      <c r="D281" s="8">
        <f>+SUMIF('Stock Detailed'!C:C,Consolidate!A281,'Stock Detailed'!E:E)</f>
        <v>0</v>
      </c>
      <c r="E281" s="9">
        <f t="shared" si="4"/>
        <v>0</v>
      </c>
    </row>
    <row r="282" spans="1:5" hidden="1" x14ac:dyDescent="0.25">
      <c r="A282" s="3" t="s">
        <v>1282</v>
      </c>
      <c r="B282" s="3" t="s">
        <v>1283</v>
      </c>
      <c r="C282" s="7">
        <v>31.803660000000001</v>
      </c>
      <c r="D282" s="8">
        <f>+SUMIF('Stock Detailed'!C:C,Consolidate!A282,'Stock Detailed'!E:E)</f>
        <v>0</v>
      </c>
      <c r="E282" s="9">
        <f t="shared" si="4"/>
        <v>0</v>
      </c>
    </row>
    <row r="283" spans="1:5" hidden="1" x14ac:dyDescent="0.25">
      <c r="A283" s="3" t="s">
        <v>1279</v>
      </c>
      <c r="B283" s="3" t="s">
        <v>1280</v>
      </c>
      <c r="C283" s="7">
        <v>156.51093</v>
      </c>
      <c r="D283" s="8">
        <f>+SUMIF('Stock Detailed'!C:C,Consolidate!A283,'Stock Detailed'!E:E)</f>
        <v>0</v>
      </c>
      <c r="E283" s="9">
        <f t="shared" si="4"/>
        <v>0</v>
      </c>
    </row>
    <row r="284" spans="1:5" hidden="1" x14ac:dyDescent="0.25">
      <c r="A284" s="3" t="s">
        <v>1309</v>
      </c>
      <c r="B284" s="3" t="s">
        <v>1310</v>
      </c>
      <c r="C284" s="7">
        <v>13.7837</v>
      </c>
      <c r="D284" s="8">
        <f>+SUMIF('Stock Detailed'!C:C,Consolidate!A284,'Stock Detailed'!E:E)</f>
        <v>0</v>
      </c>
      <c r="E284" s="9">
        <f t="shared" si="4"/>
        <v>0</v>
      </c>
    </row>
    <row r="285" spans="1:5" hidden="1" x14ac:dyDescent="0.25">
      <c r="A285" s="3" t="s">
        <v>1306</v>
      </c>
      <c r="B285" s="3" t="s">
        <v>1307</v>
      </c>
      <c r="C285" s="7">
        <v>48.271410000000003</v>
      </c>
      <c r="D285" s="8">
        <f>+SUMIF('Stock Detailed'!C:C,Consolidate!A285,'Stock Detailed'!E:E)</f>
        <v>0</v>
      </c>
      <c r="E285" s="9">
        <f t="shared" si="4"/>
        <v>0</v>
      </c>
    </row>
    <row r="286" spans="1:5" hidden="1" x14ac:dyDescent="0.25">
      <c r="A286" s="3" t="s">
        <v>1303</v>
      </c>
      <c r="B286" s="3" t="s">
        <v>1304</v>
      </c>
      <c r="C286" s="7">
        <v>237.00343000000001</v>
      </c>
      <c r="D286" s="8">
        <f>+SUMIF('Stock Detailed'!C:C,Consolidate!A286,'Stock Detailed'!E:E)</f>
        <v>0</v>
      </c>
      <c r="E286" s="9">
        <f t="shared" si="4"/>
        <v>0</v>
      </c>
    </row>
    <row r="287" spans="1:5" hidden="1" x14ac:dyDescent="0.25">
      <c r="A287" s="3" t="s">
        <v>1335</v>
      </c>
      <c r="B287" s="3" t="s">
        <v>1336</v>
      </c>
      <c r="C287" s="7">
        <v>11.37889</v>
      </c>
      <c r="D287" s="8">
        <f>+SUMIF('Stock Detailed'!C:C,Consolidate!A287,'Stock Detailed'!E:E)</f>
        <v>0</v>
      </c>
      <c r="E287" s="9">
        <f t="shared" si="4"/>
        <v>0</v>
      </c>
    </row>
    <row r="288" spans="1:5" hidden="1" x14ac:dyDescent="0.25">
      <c r="A288" s="3" t="s">
        <v>1333</v>
      </c>
      <c r="B288" s="3" t="s">
        <v>4044</v>
      </c>
      <c r="C288" s="7">
        <v>38.652189999999997</v>
      </c>
      <c r="D288" s="8">
        <f>+SUMIF('Stock Detailed'!C:C,Consolidate!A288,'Stock Detailed'!E:E)</f>
        <v>0</v>
      </c>
      <c r="E288" s="9">
        <f t="shared" si="4"/>
        <v>0</v>
      </c>
    </row>
    <row r="289" spans="1:5" hidden="1" x14ac:dyDescent="0.25">
      <c r="A289" s="3" t="s">
        <v>1330</v>
      </c>
      <c r="B289" s="3" t="s">
        <v>1331</v>
      </c>
      <c r="C289" s="7">
        <v>188.90733</v>
      </c>
      <c r="D289" s="8">
        <f>+SUMIF('Stock Detailed'!C:C,Consolidate!A289,'Stock Detailed'!E:E)</f>
        <v>0</v>
      </c>
      <c r="E289" s="9">
        <f t="shared" si="4"/>
        <v>0</v>
      </c>
    </row>
    <row r="290" spans="1:5" hidden="1" x14ac:dyDescent="0.25">
      <c r="A290" s="3" t="s">
        <v>1352</v>
      </c>
      <c r="B290" s="3" t="s">
        <v>1353</v>
      </c>
      <c r="C290" s="7">
        <v>18.165959999999998</v>
      </c>
      <c r="D290" s="8">
        <f>+SUMIF('Stock Detailed'!C:C,Consolidate!A290,'Stock Detailed'!E:E)</f>
        <v>0</v>
      </c>
      <c r="E290" s="9">
        <f t="shared" si="4"/>
        <v>0</v>
      </c>
    </row>
    <row r="291" spans="1:5" hidden="1" x14ac:dyDescent="0.25">
      <c r="A291" s="3" t="s">
        <v>1349</v>
      </c>
      <c r="B291" s="3" t="s">
        <v>1350</v>
      </c>
      <c r="C291" s="7">
        <v>65.800449999999998</v>
      </c>
      <c r="D291" s="8">
        <f>+SUMIF('Stock Detailed'!C:C,Consolidate!A291,'Stock Detailed'!E:E)</f>
        <v>0</v>
      </c>
      <c r="E291" s="9">
        <f t="shared" si="4"/>
        <v>0</v>
      </c>
    </row>
    <row r="292" spans="1:5" hidden="1" x14ac:dyDescent="0.25">
      <c r="A292" s="3" t="s">
        <v>1346</v>
      </c>
      <c r="B292" s="3" t="s">
        <v>1347</v>
      </c>
      <c r="C292" s="7">
        <v>324.64863000000003</v>
      </c>
      <c r="D292" s="8">
        <f>+SUMIF('Stock Detailed'!C:C,Consolidate!A292,'Stock Detailed'!E:E)</f>
        <v>0</v>
      </c>
      <c r="E292" s="9">
        <f t="shared" ref="E292:E355" si="5">+C292*D292</f>
        <v>0</v>
      </c>
    </row>
    <row r="293" spans="1:5" hidden="1" x14ac:dyDescent="0.25">
      <c r="A293" s="3" t="s">
        <v>1384</v>
      </c>
      <c r="B293" s="3" t="s">
        <v>1385</v>
      </c>
      <c r="C293" s="7">
        <v>11.511240000000001</v>
      </c>
      <c r="D293" s="8">
        <f>+SUMIF('Stock Detailed'!C:C,Consolidate!A293,'Stock Detailed'!E:E)</f>
        <v>0</v>
      </c>
      <c r="E293" s="9">
        <f t="shared" si="5"/>
        <v>0</v>
      </c>
    </row>
    <row r="294" spans="1:5" hidden="1" x14ac:dyDescent="0.25">
      <c r="A294" s="3" t="s">
        <v>1381</v>
      </c>
      <c r="B294" s="3" t="s">
        <v>1382</v>
      </c>
      <c r="C294" s="7">
        <v>39.18159</v>
      </c>
      <c r="D294" s="8">
        <f>+SUMIF('Stock Detailed'!C:C,Consolidate!A294,'Stock Detailed'!E:E)</f>
        <v>0</v>
      </c>
      <c r="E294" s="9">
        <f t="shared" si="5"/>
        <v>0</v>
      </c>
    </row>
    <row r="295" spans="1:5" hidden="1" x14ac:dyDescent="0.25">
      <c r="A295" s="3" t="s">
        <v>1379</v>
      </c>
      <c r="B295" s="3" t="s">
        <v>4045</v>
      </c>
      <c r="C295" s="7">
        <v>191.55432999999999</v>
      </c>
      <c r="D295" s="8">
        <f>+SUMIF('Stock Detailed'!C:C,Consolidate!A295,'Stock Detailed'!E:E)</f>
        <v>0</v>
      </c>
      <c r="E295" s="9">
        <f t="shared" si="5"/>
        <v>0</v>
      </c>
    </row>
    <row r="296" spans="1:5" hidden="1" x14ac:dyDescent="0.25">
      <c r="A296" s="3" t="s">
        <v>1411</v>
      </c>
      <c r="B296" s="3" t="s">
        <v>1412</v>
      </c>
      <c r="C296" s="7">
        <v>10.705270000000001</v>
      </c>
      <c r="D296" s="8">
        <f>+SUMIF('Stock Detailed'!C:C,Consolidate!A296,'Stock Detailed'!E:E)</f>
        <v>0</v>
      </c>
      <c r="E296" s="9">
        <f t="shared" si="5"/>
        <v>0</v>
      </c>
    </row>
    <row r="297" spans="1:5" hidden="1" x14ac:dyDescent="0.25">
      <c r="A297" s="3" t="s">
        <v>1408</v>
      </c>
      <c r="B297" s="3" t="s">
        <v>1409</v>
      </c>
      <c r="C297" s="7">
        <v>35.957689999999999</v>
      </c>
      <c r="D297" s="8">
        <f>+SUMIF('Stock Detailed'!C:C,Consolidate!A297,'Stock Detailed'!E:E)</f>
        <v>0</v>
      </c>
      <c r="E297" s="9">
        <f t="shared" si="5"/>
        <v>0</v>
      </c>
    </row>
    <row r="298" spans="1:5" hidden="1" x14ac:dyDescent="0.25">
      <c r="A298" s="3" t="s">
        <v>1405</v>
      </c>
      <c r="B298" s="3" t="s">
        <v>1406</v>
      </c>
      <c r="C298" s="7">
        <v>16.591940000000001</v>
      </c>
      <c r="D298" s="8">
        <f>+SUMIF('Stock Detailed'!C:C,Consolidate!A298,'Stock Detailed'!E:E)</f>
        <v>0</v>
      </c>
      <c r="E298" s="9">
        <f t="shared" si="5"/>
        <v>0</v>
      </c>
    </row>
    <row r="299" spans="1:5" hidden="1" x14ac:dyDescent="0.25">
      <c r="A299" s="3" t="s">
        <v>1429</v>
      </c>
      <c r="B299" s="3" t="s">
        <v>1430</v>
      </c>
      <c r="C299" s="7">
        <v>16.266580000000001</v>
      </c>
      <c r="D299" s="8">
        <f>+SUMIF('Stock Detailed'!C:C,Consolidate!A299,'Stock Detailed'!E:E)</f>
        <v>0</v>
      </c>
      <c r="E299" s="9">
        <f t="shared" si="5"/>
        <v>0</v>
      </c>
    </row>
    <row r="300" spans="1:5" hidden="1" x14ac:dyDescent="0.25">
      <c r="A300" s="3" t="s">
        <v>1426</v>
      </c>
      <c r="B300" s="3" t="s">
        <v>1427</v>
      </c>
      <c r="C300" s="7">
        <v>58.202950000000001</v>
      </c>
      <c r="D300" s="8">
        <f>+SUMIF('Stock Detailed'!C:C,Consolidate!A300,'Stock Detailed'!E:E)</f>
        <v>0</v>
      </c>
      <c r="E300" s="9">
        <f t="shared" si="5"/>
        <v>0</v>
      </c>
    </row>
    <row r="301" spans="1:5" hidden="1" x14ac:dyDescent="0.25">
      <c r="A301" s="3" t="s">
        <v>1423</v>
      </c>
      <c r="B301" s="3" t="s">
        <v>1424</v>
      </c>
      <c r="C301" s="7">
        <v>286.66113000000001</v>
      </c>
      <c r="D301" s="8">
        <f>+SUMIF('Stock Detailed'!C:C,Consolidate!A301,'Stock Detailed'!E:E)</f>
        <v>0</v>
      </c>
      <c r="E301" s="9">
        <f t="shared" si="5"/>
        <v>0</v>
      </c>
    </row>
    <row r="302" spans="1:5" hidden="1" x14ac:dyDescent="0.25">
      <c r="A302" s="3" t="s">
        <v>1446</v>
      </c>
      <c r="B302" s="3" t="s">
        <v>1447</v>
      </c>
      <c r="C302" s="7">
        <v>15.945539999999999</v>
      </c>
      <c r="D302" s="8">
        <f>+SUMIF('Stock Detailed'!C:C,Consolidate!A302,'Stock Detailed'!E:E)</f>
        <v>0</v>
      </c>
      <c r="E302" s="9">
        <f t="shared" si="5"/>
        <v>0</v>
      </c>
    </row>
    <row r="303" spans="1:5" hidden="1" x14ac:dyDescent="0.25">
      <c r="A303" s="3" t="s">
        <v>1443</v>
      </c>
      <c r="B303" s="3" t="s">
        <v>1444</v>
      </c>
      <c r="C303" s="7">
        <v>56.918770000000002</v>
      </c>
      <c r="D303" s="8">
        <f>+SUMIF('Stock Detailed'!C:C,Consolidate!A303,'Stock Detailed'!E:E)</f>
        <v>0</v>
      </c>
      <c r="E303" s="9">
        <f t="shared" si="5"/>
        <v>0</v>
      </c>
    </row>
    <row r="304" spans="1:5" hidden="1" x14ac:dyDescent="0.25">
      <c r="A304" s="3" t="s">
        <v>1440</v>
      </c>
      <c r="B304" s="3" t="s">
        <v>1441</v>
      </c>
      <c r="C304" s="7">
        <v>280.24023</v>
      </c>
      <c r="D304" s="8">
        <f>+SUMIF('Stock Detailed'!C:C,Consolidate!A304,'Stock Detailed'!E:E)</f>
        <v>0</v>
      </c>
      <c r="E304" s="9">
        <f t="shared" si="5"/>
        <v>0</v>
      </c>
    </row>
    <row r="305" spans="1:5" hidden="1" x14ac:dyDescent="0.25">
      <c r="A305" s="3" t="s">
        <v>1455</v>
      </c>
      <c r="B305" s="3" t="s">
        <v>1456</v>
      </c>
      <c r="C305" s="7">
        <v>14.06453</v>
      </c>
      <c r="D305" s="8">
        <f>+SUMIF('Stock Detailed'!C:C,Consolidate!A305,'Stock Detailed'!E:E)</f>
        <v>0</v>
      </c>
      <c r="E305" s="9">
        <f t="shared" si="5"/>
        <v>0</v>
      </c>
    </row>
    <row r="306" spans="1:5" hidden="1" x14ac:dyDescent="0.25">
      <c r="A306" s="3" t="s">
        <v>1453</v>
      </c>
      <c r="B306" s="3" t="s">
        <v>4046</v>
      </c>
      <c r="C306" s="7">
        <v>49.394730000000003</v>
      </c>
      <c r="D306" s="8">
        <f>+SUMIF('Stock Detailed'!C:C,Consolidate!A306,'Stock Detailed'!E:E)</f>
        <v>0</v>
      </c>
      <c r="E306" s="9">
        <f t="shared" si="5"/>
        <v>0</v>
      </c>
    </row>
    <row r="307" spans="1:5" hidden="1" x14ac:dyDescent="0.25">
      <c r="A307" s="3" t="s">
        <v>1450</v>
      </c>
      <c r="B307" s="3" t="s">
        <v>1451</v>
      </c>
      <c r="C307" s="7">
        <v>242.62003000000001</v>
      </c>
      <c r="D307" s="8">
        <f>+SUMIF('Stock Detailed'!C:C,Consolidate!A307,'Stock Detailed'!E:E)</f>
        <v>0</v>
      </c>
      <c r="E307" s="9">
        <f t="shared" si="5"/>
        <v>0</v>
      </c>
    </row>
    <row r="308" spans="1:5" hidden="1" x14ac:dyDescent="0.25">
      <c r="A308" s="3" t="s">
        <v>1475</v>
      </c>
      <c r="B308" s="3" t="s">
        <v>1476</v>
      </c>
      <c r="C308" s="7">
        <v>15.13988</v>
      </c>
      <c r="D308" s="8">
        <f>+SUMIF('Stock Detailed'!C:C,Consolidate!A308,'Stock Detailed'!E:E)</f>
        <v>0</v>
      </c>
      <c r="E308" s="9">
        <f t="shared" si="5"/>
        <v>0</v>
      </c>
    </row>
    <row r="309" spans="1:5" hidden="1" x14ac:dyDescent="0.25">
      <c r="A309" s="3" t="s">
        <v>1472</v>
      </c>
      <c r="B309" s="3" t="s">
        <v>1473</v>
      </c>
      <c r="C309" s="7">
        <v>53.696129999999997</v>
      </c>
      <c r="D309" s="8">
        <f>+SUMIF('Stock Detailed'!C:C,Consolidate!A309,'Stock Detailed'!E:E)</f>
        <v>0</v>
      </c>
      <c r="E309" s="9">
        <f t="shared" si="5"/>
        <v>0</v>
      </c>
    </row>
    <row r="310" spans="1:5" hidden="1" x14ac:dyDescent="0.25">
      <c r="A310" s="3" t="s">
        <v>1469</v>
      </c>
      <c r="B310" s="3" t="s">
        <v>1470</v>
      </c>
      <c r="C310" s="7">
        <v>264.12702999999999</v>
      </c>
      <c r="D310" s="8">
        <f>+SUMIF('Stock Detailed'!C:C,Consolidate!A310,'Stock Detailed'!E:E)</f>
        <v>0</v>
      </c>
      <c r="E310" s="9">
        <f t="shared" si="5"/>
        <v>0</v>
      </c>
    </row>
    <row r="311" spans="1:5" hidden="1" x14ac:dyDescent="0.25">
      <c r="A311" s="3" t="s">
        <v>1502</v>
      </c>
      <c r="B311" s="3" t="s">
        <v>1503</v>
      </c>
      <c r="C311" s="7">
        <v>13.95595</v>
      </c>
      <c r="D311" s="8">
        <f>+SUMIF('Stock Detailed'!C:C,Consolidate!A311,'Stock Detailed'!E:E)</f>
        <v>0</v>
      </c>
      <c r="E311" s="9">
        <f t="shared" si="5"/>
        <v>0</v>
      </c>
    </row>
    <row r="312" spans="1:5" hidden="1" x14ac:dyDescent="0.25">
      <c r="A312" s="3" t="s">
        <v>1499</v>
      </c>
      <c r="B312" s="3" t="s">
        <v>1500</v>
      </c>
      <c r="C312" s="7">
        <v>48.960410000000003</v>
      </c>
      <c r="D312" s="8">
        <f>+SUMIF('Stock Detailed'!C:C,Consolidate!A312,'Stock Detailed'!E:E)</f>
        <v>0</v>
      </c>
      <c r="E312" s="9">
        <f t="shared" si="5"/>
        <v>0</v>
      </c>
    </row>
    <row r="313" spans="1:5" hidden="1" x14ac:dyDescent="0.25">
      <c r="A313" s="3" t="s">
        <v>1496</v>
      </c>
      <c r="B313" s="3" t="s">
        <v>1497</v>
      </c>
      <c r="C313" s="7">
        <v>240.44843</v>
      </c>
      <c r="D313" s="8">
        <f>+SUMIF('Stock Detailed'!C:C,Consolidate!A313,'Stock Detailed'!E:E)</f>
        <v>0</v>
      </c>
      <c r="E313" s="9">
        <f t="shared" si="5"/>
        <v>0</v>
      </c>
    </row>
    <row r="314" spans="1:5" hidden="1" x14ac:dyDescent="0.25">
      <c r="A314" s="3" t="s">
        <v>1538</v>
      </c>
      <c r="B314" s="3" t="s">
        <v>4047</v>
      </c>
      <c r="C314" s="7">
        <v>8.6318199999999994</v>
      </c>
      <c r="D314" s="8">
        <f>+SUMIF('Stock Detailed'!C:C,Consolidate!A314,'Stock Detailed'!E:E)</f>
        <v>0</v>
      </c>
      <c r="E314" s="9">
        <f t="shared" si="5"/>
        <v>0</v>
      </c>
    </row>
    <row r="315" spans="1:5" hidden="1" x14ac:dyDescent="0.25">
      <c r="A315" s="3" t="s">
        <v>1536</v>
      </c>
      <c r="B315" s="3" t="s">
        <v>4048</v>
      </c>
      <c r="C315" s="7">
        <v>27.481909999999999</v>
      </c>
      <c r="D315" s="8">
        <f>+SUMIF('Stock Detailed'!C:C,Consolidate!A315,'Stock Detailed'!E:E)</f>
        <v>0</v>
      </c>
      <c r="E315" s="9">
        <f t="shared" si="5"/>
        <v>0</v>
      </c>
    </row>
    <row r="316" spans="1:5" hidden="1" x14ac:dyDescent="0.25">
      <c r="A316" s="3" t="s">
        <v>1533</v>
      </c>
      <c r="B316" s="3" t="s">
        <v>1534</v>
      </c>
      <c r="C316" s="7">
        <v>129.55592999999999</v>
      </c>
      <c r="D316" s="8">
        <f>+SUMIF('Stock Detailed'!C:C,Consolidate!A316,'Stock Detailed'!E:E)</f>
        <v>0</v>
      </c>
      <c r="E316" s="9">
        <f t="shared" si="5"/>
        <v>0</v>
      </c>
    </row>
    <row r="317" spans="1:5" hidden="1" x14ac:dyDescent="0.25">
      <c r="A317" s="3" t="s">
        <v>1562</v>
      </c>
      <c r="B317" s="3" t="s">
        <v>1563</v>
      </c>
      <c r="C317" s="7">
        <v>6.45017</v>
      </c>
      <c r="D317" s="8">
        <f>+SUMIF('Stock Detailed'!C:C,Consolidate!A317,'Stock Detailed'!E:E)</f>
        <v>0</v>
      </c>
      <c r="E317" s="9">
        <f t="shared" si="5"/>
        <v>0</v>
      </c>
    </row>
    <row r="318" spans="1:5" hidden="1" x14ac:dyDescent="0.25">
      <c r="A318" s="3" t="s">
        <v>1559</v>
      </c>
      <c r="B318" s="3" t="s">
        <v>1560</v>
      </c>
      <c r="C318" s="7">
        <v>18.93731</v>
      </c>
      <c r="D318" s="8">
        <f>+SUMIF('Stock Detailed'!C:C,Consolidate!A318,'Stock Detailed'!E:E)</f>
        <v>0</v>
      </c>
      <c r="E318" s="9">
        <f t="shared" si="5"/>
        <v>0</v>
      </c>
    </row>
    <row r="319" spans="1:5" hidden="1" x14ac:dyDescent="0.25">
      <c r="A319" s="3" t="s">
        <v>1556</v>
      </c>
      <c r="B319" s="3" t="s">
        <v>1557</v>
      </c>
      <c r="C319" s="7">
        <v>90.332930000000005</v>
      </c>
      <c r="D319" s="8">
        <f>+SUMIF('Stock Detailed'!C:C,Consolidate!A319,'Stock Detailed'!E:E)</f>
        <v>0</v>
      </c>
      <c r="E319" s="9">
        <f t="shared" si="5"/>
        <v>0</v>
      </c>
    </row>
    <row r="320" spans="1:5" hidden="1" x14ac:dyDescent="0.25">
      <c r="A320" s="3" t="s">
        <v>1574</v>
      </c>
      <c r="B320" s="3" t="s">
        <v>1575</v>
      </c>
      <c r="C320" s="7">
        <v>18.739419999999999</v>
      </c>
      <c r="D320" s="8">
        <f>+SUMIF('Stock Detailed'!C:C,Consolidate!A320,'Stock Detailed'!E:E)</f>
        <v>0</v>
      </c>
      <c r="E320" s="9">
        <f t="shared" si="5"/>
        <v>0</v>
      </c>
    </row>
    <row r="321" spans="1:5" hidden="1" x14ac:dyDescent="0.25">
      <c r="A321" s="3" t="s">
        <v>1571</v>
      </c>
      <c r="B321" s="3" t="s">
        <v>1572</v>
      </c>
      <c r="C321" s="7">
        <v>68.094309999999993</v>
      </c>
      <c r="D321" s="8">
        <f>+SUMIF('Stock Detailed'!C:C,Consolidate!A321,'Stock Detailed'!E:E)</f>
        <v>0</v>
      </c>
      <c r="E321" s="9">
        <f t="shared" si="5"/>
        <v>0</v>
      </c>
    </row>
    <row r="322" spans="1:5" hidden="1" x14ac:dyDescent="0.25">
      <c r="A322" s="3" t="s">
        <v>1568</v>
      </c>
      <c r="B322" s="3" t="s">
        <v>1569</v>
      </c>
      <c r="C322" s="7">
        <v>336.11793</v>
      </c>
      <c r="D322" s="8">
        <f>+SUMIF('Stock Detailed'!C:C,Consolidate!A322,'Stock Detailed'!E:E)</f>
        <v>0</v>
      </c>
      <c r="E322" s="9">
        <f t="shared" si="5"/>
        <v>0</v>
      </c>
    </row>
    <row r="323" spans="1:5" hidden="1" x14ac:dyDescent="0.25">
      <c r="A323" s="3" t="s">
        <v>1594</v>
      </c>
      <c r="B323" s="3" t="s">
        <v>1595</v>
      </c>
      <c r="C323" s="7">
        <v>12.194839999999999</v>
      </c>
      <c r="D323" s="8">
        <f>+SUMIF('Stock Detailed'!C:C,Consolidate!A323,'Stock Detailed'!E:E)</f>
        <v>0</v>
      </c>
      <c r="E323" s="9">
        <f t="shared" si="5"/>
        <v>0</v>
      </c>
    </row>
    <row r="324" spans="1:5" hidden="1" x14ac:dyDescent="0.25">
      <c r="A324" s="3" t="s">
        <v>1591</v>
      </c>
      <c r="B324" s="3" t="s">
        <v>1592</v>
      </c>
      <c r="C324" s="7">
        <v>41.915970000000002</v>
      </c>
      <c r="D324" s="8">
        <f>+SUMIF('Stock Detailed'!C:C,Consolidate!A324,'Stock Detailed'!E:E)</f>
        <v>0</v>
      </c>
      <c r="E324" s="9">
        <f t="shared" si="5"/>
        <v>0</v>
      </c>
    </row>
    <row r="325" spans="1:5" hidden="1" x14ac:dyDescent="0.25">
      <c r="A325" s="3" t="s">
        <v>1588</v>
      </c>
      <c r="B325" s="3" t="s">
        <v>1589</v>
      </c>
      <c r="C325" s="7">
        <v>205.22622999999999</v>
      </c>
      <c r="D325" s="8">
        <f>+SUMIF('Stock Detailed'!C:C,Consolidate!A325,'Stock Detailed'!E:E)</f>
        <v>0</v>
      </c>
      <c r="E325" s="9">
        <f t="shared" si="5"/>
        <v>0</v>
      </c>
    </row>
    <row r="326" spans="1:5" hidden="1" x14ac:dyDescent="0.25">
      <c r="A326" s="3" t="s">
        <v>1614</v>
      </c>
      <c r="B326" s="3" t="s">
        <v>4049</v>
      </c>
      <c r="C326" s="7">
        <v>6.3701699999999999</v>
      </c>
      <c r="D326" s="8">
        <f>+SUMIF('Stock Detailed'!C:C,Consolidate!A326,'Stock Detailed'!E:E)</f>
        <v>0</v>
      </c>
      <c r="E326" s="9">
        <f t="shared" si="5"/>
        <v>0</v>
      </c>
    </row>
    <row r="327" spans="1:5" hidden="1" x14ac:dyDescent="0.25">
      <c r="A327" s="3" t="s">
        <v>1612</v>
      </c>
      <c r="B327" s="3" t="s">
        <v>4050</v>
      </c>
      <c r="C327" s="7">
        <v>18.61731</v>
      </c>
      <c r="D327" s="8">
        <f>+SUMIF('Stock Detailed'!C:C,Consolidate!A327,'Stock Detailed'!E:E)</f>
        <v>0</v>
      </c>
      <c r="E327" s="9">
        <f t="shared" si="5"/>
        <v>0</v>
      </c>
    </row>
    <row r="328" spans="1:5" hidden="1" x14ac:dyDescent="0.25">
      <c r="A328" s="3" t="s">
        <v>1609</v>
      </c>
      <c r="B328" s="3" t="s">
        <v>1610</v>
      </c>
      <c r="C328" s="7">
        <v>88.732929999999996</v>
      </c>
      <c r="D328" s="8">
        <f>+SUMIF('Stock Detailed'!C:C,Consolidate!A328,'Stock Detailed'!E:E)</f>
        <v>0</v>
      </c>
      <c r="E328" s="9">
        <f t="shared" si="5"/>
        <v>0</v>
      </c>
    </row>
    <row r="329" spans="1:5" hidden="1" x14ac:dyDescent="0.25">
      <c r="A329" s="3" t="s">
        <v>1627</v>
      </c>
      <c r="B329" s="3" t="s">
        <v>1628</v>
      </c>
      <c r="C329" s="7">
        <v>15.38017</v>
      </c>
      <c r="D329" s="8">
        <f>+SUMIF('Stock Detailed'!C:C,Consolidate!A329,'Stock Detailed'!E:E)</f>
        <v>0</v>
      </c>
      <c r="E329" s="9">
        <f t="shared" si="5"/>
        <v>0</v>
      </c>
    </row>
    <row r="330" spans="1:5" hidden="1" x14ac:dyDescent="0.25">
      <c r="A330" s="3" t="s">
        <v>1624</v>
      </c>
      <c r="B330" s="3" t="s">
        <v>1625</v>
      </c>
      <c r="C330" s="7">
        <v>54.657310000000003</v>
      </c>
      <c r="D330" s="8">
        <f>+SUMIF('Stock Detailed'!C:C,Consolidate!A330,'Stock Detailed'!E:E)</f>
        <v>0</v>
      </c>
      <c r="E330" s="9">
        <f t="shared" si="5"/>
        <v>0</v>
      </c>
    </row>
    <row r="331" spans="1:5" hidden="1" x14ac:dyDescent="0.25">
      <c r="A331" s="3" t="s">
        <v>1621</v>
      </c>
      <c r="B331" s="3" t="s">
        <v>1622</v>
      </c>
      <c r="C331" s="7">
        <v>268.93293</v>
      </c>
      <c r="D331" s="8">
        <f>+SUMIF('Stock Detailed'!C:C,Consolidate!A331,'Stock Detailed'!E:E)</f>
        <v>0</v>
      </c>
      <c r="E331" s="9">
        <f t="shared" si="5"/>
        <v>0</v>
      </c>
    </row>
    <row r="332" spans="1:5" hidden="1" x14ac:dyDescent="0.25">
      <c r="A332" s="3" t="s">
        <v>1698</v>
      </c>
      <c r="B332" s="3" t="s">
        <v>1699</v>
      </c>
      <c r="C332" s="7">
        <v>20.517289999999999</v>
      </c>
      <c r="D332" s="8">
        <f>+SUMIF('Stock Detailed'!C:C,Consolidate!A332,'Stock Detailed'!E:E)</f>
        <v>0</v>
      </c>
      <c r="E332" s="9">
        <f t="shared" si="5"/>
        <v>0</v>
      </c>
    </row>
    <row r="333" spans="1:5" hidden="1" x14ac:dyDescent="0.25">
      <c r="A333" s="3" t="s">
        <v>1695</v>
      </c>
      <c r="B333" s="3" t="s">
        <v>1696</v>
      </c>
      <c r="C333" s="7">
        <v>75.205789999999993</v>
      </c>
      <c r="D333" s="8">
        <f>+SUMIF('Stock Detailed'!C:C,Consolidate!A333,'Stock Detailed'!E:E)</f>
        <v>0</v>
      </c>
      <c r="E333" s="9">
        <f t="shared" si="5"/>
        <v>0</v>
      </c>
    </row>
    <row r="334" spans="1:5" hidden="1" x14ac:dyDescent="0.25">
      <c r="A334" s="3" t="s">
        <v>1692</v>
      </c>
      <c r="B334" s="3" t="s">
        <v>1693</v>
      </c>
      <c r="C334" s="7">
        <v>371.67532999999997</v>
      </c>
      <c r="D334" s="8">
        <f>+SUMIF('Stock Detailed'!C:C,Consolidate!A334,'Stock Detailed'!E:E)</f>
        <v>0</v>
      </c>
      <c r="E334" s="9">
        <f t="shared" si="5"/>
        <v>0</v>
      </c>
    </row>
    <row r="335" spans="1:5" hidden="1" x14ac:dyDescent="0.25">
      <c r="A335" s="3" t="s">
        <v>1713</v>
      </c>
      <c r="B335" s="3" t="s">
        <v>1714</v>
      </c>
      <c r="C335" s="7">
        <v>23.148900000000001</v>
      </c>
      <c r="D335" s="8">
        <f>+SUMIF('Stock Detailed'!C:C,Consolidate!A335,'Stock Detailed'!E:E)</f>
        <v>0</v>
      </c>
      <c r="E335" s="9">
        <f t="shared" si="5"/>
        <v>0</v>
      </c>
    </row>
    <row r="336" spans="1:5" hidden="1" x14ac:dyDescent="0.25">
      <c r="A336" s="3" t="s">
        <v>1710</v>
      </c>
      <c r="B336" s="3" t="s">
        <v>1711</v>
      </c>
      <c r="C336" s="7">
        <v>85.732209999999995</v>
      </c>
      <c r="D336" s="8">
        <f>+SUMIF('Stock Detailed'!C:C,Consolidate!A336,'Stock Detailed'!E:E)</f>
        <v>0</v>
      </c>
      <c r="E336" s="9">
        <f t="shared" si="5"/>
        <v>0</v>
      </c>
    </row>
    <row r="337" spans="1:5" hidden="1" x14ac:dyDescent="0.25">
      <c r="A337" s="3" t="s">
        <v>1707</v>
      </c>
      <c r="B337" s="3" t="s">
        <v>1708</v>
      </c>
      <c r="C337" s="7">
        <v>424.30743000000001</v>
      </c>
      <c r="D337" s="8">
        <f>+SUMIF('Stock Detailed'!C:C,Consolidate!A337,'Stock Detailed'!E:E)</f>
        <v>0</v>
      </c>
      <c r="E337" s="9">
        <f t="shared" si="5"/>
        <v>0</v>
      </c>
    </row>
    <row r="338" spans="1:5" hidden="1" x14ac:dyDescent="0.25">
      <c r="A338" s="3" t="s">
        <v>1728</v>
      </c>
      <c r="B338" s="3" t="s">
        <v>1729</v>
      </c>
      <c r="C338" s="7">
        <v>18.598400000000002</v>
      </c>
      <c r="D338" s="8">
        <f>+SUMIF('Stock Detailed'!C:C,Consolidate!A338,'Stock Detailed'!E:E)</f>
        <v>0</v>
      </c>
      <c r="E338" s="9">
        <f t="shared" si="5"/>
        <v>0</v>
      </c>
    </row>
    <row r="339" spans="1:5" hidden="1" x14ac:dyDescent="0.25">
      <c r="A339" s="3" t="s">
        <v>1725</v>
      </c>
      <c r="B339" s="3" t="s">
        <v>1726</v>
      </c>
      <c r="C339" s="7">
        <v>67.530209999999997</v>
      </c>
      <c r="D339" s="8">
        <f>+SUMIF('Stock Detailed'!C:C,Consolidate!A339,'Stock Detailed'!E:E)</f>
        <v>0</v>
      </c>
      <c r="E339" s="9">
        <f t="shared" si="5"/>
        <v>0</v>
      </c>
    </row>
    <row r="340" spans="1:5" hidden="1" x14ac:dyDescent="0.25">
      <c r="A340" s="3" t="s">
        <v>1722</v>
      </c>
      <c r="B340" s="3" t="s">
        <v>1723</v>
      </c>
      <c r="C340" s="7">
        <v>333.29743000000002</v>
      </c>
      <c r="D340" s="8">
        <f>+SUMIF('Stock Detailed'!C:C,Consolidate!A340,'Stock Detailed'!E:E)</f>
        <v>0</v>
      </c>
      <c r="E340" s="9">
        <f t="shared" si="5"/>
        <v>0</v>
      </c>
    </row>
    <row r="341" spans="1:5" hidden="1" x14ac:dyDescent="0.25">
      <c r="A341" s="3" t="s">
        <v>1741</v>
      </c>
      <c r="B341" s="3" t="s">
        <v>1742</v>
      </c>
      <c r="C341" s="7">
        <v>14.167719999999999</v>
      </c>
      <c r="D341" s="8">
        <f>+SUMIF('Stock Detailed'!C:C,Consolidate!A341,'Stock Detailed'!E:E)</f>
        <v>0</v>
      </c>
      <c r="E341" s="9">
        <f t="shared" si="5"/>
        <v>0</v>
      </c>
    </row>
    <row r="342" spans="1:5" hidden="1" x14ac:dyDescent="0.25">
      <c r="A342" s="3" t="s">
        <v>1738</v>
      </c>
      <c r="B342" s="3" t="s">
        <v>1739</v>
      </c>
      <c r="C342" s="7">
        <v>49.807490000000001</v>
      </c>
      <c r="D342" s="8">
        <f>+SUMIF('Stock Detailed'!C:C,Consolidate!A342,'Stock Detailed'!E:E)</f>
        <v>0</v>
      </c>
      <c r="E342" s="9">
        <f t="shared" si="5"/>
        <v>0</v>
      </c>
    </row>
    <row r="343" spans="1:5" hidden="1" x14ac:dyDescent="0.25">
      <c r="A343" s="3" t="s">
        <v>1735</v>
      </c>
      <c r="B343" s="3" t="s">
        <v>1736</v>
      </c>
      <c r="C343" s="7">
        <v>244.68383</v>
      </c>
      <c r="D343" s="8">
        <f>+SUMIF('Stock Detailed'!C:C,Consolidate!A343,'Stock Detailed'!E:E)</f>
        <v>0</v>
      </c>
      <c r="E343" s="9">
        <f t="shared" si="5"/>
        <v>0</v>
      </c>
    </row>
    <row r="344" spans="1:5" hidden="1" x14ac:dyDescent="0.25">
      <c r="A344" s="3" t="s">
        <v>1751</v>
      </c>
      <c r="B344" s="3" t="s">
        <v>1752</v>
      </c>
      <c r="C344" s="7">
        <v>11.00944</v>
      </c>
      <c r="D344" s="8">
        <f>+SUMIF('Stock Detailed'!C:C,Consolidate!A344,'Stock Detailed'!E:E)</f>
        <v>0</v>
      </c>
      <c r="E344" s="9">
        <f t="shared" si="5"/>
        <v>0</v>
      </c>
    </row>
    <row r="345" spans="1:5" hidden="1" x14ac:dyDescent="0.25">
      <c r="A345" s="3" t="s">
        <v>1748</v>
      </c>
      <c r="B345" s="3" t="s">
        <v>1749</v>
      </c>
      <c r="C345" s="7">
        <v>37.174390000000002</v>
      </c>
      <c r="D345" s="8">
        <f>+SUMIF('Stock Detailed'!C:C,Consolidate!A345,'Stock Detailed'!E:E)</f>
        <v>0</v>
      </c>
      <c r="E345" s="9">
        <f t="shared" si="5"/>
        <v>0</v>
      </c>
    </row>
    <row r="346" spans="1:5" hidden="1" x14ac:dyDescent="0.25">
      <c r="A346" s="3" t="s">
        <v>1745</v>
      </c>
      <c r="B346" s="3" t="s">
        <v>1746</v>
      </c>
      <c r="C346" s="7">
        <v>181.51832999999999</v>
      </c>
      <c r="D346" s="8">
        <f>+SUMIF('Stock Detailed'!C:C,Consolidate!A346,'Stock Detailed'!E:E)</f>
        <v>0</v>
      </c>
      <c r="E346" s="9">
        <f t="shared" si="5"/>
        <v>0</v>
      </c>
    </row>
    <row r="347" spans="1:5" hidden="1" x14ac:dyDescent="0.25">
      <c r="A347" s="3" t="s">
        <v>1771</v>
      </c>
      <c r="B347" s="3" t="s">
        <v>4051</v>
      </c>
      <c r="C347" s="7">
        <v>14.81066</v>
      </c>
      <c r="D347" s="8">
        <f>+SUMIF('Stock Detailed'!C:C,Consolidate!A347,'Stock Detailed'!E:E)</f>
        <v>0</v>
      </c>
      <c r="E347" s="9">
        <f t="shared" si="5"/>
        <v>0</v>
      </c>
    </row>
    <row r="348" spans="1:5" hidden="1" x14ac:dyDescent="0.25">
      <c r="A348" s="3" t="s">
        <v>1769</v>
      </c>
      <c r="B348" s="3" t="s">
        <v>4052</v>
      </c>
      <c r="C348" s="7">
        <v>52.197270000000003</v>
      </c>
      <c r="D348" s="8">
        <f>+SUMIF('Stock Detailed'!C:C,Consolidate!A348,'Stock Detailed'!E:E)</f>
        <v>0</v>
      </c>
      <c r="E348" s="9">
        <f t="shared" si="5"/>
        <v>0</v>
      </c>
    </row>
    <row r="349" spans="1:5" hidden="1" x14ac:dyDescent="0.25">
      <c r="A349" s="3" t="s">
        <v>1766</v>
      </c>
      <c r="B349" s="3" t="s">
        <v>1767</v>
      </c>
      <c r="C349" s="7">
        <v>256.63272999999998</v>
      </c>
      <c r="D349" s="8">
        <f>+SUMIF('Stock Detailed'!C:C,Consolidate!A349,'Stock Detailed'!E:E)</f>
        <v>0</v>
      </c>
      <c r="E349" s="9">
        <f t="shared" si="5"/>
        <v>0</v>
      </c>
    </row>
    <row r="350" spans="1:5" hidden="1" x14ac:dyDescent="0.25">
      <c r="A350" s="3" t="s">
        <v>1798</v>
      </c>
      <c r="B350" s="3" t="s">
        <v>1799</v>
      </c>
      <c r="C350" s="7">
        <v>17.325600000000001</v>
      </c>
      <c r="D350" s="8">
        <f>+SUMIF('Stock Detailed'!C:C,Consolidate!A350,'Stock Detailed'!E:E)</f>
        <v>0</v>
      </c>
      <c r="E350" s="9">
        <f t="shared" si="5"/>
        <v>0</v>
      </c>
    </row>
    <row r="351" spans="1:5" hidden="1" x14ac:dyDescent="0.25">
      <c r="A351" s="3" t="s">
        <v>1795</v>
      </c>
      <c r="B351" s="3" t="s">
        <v>1796</v>
      </c>
      <c r="C351" s="7">
        <v>62.439010000000003</v>
      </c>
      <c r="D351" s="8">
        <f>+SUMIF('Stock Detailed'!C:C,Consolidate!A351,'Stock Detailed'!E:E)</f>
        <v>0</v>
      </c>
      <c r="E351" s="9">
        <f t="shared" si="5"/>
        <v>0</v>
      </c>
    </row>
    <row r="352" spans="1:5" hidden="1" x14ac:dyDescent="0.25">
      <c r="A352" s="3" t="s">
        <v>1792</v>
      </c>
      <c r="B352" s="3" t="s">
        <v>1793</v>
      </c>
      <c r="C352" s="7">
        <v>307.84143</v>
      </c>
      <c r="D352" s="8">
        <f>+SUMIF('Stock Detailed'!C:C,Consolidate!A352,'Stock Detailed'!E:E)</f>
        <v>0</v>
      </c>
      <c r="E352" s="9">
        <f t="shared" si="5"/>
        <v>0</v>
      </c>
    </row>
    <row r="353" spans="1:5" hidden="1" x14ac:dyDescent="0.25">
      <c r="A353" s="3" t="s">
        <v>1817</v>
      </c>
      <c r="B353" s="3" t="s">
        <v>1818</v>
      </c>
      <c r="C353" s="7">
        <v>16.814309999999999</v>
      </c>
      <c r="D353" s="8">
        <f>+SUMIF('Stock Detailed'!C:C,Consolidate!A353,'Stock Detailed'!E:E)</f>
        <v>0</v>
      </c>
      <c r="E353" s="9">
        <f t="shared" si="5"/>
        <v>0</v>
      </c>
    </row>
    <row r="354" spans="1:5" hidden="1" x14ac:dyDescent="0.25">
      <c r="A354" s="3" t="s">
        <v>1814</v>
      </c>
      <c r="B354" s="3" t="s">
        <v>1815</v>
      </c>
      <c r="C354" s="7">
        <v>60.393830000000001</v>
      </c>
      <c r="D354" s="8">
        <f>+SUMIF('Stock Detailed'!C:C,Consolidate!A354,'Stock Detailed'!E:E)</f>
        <v>0</v>
      </c>
      <c r="E354" s="9">
        <f t="shared" si="5"/>
        <v>0</v>
      </c>
    </row>
    <row r="355" spans="1:5" hidden="1" x14ac:dyDescent="0.25">
      <c r="A355" s="3" t="s">
        <v>1811</v>
      </c>
      <c r="B355" s="3" t="s">
        <v>1812</v>
      </c>
      <c r="C355" s="7">
        <v>297.61552999999998</v>
      </c>
      <c r="D355" s="8">
        <f>+SUMIF('Stock Detailed'!C:C,Consolidate!A355,'Stock Detailed'!E:E)</f>
        <v>0</v>
      </c>
      <c r="E355" s="9">
        <f t="shared" si="5"/>
        <v>0</v>
      </c>
    </row>
    <row r="356" spans="1:5" hidden="1" x14ac:dyDescent="0.25">
      <c r="A356" s="3" t="s">
        <v>1836</v>
      </c>
      <c r="B356" s="3" t="s">
        <v>4053</v>
      </c>
      <c r="C356" s="7">
        <v>17.572479999999999</v>
      </c>
      <c r="D356" s="8">
        <f>+SUMIF('Stock Detailed'!C:C,Consolidate!A356,'Stock Detailed'!E:E)</f>
        <v>0</v>
      </c>
      <c r="E356" s="9">
        <f t="shared" ref="E356:E419" si="6">+C356*D356</f>
        <v>0</v>
      </c>
    </row>
    <row r="357" spans="1:5" hidden="1" x14ac:dyDescent="0.25">
      <c r="A357" s="3" t="s">
        <v>1833</v>
      </c>
      <c r="B357" s="3" t="s">
        <v>1834</v>
      </c>
      <c r="C357" s="7">
        <v>63.426549999999999</v>
      </c>
      <c r="D357" s="8">
        <f>+SUMIF('Stock Detailed'!C:C,Consolidate!A357,'Stock Detailed'!E:E)</f>
        <v>0</v>
      </c>
      <c r="E357" s="9">
        <f t="shared" si="6"/>
        <v>0</v>
      </c>
    </row>
    <row r="358" spans="1:5" hidden="1" x14ac:dyDescent="0.25">
      <c r="A358" s="3" t="s">
        <v>1830</v>
      </c>
      <c r="B358" s="3" t="s">
        <v>1831</v>
      </c>
      <c r="C358" s="7">
        <v>312.77913000000001</v>
      </c>
      <c r="D358" s="8">
        <f>+SUMIF('Stock Detailed'!C:C,Consolidate!A358,'Stock Detailed'!E:E)</f>
        <v>0</v>
      </c>
      <c r="E358" s="9">
        <f t="shared" si="6"/>
        <v>0</v>
      </c>
    </row>
    <row r="359" spans="1:5" hidden="1" x14ac:dyDescent="0.25">
      <c r="A359" s="3" t="s">
        <v>1857</v>
      </c>
      <c r="B359" s="3" t="s">
        <v>4054</v>
      </c>
      <c r="C359" s="7">
        <v>7.7494500000000004</v>
      </c>
      <c r="D359" s="8">
        <f>+SUMIF('Stock Detailed'!C:C,Consolidate!A359,'Stock Detailed'!E:E)</f>
        <v>0</v>
      </c>
      <c r="E359" s="9">
        <f t="shared" si="6"/>
        <v>0</v>
      </c>
    </row>
    <row r="360" spans="1:5" hidden="1" x14ac:dyDescent="0.25">
      <c r="A360" s="3" t="s">
        <v>1855</v>
      </c>
      <c r="B360" s="3" t="s">
        <v>4055</v>
      </c>
      <c r="C360" s="7">
        <v>24.134409999999999</v>
      </c>
      <c r="D360" s="8">
        <f>+SUMIF('Stock Detailed'!C:C,Consolidate!A360,'Stock Detailed'!E:E)</f>
        <v>0</v>
      </c>
      <c r="E360" s="9">
        <f t="shared" si="6"/>
        <v>0</v>
      </c>
    </row>
    <row r="361" spans="1:5" hidden="1" x14ac:dyDescent="0.25">
      <c r="A361" s="3" t="s">
        <v>1852</v>
      </c>
      <c r="B361" s="3" t="s">
        <v>1853</v>
      </c>
      <c r="C361" s="7">
        <v>116.31843000000001</v>
      </c>
      <c r="D361" s="8">
        <f>+SUMIF('Stock Detailed'!C:C,Consolidate!A361,'Stock Detailed'!E:E)</f>
        <v>0</v>
      </c>
      <c r="E361" s="9">
        <f t="shared" si="6"/>
        <v>0</v>
      </c>
    </row>
    <row r="362" spans="1:5" hidden="1" x14ac:dyDescent="0.25">
      <c r="A362" s="3" t="s">
        <v>1879</v>
      </c>
      <c r="B362" s="3" t="s">
        <v>1880</v>
      </c>
      <c r="C362" s="7">
        <v>14.642899999999999</v>
      </c>
      <c r="D362" s="8">
        <f>+SUMIF('Stock Detailed'!C:C,Consolidate!A362,'Stock Detailed'!E:E)</f>
        <v>0</v>
      </c>
      <c r="E362" s="9">
        <f t="shared" si="6"/>
        <v>0</v>
      </c>
    </row>
    <row r="363" spans="1:5" hidden="1" x14ac:dyDescent="0.25">
      <c r="A363" s="3" t="s">
        <v>1876</v>
      </c>
      <c r="B363" s="3" t="s">
        <v>1877</v>
      </c>
      <c r="C363" s="7">
        <v>51.70823</v>
      </c>
      <c r="D363" s="8">
        <f>+SUMIF('Stock Detailed'!C:C,Consolidate!A363,'Stock Detailed'!E:E)</f>
        <v>0</v>
      </c>
      <c r="E363" s="9">
        <f t="shared" si="6"/>
        <v>0</v>
      </c>
    </row>
    <row r="364" spans="1:5" hidden="1" x14ac:dyDescent="0.25">
      <c r="A364" s="3" t="s">
        <v>1873</v>
      </c>
      <c r="B364" s="3" t="s">
        <v>1874</v>
      </c>
      <c r="C364" s="7">
        <v>16.67069</v>
      </c>
      <c r="D364" s="8">
        <f>+SUMIF('Stock Detailed'!C:C,Consolidate!A364,'Stock Detailed'!E:E)</f>
        <v>0</v>
      </c>
      <c r="E364" s="9">
        <f t="shared" si="6"/>
        <v>0</v>
      </c>
    </row>
    <row r="365" spans="1:5" hidden="1" x14ac:dyDescent="0.25">
      <c r="A365" s="3" t="s">
        <v>1895</v>
      </c>
      <c r="B365" s="3" t="s">
        <v>1896</v>
      </c>
      <c r="C365" s="7">
        <v>23.378779999999999</v>
      </c>
      <c r="D365" s="8">
        <f>+SUMIF('Stock Detailed'!C:C,Consolidate!A365,'Stock Detailed'!E:E)</f>
        <v>0</v>
      </c>
      <c r="E365" s="9">
        <f t="shared" si="6"/>
        <v>0</v>
      </c>
    </row>
    <row r="366" spans="1:5" hidden="1" x14ac:dyDescent="0.25">
      <c r="A366" s="3" t="s">
        <v>1892</v>
      </c>
      <c r="B366" s="3" t="s">
        <v>1893</v>
      </c>
      <c r="C366" s="7">
        <v>86.651730000000001</v>
      </c>
      <c r="D366" s="8">
        <f>+SUMIF('Stock Detailed'!C:C,Consolidate!A366,'Stock Detailed'!E:E)</f>
        <v>0</v>
      </c>
      <c r="E366" s="9">
        <f t="shared" si="6"/>
        <v>0</v>
      </c>
    </row>
    <row r="367" spans="1:5" hidden="1" x14ac:dyDescent="0.25">
      <c r="A367" s="3" t="s">
        <v>1889</v>
      </c>
      <c r="B367" s="3" t="s">
        <v>1890</v>
      </c>
      <c r="C367" s="7">
        <v>428.90503000000001</v>
      </c>
      <c r="D367" s="8">
        <f>+SUMIF('Stock Detailed'!C:C,Consolidate!A367,'Stock Detailed'!E:E)</f>
        <v>0</v>
      </c>
      <c r="E367" s="9">
        <f t="shared" si="6"/>
        <v>0</v>
      </c>
    </row>
    <row r="368" spans="1:5" hidden="1" x14ac:dyDescent="0.25">
      <c r="A368" s="3" t="s">
        <v>1908</v>
      </c>
      <c r="B368" s="3" t="s">
        <v>1909</v>
      </c>
      <c r="C368" s="7">
        <v>14.74267</v>
      </c>
      <c r="D368" s="8">
        <f>+SUMIF('Stock Detailed'!C:C,Consolidate!A368,'Stock Detailed'!E:E)</f>
        <v>0</v>
      </c>
      <c r="E368" s="9">
        <f t="shared" si="6"/>
        <v>0</v>
      </c>
    </row>
    <row r="369" spans="1:5" hidden="1" x14ac:dyDescent="0.25">
      <c r="A369" s="3" t="s">
        <v>1905</v>
      </c>
      <c r="B369" s="3" t="s">
        <v>1906</v>
      </c>
      <c r="C369" s="7">
        <v>52.107309999999998</v>
      </c>
      <c r="D369" s="8">
        <f>+SUMIF('Stock Detailed'!C:C,Consolidate!A369,'Stock Detailed'!E:E)</f>
        <v>0</v>
      </c>
      <c r="E369" s="9">
        <f t="shared" si="6"/>
        <v>0</v>
      </c>
    </row>
    <row r="370" spans="1:5" hidden="1" x14ac:dyDescent="0.25">
      <c r="A370" s="3" t="s">
        <v>1902</v>
      </c>
      <c r="B370" s="3" t="s">
        <v>1903</v>
      </c>
      <c r="C370" s="7">
        <v>256.18293</v>
      </c>
      <c r="D370" s="8">
        <f>+SUMIF('Stock Detailed'!C:C,Consolidate!A370,'Stock Detailed'!E:E)</f>
        <v>0</v>
      </c>
      <c r="E370" s="9">
        <f t="shared" si="6"/>
        <v>0</v>
      </c>
    </row>
    <row r="371" spans="1:5" hidden="1" x14ac:dyDescent="0.25">
      <c r="A371" s="3" t="s">
        <v>1914</v>
      </c>
      <c r="B371" s="3" t="s">
        <v>1915</v>
      </c>
      <c r="C371" s="7">
        <v>12.492940000000001</v>
      </c>
      <c r="D371" s="8">
        <f>+SUMIF('Stock Detailed'!C:C,Consolidate!A371,'Stock Detailed'!E:E)</f>
        <v>0</v>
      </c>
      <c r="E371" s="9">
        <f t="shared" si="6"/>
        <v>0</v>
      </c>
    </row>
    <row r="372" spans="1:5" hidden="1" x14ac:dyDescent="0.25">
      <c r="A372" s="3" t="s">
        <v>1933</v>
      </c>
      <c r="B372" s="3" t="s">
        <v>1934</v>
      </c>
      <c r="C372" s="7">
        <v>17.29017</v>
      </c>
      <c r="D372" s="8">
        <f>+SUMIF('Stock Detailed'!C:C,Consolidate!A372,'Stock Detailed'!E:E)</f>
        <v>0</v>
      </c>
      <c r="E372" s="9">
        <f t="shared" si="6"/>
        <v>0</v>
      </c>
    </row>
    <row r="373" spans="1:5" hidden="1" x14ac:dyDescent="0.25">
      <c r="A373" s="3" t="s">
        <v>1930</v>
      </c>
      <c r="B373" s="3" t="s">
        <v>1931</v>
      </c>
      <c r="C373" s="7">
        <v>62.297310000000003</v>
      </c>
      <c r="D373" s="8">
        <f>+SUMIF('Stock Detailed'!C:C,Consolidate!A373,'Stock Detailed'!E:E)</f>
        <v>0</v>
      </c>
      <c r="E373" s="9">
        <f t="shared" si="6"/>
        <v>0</v>
      </c>
    </row>
    <row r="374" spans="1:5" hidden="1" x14ac:dyDescent="0.25">
      <c r="A374" s="3" t="s">
        <v>1927</v>
      </c>
      <c r="B374" s="3" t="s">
        <v>1928</v>
      </c>
      <c r="C374" s="7">
        <v>307.13292999999999</v>
      </c>
      <c r="D374" s="8">
        <f>+SUMIF('Stock Detailed'!C:C,Consolidate!A374,'Stock Detailed'!E:E)</f>
        <v>0</v>
      </c>
      <c r="E374" s="9">
        <f t="shared" si="6"/>
        <v>0</v>
      </c>
    </row>
    <row r="375" spans="1:5" hidden="1" x14ac:dyDescent="0.25">
      <c r="A375" s="3" t="s">
        <v>1944</v>
      </c>
      <c r="B375" s="3" t="s">
        <v>1945</v>
      </c>
      <c r="C375" s="7">
        <v>14.67629</v>
      </c>
      <c r="D375" s="8">
        <f>+SUMIF('Stock Detailed'!C:C,Consolidate!A375,'Stock Detailed'!E:E)</f>
        <v>0</v>
      </c>
      <c r="E375" s="9">
        <f t="shared" si="6"/>
        <v>0</v>
      </c>
    </row>
    <row r="376" spans="1:5" hidden="1" x14ac:dyDescent="0.25">
      <c r="A376" s="3" t="s">
        <v>1941</v>
      </c>
      <c r="B376" s="3" t="s">
        <v>1942</v>
      </c>
      <c r="C376" s="7">
        <v>51.841790000000003</v>
      </c>
      <c r="D376" s="8">
        <f>+SUMIF('Stock Detailed'!C:C,Consolidate!A376,'Stock Detailed'!E:E)</f>
        <v>0</v>
      </c>
      <c r="E376" s="9">
        <f t="shared" si="6"/>
        <v>0</v>
      </c>
    </row>
    <row r="377" spans="1:5" hidden="1" x14ac:dyDescent="0.25">
      <c r="A377" s="3" t="s">
        <v>1938</v>
      </c>
      <c r="B377" s="3" t="s">
        <v>1939</v>
      </c>
      <c r="C377" s="7">
        <v>254.85533000000001</v>
      </c>
      <c r="D377" s="8">
        <f>+SUMIF('Stock Detailed'!C:C,Consolidate!A377,'Stock Detailed'!E:E)</f>
        <v>0</v>
      </c>
      <c r="E377" s="9">
        <f t="shared" si="6"/>
        <v>0</v>
      </c>
    </row>
    <row r="378" spans="1:5" hidden="1" x14ac:dyDescent="0.25">
      <c r="A378" s="3" t="s">
        <v>1968</v>
      </c>
      <c r="B378" s="3" t="s">
        <v>1969</v>
      </c>
      <c r="C378" s="7">
        <v>223.28380999999999</v>
      </c>
      <c r="D378" s="8">
        <f>+SUMIF('Stock Detailed'!C:C,Consolidate!A378,'Stock Detailed'!E:E)</f>
        <v>0</v>
      </c>
      <c r="E378" s="9">
        <f t="shared" si="6"/>
        <v>0</v>
      </c>
    </row>
    <row r="379" spans="1:5" hidden="1" x14ac:dyDescent="0.25">
      <c r="A379" s="3" t="s">
        <v>1965</v>
      </c>
      <c r="B379" s="3" t="s">
        <v>1966</v>
      </c>
      <c r="C379" s="7">
        <v>886.27184999999997</v>
      </c>
      <c r="D379" s="8">
        <f>+SUMIF('Stock Detailed'!C:C,Consolidate!A379,'Stock Detailed'!E:E)</f>
        <v>0</v>
      </c>
      <c r="E379" s="9">
        <f t="shared" si="6"/>
        <v>0</v>
      </c>
    </row>
    <row r="380" spans="1:5" hidden="1" x14ac:dyDescent="0.25">
      <c r="A380" s="3" t="s">
        <v>1962</v>
      </c>
      <c r="B380" s="3" t="s">
        <v>1963</v>
      </c>
      <c r="C380" s="7">
        <v>4427.0056299999997</v>
      </c>
      <c r="D380" s="8">
        <f>+SUMIF('Stock Detailed'!C:C,Consolidate!A380,'Stock Detailed'!E:E)</f>
        <v>0</v>
      </c>
      <c r="E380" s="9">
        <f t="shared" si="6"/>
        <v>0</v>
      </c>
    </row>
    <row r="381" spans="1:5" hidden="1" x14ac:dyDescent="0.25">
      <c r="A381" s="3" t="s">
        <v>2012</v>
      </c>
      <c r="B381" s="3" t="s">
        <v>4056</v>
      </c>
      <c r="C381" s="7">
        <v>19.032319999999999</v>
      </c>
      <c r="D381" s="8">
        <f>+SUMIF('Stock Detailed'!C:C,Consolidate!A381,'Stock Detailed'!E:E)</f>
        <v>0</v>
      </c>
      <c r="E381" s="9">
        <f t="shared" si="6"/>
        <v>0</v>
      </c>
    </row>
    <row r="382" spans="1:5" hidden="1" x14ac:dyDescent="0.25">
      <c r="A382" s="3" t="s">
        <v>2009</v>
      </c>
      <c r="B382" s="3" t="s">
        <v>2010</v>
      </c>
      <c r="C382" s="7">
        <v>69.083870000000005</v>
      </c>
      <c r="D382" s="8">
        <f>+SUMIF('Stock Detailed'!C:C,Consolidate!A382,'Stock Detailed'!E:E)</f>
        <v>0</v>
      </c>
      <c r="E382" s="9">
        <f t="shared" si="6"/>
        <v>0</v>
      </c>
    </row>
    <row r="383" spans="1:5" hidden="1" x14ac:dyDescent="0.25">
      <c r="A383" s="3" t="s">
        <v>2006</v>
      </c>
      <c r="B383" s="3" t="s">
        <v>2007</v>
      </c>
      <c r="C383" s="7">
        <v>341.06572999999997</v>
      </c>
      <c r="D383" s="8">
        <f>+SUMIF('Stock Detailed'!C:C,Consolidate!A383,'Stock Detailed'!E:E)</f>
        <v>0</v>
      </c>
      <c r="E383" s="9">
        <f t="shared" si="6"/>
        <v>0</v>
      </c>
    </row>
    <row r="384" spans="1:5" hidden="1" x14ac:dyDescent="0.25">
      <c r="A384" s="3" t="s">
        <v>2028</v>
      </c>
      <c r="B384" s="3" t="s">
        <v>2029</v>
      </c>
      <c r="C384" s="7">
        <v>48.175609999999999</v>
      </c>
      <c r="D384" s="8">
        <f>+SUMIF('Stock Detailed'!C:C,Consolidate!A384,'Stock Detailed'!E:E)</f>
        <v>0</v>
      </c>
      <c r="E384" s="9">
        <f t="shared" si="6"/>
        <v>0</v>
      </c>
    </row>
    <row r="385" spans="1:5" hidden="1" x14ac:dyDescent="0.25">
      <c r="A385" s="3" t="s">
        <v>2025</v>
      </c>
      <c r="B385" s="3" t="s">
        <v>2026</v>
      </c>
      <c r="C385" s="7">
        <v>185.83903000000001</v>
      </c>
      <c r="D385" s="8">
        <f>+SUMIF('Stock Detailed'!C:C,Consolidate!A385,'Stock Detailed'!E:E)</f>
        <v>0</v>
      </c>
      <c r="E385" s="9">
        <f t="shared" si="6"/>
        <v>0</v>
      </c>
    </row>
    <row r="386" spans="1:5" hidden="1" x14ac:dyDescent="0.25">
      <c r="A386" s="3" t="s">
        <v>2022</v>
      </c>
      <c r="B386" s="3" t="s">
        <v>2023</v>
      </c>
      <c r="C386" s="7">
        <v>924.84153000000003</v>
      </c>
      <c r="D386" s="8">
        <f>+SUMIF('Stock Detailed'!C:C,Consolidate!A386,'Stock Detailed'!E:E)</f>
        <v>0</v>
      </c>
      <c r="E386" s="9">
        <f t="shared" si="6"/>
        <v>0</v>
      </c>
    </row>
    <row r="387" spans="1:5" hidden="1" x14ac:dyDescent="0.25">
      <c r="A387" s="3" t="s">
        <v>2042</v>
      </c>
      <c r="B387" s="3" t="s">
        <v>2043</v>
      </c>
      <c r="C387" s="7">
        <v>16.49708</v>
      </c>
      <c r="D387" s="8">
        <f>+SUMIF('Stock Detailed'!C:C,Consolidate!A387,'Stock Detailed'!E:E)</f>
        <v>0</v>
      </c>
      <c r="E387" s="9">
        <f t="shared" si="6"/>
        <v>0</v>
      </c>
    </row>
    <row r="388" spans="1:5" hidden="1" x14ac:dyDescent="0.25">
      <c r="A388" s="3" t="s">
        <v>2039</v>
      </c>
      <c r="B388" s="3" t="s">
        <v>2040</v>
      </c>
      <c r="C388" s="7">
        <v>59.124949999999998</v>
      </c>
      <c r="D388" s="8">
        <f>+SUMIF('Stock Detailed'!C:C,Consolidate!A388,'Stock Detailed'!E:E)</f>
        <v>0</v>
      </c>
      <c r="E388" s="9">
        <f t="shared" si="6"/>
        <v>0</v>
      </c>
    </row>
    <row r="389" spans="1:5" hidden="1" x14ac:dyDescent="0.25">
      <c r="A389" s="3" t="s">
        <v>2036</v>
      </c>
      <c r="B389" s="3" t="s">
        <v>2037</v>
      </c>
      <c r="C389" s="7">
        <v>291.27113000000003</v>
      </c>
      <c r="D389" s="8">
        <f>+SUMIF('Stock Detailed'!C:C,Consolidate!A389,'Stock Detailed'!E:E)</f>
        <v>0</v>
      </c>
      <c r="E389" s="9">
        <f t="shared" si="6"/>
        <v>0</v>
      </c>
    </row>
    <row r="390" spans="1:5" hidden="1" x14ac:dyDescent="0.25">
      <c r="A390" s="3" t="s">
        <v>2060</v>
      </c>
      <c r="B390" s="3" t="s">
        <v>2061</v>
      </c>
      <c r="C390" s="7">
        <v>14.657590000000001</v>
      </c>
      <c r="D390" s="8">
        <f>+SUMIF('Stock Detailed'!C:C,Consolidate!A390,'Stock Detailed'!E:E)</f>
        <v>0</v>
      </c>
      <c r="E390" s="9">
        <f t="shared" si="6"/>
        <v>0</v>
      </c>
    </row>
    <row r="391" spans="1:5" hidden="1" x14ac:dyDescent="0.25">
      <c r="A391" s="3" t="s">
        <v>2058</v>
      </c>
      <c r="B391" s="3" t="s">
        <v>4057</v>
      </c>
      <c r="C391" s="7">
        <v>51.76699</v>
      </c>
      <c r="D391" s="8">
        <f>+SUMIF('Stock Detailed'!C:C,Consolidate!A391,'Stock Detailed'!E:E)</f>
        <v>0</v>
      </c>
      <c r="E391" s="9">
        <f t="shared" si="6"/>
        <v>0</v>
      </c>
    </row>
    <row r="392" spans="1:5" hidden="1" x14ac:dyDescent="0.25">
      <c r="A392" s="3" t="s">
        <v>2055</v>
      </c>
      <c r="B392" s="3" t="s">
        <v>2056</v>
      </c>
      <c r="C392" s="7">
        <v>254.48133000000001</v>
      </c>
      <c r="D392" s="8">
        <f>+SUMIF('Stock Detailed'!C:C,Consolidate!A392,'Stock Detailed'!E:E)</f>
        <v>0</v>
      </c>
      <c r="E392" s="9">
        <f t="shared" si="6"/>
        <v>0</v>
      </c>
    </row>
    <row r="393" spans="1:5" hidden="1" x14ac:dyDescent="0.25">
      <c r="A393" s="3" t="s">
        <v>2081</v>
      </c>
      <c r="B393" s="3" t="s">
        <v>2082</v>
      </c>
      <c r="C393" s="7">
        <v>23.765419999999999</v>
      </c>
      <c r="D393" s="8">
        <f>+SUMIF('Stock Detailed'!C:C,Consolidate!A393,'Stock Detailed'!E:E)</f>
        <v>0</v>
      </c>
      <c r="E393" s="9">
        <f t="shared" si="6"/>
        <v>0</v>
      </c>
    </row>
    <row r="394" spans="1:5" hidden="1" x14ac:dyDescent="0.25">
      <c r="A394" s="3" t="s">
        <v>2078</v>
      </c>
      <c r="B394" s="3" t="s">
        <v>2079</v>
      </c>
      <c r="C394" s="7">
        <v>88.198310000000006</v>
      </c>
      <c r="D394" s="8">
        <f>+SUMIF('Stock Detailed'!C:C,Consolidate!A394,'Stock Detailed'!E:E)</f>
        <v>0</v>
      </c>
      <c r="E394" s="9">
        <f t="shared" si="6"/>
        <v>0</v>
      </c>
    </row>
    <row r="395" spans="1:5" hidden="1" x14ac:dyDescent="0.25">
      <c r="A395" s="3" t="s">
        <v>2075</v>
      </c>
      <c r="B395" s="3" t="s">
        <v>2076</v>
      </c>
      <c r="C395" s="7">
        <v>436.63792999999998</v>
      </c>
      <c r="D395" s="8">
        <f>+SUMIF('Stock Detailed'!C:C,Consolidate!A395,'Stock Detailed'!E:E)</f>
        <v>0</v>
      </c>
      <c r="E395" s="9">
        <f t="shared" si="6"/>
        <v>0</v>
      </c>
    </row>
    <row r="396" spans="1:5" hidden="1" x14ac:dyDescent="0.25">
      <c r="A396" s="3" t="s">
        <v>2093</v>
      </c>
      <c r="B396" s="3" t="s">
        <v>2094</v>
      </c>
      <c r="C396" s="7">
        <v>20.417259999999999</v>
      </c>
      <c r="D396" s="8">
        <f>+SUMIF('Stock Detailed'!C:C,Consolidate!A396,'Stock Detailed'!E:E)</f>
        <v>0</v>
      </c>
      <c r="E396" s="9">
        <f t="shared" si="6"/>
        <v>0</v>
      </c>
    </row>
    <row r="397" spans="1:5" hidden="1" x14ac:dyDescent="0.25">
      <c r="A397" s="3" t="s">
        <v>2090</v>
      </c>
      <c r="B397" s="3" t="s">
        <v>2091</v>
      </c>
      <c r="C397" s="7">
        <v>74.805670000000006</v>
      </c>
      <c r="D397" s="8">
        <f>+SUMIF('Stock Detailed'!C:C,Consolidate!A397,'Stock Detailed'!E:E)</f>
        <v>0</v>
      </c>
      <c r="E397" s="9">
        <f t="shared" si="6"/>
        <v>0</v>
      </c>
    </row>
    <row r="398" spans="1:5" hidden="1" x14ac:dyDescent="0.25">
      <c r="A398" s="3" t="s">
        <v>2087</v>
      </c>
      <c r="B398" s="3" t="s">
        <v>2088</v>
      </c>
      <c r="C398" s="7">
        <v>369.67473000000001</v>
      </c>
      <c r="D398" s="8">
        <f>+SUMIF('Stock Detailed'!C:C,Consolidate!A398,'Stock Detailed'!E:E)</f>
        <v>0</v>
      </c>
      <c r="E398" s="9">
        <f t="shared" si="6"/>
        <v>0</v>
      </c>
    </row>
    <row r="399" spans="1:5" hidden="1" x14ac:dyDescent="0.25">
      <c r="A399" s="3" t="s">
        <v>2107</v>
      </c>
      <c r="B399" s="3" t="s">
        <v>2108</v>
      </c>
      <c r="C399" s="7">
        <v>11.12993</v>
      </c>
      <c r="D399" s="8">
        <f>+SUMIF('Stock Detailed'!C:C,Consolidate!A399,'Stock Detailed'!E:E)</f>
        <v>0</v>
      </c>
      <c r="E399" s="9">
        <f t="shared" si="6"/>
        <v>0</v>
      </c>
    </row>
    <row r="400" spans="1:5" hidden="1" x14ac:dyDescent="0.25">
      <c r="A400" s="3" t="s">
        <v>2104</v>
      </c>
      <c r="B400" s="3" t="s">
        <v>2105</v>
      </c>
      <c r="C400" s="7">
        <v>37.656329999999997</v>
      </c>
      <c r="D400" s="8">
        <f>+SUMIF('Stock Detailed'!C:C,Consolidate!A400,'Stock Detailed'!E:E)</f>
        <v>0</v>
      </c>
      <c r="E400" s="9">
        <f t="shared" si="6"/>
        <v>0</v>
      </c>
    </row>
    <row r="401" spans="1:5" hidden="1" x14ac:dyDescent="0.25">
      <c r="A401" s="3" t="s">
        <v>2101</v>
      </c>
      <c r="B401" s="3" t="s">
        <v>2102</v>
      </c>
      <c r="C401" s="7">
        <v>183.92803000000001</v>
      </c>
      <c r="D401" s="8">
        <f>+SUMIF('Stock Detailed'!C:C,Consolidate!A401,'Stock Detailed'!E:E)</f>
        <v>0</v>
      </c>
      <c r="E401" s="9">
        <f t="shared" si="6"/>
        <v>0</v>
      </c>
    </row>
    <row r="402" spans="1:5" hidden="1" x14ac:dyDescent="0.25">
      <c r="A402" s="3" t="s">
        <v>2121</v>
      </c>
      <c r="B402" s="3" t="s">
        <v>2122</v>
      </c>
      <c r="C402" s="7">
        <v>10.55794</v>
      </c>
      <c r="D402" s="8">
        <f>+SUMIF('Stock Detailed'!C:C,Consolidate!A402,'Stock Detailed'!E:E)</f>
        <v>0</v>
      </c>
      <c r="E402" s="9">
        <f t="shared" si="6"/>
        <v>0</v>
      </c>
    </row>
    <row r="403" spans="1:5" hidden="1" x14ac:dyDescent="0.25">
      <c r="A403" s="3" t="s">
        <v>2118</v>
      </c>
      <c r="B403" s="3" t="s">
        <v>2119</v>
      </c>
      <c r="C403" s="7">
        <v>35.368389999999998</v>
      </c>
      <c r="D403" s="8">
        <f>+SUMIF('Stock Detailed'!C:C,Consolidate!A403,'Stock Detailed'!E:E)</f>
        <v>0</v>
      </c>
      <c r="E403" s="9">
        <f t="shared" si="6"/>
        <v>0</v>
      </c>
    </row>
    <row r="404" spans="1:5" hidden="1" x14ac:dyDescent="0.25">
      <c r="A404" s="3" t="s">
        <v>2115</v>
      </c>
      <c r="B404" s="3" t="s">
        <v>2116</v>
      </c>
      <c r="C404" s="7">
        <v>172.48832999999999</v>
      </c>
      <c r="D404" s="8">
        <f>+SUMIF('Stock Detailed'!C:C,Consolidate!A404,'Stock Detailed'!E:E)</f>
        <v>0</v>
      </c>
      <c r="E404" s="9">
        <f t="shared" si="6"/>
        <v>0</v>
      </c>
    </row>
    <row r="405" spans="1:5" hidden="1" x14ac:dyDescent="0.25">
      <c r="A405" s="3" t="s">
        <v>2149</v>
      </c>
      <c r="B405" s="3" t="s">
        <v>2150</v>
      </c>
      <c r="C405" s="7">
        <v>17.282710000000002</v>
      </c>
      <c r="D405" s="8">
        <f>+SUMIF('Stock Detailed'!C:C,Consolidate!A405,'Stock Detailed'!E:E)</f>
        <v>0</v>
      </c>
      <c r="E405" s="9">
        <f t="shared" si="6"/>
        <v>0</v>
      </c>
    </row>
    <row r="406" spans="1:5" hidden="1" x14ac:dyDescent="0.25">
      <c r="A406" s="3" t="s">
        <v>2146</v>
      </c>
      <c r="B406" s="3" t="s">
        <v>2147</v>
      </c>
      <c r="C406" s="7">
        <v>62.267470000000003</v>
      </c>
      <c r="D406" s="8">
        <f>+SUMIF('Stock Detailed'!C:C,Consolidate!A406,'Stock Detailed'!E:E)</f>
        <v>0</v>
      </c>
      <c r="E406" s="9">
        <f t="shared" si="6"/>
        <v>0</v>
      </c>
    </row>
    <row r="407" spans="1:5" hidden="1" x14ac:dyDescent="0.25">
      <c r="A407" s="3" t="s">
        <v>2143</v>
      </c>
      <c r="B407" s="3" t="s">
        <v>2144</v>
      </c>
      <c r="C407" s="7">
        <v>306.98372999999998</v>
      </c>
      <c r="D407" s="8">
        <f>+SUMIF('Stock Detailed'!C:C,Consolidate!A407,'Stock Detailed'!E:E)</f>
        <v>0</v>
      </c>
      <c r="E407" s="9">
        <f t="shared" si="6"/>
        <v>0</v>
      </c>
    </row>
    <row r="408" spans="1:5" hidden="1" x14ac:dyDescent="0.25">
      <c r="A408" s="3" t="s">
        <v>2187</v>
      </c>
      <c r="B408" s="3" t="s">
        <v>2188</v>
      </c>
      <c r="C408" s="7">
        <v>23.468070000000001</v>
      </c>
      <c r="D408" s="8">
        <f>+SUMIF('Stock Detailed'!C:C,Consolidate!A408,'Stock Detailed'!E:E)</f>
        <v>0</v>
      </c>
      <c r="E408" s="9">
        <f t="shared" si="6"/>
        <v>0</v>
      </c>
    </row>
    <row r="409" spans="1:5" hidden="1" x14ac:dyDescent="0.25">
      <c r="A409" s="3" t="s">
        <v>2184</v>
      </c>
      <c r="B409" s="3" t="s">
        <v>2185</v>
      </c>
      <c r="C409" s="7">
        <v>87.008889999999994</v>
      </c>
      <c r="D409" s="8">
        <f>+SUMIF('Stock Detailed'!C:C,Consolidate!A409,'Stock Detailed'!E:E)</f>
        <v>0</v>
      </c>
      <c r="E409" s="9">
        <f t="shared" si="6"/>
        <v>0</v>
      </c>
    </row>
    <row r="410" spans="1:5" hidden="1" x14ac:dyDescent="0.25">
      <c r="A410" s="3" t="s">
        <v>2181</v>
      </c>
      <c r="B410" s="3" t="s">
        <v>2182</v>
      </c>
      <c r="C410" s="7">
        <v>430.69083000000001</v>
      </c>
      <c r="D410" s="8">
        <f>+SUMIF('Stock Detailed'!C:C,Consolidate!A410,'Stock Detailed'!E:E)</f>
        <v>0</v>
      </c>
      <c r="E410" s="9">
        <f t="shared" si="6"/>
        <v>0</v>
      </c>
    </row>
    <row r="411" spans="1:5" hidden="1" x14ac:dyDescent="0.25">
      <c r="A411" s="3" t="s">
        <v>2205</v>
      </c>
      <c r="B411" s="3" t="s">
        <v>2206</v>
      </c>
      <c r="C411" s="7">
        <v>11.22631</v>
      </c>
      <c r="D411" s="8">
        <f>+SUMIF('Stock Detailed'!C:C,Consolidate!A411,'Stock Detailed'!E:E)</f>
        <v>0</v>
      </c>
      <c r="E411" s="9">
        <f t="shared" si="6"/>
        <v>0</v>
      </c>
    </row>
    <row r="412" spans="1:5" hidden="1" x14ac:dyDescent="0.25">
      <c r="A412" s="3" t="s">
        <v>2202</v>
      </c>
      <c r="B412" s="3" t="s">
        <v>2203</v>
      </c>
      <c r="C412" s="7">
        <v>38.041849999999997</v>
      </c>
      <c r="D412" s="8">
        <f>+SUMIF('Stock Detailed'!C:C,Consolidate!A412,'Stock Detailed'!E:E)</f>
        <v>0</v>
      </c>
      <c r="E412" s="9">
        <f t="shared" si="6"/>
        <v>0</v>
      </c>
    </row>
    <row r="413" spans="1:5" hidden="1" x14ac:dyDescent="0.25">
      <c r="A413" s="3" t="s">
        <v>2199</v>
      </c>
      <c r="B413" s="3" t="s">
        <v>2200</v>
      </c>
      <c r="C413" s="7">
        <v>185.85562999999999</v>
      </c>
      <c r="D413" s="8">
        <f>+SUMIF('Stock Detailed'!C:C,Consolidate!A413,'Stock Detailed'!E:E)</f>
        <v>0</v>
      </c>
      <c r="E413" s="9">
        <f t="shared" si="6"/>
        <v>0</v>
      </c>
    </row>
    <row r="414" spans="1:5" hidden="1" x14ac:dyDescent="0.25">
      <c r="A414" s="3" t="s">
        <v>2218</v>
      </c>
      <c r="B414" s="3" t="s">
        <v>2219</v>
      </c>
      <c r="C414" s="7">
        <v>18.585609999999999</v>
      </c>
      <c r="D414" s="8">
        <f>+SUMIF('Stock Detailed'!C:C,Consolidate!A414,'Stock Detailed'!E:E)</f>
        <v>0</v>
      </c>
      <c r="E414" s="9">
        <f t="shared" si="6"/>
        <v>0</v>
      </c>
    </row>
    <row r="415" spans="1:5" hidden="1" x14ac:dyDescent="0.25">
      <c r="A415" s="3" t="s">
        <v>2215</v>
      </c>
      <c r="B415" s="3" t="s">
        <v>2216</v>
      </c>
      <c r="C415" s="7">
        <v>67.479069999999993</v>
      </c>
      <c r="D415" s="8">
        <f>+SUMIF('Stock Detailed'!C:C,Consolidate!A415,'Stock Detailed'!E:E)</f>
        <v>0</v>
      </c>
      <c r="E415" s="9">
        <f t="shared" si="6"/>
        <v>0</v>
      </c>
    </row>
    <row r="416" spans="1:5" hidden="1" x14ac:dyDescent="0.25">
      <c r="A416" s="3" t="s">
        <v>2212</v>
      </c>
      <c r="B416" s="3" t="s">
        <v>2213</v>
      </c>
      <c r="C416" s="7">
        <v>333.04172999999997</v>
      </c>
      <c r="D416" s="8">
        <f>+SUMIF('Stock Detailed'!C:C,Consolidate!A416,'Stock Detailed'!E:E)</f>
        <v>0</v>
      </c>
      <c r="E416" s="9">
        <f t="shared" si="6"/>
        <v>0</v>
      </c>
    </row>
    <row r="417" spans="1:5" hidden="1" x14ac:dyDescent="0.25">
      <c r="A417" s="3" t="s">
        <v>2232</v>
      </c>
      <c r="B417" s="3" t="s">
        <v>2233</v>
      </c>
      <c r="C417" s="7">
        <v>12.105169999999999</v>
      </c>
      <c r="D417" s="8">
        <f>+SUMIF('Stock Detailed'!C:C,Consolidate!A417,'Stock Detailed'!E:E)</f>
        <v>0</v>
      </c>
      <c r="E417" s="9">
        <f t="shared" si="6"/>
        <v>0</v>
      </c>
    </row>
    <row r="418" spans="1:5" hidden="1" x14ac:dyDescent="0.25">
      <c r="A418" s="3" t="s">
        <v>2229</v>
      </c>
      <c r="B418" s="3" t="s">
        <v>2230</v>
      </c>
      <c r="C418" s="7">
        <v>41.557310000000001</v>
      </c>
      <c r="D418" s="8">
        <f>+SUMIF('Stock Detailed'!C:C,Consolidate!A418,'Stock Detailed'!E:E)</f>
        <v>0</v>
      </c>
      <c r="E418" s="9">
        <f t="shared" si="6"/>
        <v>0</v>
      </c>
    </row>
    <row r="419" spans="1:5" hidden="1" x14ac:dyDescent="0.25">
      <c r="A419" s="3" t="s">
        <v>2226</v>
      </c>
      <c r="B419" s="3" t="s">
        <v>2227</v>
      </c>
      <c r="C419" s="7">
        <v>203.43293</v>
      </c>
      <c r="D419" s="8">
        <f>+SUMIF('Stock Detailed'!C:C,Consolidate!A419,'Stock Detailed'!E:E)</f>
        <v>0</v>
      </c>
      <c r="E419" s="9">
        <f t="shared" si="6"/>
        <v>0</v>
      </c>
    </row>
    <row r="420" spans="1:5" hidden="1" x14ac:dyDescent="0.25">
      <c r="A420" s="3" t="s">
        <v>2244</v>
      </c>
      <c r="B420" s="3" t="s">
        <v>2245</v>
      </c>
      <c r="C420" s="7">
        <v>17.00517</v>
      </c>
      <c r="D420" s="8">
        <f>+SUMIF('Stock Detailed'!C:C,Consolidate!A420,'Stock Detailed'!E:E)</f>
        <v>0</v>
      </c>
      <c r="E420" s="9">
        <f t="shared" ref="E420:E483" si="7">+C420*D420</f>
        <v>0</v>
      </c>
    </row>
    <row r="421" spans="1:5" hidden="1" x14ac:dyDescent="0.25">
      <c r="A421" s="3" t="s">
        <v>2241</v>
      </c>
      <c r="B421" s="3" t="s">
        <v>2242</v>
      </c>
      <c r="C421" s="7">
        <v>61.157310000000003</v>
      </c>
      <c r="D421" s="8">
        <f>+SUMIF('Stock Detailed'!C:C,Consolidate!A421,'Stock Detailed'!E:E)</f>
        <v>0</v>
      </c>
      <c r="E421" s="9">
        <f t="shared" si="7"/>
        <v>0</v>
      </c>
    </row>
    <row r="422" spans="1:5" hidden="1" x14ac:dyDescent="0.25">
      <c r="A422" s="3" t="s">
        <v>2238</v>
      </c>
      <c r="B422" s="3" t="s">
        <v>2239</v>
      </c>
      <c r="C422" s="7">
        <v>301.43293</v>
      </c>
      <c r="D422" s="8">
        <f>+SUMIF('Stock Detailed'!C:C,Consolidate!A422,'Stock Detailed'!E:E)</f>
        <v>0</v>
      </c>
      <c r="E422" s="9">
        <f t="shared" si="7"/>
        <v>0</v>
      </c>
    </row>
    <row r="423" spans="1:5" hidden="1" x14ac:dyDescent="0.25">
      <c r="A423" s="3" t="s">
        <v>2266</v>
      </c>
      <c r="B423" s="3" t="s">
        <v>2267</v>
      </c>
      <c r="C423" s="7">
        <v>15.05517</v>
      </c>
      <c r="D423" s="8">
        <f>+SUMIF('Stock Detailed'!C:C,Consolidate!A423,'Stock Detailed'!E:E)</f>
        <v>0</v>
      </c>
      <c r="E423" s="9">
        <f t="shared" si="7"/>
        <v>0</v>
      </c>
    </row>
    <row r="424" spans="1:5" hidden="1" x14ac:dyDescent="0.25">
      <c r="A424" s="3" t="s">
        <v>2263</v>
      </c>
      <c r="B424" s="3" t="s">
        <v>2264</v>
      </c>
      <c r="C424" s="7">
        <v>53.357309999999998</v>
      </c>
      <c r="D424" s="8">
        <f>+SUMIF('Stock Detailed'!C:C,Consolidate!A424,'Stock Detailed'!E:E)</f>
        <v>0</v>
      </c>
      <c r="E424" s="9">
        <f t="shared" si="7"/>
        <v>0</v>
      </c>
    </row>
    <row r="425" spans="1:5" hidden="1" x14ac:dyDescent="0.25">
      <c r="A425" s="3" t="s">
        <v>2260</v>
      </c>
      <c r="B425" s="3" t="s">
        <v>2261</v>
      </c>
      <c r="C425" s="7">
        <v>262.43293</v>
      </c>
      <c r="D425" s="8">
        <f>+SUMIF('Stock Detailed'!C:C,Consolidate!A425,'Stock Detailed'!E:E)</f>
        <v>0</v>
      </c>
      <c r="E425" s="9">
        <f t="shared" si="7"/>
        <v>0</v>
      </c>
    </row>
    <row r="426" spans="1:5" hidden="1" x14ac:dyDescent="0.25">
      <c r="A426" s="3" t="s">
        <v>2297</v>
      </c>
      <c r="B426" s="3" t="s">
        <v>2298</v>
      </c>
      <c r="C426" s="7">
        <v>14.35224</v>
      </c>
      <c r="D426" s="8">
        <f>+SUMIF('Stock Detailed'!C:C,Consolidate!A426,'Stock Detailed'!E:E)</f>
        <v>0</v>
      </c>
      <c r="E426" s="9">
        <f t="shared" si="7"/>
        <v>0</v>
      </c>
    </row>
    <row r="427" spans="1:5" hidden="1" x14ac:dyDescent="0.25">
      <c r="A427" s="3" t="s">
        <v>2294</v>
      </c>
      <c r="B427" s="3" t="s">
        <v>2295</v>
      </c>
      <c r="C427" s="7">
        <v>50.545569999999998</v>
      </c>
      <c r="D427" s="8">
        <f>+SUMIF('Stock Detailed'!C:C,Consolidate!A427,'Stock Detailed'!E:E)</f>
        <v>0</v>
      </c>
      <c r="E427" s="9">
        <f t="shared" si="7"/>
        <v>0</v>
      </c>
    </row>
    <row r="428" spans="1:5" hidden="1" x14ac:dyDescent="0.25">
      <c r="A428" s="3" t="s">
        <v>2291</v>
      </c>
      <c r="B428" s="3" t="s">
        <v>2292</v>
      </c>
      <c r="C428" s="7">
        <v>248.37423000000001</v>
      </c>
      <c r="D428" s="8">
        <f>+SUMIF('Stock Detailed'!C:C,Consolidate!A428,'Stock Detailed'!E:E)</f>
        <v>0</v>
      </c>
      <c r="E428" s="9">
        <f t="shared" si="7"/>
        <v>0</v>
      </c>
    </row>
    <row r="429" spans="1:5" hidden="1" x14ac:dyDescent="0.25">
      <c r="A429" s="3" t="s">
        <v>2304</v>
      </c>
      <c r="B429" s="3" t="s">
        <v>2305</v>
      </c>
      <c r="C429" s="7">
        <v>35.81259</v>
      </c>
      <c r="D429" s="8">
        <f>+SUMIF('Stock Detailed'!C:C,Consolidate!A429,'Stock Detailed'!E:E)</f>
        <v>0</v>
      </c>
      <c r="E429" s="9">
        <f t="shared" si="7"/>
        <v>0</v>
      </c>
    </row>
    <row r="430" spans="1:5" hidden="1" x14ac:dyDescent="0.25">
      <c r="A430" s="3" t="s">
        <v>2301</v>
      </c>
      <c r="B430" s="3" t="s">
        <v>2302</v>
      </c>
      <c r="C430" s="7">
        <v>174.70932999999999</v>
      </c>
      <c r="D430" s="8">
        <f>+SUMIF('Stock Detailed'!C:C,Consolidate!A430,'Stock Detailed'!E:E)</f>
        <v>0</v>
      </c>
      <c r="E430" s="9">
        <f t="shared" si="7"/>
        <v>0</v>
      </c>
    </row>
    <row r="431" spans="1:5" hidden="1" x14ac:dyDescent="0.25">
      <c r="A431" s="3" t="s">
        <v>2326</v>
      </c>
      <c r="B431" s="3" t="s">
        <v>2327</v>
      </c>
      <c r="C431" s="7">
        <v>9.1680200000000003</v>
      </c>
      <c r="D431" s="8">
        <f>+SUMIF('Stock Detailed'!C:C,Consolidate!A431,'Stock Detailed'!E:E)</f>
        <v>0</v>
      </c>
      <c r="E431" s="9">
        <f t="shared" si="7"/>
        <v>0</v>
      </c>
    </row>
    <row r="432" spans="1:5" hidden="1" x14ac:dyDescent="0.25">
      <c r="A432" s="3" t="s">
        <v>2323</v>
      </c>
      <c r="B432" s="3" t="s">
        <v>2324</v>
      </c>
      <c r="C432" s="7">
        <v>29.808710000000001</v>
      </c>
      <c r="D432" s="8">
        <f>+SUMIF('Stock Detailed'!C:C,Consolidate!A432,'Stock Detailed'!E:E)</f>
        <v>0</v>
      </c>
      <c r="E432" s="9">
        <f t="shared" si="7"/>
        <v>0</v>
      </c>
    </row>
    <row r="433" spans="1:5" hidden="1" x14ac:dyDescent="0.25">
      <c r="A433" s="3" t="s">
        <v>2320</v>
      </c>
      <c r="B433" s="3" t="s">
        <v>2321</v>
      </c>
      <c r="C433" s="7">
        <v>144.68993</v>
      </c>
      <c r="D433" s="8">
        <f>+SUMIF('Stock Detailed'!C:C,Consolidate!A433,'Stock Detailed'!E:E)</f>
        <v>0</v>
      </c>
      <c r="E433" s="9">
        <f t="shared" si="7"/>
        <v>0</v>
      </c>
    </row>
    <row r="434" spans="1:5" hidden="1" x14ac:dyDescent="0.25">
      <c r="A434" s="3" t="s">
        <v>2343</v>
      </c>
      <c r="B434" s="3" t="s">
        <v>2344</v>
      </c>
      <c r="C434" s="7">
        <v>30.627859999999998</v>
      </c>
      <c r="D434" s="8">
        <f>+SUMIF('Stock Detailed'!C:C,Consolidate!A434,'Stock Detailed'!E:E)</f>
        <v>0</v>
      </c>
      <c r="E434" s="9">
        <f t="shared" si="7"/>
        <v>0</v>
      </c>
    </row>
    <row r="435" spans="1:5" hidden="1" x14ac:dyDescent="0.25">
      <c r="A435" s="3" t="s">
        <v>2340</v>
      </c>
      <c r="B435" s="3" t="s">
        <v>2341</v>
      </c>
      <c r="C435" s="7">
        <v>115.64807</v>
      </c>
      <c r="D435" s="8">
        <f>+SUMIF('Stock Detailed'!C:C,Consolidate!A435,'Stock Detailed'!E:E)</f>
        <v>0</v>
      </c>
      <c r="E435" s="9">
        <f t="shared" si="7"/>
        <v>0</v>
      </c>
    </row>
    <row r="436" spans="1:5" hidden="1" x14ac:dyDescent="0.25">
      <c r="A436" s="3" t="s">
        <v>2337</v>
      </c>
      <c r="B436" s="3" t="s">
        <v>2338</v>
      </c>
      <c r="C436" s="7">
        <v>573.88672999999994</v>
      </c>
      <c r="D436" s="8">
        <f>+SUMIF('Stock Detailed'!C:C,Consolidate!A436,'Stock Detailed'!E:E)</f>
        <v>0</v>
      </c>
      <c r="E436" s="9">
        <f t="shared" si="7"/>
        <v>0</v>
      </c>
    </row>
    <row r="437" spans="1:5" hidden="1" x14ac:dyDescent="0.25">
      <c r="A437" s="3" t="s">
        <v>2358</v>
      </c>
      <c r="B437" s="3" t="s">
        <v>2359</v>
      </c>
      <c r="C437" s="7">
        <v>18.79626</v>
      </c>
      <c r="D437" s="8">
        <f>+SUMIF('Stock Detailed'!C:C,Consolidate!A437,'Stock Detailed'!E:E)</f>
        <v>0</v>
      </c>
      <c r="E437" s="9">
        <f t="shared" si="7"/>
        <v>0</v>
      </c>
    </row>
    <row r="438" spans="1:5" hidden="1" x14ac:dyDescent="0.25">
      <c r="A438" s="3" t="s">
        <v>2355</v>
      </c>
      <c r="B438" s="3" t="s">
        <v>2356</v>
      </c>
      <c r="C438" s="7">
        <v>68.321650000000005</v>
      </c>
      <c r="D438" s="8">
        <f>+SUMIF('Stock Detailed'!C:C,Consolidate!A438,'Stock Detailed'!E:E)</f>
        <v>0</v>
      </c>
      <c r="E438" s="9">
        <f t="shared" si="7"/>
        <v>0</v>
      </c>
    </row>
    <row r="439" spans="1:5" hidden="1" x14ac:dyDescent="0.25">
      <c r="A439" s="3" t="s">
        <v>2352</v>
      </c>
      <c r="B439" s="3" t="s">
        <v>2353</v>
      </c>
      <c r="C439" s="7">
        <v>337.25463000000002</v>
      </c>
      <c r="D439" s="8">
        <f>+SUMIF('Stock Detailed'!C:C,Consolidate!A439,'Stock Detailed'!E:E)</f>
        <v>0</v>
      </c>
      <c r="E439" s="9">
        <f t="shared" si="7"/>
        <v>0</v>
      </c>
    </row>
    <row r="440" spans="1:5" hidden="1" x14ac:dyDescent="0.25">
      <c r="A440" s="3" t="s">
        <v>2376</v>
      </c>
      <c r="B440" s="3" t="s">
        <v>2377</v>
      </c>
      <c r="C440" s="7">
        <v>10.6175</v>
      </c>
      <c r="D440" s="8">
        <f>+SUMIF('Stock Detailed'!C:C,Consolidate!A440,'Stock Detailed'!E:E)</f>
        <v>0</v>
      </c>
      <c r="E440" s="9">
        <f t="shared" si="7"/>
        <v>0</v>
      </c>
    </row>
    <row r="441" spans="1:5" hidden="1" x14ac:dyDescent="0.25">
      <c r="A441" s="3" t="s">
        <v>2373</v>
      </c>
      <c r="B441" s="3" t="s">
        <v>2374</v>
      </c>
      <c r="C441" s="7">
        <v>35.606610000000003</v>
      </c>
      <c r="D441" s="8">
        <f>+SUMIF('Stock Detailed'!C:C,Consolidate!A441,'Stock Detailed'!E:E)</f>
        <v>0</v>
      </c>
      <c r="E441" s="9">
        <f t="shared" si="7"/>
        <v>0</v>
      </c>
    </row>
    <row r="442" spans="1:5" hidden="1" x14ac:dyDescent="0.25">
      <c r="A442" s="3" t="s">
        <v>2370</v>
      </c>
      <c r="B442" s="3" t="s">
        <v>2371</v>
      </c>
      <c r="C442" s="7">
        <v>173.67943</v>
      </c>
      <c r="D442" s="8">
        <f>+SUMIF('Stock Detailed'!C:C,Consolidate!A442,'Stock Detailed'!E:E)</f>
        <v>0</v>
      </c>
      <c r="E442" s="9">
        <f t="shared" si="7"/>
        <v>0</v>
      </c>
    </row>
    <row r="443" spans="1:5" hidden="1" x14ac:dyDescent="0.25">
      <c r="A443" s="3" t="s">
        <v>2402</v>
      </c>
      <c r="B443" s="3" t="s">
        <v>2403</v>
      </c>
      <c r="C443" s="7">
        <v>12.05425</v>
      </c>
      <c r="D443" s="8">
        <f>+SUMIF('Stock Detailed'!C:C,Consolidate!A443,'Stock Detailed'!E:E)</f>
        <v>0</v>
      </c>
      <c r="E443" s="9">
        <f t="shared" si="7"/>
        <v>0</v>
      </c>
    </row>
    <row r="444" spans="1:5" hidden="1" x14ac:dyDescent="0.25">
      <c r="A444" s="3" t="s">
        <v>2399</v>
      </c>
      <c r="B444" s="3" t="s">
        <v>2400</v>
      </c>
      <c r="C444" s="7">
        <v>41.171610000000001</v>
      </c>
      <c r="D444" s="8">
        <f>+SUMIF('Stock Detailed'!C:C,Consolidate!A444,'Stock Detailed'!E:E)</f>
        <v>0</v>
      </c>
      <c r="E444" s="9">
        <f t="shared" si="7"/>
        <v>0</v>
      </c>
    </row>
    <row r="445" spans="1:5" hidden="1" x14ac:dyDescent="0.25">
      <c r="A445" s="3" t="s">
        <v>2396</v>
      </c>
      <c r="B445" s="3" t="s">
        <v>2397</v>
      </c>
      <c r="C445" s="7">
        <v>201.50443000000001</v>
      </c>
      <c r="D445" s="8">
        <f>+SUMIF('Stock Detailed'!C:C,Consolidate!A445,'Stock Detailed'!E:E)</f>
        <v>0</v>
      </c>
      <c r="E445" s="9">
        <f t="shared" si="7"/>
        <v>0</v>
      </c>
    </row>
    <row r="446" spans="1:5" hidden="1" x14ac:dyDescent="0.25">
      <c r="A446" s="3" t="s">
        <v>2431</v>
      </c>
      <c r="B446" s="3" t="s">
        <v>2432</v>
      </c>
      <c r="C446" s="7">
        <v>12.744870000000001</v>
      </c>
      <c r="D446" s="8">
        <f>+SUMIF('Stock Detailed'!C:C,Consolidate!A446,'Stock Detailed'!E:E)</f>
        <v>0</v>
      </c>
      <c r="E446" s="9">
        <f t="shared" si="7"/>
        <v>0</v>
      </c>
    </row>
    <row r="447" spans="1:5" hidden="1" x14ac:dyDescent="0.25">
      <c r="A447" s="3" t="s">
        <v>2428</v>
      </c>
      <c r="B447" s="3" t="s">
        <v>2429</v>
      </c>
      <c r="C447" s="7">
        <v>44.11609</v>
      </c>
      <c r="D447" s="8">
        <f>+SUMIF('Stock Detailed'!C:C,Consolidate!A447,'Stock Detailed'!E:E)</f>
        <v>0</v>
      </c>
      <c r="E447" s="9">
        <f t="shared" si="7"/>
        <v>0</v>
      </c>
    </row>
    <row r="448" spans="1:5" hidden="1" x14ac:dyDescent="0.25">
      <c r="A448" s="3" t="s">
        <v>2425</v>
      </c>
      <c r="B448" s="3" t="s">
        <v>2426</v>
      </c>
      <c r="C448" s="7">
        <v>216.22683000000001</v>
      </c>
      <c r="D448" s="8">
        <f>+SUMIF('Stock Detailed'!C:C,Consolidate!A448,'Stock Detailed'!E:E)</f>
        <v>0</v>
      </c>
      <c r="E448" s="9">
        <f t="shared" si="7"/>
        <v>0</v>
      </c>
    </row>
    <row r="449" spans="1:5" hidden="1" x14ac:dyDescent="0.25">
      <c r="A449" s="3" t="s">
        <v>2448</v>
      </c>
      <c r="B449" s="3" t="s">
        <v>2449</v>
      </c>
      <c r="C449" s="7">
        <v>15.76468</v>
      </c>
      <c r="D449" s="8">
        <f>+SUMIF('Stock Detailed'!C:C,Consolidate!A449,'Stock Detailed'!E:E)</f>
        <v>0</v>
      </c>
      <c r="E449" s="9">
        <f t="shared" si="7"/>
        <v>0</v>
      </c>
    </row>
    <row r="450" spans="1:5" hidden="1" x14ac:dyDescent="0.25">
      <c r="A450" s="3" t="s">
        <v>2445</v>
      </c>
      <c r="B450" s="3" t="s">
        <v>2446</v>
      </c>
      <c r="C450" s="7">
        <v>56.195329999999998</v>
      </c>
      <c r="D450" s="8">
        <f>+SUMIF('Stock Detailed'!C:C,Consolidate!A450,'Stock Detailed'!E:E)</f>
        <v>0</v>
      </c>
      <c r="E450" s="9">
        <f t="shared" si="7"/>
        <v>0</v>
      </c>
    </row>
    <row r="451" spans="1:5" hidden="1" x14ac:dyDescent="0.25">
      <c r="A451" s="3" t="s">
        <v>2442</v>
      </c>
      <c r="B451" s="3" t="s">
        <v>2443</v>
      </c>
      <c r="C451" s="7">
        <v>276.62303000000003</v>
      </c>
      <c r="D451" s="8">
        <f>+SUMIF('Stock Detailed'!C:C,Consolidate!A451,'Stock Detailed'!E:E)</f>
        <v>0</v>
      </c>
      <c r="E451" s="9">
        <f t="shared" si="7"/>
        <v>0</v>
      </c>
    </row>
    <row r="452" spans="1:5" hidden="1" x14ac:dyDescent="0.25">
      <c r="A452" s="3" t="s">
        <v>2459</v>
      </c>
      <c r="B452" s="3" t="s">
        <v>2460</v>
      </c>
      <c r="C452" s="7">
        <v>17.135010000000001</v>
      </c>
      <c r="D452" s="8">
        <f>+SUMIF('Stock Detailed'!C:C,Consolidate!A452,'Stock Detailed'!E:E)</f>
        <v>0</v>
      </c>
      <c r="E452" s="9">
        <f t="shared" si="7"/>
        <v>0</v>
      </c>
    </row>
    <row r="453" spans="1:5" hidden="1" x14ac:dyDescent="0.25">
      <c r="A453" s="3" t="s">
        <v>2456</v>
      </c>
      <c r="B453" s="3" t="s">
        <v>2457</v>
      </c>
      <c r="C453" s="7">
        <v>62.651380000000003</v>
      </c>
      <c r="D453" s="8">
        <f>+SUMIF('Stock Detailed'!C:C,Consolidate!A453,'Stock Detailed'!E:E)</f>
        <v>0</v>
      </c>
      <c r="E453" s="9">
        <f t="shared" si="7"/>
        <v>0</v>
      </c>
    </row>
    <row r="454" spans="1:5" hidden="1" x14ac:dyDescent="0.25">
      <c r="A454" s="3" t="s">
        <v>2453</v>
      </c>
      <c r="B454" s="3" t="s">
        <v>2454</v>
      </c>
      <c r="C454" s="7">
        <v>310.74952999999999</v>
      </c>
      <c r="D454" s="8">
        <f>+SUMIF('Stock Detailed'!C:C,Consolidate!A454,'Stock Detailed'!E:E)</f>
        <v>0</v>
      </c>
      <c r="E454" s="9">
        <f t="shared" si="7"/>
        <v>0</v>
      </c>
    </row>
    <row r="455" spans="1:5" hidden="1" x14ac:dyDescent="0.25">
      <c r="A455" s="3" t="s">
        <v>2473</v>
      </c>
      <c r="B455" s="3" t="s">
        <v>2474</v>
      </c>
      <c r="C455" s="7">
        <v>3.5051700000000001</v>
      </c>
      <c r="D455" s="8">
        <f>+SUMIF('Stock Detailed'!C:C,Consolidate!A455,'Stock Detailed'!E:E)</f>
        <v>0</v>
      </c>
      <c r="E455" s="9">
        <f t="shared" si="7"/>
        <v>0</v>
      </c>
    </row>
    <row r="456" spans="1:5" hidden="1" x14ac:dyDescent="0.25">
      <c r="A456" s="3" t="s">
        <v>2470</v>
      </c>
      <c r="B456" s="3" t="s">
        <v>2471</v>
      </c>
      <c r="C456" s="7">
        <v>7.1573099999999998</v>
      </c>
      <c r="D456" s="8">
        <f>+SUMIF('Stock Detailed'!C:C,Consolidate!A456,'Stock Detailed'!E:E)</f>
        <v>0</v>
      </c>
      <c r="E456" s="9">
        <f t="shared" si="7"/>
        <v>0</v>
      </c>
    </row>
    <row r="457" spans="1:5" hidden="1" x14ac:dyDescent="0.25">
      <c r="A457" s="3" t="s">
        <v>2467</v>
      </c>
      <c r="B457" s="3" t="s">
        <v>2468</v>
      </c>
      <c r="C457" s="7">
        <v>31.432929999999999</v>
      </c>
      <c r="D457" s="8">
        <f>+SUMIF('Stock Detailed'!C:C,Consolidate!A457,'Stock Detailed'!E:E)</f>
        <v>0</v>
      </c>
      <c r="E457" s="9">
        <f t="shared" si="7"/>
        <v>0</v>
      </c>
    </row>
    <row r="458" spans="1:5" hidden="1" x14ac:dyDescent="0.25">
      <c r="A458" s="3" t="s">
        <v>2488</v>
      </c>
      <c r="B458" s="3" t="s">
        <v>2489</v>
      </c>
      <c r="C458" s="7">
        <v>16.330169999999999</v>
      </c>
      <c r="D458" s="8">
        <f>+SUMIF('Stock Detailed'!C:C,Consolidate!A458,'Stock Detailed'!E:E)</f>
        <v>0</v>
      </c>
      <c r="E458" s="9">
        <f t="shared" si="7"/>
        <v>0</v>
      </c>
    </row>
    <row r="459" spans="1:5" hidden="1" x14ac:dyDescent="0.25">
      <c r="A459" s="3" t="s">
        <v>2485</v>
      </c>
      <c r="B459" s="3" t="s">
        <v>2486</v>
      </c>
      <c r="C459" s="7">
        <v>58.45731</v>
      </c>
      <c r="D459" s="8">
        <f>+SUMIF('Stock Detailed'!C:C,Consolidate!A459,'Stock Detailed'!E:E)</f>
        <v>0</v>
      </c>
      <c r="E459" s="9">
        <f t="shared" si="7"/>
        <v>0</v>
      </c>
    </row>
    <row r="460" spans="1:5" hidden="1" x14ac:dyDescent="0.25">
      <c r="A460" s="3" t="s">
        <v>2482</v>
      </c>
      <c r="B460" s="3" t="s">
        <v>2483</v>
      </c>
      <c r="C460" s="7">
        <v>287.93293</v>
      </c>
      <c r="D460" s="8">
        <f>+SUMIF('Stock Detailed'!C:C,Consolidate!A460,'Stock Detailed'!E:E)</f>
        <v>0</v>
      </c>
      <c r="E460" s="9">
        <f t="shared" si="7"/>
        <v>0</v>
      </c>
    </row>
    <row r="461" spans="1:5" hidden="1" x14ac:dyDescent="0.25">
      <c r="A461" s="3" t="s">
        <v>2503</v>
      </c>
      <c r="B461" s="3" t="s">
        <v>2504</v>
      </c>
      <c r="C461" s="7">
        <v>14.41489</v>
      </c>
      <c r="D461" s="8">
        <f>+SUMIF('Stock Detailed'!C:C,Consolidate!A461,'Stock Detailed'!E:E)</f>
        <v>0</v>
      </c>
      <c r="E461" s="9">
        <f t="shared" si="7"/>
        <v>0</v>
      </c>
    </row>
    <row r="462" spans="1:5" hidden="1" x14ac:dyDescent="0.25">
      <c r="A462" s="3" t="s">
        <v>2500</v>
      </c>
      <c r="B462" s="3" t="s">
        <v>2501</v>
      </c>
      <c r="C462" s="7">
        <v>50.796169999999996</v>
      </c>
      <c r="D462" s="8">
        <f>+SUMIF('Stock Detailed'!C:C,Consolidate!A462,'Stock Detailed'!E:E)</f>
        <v>0</v>
      </c>
      <c r="E462" s="9">
        <f t="shared" si="7"/>
        <v>0</v>
      </c>
    </row>
    <row r="463" spans="1:5" hidden="1" x14ac:dyDescent="0.25">
      <c r="A463" s="3" t="s">
        <v>2497</v>
      </c>
      <c r="B463" s="3" t="s">
        <v>2498</v>
      </c>
      <c r="C463" s="7">
        <v>249.62723</v>
      </c>
      <c r="D463" s="8">
        <f>+SUMIF('Stock Detailed'!C:C,Consolidate!A463,'Stock Detailed'!E:E)</f>
        <v>0</v>
      </c>
      <c r="E463" s="9">
        <f t="shared" si="7"/>
        <v>0</v>
      </c>
    </row>
    <row r="464" spans="1:5" hidden="1" x14ac:dyDescent="0.25">
      <c r="A464" s="3" t="s">
        <v>2513</v>
      </c>
      <c r="B464" s="3" t="s">
        <v>2514</v>
      </c>
      <c r="C464" s="7">
        <v>10.77144</v>
      </c>
      <c r="D464" s="8">
        <f>+SUMIF('Stock Detailed'!C:C,Consolidate!A464,'Stock Detailed'!E:E)</f>
        <v>0</v>
      </c>
      <c r="E464" s="9">
        <f t="shared" si="7"/>
        <v>0</v>
      </c>
    </row>
    <row r="465" spans="1:5" hidden="1" x14ac:dyDescent="0.25">
      <c r="A465" s="3" t="s">
        <v>2510</v>
      </c>
      <c r="B465" s="3" t="s">
        <v>2511</v>
      </c>
      <c r="C465" s="7">
        <v>36.222369999999998</v>
      </c>
      <c r="D465" s="8">
        <f>+SUMIF('Stock Detailed'!C:C,Consolidate!A465,'Stock Detailed'!E:E)</f>
        <v>0</v>
      </c>
      <c r="E465" s="9">
        <f t="shared" si="7"/>
        <v>0</v>
      </c>
    </row>
    <row r="466" spans="1:5" hidden="1" x14ac:dyDescent="0.25">
      <c r="A466" s="3" t="s">
        <v>2507</v>
      </c>
      <c r="B466" s="3" t="s">
        <v>2508</v>
      </c>
      <c r="C466" s="7">
        <v>176.75823</v>
      </c>
      <c r="D466" s="8">
        <f>+SUMIF('Stock Detailed'!C:C,Consolidate!A466,'Stock Detailed'!E:E)</f>
        <v>0</v>
      </c>
      <c r="E466" s="9">
        <f t="shared" si="7"/>
        <v>0</v>
      </c>
    </row>
    <row r="467" spans="1:5" hidden="1" x14ac:dyDescent="0.25">
      <c r="A467" s="3" t="s">
        <v>2533</v>
      </c>
      <c r="B467" s="3" t="s">
        <v>2534</v>
      </c>
      <c r="C467" s="7">
        <v>13.186260000000001</v>
      </c>
      <c r="D467" s="8">
        <f>+SUMIF('Stock Detailed'!C:C,Consolidate!A467,'Stock Detailed'!E:E)</f>
        <v>0</v>
      </c>
      <c r="E467" s="9">
        <f t="shared" si="7"/>
        <v>0</v>
      </c>
    </row>
    <row r="468" spans="1:5" hidden="1" x14ac:dyDescent="0.25">
      <c r="A468" s="3" t="s">
        <v>2530</v>
      </c>
      <c r="B468" s="3" t="s">
        <v>2531</v>
      </c>
      <c r="C468" s="7">
        <v>45.88167</v>
      </c>
      <c r="D468" s="8">
        <f>+SUMIF('Stock Detailed'!C:C,Consolidate!A468,'Stock Detailed'!E:E)</f>
        <v>0</v>
      </c>
      <c r="E468" s="9">
        <f t="shared" si="7"/>
        <v>0</v>
      </c>
    </row>
    <row r="469" spans="1:5" hidden="1" x14ac:dyDescent="0.25">
      <c r="A469" s="3" t="s">
        <v>2527</v>
      </c>
      <c r="B469" s="3" t="s">
        <v>2528</v>
      </c>
      <c r="C469" s="7">
        <v>225.05473000000001</v>
      </c>
      <c r="D469" s="8">
        <f>+SUMIF('Stock Detailed'!C:C,Consolidate!A469,'Stock Detailed'!E:E)</f>
        <v>0</v>
      </c>
      <c r="E469" s="9">
        <f t="shared" si="7"/>
        <v>0</v>
      </c>
    </row>
    <row r="470" spans="1:5" hidden="1" x14ac:dyDescent="0.25">
      <c r="A470" s="3" t="s">
        <v>2543</v>
      </c>
      <c r="B470" s="3" t="s">
        <v>2544</v>
      </c>
      <c r="C470" s="7">
        <v>10.63475</v>
      </c>
      <c r="D470" s="8">
        <f>+SUMIF('Stock Detailed'!C:C,Consolidate!A470,'Stock Detailed'!E:E)</f>
        <v>0</v>
      </c>
      <c r="E470" s="9">
        <f t="shared" si="7"/>
        <v>0</v>
      </c>
    </row>
    <row r="471" spans="1:5" hidden="1" x14ac:dyDescent="0.25">
      <c r="A471" s="3" t="s">
        <v>2540</v>
      </c>
      <c r="B471" s="3" t="s">
        <v>2541</v>
      </c>
      <c r="C471" s="7">
        <v>35.675609999999999</v>
      </c>
      <c r="D471" s="8">
        <f>+SUMIF('Stock Detailed'!C:C,Consolidate!A471,'Stock Detailed'!E:E)</f>
        <v>0</v>
      </c>
      <c r="E471" s="9">
        <f t="shared" si="7"/>
        <v>0</v>
      </c>
    </row>
    <row r="472" spans="1:5" hidden="1" x14ac:dyDescent="0.25">
      <c r="A472" s="3" t="s">
        <v>2537</v>
      </c>
      <c r="B472" s="3" t="s">
        <v>2538</v>
      </c>
      <c r="C472" s="7">
        <v>174.02443</v>
      </c>
      <c r="D472" s="8">
        <f>+SUMIF('Stock Detailed'!C:C,Consolidate!A472,'Stock Detailed'!E:E)</f>
        <v>0</v>
      </c>
      <c r="E472" s="9">
        <f t="shared" si="7"/>
        <v>0</v>
      </c>
    </row>
    <row r="473" spans="1:5" hidden="1" x14ac:dyDescent="0.25">
      <c r="A473" s="3" t="s">
        <v>2575</v>
      </c>
      <c r="B473" s="3" t="s">
        <v>2576</v>
      </c>
      <c r="C473" s="7">
        <v>8.3202999999999996</v>
      </c>
      <c r="D473" s="8">
        <f>+SUMIF('Stock Detailed'!C:C,Consolidate!A473,'Stock Detailed'!E:E)</f>
        <v>0</v>
      </c>
      <c r="E473" s="9">
        <f t="shared" si="7"/>
        <v>0</v>
      </c>
    </row>
    <row r="474" spans="1:5" hidden="1" x14ac:dyDescent="0.25">
      <c r="A474" s="3" t="s">
        <v>2573</v>
      </c>
      <c r="B474" s="3" t="s">
        <v>4058</v>
      </c>
      <c r="C474" s="7">
        <v>26.417829999999999</v>
      </c>
      <c r="D474" s="8">
        <f>+SUMIF('Stock Detailed'!C:C,Consolidate!A474,'Stock Detailed'!E:E)</f>
        <v>0</v>
      </c>
      <c r="E474" s="9">
        <f t="shared" si="7"/>
        <v>0</v>
      </c>
    </row>
    <row r="475" spans="1:5" hidden="1" x14ac:dyDescent="0.25">
      <c r="A475" s="3" t="s">
        <v>2570</v>
      </c>
      <c r="B475" s="3" t="s">
        <v>2571</v>
      </c>
      <c r="C475" s="7">
        <v>127.73553</v>
      </c>
      <c r="D475" s="8">
        <f>+SUMIF('Stock Detailed'!C:C,Consolidate!A475,'Stock Detailed'!E:E)</f>
        <v>0</v>
      </c>
      <c r="E475" s="9">
        <f t="shared" si="7"/>
        <v>0</v>
      </c>
    </row>
    <row r="476" spans="1:5" hidden="1" x14ac:dyDescent="0.25">
      <c r="A476" s="3" t="s">
        <v>2596</v>
      </c>
      <c r="B476" s="3" t="s">
        <v>2597</v>
      </c>
      <c r="C476" s="7">
        <v>12.69417</v>
      </c>
      <c r="D476" s="8">
        <f>+SUMIF('Stock Detailed'!C:C,Consolidate!A476,'Stock Detailed'!E:E)</f>
        <v>0</v>
      </c>
      <c r="E476" s="9">
        <f t="shared" si="7"/>
        <v>0</v>
      </c>
    </row>
    <row r="477" spans="1:5" hidden="1" x14ac:dyDescent="0.25">
      <c r="A477" s="3" t="s">
        <v>2593</v>
      </c>
      <c r="B477" s="3" t="s">
        <v>2594</v>
      </c>
      <c r="C477" s="7">
        <v>43.913310000000003</v>
      </c>
      <c r="D477" s="8">
        <f>+SUMIF('Stock Detailed'!C:C,Consolidate!A477,'Stock Detailed'!E:E)</f>
        <v>0</v>
      </c>
      <c r="E477" s="9">
        <f t="shared" si="7"/>
        <v>0</v>
      </c>
    </row>
    <row r="478" spans="1:5" hidden="1" x14ac:dyDescent="0.25">
      <c r="A478" s="3" t="s">
        <v>2590</v>
      </c>
      <c r="B478" s="3" t="s">
        <v>2591</v>
      </c>
      <c r="C478" s="7">
        <v>215.21293</v>
      </c>
      <c r="D478" s="8">
        <f>+SUMIF('Stock Detailed'!C:C,Consolidate!A478,'Stock Detailed'!E:E)</f>
        <v>0</v>
      </c>
      <c r="E478" s="9">
        <f t="shared" si="7"/>
        <v>0</v>
      </c>
    </row>
    <row r="479" spans="1:5" hidden="1" x14ac:dyDescent="0.25">
      <c r="A479" s="3" t="s">
        <v>2614</v>
      </c>
      <c r="B479" s="3" t="s">
        <v>2615</v>
      </c>
      <c r="C479" s="7">
        <v>21.385069999999999</v>
      </c>
      <c r="D479" s="8">
        <f>+SUMIF('Stock Detailed'!C:C,Consolidate!A479,'Stock Detailed'!E:E)</f>
        <v>0</v>
      </c>
      <c r="E479" s="9">
        <f t="shared" si="7"/>
        <v>0</v>
      </c>
    </row>
    <row r="480" spans="1:5" hidden="1" x14ac:dyDescent="0.25">
      <c r="A480" s="3" t="s">
        <v>2611</v>
      </c>
      <c r="B480" s="3" t="s">
        <v>2612</v>
      </c>
      <c r="C480" s="7">
        <v>78.67689</v>
      </c>
      <c r="D480" s="8">
        <f>+SUMIF('Stock Detailed'!C:C,Consolidate!A480,'Stock Detailed'!E:E)</f>
        <v>0</v>
      </c>
      <c r="E480" s="9">
        <f t="shared" si="7"/>
        <v>0</v>
      </c>
    </row>
    <row r="481" spans="1:5" hidden="1" x14ac:dyDescent="0.25">
      <c r="A481" s="3" t="s">
        <v>2608</v>
      </c>
      <c r="B481" s="3" t="s">
        <v>2609</v>
      </c>
      <c r="C481" s="7">
        <v>389.03082999999998</v>
      </c>
      <c r="D481" s="8">
        <f>+SUMIF('Stock Detailed'!C:C,Consolidate!A481,'Stock Detailed'!E:E)</f>
        <v>0</v>
      </c>
      <c r="E481" s="9">
        <f t="shared" si="7"/>
        <v>0</v>
      </c>
    </row>
    <row r="482" spans="1:5" hidden="1" x14ac:dyDescent="0.25">
      <c r="A482" s="3" t="s">
        <v>2657</v>
      </c>
      <c r="B482" s="3" t="s">
        <v>2658</v>
      </c>
      <c r="C482" s="7">
        <v>21.917020000000001</v>
      </c>
      <c r="D482" s="8">
        <f>+SUMIF('Stock Detailed'!C:C,Consolidate!A482,'Stock Detailed'!E:E)</f>
        <v>0</v>
      </c>
      <c r="E482" s="9">
        <f t="shared" si="7"/>
        <v>0</v>
      </c>
    </row>
    <row r="483" spans="1:5" hidden="1" x14ac:dyDescent="0.25">
      <c r="A483" s="3" t="s">
        <v>2654</v>
      </c>
      <c r="B483" s="3" t="s">
        <v>2655</v>
      </c>
      <c r="C483" s="7">
        <v>80.804689999999994</v>
      </c>
      <c r="D483" s="8">
        <f>+SUMIF('Stock Detailed'!C:C,Consolidate!A483,'Stock Detailed'!E:E)</f>
        <v>0</v>
      </c>
      <c r="E483" s="9">
        <f t="shared" si="7"/>
        <v>0</v>
      </c>
    </row>
    <row r="484" spans="1:5" hidden="1" x14ac:dyDescent="0.25">
      <c r="A484" s="3" t="s">
        <v>2652</v>
      </c>
      <c r="B484" s="3" t="s">
        <v>4059</v>
      </c>
      <c r="C484" s="7">
        <v>399.66982999999999</v>
      </c>
      <c r="D484" s="8">
        <f>+SUMIF('Stock Detailed'!C:C,Consolidate!A484,'Stock Detailed'!E:E)</f>
        <v>0</v>
      </c>
      <c r="E484" s="9">
        <f t="shared" ref="E484:E547" si="8">+C484*D484</f>
        <v>0</v>
      </c>
    </row>
    <row r="485" spans="1:5" hidden="1" x14ac:dyDescent="0.25">
      <c r="A485" s="3" t="s">
        <v>2645</v>
      </c>
      <c r="B485" s="3" t="s">
        <v>4060</v>
      </c>
      <c r="C485" s="7">
        <v>17.074059999999999</v>
      </c>
      <c r="D485" s="8">
        <f>+SUMIF('Stock Detailed'!C:C,Consolidate!A485,'Stock Detailed'!E:E)</f>
        <v>0</v>
      </c>
      <c r="E485" s="9">
        <f t="shared" si="8"/>
        <v>0</v>
      </c>
    </row>
    <row r="486" spans="1:5" hidden="1" x14ac:dyDescent="0.25">
      <c r="A486" s="3" t="s">
        <v>2681</v>
      </c>
      <c r="B486" s="3" t="s">
        <v>2682</v>
      </c>
      <c r="C486" s="7">
        <v>10.13599</v>
      </c>
      <c r="D486" s="8">
        <f>+SUMIF('Stock Detailed'!C:C,Consolidate!A486,'Stock Detailed'!E:E)</f>
        <v>0</v>
      </c>
      <c r="E486" s="9">
        <f t="shared" si="8"/>
        <v>0</v>
      </c>
    </row>
    <row r="487" spans="1:5" hidden="1" x14ac:dyDescent="0.25">
      <c r="A487" s="3" t="s">
        <v>2678</v>
      </c>
      <c r="B487" s="3" t="s">
        <v>2679</v>
      </c>
      <c r="C487" s="7">
        <v>33.680590000000002</v>
      </c>
      <c r="D487" s="8">
        <f>+SUMIF('Stock Detailed'!C:C,Consolidate!A487,'Stock Detailed'!E:E)</f>
        <v>0</v>
      </c>
      <c r="E487" s="9">
        <f t="shared" si="8"/>
        <v>0</v>
      </c>
    </row>
    <row r="488" spans="1:5" hidden="1" x14ac:dyDescent="0.25">
      <c r="A488" s="3" t="s">
        <v>2675</v>
      </c>
      <c r="B488" s="3" t="s">
        <v>2676</v>
      </c>
      <c r="C488" s="7">
        <v>164.04933</v>
      </c>
      <c r="D488" s="8">
        <f>+SUMIF('Stock Detailed'!C:C,Consolidate!A488,'Stock Detailed'!E:E)</f>
        <v>0</v>
      </c>
      <c r="E488" s="9">
        <f t="shared" si="8"/>
        <v>0</v>
      </c>
    </row>
    <row r="489" spans="1:5" hidden="1" x14ac:dyDescent="0.25">
      <c r="A489" s="3" t="s">
        <v>2816</v>
      </c>
      <c r="B489" s="3" t="s">
        <v>2817</v>
      </c>
      <c r="C489" s="7">
        <v>9.5320599999999995</v>
      </c>
      <c r="D489" s="8">
        <f>+SUMIF('Stock Detailed'!C:C,Consolidate!A489,'Stock Detailed'!E:E)</f>
        <v>0</v>
      </c>
      <c r="E489" s="9">
        <f t="shared" si="8"/>
        <v>0</v>
      </c>
    </row>
    <row r="490" spans="1:5" hidden="1" x14ac:dyDescent="0.25">
      <c r="A490" s="3" t="s">
        <v>2813</v>
      </c>
      <c r="B490" s="3" t="s">
        <v>2814</v>
      </c>
      <c r="C490" s="7">
        <v>32.239620000000002</v>
      </c>
      <c r="D490" s="8">
        <f>+SUMIF('Stock Detailed'!C:C,Consolidate!A490,'Stock Detailed'!E:E)</f>
        <v>0</v>
      </c>
      <c r="E490" s="9">
        <f t="shared" si="8"/>
        <v>0</v>
      </c>
    </row>
    <row r="491" spans="1:5" hidden="1" x14ac:dyDescent="0.25">
      <c r="A491" s="3" t="s">
        <v>2810</v>
      </c>
      <c r="B491" s="3" t="s">
        <v>2811</v>
      </c>
      <c r="C491" s="7">
        <v>158.69073</v>
      </c>
      <c r="D491" s="8">
        <f>+SUMIF('Stock Detailed'!C:C,Consolidate!A491,'Stock Detailed'!E:E)</f>
        <v>0</v>
      </c>
      <c r="E491" s="9">
        <f t="shared" si="8"/>
        <v>0</v>
      </c>
    </row>
    <row r="492" spans="1:5" hidden="1" x14ac:dyDescent="0.25">
      <c r="A492" s="3" t="s">
        <v>2799</v>
      </c>
      <c r="B492" s="3" t="s">
        <v>2800</v>
      </c>
      <c r="C492" s="7">
        <v>10.245229999999999</v>
      </c>
      <c r="D492" s="8">
        <f>+SUMIF('Stock Detailed'!C:C,Consolidate!A492,'Stock Detailed'!E:E)</f>
        <v>0</v>
      </c>
      <c r="E492" s="9">
        <f t="shared" si="8"/>
        <v>0</v>
      </c>
    </row>
    <row r="493" spans="1:5" hidden="1" x14ac:dyDescent="0.25">
      <c r="A493" s="3" t="s">
        <v>2796</v>
      </c>
      <c r="B493" s="3" t="s">
        <v>2797</v>
      </c>
      <c r="C493" s="7">
        <v>34.117550000000001</v>
      </c>
      <c r="D493" s="8">
        <f>+SUMIF('Stock Detailed'!C:C,Consolidate!A493,'Stock Detailed'!E:E)</f>
        <v>0</v>
      </c>
      <c r="E493" s="9">
        <f t="shared" si="8"/>
        <v>0</v>
      </c>
    </row>
    <row r="494" spans="1:5" hidden="1" x14ac:dyDescent="0.25">
      <c r="A494" s="3" t="s">
        <v>2793</v>
      </c>
      <c r="B494" s="3" t="s">
        <v>2794</v>
      </c>
      <c r="C494" s="7">
        <v>166.23412999999999</v>
      </c>
      <c r="D494" s="8">
        <f>+SUMIF('Stock Detailed'!C:C,Consolidate!A494,'Stock Detailed'!E:E)</f>
        <v>0</v>
      </c>
      <c r="E494" s="9">
        <f t="shared" si="8"/>
        <v>0</v>
      </c>
    </row>
    <row r="495" spans="1:5" hidden="1" x14ac:dyDescent="0.25">
      <c r="A495" s="3" t="s">
        <v>2843</v>
      </c>
      <c r="B495" s="3" t="s">
        <v>2844</v>
      </c>
      <c r="C495" s="7">
        <v>9.4185199999999991</v>
      </c>
      <c r="D495" s="8">
        <f>+SUMIF('Stock Detailed'!C:C,Consolidate!A495,'Stock Detailed'!E:E)</f>
        <v>0</v>
      </c>
      <c r="E495" s="9">
        <f t="shared" si="8"/>
        <v>0</v>
      </c>
    </row>
    <row r="496" spans="1:5" hidden="1" x14ac:dyDescent="0.25">
      <c r="A496" s="3" t="s">
        <v>2840</v>
      </c>
      <c r="B496" s="3" t="s">
        <v>2841</v>
      </c>
      <c r="C496" s="7">
        <v>30.810690000000001</v>
      </c>
      <c r="D496" s="8">
        <f>+SUMIF('Stock Detailed'!C:C,Consolidate!A496,'Stock Detailed'!E:E)</f>
        <v>0</v>
      </c>
      <c r="E496" s="9">
        <f t="shared" si="8"/>
        <v>0</v>
      </c>
    </row>
    <row r="497" spans="1:5" hidden="1" x14ac:dyDescent="0.25">
      <c r="A497" s="3" t="s">
        <v>2837</v>
      </c>
      <c r="B497" s="3" t="s">
        <v>2838</v>
      </c>
      <c r="C497" s="7">
        <v>149.69982999999999</v>
      </c>
      <c r="D497" s="8">
        <f>+SUMIF('Stock Detailed'!C:C,Consolidate!A497,'Stock Detailed'!E:E)</f>
        <v>0</v>
      </c>
      <c r="E497" s="9">
        <f t="shared" si="8"/>
        <v>0</v>
      </c>
    </row>
    <row r="498" spans="1:5" hidden="1" x14ac:dyDescent="0.25">
      <c r="A498" s="3" t="s">
        <v>2856</v>
      </c>
      <c r="B498" s="3" t="s">
        <v>2857</v>
      </c>
      <c r="C498" s="7">
        <v>18.96631</v>
      </c>
      <c r="D498" s="8">
        <f>+SUMIF('Stock Detailed'!C:C,Consolidate!A498,'Stock Detailed'!E:E)</f>
        <v>0</v>
      </c>
      <c r="E498" s="9">
        <f t="shared" si="8"/>
        <v>0</v>
      </c>
    </row>
    <row r="499" spans="1:5" hidden="1" x14ac:dyDescent="0.25">
      <c r="A499" s="3" t="s">
        <v>2853</v>
      </c>
      <c r="B499" s="3" t="s">
        <v>2854</v>
      </c>
      <c r="C499" s="7">
        <v>69.001869999999997</v>
      </c>
      <c r="D499" s="8">
        <f>+SUMIF('Stock Detailed'!C:C,Consolidate!A499,'Stock Detailed'!E:E)</f>
        <v>0</v>
      </c>
      <c r="E499" s="9">
        <f t="shared" si="8"/>
        <v>0</v>
      </c>
    </row>
    <row r="500" spans="1:5" hidden="1" x14ac:dyDescent="0.25">
      <c r="A500" s="3" t="s">
        <v>2850</v>
      </c>
      <c r="B500" s="3" t="s">
        <v>2851</v>
      </c>
      <c r="C500" s="7">
        <v>340.65573000000001</v>
      </c>
      <c r="D500" s="8">
        <f>+SUMIF('Stock Detailed'!C:C,Consolidate!A500,'Stock Detailed'!E:E)</f>
        <v>0</v>
      </c>
      <c r="E500" s="9">
        <f t="shared" si="8"/>
        <v>0</v>
      </c>
    </row>
    <row r="501" spans="1:5" hidden="1" x14ac:dyDescent="0.25">
      <c r="A501" s="3" t="s">
        <v>2868</v>
      </c>
      <c r="B501" s="3" t="s">
        <v>2869</v>
      </c>
      <c r="C501" s="7">
        <v>3.5051700000000001</v>
      </c>
      <c r="D501" s="8">
        <f>+SUMIF('Stock Detailed'!C:C,Consolidate!A501,'Stock Detailed'!E:E)</f>
        <v>0</v>
      </c>
      <c r="E501" s="9">
        <f t="shared" si="8"/>
        <v>0</v>
      </c>
    </row>
    <row r="502" spans="1:5" hidden="1" x14ac:dyDescent="0.25">
      <c r="A502" s="3" t="s">
        <v>2865</v>
      </c>
      <c r="B502" s="3" t="s">
        <v>2866</v>
      </c>
      <c r="C502" s="7">
        <v>7.1573099999999998</v>
      </c>
      <c r="D502" s="8">
        <f>+SUMIF('Stock Detailed'!C:C,Consolidate!A502,'Stock Detailed'!E:E)</f>
        <v>0</v>
      </c>
      <c r="E502" s="9">
        <f t="shared" si="8"/>
        <v>0</v>
      </c>
    </row>
    <row r="503" spans="1:5" hidden="1" x14ac:dyDescent="0.25">
      <c r="A503" s="3" t="s">
        <v>2862</v>
      </c>
      <c r="B503" s="3" t="s">
        <v>2863</v>
      </c>
      <c r="C503" s="7">
        <v>31.432929999999999</v>
      </c>
      <c r="D503" s="8">
        <f>+SUMIF('Stock Detailed'!C:C,Consolidate!A503,'Stock Detailed'!E:E)</f>
        <v>0</v>
      </c>
      <c r="E503" s="9">
        <f t="shared" si="8"/>
        <v>0</v>
      </c>
    </row>
    <row r="504" spans="1:5" hidden="1" x14ac:dyDescent="0.25">
      <c r="A504" s="3" t="s">
        <v>2880</v>
      </c>
      <c r="B504" s="3" t="s">
        <v>2881</v>
      </c>
      <c r="C504" s="7">
        <v>32.628140000000002</v>
      </c>
      <c r="D504" s="8">
        <f>+SUMIF('Stock Detailed'!C:C,Consolidate!A504,'Stock Detailed'!E:E)</f>
        <v>0</v>
      </c>
      <c r="E504" s="9">
        <f t="shared" si="8"/>
        <v>0</v>
      </c>
    </row>
    <row r="505" spans="1:5" hidden="1" x14ac:dyDescent="0.25">
      <c r="A505" s="3" t="s">
        <v>2877</v>
      </c>
      <c r="B505" s="3" t="s">
        <v>2878</v>
      </c>
      <c r="C505" s="7">
        <v>123.64919</v>
      </c>
      <c r="D505" s="8">
        <f>+SUMIF('Stock Detailed'!C:C,Consolidate!A505,'Stock Detailed'!E:E)</f>
        <v>0</v>
      </c>
      <c r="E505" s="9">
        <f t="shared" si="8"/>
        <v>0</v>
      </c>
    </row>
    <row r="506" spans="1:5" hidden="1" x14ac:dyDescent="0.25">
      <c r="A506" s="3" t="s">
        <v>2874</v>
      </c>
      <c r="B506" s="3" t="s">
        <v>2875</v>
      </c>
      <c r="C506" s="7">
        <v>613.89233000000002</v>
      </c>
      <c r="D506" s="8">
        <f>+SUMIF('Stock Detailed'!C:C,Consolidate!A506,'Stock Detailed'!E:E)</f>
        <v>0</v>
      </c>
      <c r="E506" s="9">
        <f t="shared" si="8"/>
        <v>0</v>
      </c>
    </row>
    <row r="507" spans="1:5" hidden="1" x14ac:dyDescent="0.25">
      <c r="A507" s="3" t="s">
        <v>2889</v>
      </c>
      <c r="B507" s="3" t="s">
        <v>2890</v>
      </c>
      <c r="C507" s="7">
        <v>3.5051700000000001</v>
      </c>
      <c r="D507" s="8">
        <f>+SUMIF('Stock Detailed'!C:C,Consolidate!A507,'Stock Detailed'!E:E)</f>
        <v>0</v>
      </c>
      <c r="E507" s="9">
        <f t="shared" si="8"/>
        <v>0</v>
      </c>
    </row>
    <row r="508" spans="1:5" hidden="1" x14ac:dyDescent="0.25">
      <c r="A508" s="3" t="s">
        <v>2886</v>
      </c>
      <c r="B508" s="3" t="s">
        <v>2887</v>
      </c>
      <c r="C508" s="7">
        <v>7.1573099999999998</v>
      </c>
      <c r="D508" s="8">
        <f>+SUMIF('Stock Detailed'!C:C,Consolidate!A508,'Stock Detailed'!E:E)</f>
        <v>0</v>
      </c>
      <c r="E508" s="9">
        <f t="shared" si="8"/>
        <v>0</v>
      </c>
    </row>
    <row r="509" spans="1:5" hidden="1" x14ac:dyDescent="0.25">
      <c r="A509" s="3" t="s">
        <v>2883</v>
      </c>
      <c r="B509" s="3" t="s">
        <v>2884</v>
      </c>
      <c r="C509" s="7">
        <v>31.432929999999999</v>
      </c>
      <c r="D509" s="8">
        <f>+SUMIF('Stock Detailed'!C:C,Consolidate!A509,'Stock Detailed'!E:E)</f>
        <v>0</v>
      </c>
      <c r="E509" s="9">
        <f t="shared" si="8"/>
        <v>0</v>
      </c>
    </row>
    <row r="510" spans="1:5" hidden="1" x14ac:dyDescent="0.25">
      <c r="A510" s="3" t="s">
        <v>2900</v>
      </c>
      <c r="B510" s="3" t="s">
        <v>2901</v>
      </c>
      <c r="C510" s="7">
        <v>24.15082</v>
      </c>
      <c r="D510" s="8">
        <f>+SUMIF('Stock Detailed'!C:C,Consolidate!A510,'Stock Detailed'!E:E)</f>
        <v>0</v>
      </c>
      <c r="E510" s="9">
        <f t="shared" si="8"/>
        <v>0</v>
      </c>
    </row>
    <row r="511" spans="1:5" hidden="1" x14ac:dyDescent="0.25">
      <c r="A511" s="3" t="s">
        <v>2897</v>
      </c>
      <c r="B511" s="3" t="s">
        <v>2898</v>
      </c>
      <c r="C511" s="7">
        <v>89.739890000000003</v>
      </c>
      <c r="D511" s="8">
        <f>+SUMIF('Stock Detailed'!C:C,Consolidate!A511,'Stock Detailed'!E:E)</f>
        <v>0</v>
      </c>
      <c r="E511" s="9">
        <f t="shared" si="8"/>
        <v>0</v>
      </c>
    </row>
    <row r="512" spans="1:5" hidden="1" x14ac:dyDescent="0.25">
      <c r="A512" s="3" t="s">
        <v>2894</v>
      </c>
      <c r="B512" s="3" t="s">
        <v>2895</v>
      </c>
      <c r="C512" s="7">
        <v>444.34582999999998</v>
      </c>
      <c r="D512" s="8">
        <f>+SUMIF('Stock Detailed'!C:C,Consolidate!A512,'Stock Detailed'!E:E)</f>
        <v>0</v>
      </c>
      <c r="E512" s="9">
        <f t="shared" si="8"/>
        <v>0</v>
      </c>
    </row>
    <row r="513" spans="1:5" hidden="1" x14ac:dyDescent="0.25">
      <c r="A513" s="3" t="s">
        <v>2915</v>
      </c>
      <c r="B513" s="3" t="s">
        <v>2916</v>
      </c>
      <c r="C513" s="7">
        <v>20.110389999999999</v>
      </c>
      <c r="D513" s="8">
        <f>+SUMIF('Stock Detailed'!C:C,Consolidate!A513,'Stock Detailed'!E:E)</f>
        <v>0</v>
      </c>
      <c r="E513" s="9">
        <f t="shared" si="8"/>
        <v>0</v>
      </c>
    </row>
    <row r="514" spans="1:5" hidden="1" x14ac:dyDescent="0.25">
      <c r="A514" s="3" t="s">
        <v>2912</v>
      </c>
      <c r="B514" s="3" t="s">
        <v>2913</v>
      </c>
      <c r="C514" s="7">
        <v>73.578190000000006</v>
      </c>
      <c r="D514" s="8">
        <f>+SUMIF('Stock Detailed'!C:C,Consolidate!A514,'Stock Detailed'!E:E)</f>
        <v>0</v>
      </c>
      <c r="E514" s="9">
        <f t="shared" si="8"/>
        <v>0</v>
      </c>
    </row>
    <row r="515" spans="1:5" hidden="1" x14ac:dyDescent="0.25">
      <c r="A515" s="3" t="s">
        <v>2909</v>
      </c>
      <c r="B515" s="3" t="s">
        <v>2910</v>
      </c>
      <c r="C515" s="7">
        <v>363.53733</v>
      </c>
      <c r="D515" s="8">
        <f>+SUMIF('Stock Detailed'!C:C,Consolidate!A515,'Stock Detailed'!E:E)</f>
        <v>0</v>
      </c>
      <c r="E515" s="9">
        <f t="shared" si="8"/>
        <v>0</v>
      </c>
    </row>
    <row r="516" spans="1:5" hidden="1" x14ac:dyDescent="0.25">
      <c r="A516" s="3" t="s">
        <v>2928</v>
      </c>
      <c r="B516" s="3" t="s">
        <v>2929</v>
      </c>
      <c r="C516" s="7">
        <v>12.789429999999999</v>
      </c>
      <c r="D516" s="8">
        <f>+SUMIF('Stock Detailed'!C:C,Consolidate!A516,'Stock Detailed'!E:E)</f>
        <v>0</v>
      </c>
      <c r="E516" s="9">
        <f t="shared" si="8"/>
        <v>0</v>
      </c>
    </row>
    <row r="517" spans="1:5" hidden="1" x14ac:dyDescent="0.25">
      <c r="A517" s="3" t="s">
        <v>2925</v>
      </c>
      <c r="B517" s="3" t="s">
        <v>2926</v>
      </c>
      <c r="C517" s="7">
        <v>44.294330000000002</v>
      </c>
      <c r="D517" s="8">
        <f>+SUMIF('Stock Detailed'!C:C,Consolidate!A517,'Stock Detailed'!E:E)</f>
        <v>0</v>
      </c>
      <c r="E517" s="9">
        <f t="shared" si="8"/>
        <v>0</v>
      </c>
    </row>
    <row r="518" spans="1:5" hidden="1" x14ac:dyDescent="0.25">
      <c r="A518" s="3" t="s">
        <v>2922</v>
      </c>
      <c r="B518" s="3" t="s">
        <v>2923</v>
      </c>
      <c r="C518" s="7">
        <v>217.11803</v>
      </c>
      <c r="D518" s="8">
        <f>+SUMIF('Stock Detailed'!C:C,Consolidate!A518,'Stock Detailed'!E:E)</f>
        <v>0</v>
      </c>
      <c r="E518" s="9">
        <f t="shared" si="8"/>
        <v>0</v>
      </c>
    </row>
    <row r="519" spans="1:5" hidden="1" x14ac:dyDescent="0.25">
      <c r="A519" s="3" t="s">
        <v>2952</v>
      </c>
      <c r="B519" s="3" t="s">
        <v>2953</v>
      </c>
      <c r="C519" s="7">
        <v>18.2819</v>
      </c>
      <c r="D519" s="8">
        <f>+SUMIF('Stock Detailed'!C:C,Consolidate!A519,'Stock Detailed'!E:E)</f>
        <v>0</v>
      </c>
      <c r="E519" s="9">
        <f t="shared" si="8"/>
        <v>0</v>
      </c>
    </row>
    <row r="520" spans="1:5" hidden="1" x14ac:dyDescent="0.25">
      <c r="A520" s="3" t="s">
        <v>2949</v>
      </c>
      <c r="B520" s="3" t="s">
        <v>2950</v>
      </c>
      <c r="C520" s="7">
        <v>66.264229999999998</v>
      </c>
      <c r="D520" s="8">
        <f>+SUMIF('Stock Detailed'!C:C,Consolidate!A520,'Stock Detailed'!E:E)</f>
        <v>0</v>
      </c>
      <c r="E520" s="9">
        <f t="shared" si="8"/>
        <v>0</v>
      </c>
    </row>
    <row r="521" spans="1:5" hidden="1" x14ac:dyDescent="0.25">
      <c r="A521" s="3" t="s">
        <v>2946</v>
      </c>
      <c r="B521" s="3" t="s">
        <v>2947</v>
      </c>
      <c r="C521" s="7">
        <v>326.96753000000001</v>
      </c>
      <c r="D521" s="8">
        <f>+SUMIF('Stock Detailed'!C:C,Consolidate!A521,'Stock Detailed'!E:E)</f>
        <v>0</v>
      </c>
      <c r="E521" s="9">
        <f t="shared" si="8"/>
        <v>0</v>
      </c>
    </row>
    <row r="522" spans="1:5" hidden="1" x14ac:dyDescent="0.25">
      <c r="A522" s="3" t="s">
        <v>2967</v>
      </c>
      <c r="B522" s="3" t="s">
        <v>2968</v>
      </c>
      <c r="C522" s="7">
        <v>9.31982</v>
      </c>
      <c r="D522" s="8">
        <f>+SUMIF('Stock Detailed'!C:C,Consolidate!A522,'Stock Detailed'!E:E)</f>
        <v>0</v>
      </c>
      <c r="E522" s="9">
        <f t="shared" si="8"/>
        <v>0</v>
      </c>
    </row>
    <row r="523" spans="1:5" hidden="1" x14ac:dyDescent="0.25">
      <c r="A523" s="3" t="s">
        <v>2981</v>
      </c>
      <c r="B523" s="3" t="s">
        <v>2982</v>
      </c>
      <c r="C523" s="7">
        <v>3.0451700000000002</v>
      </c>
      <c r="D523" s="8">
        <f>+SUMIF('Stock Detailed'!C:C,Consolidate!A523,'Stock Detailed'!E:E)</f>
        <v>0</v>
      </c>
      <c r="E523" s="9">
        <f t="shared" si="8"/>
        <v>0</v>
      </c>
    </row>
    <row r="524" spans="1:5" hidden="1" x14ac:dyDescent="0.25">
      <c r="A524" s="3" t="s">
        <v>2978</v>
      </c>
      <c r="B524" s="3" t="s">
        <v>2979</v>
      </c>
      <c r="C524" s="7">
        <v>5.31731</v>
      </c>
      <c r="D524" s="8">
        <f>+SUMIF('Stock Detailed'!C:C,Consolidate!A524,'Stock Detailed'!E:E)</f>
        <v>0</v>
      </c>
      <c r="E524" s="9">
        <f t="shared" si="8"/>
        <v>0</v>
      </c>
    </row>
    <row r="525" spans="1:5" hidden="1" x14ac:dyDescent="0.25">
      <c r="A525" s="3" t="s">
        <v>2976</v>
      </c>
      <c r="B525" s="3" t="s">
        <v>4061</v>
      </c>
      <c r="C525" s="7">
        <v>22.9771</v>
      </c>
      <c r="D525" s="8">
        <f>+SUMIF('Stock Detailed'!C:C,Consolidate!A525,'Stock Detailed'!E:E)</f>
        <v>0</v>
      </c>
      <c r="E525" s="9">
        <f t="shared" si="8"/>
        <v>0</v>
      </c>
    </row>
    <row r="526" spans="1:5" hidden="1" x14ac:dyDescent="0.25">
      <c r="A526" s="3" t="s">
        <v>2992</v>
      </c>
      <c r="B526" s="3" t="s">
        <v>2993</v>
      </c>
      <c r="C526" s="7">
        <v>16.737310000000001</v>
      </c>
      <c r="D526" s="8">
        <f>+SUMIF('Stock Detailed'!C:C,Consolidate!A526,'Stock Detailed'!E:E)</f>
        <v>0</v>
      </c>
      <c r="E526" s="9">
        <f t="shared" si="8"/>
        <v>0</v>
      </c>
    </row>
    <row r="527" spans="1:5" hidden="1" x14ac:dyDescent="0.25">
      <c r="A527" s="3" t="s">
        <v>2989</v>
      </c>
      <c r="B527" s="3" t="s">
        <v>2990</v>
      </c>
      <c r="C527" s="7">
        <v>79.332930000000005</v>
      </c>
      <c r="D527" s="8">
        <f>+SUMIF('Stock Detailed'!C:C,Consolidate!A527,'Stock Detailed'!E:E)</f>
        <v>0</v>
      </c>
      <c r="E527" s="9">
        <f t="shared" si="8"/>
        <v>0</v>
      </c>
    </row>
    <row r="528" spans="1:5" hidden="1" x14ac:dyDescent="0.25">
      <c r="A528" s="3" t="s">
        <v>3002</v>
      </c>
      <c r="B528" s="3" t="s">
        <v>3003</v>
      </c>
      <c r="C528" s="7">
        <v>13.77036</v>
      </c>
      <c r="D528" s="8">
        <f>+SUMIF('Stock Detailed'!C:C,Consolidate!A528,'Stock Detailed'!E:E)</f>
        <v>0</v>
      </c>
      <c r="E528" s="9">
        <f t="shared" si="8"/>
        <v>0</v>
      </c>
    </row>
    <row r="529" spans="1:5" hidden="1" x14ac:dyDescent="0.25">
      <c r="A529" s="3" t="s">
        <v>2999</v>
      </c>
      <c r="B529" s="3" t="s">
        <v>3000</v>
      </c>
      <c r="C529" s="7">
        <v>48.218049999999998</v>
      </c>
      <c r="D529" s="8">
        <f>+SUMIF('Stock Detailed'!C:C,Consolidate!A529,'Stock Detailed'!E:E)</f>
        <v>0</v>
      </c>
      <c r="E529" s="9">
        <f t="shared" si="8"/>
        <v>0</v>
      </c>
    </row>
    <row r="530" spans="1:5" hidden="1" x14ac:dyDescent="0.25">
      <c r="A530" s="3" t="s">
        <v>2996</v>
      </c>
      <c r="B530" s="3" t="s">
        <v>2997</v>
      </c>
      <c r="C530" s="7">
        <v>236.73662999999999</v>
      </c>
      <c r="D530" s="8">
        <f>+SUMIF('Stock Detailed'!C:C,Consolidate!A530,'Stock Detailed'!E:E)</f>
        <v>0</v>
      </c>
      <c r="E530" s="9">
        <f t="shared" si="8"/>
        <v>0</v>
      </c>
    </row>
    <row r="531" spans="1:5" hidden="1" x14ac:dyDescent="0.25">
      <c r="A531" s="3" t="s">
        <v>3019</v>
      </c>
      <c r="B531" s="3" t="s">
        <v>3020</v>
      </c>
      <c r="C531" s="7">
        <v>3.5051700000000001</v>
      </c>
      <c r="D531" s="8">
        <f>+SUMIF('Stock Detailed'!C:C,Consolidate!A531,'Stock Detailed'!E:E)</f>
        <v>0</v>
      </c>
      <c r="E531" s="9">
        <f t="shared" si="8"/>
        <v>0</v>
      </c>
    </row>
    <row r="532" spans="1:5" hidden="1" x14ac:dyDescent="0.25">
      <c r="A532" s="3" t="s">
        <v>3016</v>
      </c>
      <c r="B532" s="3" t="s">
        <v>3017</v>
      </c>
      <c r="C532" s="7">
        <v>7.1573099999999998</v>
      </c>
      <c r="D532" s="8">
        <f>+SUMIF('Stock Detailed'!C:C,Consolidate!A532,'Stock Detailed'!E:E)</f>
        <v>0</v>
      </c>
      <c r="E532" s="9">
        <f t="shared" si="8"/>
        <v>0</v>
      </c>
    </row>
    <row r="533" spans="1:5" hidden="1" x14ac:dyDescent="0.25">
      <c r="A533" s="3" t="s">
        <v>3013</v>
      </c>
      <c r="B533" s="3" t="s">
        <v>3014</v>
      </c>
      <c r="C533" s="7">
        <v>31.432929999999999</v>
      </c>
      <c r="D533" s="8">
        <f>+SUMIF('Stock Detailed'!C:C,Consolidate!A533,'Stock Detailed'!E:E)</f>
        <v>0</v>
      </c>
      <c r="E533" s="9">
        <f t="shared" si="8"/>
        <v>0</v>
      </c>
    </row>
    <row r="534" spans="1:5" hidden="1" x14ac:dyDescent="0.25">
      <c r="A534" s="3" t="s">
        <v>3030</v>
      </c>
      <c r="B534" s="3" t="s">
        <v>3031</v>
      </c>
      <c r="C534" s="7">
        <v>31.545169999999999</v>
      </c>
      <c r="D534" s="8">
        <f>+SUMIF('Stock Detailed'!C:C,Consolidate!A534,'Stock Detailed'!E:E)</f>
        <v>0</v>
      </c>
      <c r="E534" s="9">
        <f t="shared" si="8"/>
        <v>0</v>
      </c>
    </row>
    <row r="535" spans="1:5" hidden="1" x14ac:dyDescent="0.25">
      <c r="A535" s="3" t="s">
        <v>3027</v>
      </c>
      <c r="B535" s="3" t="s">
        <v>3028</v>
      </c>
      <c r="C535" s="7">
        <v>119.31731000000001</v>
      </c>
      <c r="D535" s="8">
        <f>+SUMIF('Stock Detailed'!C:C,Consolidate!A535,'Stock Detailed'!E:E)</f>
        <v>0</v>
      </c>
      <c r="E535" s="9">
        <f t="shared" si="8"/>
        <v>0</v>
      </c>
    </row>
    <row r="536" spans="1:5" hidden="1" x14ac:dyDescent="0.25">
      <c r="A536" s="3" t="s">
        <v>3024</v>
      </c>
      <c r="B536" s="3" t="s">
        <v>3025</v>
      </c>
      <c r="C536" s="7">
        <v>592.23293000000001</v>
      </c>
      <c r="D536" s="8">
        <f>+SUMIF('Stock Detailed'!C:C,Consolidate!A536,'Stock Detailed'!E:E)</f>
        <v>0</v>
      </c>
      <c r="E536" s="9">
        <f t="shared" si="8"/>
        <v>0</v>
      </c>
    </row>
    <row r="537" spans="1:5" hidden="1" x14ac:dyDescent="0.25">
      <c r="A537" s="3" t="s">
        <v>3043</v>
      </c>
      <c r="B537" s="3" t="s">
        <v>3044</v>
      </c>
      <c r="C537" s="7">
        <v>14.10905</v>
      </c>
      <c r="D537" s="8">
        <f>+SUMIF('Stock Detailed'!C:C,Consolidate!A537,'Stock Detailed'!E:E)</f>
        <v>0</v>
      </c>
      <c r="E537" s="9">
        <f t="shared" si="8"/>
        <v>0</v>
      </c>
    </row>
    <row r="538" spans="1:5" hidden="1" x14ac:dyDescent="0.25">
      <c r="A538" s="3" t="s">
        <v>3040</v>
      </c>
      <c r="B538" s="3" t="s">
        <v>3041</v>
      </c>
      <c r="C538" s="7">
        <v>49.572830000000003</v>
      </c>
      <c r="D538" s="8">
        <f>+SUMIF('Stock Detailed'!C:C,Consolidate!A538,'Stock Detailed'!E:E)</f>
        <v>0</v>
      </c>
      <c r="E538" s="9">
        <f t="shared" si="8"/>
        <v>0</v>
      </c>
    </row>
    <row r="539" spans="1:5" hidden="1" x14ac:dyDescent="0.25">
      <c r="A539" s="3" t="s">
        <v>3037</v>
      </c>
      <c r="B539" s="3" t="s">
        <v>3038</v>
      </c>
      <c r="C539" s="7">
        <v>243.51052999999999</v>
      </c>
      <c r="D539" s="8">
        <f>+SUMIF('Stock Detailed'!C:C,Consolidate!A539,'Stock Detailed'!E:E)</f>
        <v>0</v>
      </c>
      <c r="E539" s="9">
        <f t="shared" si="8"/>
        <v>0</v>
      </c>
    </row>
    <row r="540" spans="1:5" hidden="1" x14ac:dyDescent="0.25">
      <c r="A540" s="3" t="s">
        <v>3089</v>
      </c>
      <c r="B540" s="3" t="s">
        <v>3090</v>
      </c>
      <c r="C540" s="7">
        <v>14.91146</v>
      </c>
      <c r="D540" s="8">
        <f>+SUMIF('Stock Detailed'!C:C,Consolidate!A540,'Stock Detailed'!E:E)</f>
        <v>0</v>
      </c>
      <c r="E540" s="9">
        <f t="shared" si="8"/>
        <v>0</v>
      </c>
    </row>
    <row r="541" spans="1:5" hidden="1" x14ac:dyDescent="0.25">
      <c r="A541" s="3" t="s">
        <v>3086</v>
      </c>
      <c r="B541" s="3" t="s">
        <v>3087</v>
      </c>
      <c r="C541" s="7">
        <v>52.782470000000004</v>
      </c>
      <c r="D541" s="8">
        <f>+SUMIF('Stock Detailed'!C:C,Consolidate!A541,'Stock Detailed'!E:E)</f>
        <v>0</v>
      </c>
      <c r="E541" s="9">
        <f t="shared" si="8"/>
        <v>0</v>
      </c>
    </row>
    <row r="542" spans="1:5" hidden="1" x14ac:dyDescent="0.25">
      <c r="A542" s="3" t="s">
        <v>3083</v>
      </c>
      <c r="B542" s="3" t="s">
        <v>3084</v>
      </c>
      <c r="C542" s="7">
        <v>259.55873000000003</v>
      </c>
      <c r="D542" s="8">
        <f>+SUMIF('Stock Detailed'!C:C,Consolidate!A542,'Stock Detailed'!E:E)</f>
        <v>0</v>
      </c>
      <c r="E542" s="9">
        <f t="shared" si="8"/>
        <v>0</v>
      </c>
    </row>
    <row r="543" spans="1:5" hidden="1" x14ac:dyDescent="0.25">
      <c r="A543" s="3" t="s">
        <v>3104</v>
      </c>
      <c r="B543" s="3" t="s">
        <v>3105</v>
      </c>
      <c r="C543" s="7">
        <v>19.448499999999999</v>
      </c>
      <c r="D543" s="8">
        <f>+SUMIF('Stock Detailed'!C:C,Consolidate!A543,'Stock Detailed'!E:E)</f>
        <v>0</v>
      </c>
      <c r="E543" s="9">
        <f t="shared" si="8"/>
        <v>0</v>
      </c>
    </row>
    <row r="544" spans="1:5" hidden="1" x14ac:dyDescent="0.25">
      <c r="A544" s="3" t="s">
        <v>3101</v>
      </c>
      <c r="B544" s="3" t="s">
        <v>3102</v>
      </c>
      <c r="C544" s="7">
        <v>70.930589999999995</v>
      </c>
      <c r="D544" s="8">
        <f>+SUMIF('Stock Detailed'!C:C,Consolidate!A544,'Stock Detailed'!E:E)</f>
        <v>0</v>
      </c>
      <c r="E544" s="9">
        <f t="shared" si="8"/>
        <v>0</v>
      </c>
    </row>
    <row r="545" spans="1:5" hidden="1" x14ac:dyDescent="0.25">
      <c r="A545" s="3" t="s">
        <v>3098</v>
      </c>
      <c r="B545" s="3" t="s">
        <v>3099</v>
      </c>
      <c r="C545" s="7">
        <v>16.7668</v>
      </c>
      <c r="D545" s="8">
        <f>+SUMIF('Stock Detailed'!C:C,Consolidate!A545,'Stock Detailed'!E:E)</f>
        <v>0</v>
      </c>
      <c r="E545" s="9">
        <f t="shared" si="8"/>
        <v>0</v>
      </c>
    </row>
    <row r="546" spans="1:5" hidden="1" x14ac:dyDescent="0.25">
      <c r="A546" s="3" t="s">
        <v>3121</v>
      </c>
      <c r="B546" s="3" t="s">
        <v>3122</v>
      </c>
      <c r="C546" s="7">
        <v>26.964390000000002</v>
      </c>
      <c r="D546" s="8">
        <f>+SUMIF('Stock Detailed'!C:C,Consolidate!A546,'Stock Detailed'!E:E)</f>
        <v>0</v>
      </c>
      <c r="E546" s="9">
        <f t="shared" si="8"/>
        <v>0</v>
      </c>
    </row>
    <row r="547" spans="1:5" hidden="1" x14ac:dyDescent="0.25">
      <c r="A547" s="3" t="s">
        <v>3124</v>
      </c>
      <c r="B547" s="3" t="s">
        <v>3125</v>
      </c>
      <c r="C547" s="7">
        <v>43.306469999999997</v>
      </c>
      <c r="D547" s="8">
        <f>+SUMIF('Stock Detailed'!C:C,Consolidate!A547,'Stock Detailed'!E:E)</f>
        <v>0</v>
      </c>
      <c r="E547" s="9">
        <f t="shared" si="8"/>
        <v>0</v>
      </c>
    </row>
    <row r="548" spans="1:5" hidden="1" x14ac:dyDescent="0.25">
      <c r="A548" s="3" t="s">
        <v>3142</v>
      </c>
      <c r="B548" s="3" t="s">
        <v>3143</v>
      </c>
      <c r="C548" s="7">
        <v>14.71406</v>
      </c>
      <c r="D548" s="8">
        <f>+SUMIF('Stock Detailed'!C:C,Consolidate!A548,'Stock Detailed'!E:E)</f>
        <v>0</v>
      </c>
      <c r="E548" s="9">
        <f t="shared" ref="E548:E611" si="9">+C548*D548</f>
        <v>0</v>
      </c>
    </row>
    <row r="549" spans="1:5" hidden="1" x14ac:dyDescent="0.25">
      <c r="A549" s="3" t="s">
        <v>3139</v>
      </c>
      <c r="B549" s="3" t="s">
        <v>3140</v>
      </c>
      <c r="C549" s="7">
        <v>51.992870000000003</v>
      </c>
      <c r="D549" s="8">
        <f>+SUMIF('Stock Detailed'!C:C,Consolidate!A549,'Stock Detailed'!E:E)</f>
        <v>0</v>
      </c>
      <c r="E549" s="9">
        <f t="shared" si="9"/>
        <v>0</v>
      </c>
    </row>
    <row r="550" spans="1:5" hidden="1" x14ac:dyDescent="0.25">
      <c r="A550" s="3" t="s">
        <v>3136</v>
      </c>
      <c r="B550" s="3" t="s">
        <v>3137</v>
      </c>
      <c r="C550" s="7">
        <v>255.61072999999999</v>
      </c>
      <c r="D550" s="8">
        <f>+SUMIF('Stock Detailed'!C:C,Consolidate!A550,'Stock Detailed'!E:E)</f>
        <v>0</v>
      </c>
      <c r="E550" s="9">
        <f t="shared" si="9"/>
        <v>0</v>
      </c>
    </row>
    <row r="551" spans="1:5" hidden="1" x14ac:dyDescent="0.25">
      <c r="A551" s="3" t="s">
        <v>3154</v>
      </c>
      <c r="B551" s="3" t="s">
        <v>3155</v>
      </c>
      <c r="C551" s="7">
        <v>13.31635</v>
      </c>
      <c r="D551" s="8">
        <f>+SUMIF('Stock Detailed'!C:C,Consolidate!A551,'Stock Detailed'!E:E)</f>
        <v>0</v>
      </c>
      <c r="E551" s="9">
        <f t="shared" si="9"/>
        <v>0</v>
      </c>
    </row>
    <row r="552" spans="1:5" hidden="1" x14ac:dyDescent="0.25">
      <c r="A552" s="3" t="s">
        <v>3151</v>
      </c>
      <c r="B552" s="3" t="s">
        <v>3152</v>
      </c>
      <c r="C552" s="7">
        <v>46.402009999999997</v>
      </c>
      <c r="D552" s="8">
        <f>+SUMIF('Stock Detailed'!C:C,Consolidate!A552,'Stock Detailed'!E:E)</f>
        <v>0</v>
      </c>
      <c r="E552" s="9">
        <f t="shared" si="9"/>
        <v>0</v>
      </c>
    </row>
    <row r="553" spans="1:5" hidden="1" x14ac:dyDescent="0.25">
      <c r="A553" s="3" t="s">
        <v>3148</v>
      </c>
      <c r="B553" s="3" t="s">
        <v>3149</v>
      </c>
      <c r="C553" s="7">
        <v>227.65643</v>
      </c>
      <c r="D553" s="8">
        <f>+SUMIF('Stock Detailed'!C:C,Consolidate!A553,'Stock Detailed'!E:E)</f>
        <v>0</v>
      </c>
      <c r="E553" s="9">
        <f t="shared" si="9"/>
        <v>0</v>
      </c>
    </row>
    <row r="554" spans="1:5" hidden="1" x14ac:dyDescent="0.25">
      <c r="A554" s="3" t="s">
        <v>3168</v>
      </c>
      <c r="B554" s="3" t="s">
        <v>3169</v>
      </c>
      <c r="C554" s="7">
        <v>13.81348</v>
      </c>
      <c r="D554" s="8">
        <f>+SUMIF('Stock Detailed'!C:C,Consolidate!A554,'Stock Detailed'!E:E)</f>
        <v>0</v>
      </c>
      <c r="E554" s="9">
        <f t="shared" si="9"/>
        <v>0</v>
      </c>
    </row>
    <row r="555" spans="1:5" hidden="1" x14ac:dyDescent="0.25">
      <c r="A555" s="3" t="s">
        <v>3165</v>
      </c>
      <c r="B555" s="3" t="s">
        <v>3166</v>
      </c>
      <c r="C555" s="7">
        <v>48.390529999999998</v>
      </c>
      <c r="D555" s="8">
        <f>+SUMIF('Stock Detailed'!C:C,Consolidate!A555,'Stock Detailed'!E:E)</f>
        <v>0</v>
      </c>
      <c r="E555" s="9">
        <f t="shared" si="9"/>
        <v>0</v>
      </c>
    </row>
    <row r="556" spans="1:5" hidden="1" x14ac:dyDescent="0.25">
      <c r="A556" s="3" t="s">
        <v>3162</v>
      </c>
      <c r="B556" s="3" t="s">
        <v>3163</v>
      </c>
      <c r="C556" s="7">
        <v>237.59903</v>
      </c>
      <c r="D556" s="8">
        <f>+SUMIF('Stock Detailed'!C:C,Consolidate!A556,'Stock Detailed'!E:E)</f>
        <v>0</v>
      </c>
      <c r="E556" s="9">
        <f t="shared" si="9"/>
        <v>0</v>
      </c>
    </row>
    <row r="557" spans="1:5" hidden="1" x14ac:dyDescent="0.25">
      <c r="A557" s="3" t="s">
        <v>3203</v>
      </c>
      <c r="B557" s="3" t="s">
        <v>4062</v>
      </c>
      <c r="C557" s="7">
        <v>16.349070000000001</v>
      </c>
      <c r="D557" s="8">
        <f>+SUMIF('Stock Detailed'!C:C,Consolidate!A557,'Stock Detailed'!E:E)</f>
        <v>0</v>
      </c>
      <c r="E557" s="9">
        <f t="shared" si="9"/>
        <v>0</v>
      </c>
    </row>
    <row r="558" spans="1:5" hidden="1" x14ac:dyDescent="0.25">
      <c r="A558" s="3" t="s">
        <v>3200</v>
      </c>
      <c r="B558" s="3" t="s">
        <v>3201</v>
      </c>
      <c r="C558" s="7">
        <v>58.35089</v>
      </c>
      <c r="D558" s="8">
        <f>+SUMIF('Stock Detailed'!C:C,Consolidate!A558,'Stock Detailed'!E:E)</f>
        <v>0</v>
      </c>
      <c r="E558" s="9">
        <f t="shared" si="9"/>
        <v>0</v>
      </c>
    </row>
    <row r="559" spans="1:5" hidden="1" x14ac:dyDescent="0.25">
      <c r="A559" s="3" t="s">
        <v>3197</v>
      </c>
      <c r="B559" s="3" t="s">
        <v>3198</v>
      </c>
      <c r="C559" s="7">
        <v>287.40082999999998</v>
      </c>
      <c r="D559" s="8">
        <f>+SUMIF('Stock Detailed'!C:C,Consolidate!A559,'Stock Detailed'!E:E)</f>
        <v>0</v>
      </c>
      <c r="E559" s="9">
        <f t="shared" si="9"/>
        <v>0</v>
      </c>
    </row>
    <row r="560" spans="1:5" hidden="1" x14ac:dyDescent="0.25">
      <c r="A560" s="3" t="s">
        <v>3229</v>
      </c>
      <c r="B560" s="3" t="s">
        <v>3230</v>
      </c>
      <c r="C560" s="7">
        <v>15.09135</v>
      </c>
      <c r="D560" s="8">
        <f>+SUMIF('Stock Detailed'!C:C,Consolidate!A560,'Stock Detailed'!E:E)</f>
        <v>0</v>
      </c>
      <c r="E560" s="9">
        <f t="shared" si="9"/>
        <v>0</v>
      </c>
    </row>
    <row r="561" spans="1:5" hidden="1" x14ac:dyDescent="0.25">
      <c r="A561" s="3" t="s">
        <v>3226</v>
      </c>
      <c r="B561" s="3" t="s">
        <v>3227</v>
      </c>
      <c r="C561" s="7">
        <v>53.501989999999999</v>
      </c>
      <c r="D561" s="8">
        <f>+SUMIF('Stock Detailed'!C:C,Consolidate!A561,'Stock Detailed'!E:E)</f>
        <v>0</v>
      </c>
      <c r="E561" s="9">
        <f t="shared" si="9"/>
        <v>0</v>
      </c>
    </row>
    <row r="562" spans="1:5" hidden="1" x14ac:dyDescent="0.25">
      <c r="A562" s="3" t="s">
        <v>3223</v>
      </c>
      <c r="B562" s="3" t="s">
        <v>3224</v>
      </c>
      <c r="C562" s="7">
        <v>263.15633000000003</v>
      </c>
      <c r="D562" s="8">
        <f>+SUMIF('Stock Detailed'!C:C,Consolidate!A562,'Stock Detailed'!E:E)</f>
        <v>0</v>
      </c>
      <c r="E562" s="9">
        <f t="shared" si="9"/>
        <v>0</v>
      </c>
    </row>
    <row r="563" spans="1:5" hidden="1" x14ac:dyDescent="0.25">
      <c r="A563" s="3" t="s">
        <v>3260</v>
      </c>
      <c r="B563" s="3" t="s">
        <v>3261</v>
      </c>
      <c r="C563" s="7">
        <v>10.551780000000001</v>
      </c>
      <c r="D563" s="8">
        <f>+SUMIF('Stock Detailed'!C:C,Consolidate!A563,'Stock Detailed'!E:E)</f>
        <v>0</v>
      </c>
      <c r="E563" s="9">
        <f t="shared" si="9"/>
        <v>0</v>
      </c>
    </row>
    <row r="564" spans="1:5" hidden="1" x14ac:dyDescent="0.25">
      <c r="A564" s="3" t="s">
        <v>3257</v>
      </c>
      <c r="B564" s="3" t="s">
        <v>3258</v>
      </c>
      <c r="C564" s="7">
        <v>35.161749999999998</v>
      </c>
      <c r="D564" s="8">
        <f>+SUMIF('Stock Detailed'!C:C,Consolidate!A564,'Stock Detailed'!E:E)</f>
        <v>0</v>
      </c>
      <c r="E564" s="9">
        <f t="shared" si="9"/>
        <v>0</v>
      </c>
    </row>
    <row r="565" spans="1:5" hidden="1" x14ac:dyDescent="0.25">
      <c r="A565" s="3" t="s">
        <v>3255</v>
      </c>
      <c r="B565" s="3" t="s">
        <v>4063</v>
      </c>
      <c r="C565" s="7">
        <v>171.45513</v>
      </c>
      <c r="D565" s="8">
        <f>+SUMIF('Stock Detailed'!C:C,Consolidate!A565,'Stock Detailed'!E:E)</f>
        <v>0</v>
      </c>
      <c r="E565" s="9">
        <f t="shared" si="9"/>
        <v>0</v>
      </c>
    </row>
    <row r="566" spans="1:5" hidden="1" x14ac:dyDescent="0.25">
      <c r="A566" s="3" t="s">
        <v>3286</v>
      </c>
      <c r="B566" s="3" t="s">
        <v>3287</v>
      </c>
      <c r="C566" s="7">
        <v>11.55756</v>
      </c>
      <c r="D566" s="8">
        <f>+SUMIF('Stock Detailed'!C:C,Consolidate!A566,'Stock Detailed'!E:E)</f>
        <v>0</v>
      </c>
      <c r="E566" s="9">
        <f t="shared" si="9"/>
        <v>0</v>
      </c>
    </row>
    <row r="567" spans="1:5" hidden="1" x14ac:dyDescent="0.25">
      <c r="A567" s="3" t="s">
        <v>3283</v>
      </c>
      <c r="B567" s="3" t="s">
        <v>3284</v>
      </c>
      <c r="C567" s="7">
        <v>39.366869999999999</v>
      </c>
      <c r="D567" s="8">
        <f>+SUMIF('Stock Detailed'!C:C,Consolidate!A567,'Stock Detailed'!E:E)</f>
        <v>0</v>
      </c>
      <c r="E567" s="9">
        <f t="shared" si="9"/>
        <v>0</v>
      </c>
    </row>
    <row r="568" spans="1:5" hidden="1" x14ac:dyDescent="0.25">
      <c r="A568" s="3" t="s">
        <v>3280</v>
      </c>
      <c r="B568" s="3" t="s">
        <v>3281</v>
      </c>
      <c r="C568" s="7">
        <v>192.48072999999999</v>
      </c>
      <c r="D568" s="8">
        <f>+SUMIF('Stock Detailed'!C:C,Consolidate!A568,'Stock Detailed'!E:E)</f>
        <v>0</v>
      </c>
      <c r="E568" s="9">
        <f t="shared" si="9"/>
        <v>0</v>
      </c>
    </row>
    <row r="569" spans="1:5" hidden="1" x14ac:dyDescent="0.25">
      <c r="A569" s="3" t="s">
        <v>3299</v>
      </c>
      <c r="B569" s="3" t="s">
        <v>3300</v>
      </c>
      <c r="C569" s="7">
        <v>10.84286</v>
      </c>
      <c r="D569" s="8">
        <f>+SUMIF('Stock Detailed'!C:C,Consolidate!A569,'Stock Detailed'!E:E)</f>
        <v>0</v>
      </c>
      <c r="E569" s="9">
        <f t="shared" si="9"/>
        <v>0</v>
      </c>
    </row>
    <row r="570" spans="1:5" hidden="1" x14ac:dyDescent="0.25">
      <c r="A570" s="3" t="s">
        <v>3296</v>
      </c>
      <c r="B570" s="3" t="s">
        <v>3297</v>
      </c>
      <c r="C570" s="7">
        <v>36.508049999999997</v>
      </c>
      <c r="D570" s="8">
        <f>+SUMIF('Stock Detailed'!C:C,Consolidate!A570,'Stock Detailed'!E:E)</f>
        <v>0</v>
      </c>
      <c r="E570" s="9">
        <f t="shared" si="9"/>
        <v>0</v>
      </c>
    </row>
    <row r="571" spans="1:5" hidden="1" x14ac:dyDescent="0.25">
      <c r="A571" s="3" t="s">
        <v>3293</v>
      </c>
      <c r="B571" s="3" t="s">
        <v>3294</v>
      </c>
      <c r="C571" s="7">
        <v>178.18663000000001</v>
      </c>
      <c r="D571" s="8">
        <f>+SUMIF('Stock Detailed'!C:C,Consolidate!A571,'Stock Detailed'!E:E)</f>
        <v>0</v>
      </c>
      <c r="E571" s="9">
        <f t="shared" si="9"/>
        <v>0</v>
      </c>
    </row>
    <row r="572" spans="1:5" hidden="1" x14ac:dyDescent="0.25">
      <c r="A572" s="3" t="s">
        <v>3320</v>
      </c>
      <c r="B572" s="3" t="s">
        <v>3321</v>
      </c>
      <c r="C572" s="7">
        <v>10.105729999999999</v>
      </c>
      <c r="D572" s="8">
        <f>+SUMIF('Stock Detailed'!C:C,Consolidate!A572,'Stock Detailed'!E:E)</f>
        <v>0</v>
      </c>
      <c r="E572" s="9">
        <f t="shared" si="9"/>
        <v>0</v>
      </c>
    </row>
    <row r="573" spans="1:5" hidden="1" x14ac:dyDescent="0.25">
      <c r="A573" s="3" t="s">
        <v>3317</v>
      </c>
      <c r="B573" s="3" t="s">
        <v>3318</v>
      </c>
      <c r="C573" s="7">
        <v>33.559510000000003</v>
      </c>
      <c r="D573" s="8">
        <f>+SUMIF('Stock Detailed'!C:C,Consolidate!A573,'Stock Detailed'!E:E)</f>
        <v>0</v>
      </c>
      <c r="E573" s="9">
        <f t="shared" si="9"/>
        <v>0</v>
      </c>
    </row>
    <row r="574" spans="1:5" hidden="1" x14ac:dyDescent="0.25">
      <c r="A574" s="3" t="s">
        <v>3314</v>
      </c>
      <c r="B574" s="3" t="s">
        <v>3315</v>
      </c>
      <c r="C574" s="7">
        <v>163.44392999999999</v>
      </c>
      <c r="D574" s="8">
        <f>+SUMIF('Stock Detailed'!C:C,Consolidate!A574,'Stock Detailed'!E:E)</f>
        <v>0</v>
      </c>
      <c r="E574" s="9">
        <f t="shared" si="9"/>
        <v>0</v>
      </c>
    </row>
    <row r="575" spans="1:5" hidden="1" x14ac:dyDescent="0.25">
      <c r="A575" s="3" t="s">
        <v>3333</v>
      </c>
      <c r="B575" s="3" t="s">
        <v>3334</v>
      </c>
      <c r="C575" s="7">
        <v>10.373860000000001</v>
      </c>
      <c r="D575" s="8">
        <f>+SUMIF('Stock Detailed'!C:C,Consolidate!A575,'Stock Detailed'!E:E)</f>
        <v>0</v>
      </c>
      <c r="E575" s="9">
        <f t="shared" si="9"/>
        <v>0</v>
      </c>
    </row>
    <row r="576" spans="1:5" hidden="1" x14ac:dyDescent="0.25">
      <c r="A576" s="3" t="s">
        <v>3330</v>
      </c>
      <c r="B576" s="3" t="s">
        <v>3331</v>
      </c>
      <c r="C576" s="7">
        <v>33.380780000000001</v>
      </c>
      <c r="D576" s="8">
        <f>+SUMIF('Stock Detailed'!C:C,Consolidate!A576,'Stock Detailed'!E:E)</f>
        <v>0</v>
      </c>
      <c r="E576" s="9">
        <f t="shared" si="9"/>
        <v>0</v>
      </c>
    </row>
    <row r="577" spans="1:5" hidden="1" x14ac:dyDescent="0.25">
      <c r="A577" s="3" t="s">
        <v>3327</v>
      </c>
      <c r="B577" s="3" t="s">
        <v>3328</v>
      </c>
      <c r="C577" s="7">
        <v>164.39653000000001</v>
      </c>
      <c r="D577" s="8">
        <f>+SUMIF('Stock Detailed'!C:C,Consolidate!A577,'Stock Detailed'!E:E)</f>
        <v>0</v>
      </c>
      <c r="E577" s="9">
        <f t="shared" si="9"/>
        <v>0</v>
      </c>
    </row>
    <row r="578" spans="1:5" hidden="1" x14ac:dyDescent="0.25">
      <c r="A578" s="3" t="s">
        <v>3378</v>
      </c>
      <c r="B578" s="3" t="s">
        <v>3379</v>
      </c>
      <c r="C578" s="7">
        <v>13.83892</v>
      </c>
      <c r="D578" s="8">
        <f>+SUMIF('Stock Detailed'!C:C,Consolidate!A578,'Stock Detailed'!E:E)</f>
        <v>0</v>
      </c>
      <c r="E578" s="9">
        <f t="shared" si="9"/>
        <v>0</v>
      </c>
    </row>
    <row r="579" spans="1:5" hidden="1" x14ac:dyDescent="0.25">
      <c r="A579" s="3" t="s">
        <v>3375</v>
      </c>
      <c r="B579" s="3" t="s">
        <v>3376</v>
      </c>
      <c r="C579" s="7">
        <v>48.492310000000003</v>
      </c>
      <c r="D579" s="8">
        <f>+SUMIF('Stock Detailed'!C:C,Consolidate!A579,'Stock Detailed'!E:E)</f>
        <v>0</v>
      </c>
      <c r="E579" s="9">
        <f t="shared" si="9"/>
        <v>0</v>
      </c>
    </row>
    <row r="580" spans="1:5" hidden="1" x14ac:dyDescent="0.25">
      <c r="A580" s="3" t="s">
        <v>3372</v>
      </c>
      <c r="B580" s="3" t="s">
        <v>3373</v>
      </c>
      <c r="C580" s="7">
        <v>238.10793000000001</v>
      </c>
      <c r="D580" s="8">
        <f>+SUMIF('Stock Detailed'!C:C,Consolidate!A580,'Stock Detailed'!E:E)</f>
        <v>0</v>
      </c>
      <c r="E580" s="9">
        <f t="shared" si="9"/>
        <v>0</v>
      </c>
    </row>
    <row r="581" spans="1:5" hidden="1" x14ac:dyDescent="0.25">
      <c r="A581" s="3" t="s">
        <v>3363</v>
      </c>
      <c r="B581" s="3" t="s">
        <v>3364</v>
      </c>
      <c r="C581" s="7">
        <v>12.69164</v>
      </c>
      <c r="D581" s="8">
        <f>+SUMIF('Stock Detailed'!C:C,Consolidate!A581,'Stock Detailed'!E:E)</f>
        <v>0</v>
      </c>
      <c r="E581" s="9">
        <f t="shared" si="9"/>
        <v>0</v>
      </c>
    </row>
    <row r="582" spans="1:5" hidden="1" x14ac:dyDescent="0.25">
      <c r="A582" s="3" t="s">
        <v>3360</v>
      </c>
      <c r="B582" s="3" t="s">
        <v>3361</v>
      </c>
      <c r="C582" s="7">
        <v>43.903149999999997</v>
      </c>
      <c r="D582" s="8">
        <f>+SUMIF('Stock Detailed'!C:C,Consolidate!A582,'Stock Detailed'!E:E)</f>
        <v>0</v>
      </c>
      <c r="E582" s="9">
        <f t="shared" si="9"/>
        <v>0</v>
      </c>
    </row>
    <row r="583" spans="1:5" hidden="1" x14ac:dyDescent="0.25">
      <c r="A583" s="3" t="s">
        <v>3357</v>
      </c>
      <c r="B583" s="3" t="s">
        <v>3358</v>
      </c>
      <c r="C583" s="7">
        <v>215.16212999999999</v>
      </c>
      <c r="D583" s="8">
        <f>+SUMIF('Stock Detailed'!C:C,Consolidate!A583,'Stock Detailed'!E:E)</f>
        <v>0</v>
      </c>
      <c r="E583" s="9">
        <f t="shared" si="9"/>
        <v>0</v>
      </c>
    </row>
    <row r="584" spans="1:5" hidden="1" x14ac:dyDescent="0.25">
      <c r="A584" s="3" t="s">
        <v>3393</v>
      </c>
      <c r="B584" s="3" t="s">
        <v>3394</v>
      </c>
      <c r="C584" s="7">
        <v>3.5051700000000001</v>
      </c>
      <c r="D584" s="8">
        <f>+SUMIF('Stock Detailed'!C:C,Consolidate!A584,'Stock Detailed'!E:E)</f>
        <v>0</v>
      </c>
      <c r="E584" s="9">
        <f t="shared" si="9"/>
        <v>0</v>
      </c>
    </row>
    <row r="585" spans="1:5" hidden="1" x14ac:dyDescent="0.25">
      <c r="A585" s="3" t="s">
        <v>3390</v>
      </c>
      <c r="B585" s="3" t="s">
        <v>3391</v>
      </c>
      <c r="C585" s="7">
        <v>7.1573099999999998</v>
      </c>
      <c r="D585" s="8">
        <f>+SUMIF('Stock Detailed'!C:C,Consolidate!A585,'Stock Detailed'!E:E)</f>
        <v>0</v>
      </c>
      <c r="E585" s="9">
        <f t="shared" si="9"/>
        <v>0</v>
      </c>
    </row>
    <row r="586" spans="1:5" hidden="1" x14ac:dyDescent="0.25">
      <c r="A586" s="3" t="s">
        <v>3387</v>
      </c>
      <c r="B586" s="3" t="s">
        <v>3388</v>
      </c>
      <c r="C586" s="7">
        <v>31.432929999999999</v>
      </c>
      <c r="D586" s="8">
        <f>+SUMIF('Stock Detailed'!C:C,Consolidate!A586,'Stock Detailed'!E:E)</f>
        <v>0</v>
      </c>
      <c r="E586" s="9">
        <f t="shared" si="9"/>
        <v>0</v>
      </c>
    </row>
    <row r="587" spans="1:5" hidden="1" x14ac:dyDescent="0.25">
      <c r="A587" s="3" t="s">
        <v>3405</v>
      </c>
      <c r="B587" s="3" t="s">
        <v>4064</v>
      </c>
      <c r="C587" s="7">
        <v>6.1951700000000001</v>
      </c>
      <c r="D587" s="8">
        <f>+SUMIF('Stock Detailed'!C:C,Consolidate!A587,'Stock Detailed'!E:E)</f>
        <v>0</v>
      </c>
      <c r="E587" s="9">
        <f t="shared" si="9"/>
        <v>0</v>
      </c>
    </row>
    <row r="588" spans="1:5" hidden="1" x14ac:dyDescent="0.25">
      <c r="A588" s="3" t="s">
        <v>3403</v>
      </c>
      <c r="B588" s="3" t="s">
        <v>4065</v>
      </c>
      <c r="C588" s="7">
        <v>17.917310000000001</v>
      </c>
      <c r="D588" s="8">
        <f>+SUMIF('Stock Detailed'!C:C,Consolidate!A588,'Stock Detailed'!E:E)</f>
        <v>0</v>
      </c>
      <c r="E588" s="9">
        <f t="shared" si="9"/>
        <v>0</v>
      </c>
    </row>
    <row r="589" spans="1:5" hidden="1" x14ac:dyDescent="0.25">
      <c r="A589" s="3" t="s">
        <v>3400</v>
      </c>
      <c r="B589" s="3" t="s">
        <v>3401</v>
      </c>
      <c r="C589" s="7">
        <v>85.232929999999996</v>
      </c>
      <c r="D589" s="8">
        <f>+SUMIF('Stock Detailed'!C:C,Consolidate!A589,'Stock Detailed'!E:E)</f>
        <v>0</v>
      </c>
      <c r="E589" s="9">
        <f t="shared" si="9"/>
        <v>0</v>
      </c>
    </row>
    <row r="590" spans="1:5" hidden="1" x14ac:dyDescent="0.25">
      <c r="A590" s="3" t="s">
        <v>3414</v>
      </c>
      <c r="B590" s="3" t="s">
        <v>3415</v>
      </c>
      <c r="C590" s="7">
        <v>3.5051700000000001</v>
      </c>
      <c r="D590" s="8">
        <f>+SUMIF('Stock Detailed'!C:C,Consolidate!A590,'Stock Detailed'!E:E)</f>
        <v>0</v>
      </c>
      <c r="E590" s="9">
        <f t="shared" si="9"/>
        <v>0</v>
      </c>
    </row>
    <row r="591" spans="1:5" hidden="1" x14ac:dyDescent="0.25">
      <c r="A591" s="3" t="s">
        <v>3411</v>
      </c>
      <c r="B591" s="3" t="s">
        <v>3412</v>
      </c>
      <c r="C591" s="7">
        <v>7.1573099999999998</v>
      </c>
      <c r="D591" s="8">
        <f>+SUMIF('Stock Detailed'!C:C,Consolidate!A591,'Stock Detailed'!E:E)</f>
        <v>0</v>
      </c>
      <c r="E591" s="9">
        <f t="shared" si="9"/>
        <v>0</v>
      </c>
    </row>
    <row r="592" spans="1:5" hidden="1" x14ac:dyDescent="0.25">
      <c r="A592" s="3" t="s">
        <v>3408</v>
      </c>
      <c r="B592" s="3" t="s">
        <v>3409</v>
      </c>
      <c r="C592" s="7">
        <v>16.447929999999999</v>
      </c>
      <c r="D592" s="8">
        <f>+SUMIF('Stock Detailed'!C:C,Consolidate!A592,'Stock Detailed'!E:E)</f>
        <v>0</v>
      </c>
      <c r="E592" s="9">
        <f t="shared" si="9"/>
        <v>0</v>
      </c>
    </row>
    <row r="593" spans="1:5" hidden="1" x14ac:dyDescent="0.25">
      <c r="A593" s="3" t="s">
        <v>3423</v>
      </c>
      <c r="B593" s="3" t="s">
        <v>3424</v>
      </c>
      <c r="C593" s="7">
        <v>3.5051700000000001</v>
      </c>
      <c r="D593" s="8">
        <f>+SUMIF('Stock Detailed'!C:C,Consolidate!A593,'Stock Detailed'!E:E)</f>
        <v>0</v>
      </c>
      <c r="E593" s="9">
        <f t="shared" si="9"/>
        <v>0</v>
      </c>
    </row>
    <row r="594" spans="1:5" hidden="1" x14ac:dyDescent="0.25">
      <c r="A594" s="3" t="s">
        <v>3420</v>
      </c>
      <c r="B594" s="3" t="s">
        <v>3421</v>
      </c>
      <c r="C594" s="7">
        <v>7.1573099999999998</v>
      </c>
      <c r="D594" s="8">
        <f>+SUMIF('Stock Detailed'!C:C,Consolidate!A594,'Stock Detailed'!E:E)</f>
        <v>0</v>
      </c>
      <c r="E594" s="9">
        <f t="shared" si="9"/>
        <v>0</v>
      </c>
    </row>
    <row r="595" spans="1:5" hidden="1" x14ac:dyDescent="0.25">
      <c r="A595" s="3" t="s">
        <v>3417</v>
      </c>
      <c r="B595" s="3" t="s">
        <v>3418</v>
      </c>
      <c r="C595" s="7">
        <v>31.432929999999999</v>
      </c>
      <c r="D595" s="8">
        <f>+SUMIF('Stock Detailed'!C:C,Consolidate!A595,'Stock Detailed'!E:E)</f>
        <v>0</v>
      </c>
      <c r="E595" s="9">
        <f t="shared" si="9"/>
        <v>0</v>
      </c>
    </row>
    <row r="596" spans="1:5" hidden="1" x14ac:dyDescent="0.25">
      <c r="A596" s="3" t="s">
        <v>3426</v>
      </c>
      <c r="B596" s="3" t="s">
        <v>3427</v>
      </c>
      <c r="C596" s="7">
        <v>3.5051700000000001</v>
      </c>
      <c r="D596" s="8">
        <f>+SUMIF('Stock Detailed'!C:C,Consolidate!A596,'Stock Detailed'!E:E)</f>
        <v>0</v>
      </c>
      <c r="E596" s="9">
        <f t="shared" si="9"/>
        <v>0</v>
      </c>
    </row>
    <row r="597" spans="1:5" hidden="1" x14ac:dyDescent="0.25">
      <c r="A597" s="3" t="s">
        <v>3444</v>
      </c>
      <c r="B597" s="3" t="s">
        <v>3445</v>
      </c>
      <c r="C597" s="7">
        <v>16.445740000000001</v>
      </c>
      <c r="D597" s="8">
        <f>+SUMIF('Stock Detailed'!C:C,Consolidate!A597,'Stock Detailed'!E:E)</f>
        <v>0</v>
      </c>
      <c r="E597" s="9">
        <f t="shared" si="9"/>
        <v>0</v>
      </c>
    </row>
    <row r="598" spans="1:5" hidden="1" x14ac:dyDescent="0.25">
      <c r="A598" s="3" t="s">
        <v>3442</v>
      </c>
      <c r="B598" s="3" t="s">
        <v>4066</v>
      </c>
      <c r="C598" s="7">
        <v>58.91957</v>
      </c>
      <c r="D598" s="8">
        <f>+SUMIF('Stock Detailed'!C:C,Consolidate!A598,'Stock Detailed'!E:E)</f>
        <v>0</v>
      </c>
      <c r="E598" s="9">
        <f t="shared" si="9"/>
        <v>0</v>
      </c>
    </row>
    <row r="599" spans="1:5" hidden="1" x14ac:dyDescent="0.25">
      <c r="A599" s="3" t="s">
        <v>3440</v>
      </c>
      <c r="B599" s="3" t="s">
        <v>4067</v>
      </c>
      <c r="C599" s="7">
        <v>290.24423000000002</v>
      </c>
      <c r="D599" s="8">
        <f>+SUMIF('Stock Detailed'!C:C,Consolidate!A599,'Stock Detailed'!E:E)</f>
        <v>0</v>
      </c>
      <c r="E599" s="9">
        <f t="shared" si="9"/>
        <v>0</v>
      </c>
    </row>
    <row r="600" spans="1:5" hidden="1" x14ac:dyDescent="0.25">
      <c r="A600" s="3" t="s">
        <v>3479</v>
      </c>
      <c r="B600" s="3" t="s">
        <v>3480</v>
      </c>
      <c r="C600" s="7">
        <v>13.6197</v>
      </c>
      <c r="D600" s="8">
        <f>+SUMIF('Stock Detailed'!C:C,Consolidate!A600,'Stock Detailed'!E:E)</f>
        <v>0</v>
      </c>
      <c r="E600" s="9">
        <f t="shared" si="9"/>
        <v>0</v>
      </c>
    </row>
    <row r="601" spans="1:5" hidden="1" x14ac:dyDescent="0.25">
      <c r="A601" s="3" t="s">
        <v>3476</v>
      </c>
      <c r="B601" s="3" t="s">
        <v>3477</v>
      </c>
      <c r="C601" s="7">
        <v>47.615409999999997</v>
      </c>
      <c r="D601" s="8">
        <f>+SUMIF('Stock Detailed'!C:C,Consolidate!A601,'Stock Detailed'!E:E)</f>
        <v>0</v>
      </c>
      <c r="E601" s="9">
        <f t="shared" si="9"/>
        <v>0</v>
      </c>
    </row>
    <row r="602" spans="1:5" hidden="1" x14ac:dyDescent="0.25">
      <c r="A602" s="3" t="s">
        <v>3473</v>
      </c>
      <c r="B602" s="3" t="s">
        <v>3474</v>
      </c>
      <c r="C602" s="7">
        <v>233.72343000000001</v>
      </c>
      <c r="D602" s="8">
        <f>+SUMIF('Stock Detailed'!C:C,Consolidate!A602,'Stock Detailed'!E:E)</f>
        <v>0</v>
      </c>
      <c r="E602" s="9">
        <f t="shared" si="9"/>
        <v>0</v>
      </c>
    </row>
    <row r="603" spans="1:5" hidden="1" x14ac:dyDescent="0.25">
      <c r="A603" s="3" t="s">
        <v>3503</v>
      </c>
      <c r="B603" s="3" t="s">
        <v>3504</v>
      </c>
      <c r="C603" s="7">
        <v>9.4089299999999998</v>
      </c>
      <c r="D603" s="8">
        <f>+SUMIF('Stock Detailed'!C:C,Consolidate!A603,'Stock Detailed'!E:E)</f>
        <v>0</v>
      </c>
      <c r="E603" s="9">
        <f t="shared" si="9"/>
        <v>0</v>
      </c>
    </row>
    <row r="604" spans="1:5" hidden="1" x14ac:dyDescent="0.25">
      <c r="A604" s="3" t="s">
        <v>3500</v>
      </c>
      <c r="B604" s="3" t="s">
        <v>3501</v>
      </c>
      <c r="C604" s="7">
        <v>29.703099999999999</v>
      </c>
      <c r="D604" s="8">
        <f>+SUMIF('Stock Detailed'!C:C,Consolidate!A604,'Stock Detailed'!E:E)</f>
        <v>0</v>
      </c>
      <c r="E604" s="9">
        <f t="shared" si="9"/>
        <v>0</v>
      </c>
    </row>
    <row r="605" spans="1:5" hidden="1" x14ac:dyDescent="0.25">
      <c r="A605" s="3" t="s">
        <v>3497</v>
      </c>
      <c r="B605" s="3" t="s">
        <v>3498</v>
      </c>
      <c r="C605" s="7">
        <v>146.00812999999999</v>
      </c>
      <c r="D605" s="8">
        <f>+SUMIF('Stock Detailed'!C:C,Consolidate!A605,'Stock Detailed'!E:E)</f>
        <v>0</v>
      </c>
      <c r="E605" s="9">
        <f t="shared" si="9"/>
        <v>0</v>
      </c>
    </row>
    <row r="606" spans="1:5" hidden="1" x14ac:dyDescent="0.25">
      <c r="A606" s="3" t="s">
        <v>3520</v>
      </c>
      <c r="B606" s="3" t="s">
        <v>3521</v>
      </c>
      <c r="C606" s="7">
        <v>9.7089800000000004</v>
      </c>
      <c r="D606" s="8">
        <f>+SUMIF('Stock Detailed'!C:C,Consolidate!A606,'Stock Detailed'!E:E)</f>
        <v>0</v>
      </c>
      <c r="E606" s="9">
        <f t="shared" si="9"/>
        <v>0</v>
      </c>
    </row>
    <row r="607" spans="1:5" hidden="1" x14ac:dyDescent="0.25">
      <c r="A607" s="3" t="s">
        <v>3517</v>
      </c>
      <c r="B607" s="3" t="s">
        <v>3518</v>
      </c>
      <c r="C607" s="7">
        <v>31.972549999999998</v>
      </c>
      <c r="D607" s="8">
        <f>+SUMIF('Stock Detailed'!C:C,Consolidate!A607,'Stock Detailed'!E:E)</f>
        <v>0</v>
      </c>
      <c r="E607" s="9">
        <f t="shared" si="9"/>
        <v>0</v>
      </c>
    </row>
    <row r="608" spans="1:5" hidden="1" x14ac:dyDescent="0.25">
      <c r="A608" s="3" t="s">
        <v>3514</v>
      </c>
      <c r="B608" s="3" t="s">
        <v>3515</v>
      </c>
      <c r="C608" s="7">
        <v>155.50913</v>
      </c>
      <c r="D608" s="8">
        <f>+SUMIF('Stock Detailed'!C:C,Consolidate!A608,'Stock Detailed'!E:E)</f>
        <v>0</v>
      </c>
      <c r="E608" s="9">
        <f t="shared" si="9"/>
        <v>0</v>
      </c>
    </row>
    <row r="609" spans="1:5" hidden="1" x14ac:dyDescent="0.25">
      <c r="A609" s="3" t="s">
        <v>3545</v>
      </c>
      <c r="B609" s="3" t="s">
        <v>3546</v>
      </c>
      <c r="C609" s="7">
        <v>16.194980000000001</v>
      </c>
      <c r="D609" s="8">
        <f>+SUMIF('Stock Detailed'!C:C,Consolidate!A609,'Stock Detailed'!E:E)</f>
        <v>0</v>
      </c>
      <c r="E609" s="9">
        <f t="shared" si="9"/>
        <v>0</v>
      </c>
    </row>
    <row r="610" spans="1:5" hidden="1" x14ac:dyDescent="0.25">
      <c r="A610" s="3" t="s">
        <v>3542</v>
      </c>
      <c r="B610" s="3" t="s">
        <v>3543</v>
      </c>
      <c r="C610" s="7">
        <v>57.916530000000002</v>
      </c>
      <c r="D610" s="8">
        <f>+SUMIF('Stock Detailed'!C:C,Consolidate!A610,'Stock Detailed'!E:E)</f>
        <v>0</v>
      </c>
      <c r="E610" s="9">
        <f t="shared" si="9"/>
        <v>0</v>
      </c>
    </row>
    <row r="611" spans="1:5" hidden="1" x14ac:dyDescent="0.25">
      <c r="A611" s="3" t="s">
        <v>3539</v>
      </c>
      <c r="B611" s="3" t="s">
        <v>3540</v>
      </c>
      <c r="C611" s="7">
        <v>285.22903000000002</v>
      </c>
      <c r="D611" s="8">
        <f>+SUMIF('Stock Detailed'!C:C,Consolidate!A611,'Stock Detailed'!E:E)</f>
        <v>0</v>
      </c>
      <c r="E611" s="9">
        <f t="shared" si="9"/>
        <v>0</v>
      </c>
    </row>
    <row r="612" spans="1:5" hidden="1" x14ac:dyDescent="0.25">
      <c r="A612" s="3" t="s">
        <v>3571</v>
      </c>
      <c r="B612" s="3" t="s">
        <v>3572</v>
      </c>
      <c r="C612" s="7">
        <v>15.02868</v>
      </c>
      <c r="D612" s="8">
        <f>+SUMIF('Stock Detailed'!C:C,Consolidate!A612,'Stock Detailed'!E:E)</f>
        <v>0</v>
      </c>
      <c r="E612" s="9">
        <f t="shared" ref="E612:E675" si="10">+C612*D612</f>
        <v>0</v>
      </c>
    </row>
    <row r="613" spans="1:5" hidden="1" x14ac:dyDescent="0.25">
      <c r="A613" s="3" t="s">
        <v>3568</v>
      </c>
      <c r="B613" s="3" t="s">
        <v>3569</v>
      </c>
      <c r="C613" s="7">
        <v>53.251330000000003</v>
      </c>
      <c r="D613" s="8">
        <f>+SUMIF('Stock Detailed'!C:C,Consolidate!A613,'Stock Detailed'!E:E)</f>
        <v>0</v>
      </c>
      <c r="E613" s="9">
        <f t="shared" si="10"/>
        <v>0</v>
      </c>
    </row>
    <row r="614" spans="1:5" hidden="1" x14ac:dyDescent="0.25">
      <c r="A614" s="3" t="s">
        <v>3565</v>
      </c>
      <c r="B614" s="3" t="s">
        <v>3566</v>
      </c>
      <c r="C614" s="7">
        <v>261.90303</v>
      </c>
      <c r="D614" s="8">
        <f>+SUMIF('Stock Detailed'!C:C,Consolidate!A614,'Stock Detailed'!E:E)</f>
        <v>0</v>
      </c>
      <c r="E614" s="9">
        <f t="shared" si="10"/>
        <v>0</v>
      </c>
    </row>
    <row r="615" spans="1:5" hidden="1" x14ac:dyDescent="0.25">
      <c r="A615" s="3" t="s">
        <v>3598</v>
      </c>
      <c r="B615" s="3" t="s">
        <v>3599</v>
      </c>
      <c r="C615" s="7">
        <v>25.063079999999999</v>
      </c>
      <c r="D615" s="8">
        <f>+SUMIF('Stock Detailed'!C:C,Consolidate!A615,'Stock Detailed'!E:E)</f>
        <v>0</v>
      </c>
      <c r="E615" s="9">
        <f t="shared" si="10"/>
        <v>0</v>
      </c>
    </row>
    <row r="616" spans="1:5" hidden="1" x14ac:dyDescent="0.25">
      <c r="A616" s="3" t="s">
        <v>3595</v>
      </c>
      <c r="B616" s="3" t="s">
        <v>3596</v>
      </c>
      <c r="C616" s="7">
        <v>93.388930000000002</v>
      </c>
      <c r="D616" s="8">
        <f>+SUMIF('Stock Detailed'!C:C,Consolidate!A616,'Stock Detailed'!E:E)</f>
        <v>0</v>
      </c>
      <c r="E616" s="9">
        <f t="shared" si="10"/>
        <v>0</v>
      </c>
    </row>
    <row r="617" spans="1:5" hidden="1" x14ac:dyDescent="0.25">
      <c r="A617" s="3" t="s">
        <v>3592</v>
      </c>
      <c r="B617" s="3" t="s">
        <v>3593</v>
      </c>
      <c r="C617" s="7">
        <v>462.59102999999999</v>
      </c>
      <c r="D617" s="8">
        <f>+SUMIF('Stock Detailed'!C:C,Consolidate!A617,'Stock Detailed'!E:E)</f>
        <v>0</v>
      </c>
      <c r="E617" s="9">
        <f t="shared" si="10"/>
        <v>0</v>
      </c>
    </row>
    <row r="618" spans="1:5" hidden="1" x14ac:dyDescent="0.25">
      <c r="A618" s="3" t="s">
        <v>3609</v>
      </c>
      <c r="B618" s="3" t="s">
        <v>3610</v>
      </c>
      <c r="C618" s="7">
        <v>16.286190000000001</v>
      </c>
      <c r="D618" s="8">
        <f>+SUMIF('Stock Detailed'!C:C,Consolidate!A618,'Stock Detailed'!E:E)</f>
        <v>0</v>
      </c>
      <c r="E618" s="9">
        <f t="shared" si="10"/>
        <v>0</v>
      </c>
    </row>
    <row r="619" spans="1:5" hidden="1" x14ac:dyDescent="0.25">
      <c r="A619" s="3" t="s">
        <v>3606</v>
      </c>
      <c r="B619" s="3" t="s">
        <v>3607</v>
      </c>
      <c r="C619" s="7">
        <v>58.281370000000003</v>
      </c>
      <c r="D619" s="8">
        <f>+SUMIF('Stock Detailed'!C:C,Consolidate!A619,'Stock Detailed'!E:E)</f>
        <v>0</v>
      </c>
      <c r="E619" s="9">
        <f t="shared" si="10"/>
        <v>0</v>
      </c>
    </row>
    <row r="620" spans="1:5" hidden="1" x14ac:dyDescent="0.25">
      <c r="A620" s="3" t="s">
        <v>3603</v>
      </c>
      <c r="B620" s="3" t="s">
        <v>3604</v>
      </c>
      <c r="C620" s="7">
        <v>287.05322999999999</v>
      </c>
      <c r="D620" s="8">
        <f>+SUMIF('Stock Detailed'!C:C,Consolidate!A620,'Stock Detailed'!E:E)</f>
        <v>0</v>
      </c>
      <c r="E620" s="9">
        <f t="shared" si="10"/>
        <v>0</v>
      </c>
    </row>
    <row r="621" spans="1:5" hidden="1" x14ac:dyDescent="0.25">
      <c r="A621" s="3" t="s">
        <v>3621</v>
      </c>
      <c r="B621" s="3" t="s">
        <v>3622</v>
      </c>
      <c r="C621" s="7">
        <v>14.436109999999999</v>
      </c>
      <c r="D621" s="8">
        <f>+SUMIF('Stock Detailed'!C:C,Consolidate!A621,'Stock Detailed'!E:E)</f>
        <v>0</v>
      </c>
      <c r="E621" s="9">
        <f t="shared" si="10"/>
        <v>0</v>
      </c>
    </row>
    <row r="622" spans="1:5" hidden="1" x14ac:dyDescent="0.25">
      <c r="A622" s="3" t="s">
        <v>3618</v>
      </c>
      <c r="B622" s="3" t="s">
        <v>3619</v>
      </c>
      <c r="C622" s="7">
        <v>50.881030000000003</v>
      </c>
      <c r="D622" s="8">
        <f>+SUMIF('Stock Detailed'!C:C,Consolidate!A622,'Stock Detailed'!E:E)</f>
        <v>0</v>
      </c>
      <c r="E622" s="9">
        <f t="shared" si="10"/>
        <v>0</v>
      </c>
    </row>
    <row r="623" spans="1:5" hidden="1" x14ac:dyDescent="0.25">
      <c r="A623" s="3" t="s">
        <v>3615</v>
      </c>
      <c r="B623" s="3" t="s">
        <v>3616</v>
      </c>
      <c r="C623" s="7">
        <v>250.05153000000001</v>
      </c>
      <c r="D623" s="8">
        <f>+SUMIF('Stock Detailed'!C:C,Consolidate!A623,'Stock Detailed'!E:E)</f>
        <v>0</v>
      </c>
      <c r="E623" s="9">
        <f t="shared" si="10"/>
        <v>0</v>
      </c>
    </row>
    <row r="624" spans="1:5" hidden="1" x14ac:dyDescent="0.25">
      <c r="A624" s="3" t="s">
        <v>3642</v>
      </c>
      <c r="B624" s="3" t="s">
        <v>4068</v>
      </c>
      <c r="C624" s="7">
        <v>11.40992</v>
      </c>
      <c r="D624" s="8">
        <f>+SUMIF('Stock Detailed'!C:C,Consolidate!A624,'Stock Detailed'!E:E)</f>
        <v>0</v>
      </c>
      <c r="E624" s="9">
        <f t="shared" si="10"/>
        <v>0</v>
      </c>
    </row>
    <row r="625" spans="1:5" hidden="1" x14ac:dyDescent="0.25">
      <c r="A625" s="3" t="s">
        <v>3639</v>
      </c>
      <c r="B625" s="3" t="s">
        <v>3640</v>
      </c>
      <c r="C625" s="7">
        <v>38.776310000000002</v>
      </c>
      <c r="D625" s="8">
        <f>+SUMIF('Stock Detailed'!C:C,Consolidate!A625,'Stock Detailed'!E:E)</f>
        <v>0</v>
      </c>
      <c r="E625" s="9">
        <f t="shared" si="10"/>
        <v>0</v>
      </c>
    </row>
    <row r="626" spans="1:5" hidden="1" x14ac:dyDescent="0.25">
      <c r="A626" s="3" t="s">
        <v>3636</v>
      </c>
      <c r="B626" s="3" t="s">
        <v>3637</v>
      </c>
      <c r="C626" s="7">
        <v>189.52793</v>
      </c>
      <c r="D626" s="8">
        <f>+SUMIF('Stock Detailed'!C:C,Consolidate!A626,'Stock Detailed'!E:E)</f>
        <v>0</v>
      </c>
      <c r="E626" s="9">
        <f t="shared" si="10"/>
        <v>0</v>
      </c>
    </row>
    <row r="627" spans="1:5" hidden="1" x14ac:dyDescent="0.25">
      <c r="A627" s="3" t="s">
        <v>3668</v>
      </c>
      <c r="B627" s="3" t="s">
        <v>3669</v>
      </c>
      <c r="C627" s="7">
        <v>19.61101</v>
      </c>
      <c r="D627" s="8">
        <f>+SUMIF('Stock Detailed'!C:C,Consolidate!A627,'Stock Detailed'!E:E)</f>
        <v>0</v>
      </c>
      <c r="E627" s="9">
        <f t="shared" si="10"/>
        <v>0</v>
      </c>
    </row>
    <row r="628" spans="1:5" hidden="1" x14ac:dyDescent="0.25">
      <c r="A628" s="3" t="s">
        <v>3665</v>
      </c>
      <c r="B628" s="3" t="s">
        <v>3666</v>
      </c>
      <c r="C628" s="7">
        <v>71.580669999999998</v>
      </c>
      <c r="D628" s="8">
        <f>+SUMIF('Stock Detailed'!C:C,Consolidate!A628,'Stock Detailed'!E:E)</f>
        <v>0</v>
      </c>
      <c r="E628" s="9">
        <f t="shared" si="10"/>
        <v>0</v>
      </c>
    </row>
    <row r="629" spans="1:5" hidden="1" x14ac:dyDescent="0.25">
      <c r="A629" s="3" t="s">
        <v>3662</v>
      </c>
      <c r="B629" s="3" t="s">
        <v>3663</v>
      </c>
      <c r="C629" s="7">
        <v>353.54973000000001</v>
      </c>
      <c r="D629" s="8">
        <f>+SUMIF('Stock Detailed'!C:C,Consolidate!A629,'Stock Detailed'!E:E)</f>
        <v>0</v>
      </c>
      <c r="E629" s="9">
        <f t="shared" si="10"/>
        <v>0</v>
      </c>
    </row>
    <row r="630" spans="1:5" hidden="1" x14ac:dyDescent="0.25">
      <c r="A630" s="3" t="s">
        <v>3694</v>
      </c>
      <c r="B630" s="3" t="s">
        <v>3695</v>
      </c>
      <c r="C630" s="7">
        <v>10.446009999999999</v>
      </c>
      <c r="D630" s="8">
        <f>+SUMIF('Stock Detailed'!C:C,Consolidate!A630,'Stock Detailed'!E:E)</f>
        <v>0</v>
      </c>
      <c r="E630" s="9">
        <f t="shared" si="10"/>
        <v>0</v>
      </c>
    </row>
    <row r="631" spans="1:5" hidden="1" x14ac:dyDescent="0.25">
      <c r="A631" s="3" t="s">
        <v>3691</v>
      </c>
      <c r="B631" s="3" t="s">
        <v>3692</v>
      </c>
      <c r="C631" s="7">
        <v>35.895380000000003</v>
      </c>
      <c r="D631" s="8">
        <f>+SUMIF('Stock Detailed'!C:C,Consolidate!A631,'Stock Detailed'!E:E)</f>
        <v>0</v>
      </c>
      <c r="E631" s="9">
        <f t="shared" si="10"/>
        <v>0</v>
      </c>
    </row>
    <row r="632" spans="1:5" hidden="1" x14ac:dyDescent="0.25">
      <c r="A632" s="3" t="s">
        <v>3688</v>
      </c>
      <c r="B632" s="3" t="s">
        <v>3689</v>
      </c>
      <c r="C632" s="7">
        <v>176.96952999999999</v>
      </c>
      <c r="D632" s="8">
        <f>+SUMIF('Stock Detailed'!C:C,Consolidate!A632,'Stock Detailed'!E:E)</f>
        <v>0</v>
      </c>
      <c r="E632" s="9">
        <f t="shared" si="10"/>
        <v>0</v>
      </c>
    </row>
    <row r="633" spans="1:5" hidden="1" x14ac:dyDescent="0.25">
      <c r="A633" s="3" t="s">
        <v>3715</v>
      </c>
      <c r="B633" s="3" t="s">
        <v>3716</v>
      </c>
      <c r="C633" s="7">
        <v>14.11712</v>
      </c>
      <c r="D633" s="8">
        <f>+SUMIF('Stock Detailed'!C:C,Consolidate!A633,'Stock Detailed'!E:E)</f>
        <v>0</v>
      </c>
      <c r="E633" s="9">
        <f t="shared" si="10"/>
        <v>0</v>
      </c>
    </row>
    <row r="634" spans="1:5" hidden="1" x14ac:dyDescent="0.25">
      <c r="A634" s="3" t="s">
        <v>3712</v>
      </c>
      <c r="B634" s="3" t="s">
        <v>3713</v>
      </c>
      <c r="C634" s="7">
        <v>50.579839999999997</v>
      </c>
      <c r="D634" s="8">
        <f>+SUMIF('Stock Detailed'!C:C,Consolidate!A634,'Stock Detailed'!E:E)</f>
        <v>0</v>
      </c>
      <c r="E634" s="9">
        <f t="shared" si="10"/>
        <v>0</v>
      </c>
    </row>
    <row r="635" spans="1:5" hidden="1" x14ac:dyDescent="0.25">
      <c r="A635" s="3" t="s">
        <v>3709</v>
      </c>
      <c r="B635" s="3" t="s">
        <v>3710</v>
      </c>
      <c r="C635" s="7">
        <v>250.39183</v>
      </c>
      <c r="D635" s="8">
        <f>+SUMIF('Stock Detailed'!C:C,Consolidate!A635,'Stock Detailed'!E:E)</f>
        <v>0</v>
      </c>
      <c r="E635" s="9">
        <f t="shared" si="10"/>
        <v>0</v>
      </c>
    </row>
    <row r="636" spans="1:5" hidden="1" x14ac:dyDescent="0.25">
      <c r="A636" s="3" t="s">
        <v>3745</v>
      </c>
      <c r="B636" s="3" t="s">
        <v>3746</v>
      </c>
      <c r="C636" s="7">
        <v>10.330170000000001</v>
      </c>
      <c r="D636" s="8">
        <f>+SUMIF('Stock Detailed'!C:C,Consolidate!A636,'Stock Detailed'!E:E)</f>
        <v>0</v>
      </c>
      <c r="E636" s="9">
        <f t="shared" si="10"/>
        <v>0</v>
      </c>
    </row>
    <row r="637" spans="1:5" hidden="1" x14ac:dyDescent="0.25">
      <c r="A637" s="3" t="s">
        <v>3742</v>
      </c>
      <c r="B637" s="3" t="s">
        <v>3743</v>
      </c>
      <c r="C637" s="7">
        <v>34.45731</v>
      </c>
      <c r="D637" s="8">
        <f>+SUMIF('Stock Detailed'!C:C,Consolidate!A637,'Stock Detailed'!E:E)</f>
        <v>0</v>
      </c>
      <c r="E637" s="9">
        <f t="shared" si="10"/>
        <v>0</v>
      </c>
    </row>
    <row r="638" spans="1:5" hidden="1" x14ac:dyDescent="0.25">
      <c r="A638" s="3" t="s">
        <v>3739</v>
      </c>
      <c r="B638" s="3" t="s">
        <v>3740</v>
      </c>
      <c r="C638" s="7">
        <v>167.93293</v>
      </c>
      <c r="D638" s="8">
        <f>+SUMIF('Stock Detailed'!C:C,Consolidate!A638,'Stock Detailed'!E:E)</f>
        <v>0</v>
      </c>
      <c r="E638" s="9">
        <f t="shared" si="10"/>
        <v>0</v>
      </c>
    </row>
    <row r="639" spans="1:5" hidden="1" x14ac:dyDescent="0.25">
      <c r="A639" s="3" t="s">
        <v>3778</v>
      </c>
      <c r="B639" s="3" t="s">
        <v>3779</v>
      </c>
      <c r="C639" s="7">
        <v>12.691269999999999</v>
      </c>
      <c r="D639" s="8">
        <f>+SUMIF('Stock Detailed'!C:C,Consolidate!A639,'Stock Detailed'!E:E)</f>
        <v>0</v>
      </c>
      <c r="E639" s="9">
        <f t="shared" si="10"/>
        <v>0</v>
      </c>
    </row>
    <row r="640" spans="1:5" hidden="1" x14ac:dyDescent="0.25">
      <c r="A640" s="3" t="s">
        <v>3775</v>
      </c>
      <c r="B640" s="3" t="s">
        <v>3776</v>
      </c>
      <c r="C640" s="7">
        <v>43.901710000000001</v>
      </c>
      <c r="D640" s="8">
        <f>+SUMIF('Stock Detailed'!C:C,Consolidate!A640,'Stock Detailed'!E:E)</f>
        <v>0</v>
      </c>
      <c r="E640" s="9">
        <f t="shared" si="10"/>
        <v>0</v>
      </c>
    </row>
    <row r="641" spans="1:5" hidden="1" x14ac:dyDescent="0.25">
      <c r="A641" s="3" t="s">
        <v>3772</v>
      </c>
      <c r="B641" s="3" t="s">
        <v>3773</v>
      </c>
      <c r="C641" s="7">
        <v>215.15493000000001</v>
      </c>
      <c r="D641" s="8">
        <f>+SUMIF('Stock Detailed'!C:C,Consolidate!A641,'Stock Detailed'!E:E)</f>
        <v>0</v>
      </c>
      <c r="E641" s="9">
        <f t="shared" si="10"/>
        <v>0</v>
      </c>
    </row>
    <row r="642" spans="1:5" hidden="1" x14ac:dyDescent="0.25">
      <c r="A642" s="3" t="s">
        <v>3797</v>
      </c>
      <c r="B642" s="3" t="s">
        <v>3798</v>
      </c>
      <c r="C642" s="7">
        <v>9.5397999999999996</v>
      </c>
      <c r="D642" s="8">
        <f>+SUMIF('Stock Detailed'!C:C,Consolidate!A642,'Stock Detailed'!E:E)</f>
        <v>0</v>
      </c>
      <c r="E642" s="9">
        <f t="shared" si="10"/>
        <v>0</v>
      </c>
    </row>
    <row r="643" spans="1:5" hidden="1" x14ac:dyDescent="0.25">
      <c r="A643" s="3" t="s">
        <v>3794</v>
      </c>
      <c r="B643" s="3" t="s">
        <v>3795</v>
      </c>
      <c r="C643" s="7">
        <v>31.295809999999999</v>
      </c>
      <c r="D643" s="8">
        <f>+SUMIF('Stock Detailed'!C:C,Consolidate!A643,'Stock Detailed'!E:E)</f>
        <v>0</v>
      </c>
      <c r="E643" s="9">
        <f t="shared" si="10"/>
        <v>0</v>
      </c>
    </row>
    <row r="644" spans="1:5" hidden="1" x14ac:dyDescent="0.25">
      <c r="A644" s="3" t="s">
        <v>3791</v>
      </c>
      <c r="B644" s="3" t="s">
        <v>3792</v>
      </c>
      <c r="C644" s="7">
        <v>152.12542999999999</v>
      </c>
      <c r="D644" s="8">
        <f>+SUMIF('Stock Detailed'!C:C,Consolidate!A644,'Stock Detailed'!E:E)</f>
        <v>0</v>
      </c>
      <c r="E644" s="9">
        <f t="shared" si="10"/>
        <v>0</v>
      </c>
    </row>
    <row r="645" spans="1:5" hidden="1" x14ac:dyDescent="0.25">
      <c r="A645" s="3" t="s">
        <v>3819</v>
      </c>
      <c r="B645" s="3" t="s">
        <v>3820</v>
      </c>
      <c r="C645" s="7">
        <v>7.1055799999999998</v>
      </c>
      <c r="D645" s="8">
        <f>+SUMIF('Stock Detailed'!C:C,Consolidate!A645,'Stock Detailed'!E:E)</f>
        <v>0</v>
      </c>
      <c r="E645" s="9">
        <f t="shared" si="10"/>
        <v>0</v>
      </c>
    </row>
    <row r="646" spans="1:5" hidden="1" x14ac:dyDescent="0.25">
      <c r="A646" s="3" t="s">
        <v>3816</v>
      </c>
      <c r="B646" s="3" t="s">
        <v>3817</v>
      </c>
      <c r="C646" s="7">
        <v>21.55893</v>
      </c>
      <c r="D646" s="8">
        <f>+SUMIF('Stock Detailed'!C:C,Consolidate!A646,'Stock Detailed'!E:E)</f>
        <v>0</v>
      </c>
      <c r="E646" s="9">
        <f t="shared" si="10"/>
        <v>0</v>
      </c>
    </row>
    <row r="647" spans="1:5" hidden="1" x14ac:dyDescent="0.25">
      <c r="A647" s="3" t="s">
        <v>3813</v>
      </c>
      <c r="B647" s="3" t="s">
        <v>3814</v>
      </c>
      <c r="C647" s="7">
        <v>103.44103</v>
      </c>
      <c r="D647" s="8">
        <f>+SUMIF('Stock Detailed'!C:C,Consolidate!A647,'Stock Detailed'!E:E)</f>
        <v>0</v>
      </c>
      <c r="E647" s="9">
        <f t="shared" si="10"/>
        <v>0</v>
      </c>
    </row>
    <row r="648" spans="1:5" hidden="1" x14ac:dyDescent="0.25">
      <c r="A648" s="3" t="s">
        <v>4069</v>
      </c>
      <c r="B648" s="3" t="s">
        <v>4070</v>
      </c>
      <c r="C648" s="7">
        <v>5.9006999999999996</v>
      </c>
      <c r="D648" s="8">
        <f>+SUMIF('Stock Detailed'!C:C,Consolidate!A648,'Stock Detailed'!E:E)</f>
        <v>0</v>
      </c>
      <c r="E648" s="9">
        <f t="shared" si="10"/>
        <v>0</v>
      </c>
    </row>
    <row r="649" spans="1:5" hidden="1" x14ac:dyDescent="0.25">
      <c r="A649" s="3" t="s">
        <v>3835</v>
      </c>
      <c r="B649" s="3" t="s">
        <v>3836</v>
      </c>
      <c r="C649" s="7">
        <v>16.55743</v>
      </c>
      <c r="D649" s="8">
        <f>+SUMIF('Stock Detailed'!C:C,Consolidate!A649,'Stock Detailed'!E:E)</f>
        <v>0</v>
      </c>
      <c r="E649" s="9">
        <f t="shared" si="10"/>
        <v>0</v>
      </c>
    </row>
    <row r="650" spans="1:5" hidden="1" x14ac:dyDescent="0.25">
      <c r="A650" s="3" t="s">
        <v>3832</v>
      </c>
      <c r="B650" s="3" t="s">
        <v>3833</v>
      </c>
      <c r="C650" s="7">
        <v>78.433530000000005</v>
      </c>
      <c r="D650" s="8">
        <f>+SUMIF('Stock Detailed'!C:C,Consolidate!A650,'Stock Detailed'!E:E)</f>
        <v>0</v>
      </c>
      <c r="E650" s="9">
        <f t="shared" si="10"/>
        <v>0</v>
      </c>
    </row>
    <row r="651" spans="1:5" hidden="1" x14ac:dyDescent="0.25">
      <c r="A651" s="3" t="s">
        <v>3857</v>
      </c>
      <c r="B651" s="3" t="s">
        <v>3858</v>
      </c>
      <c r="C651" s="7">
        <v>10.111689999999999</v>
      </c>
      <c r="D651" s="8">
        <f>+SUMIF('Stock Detailed'!C:C,Consolidate!A651,'Stock Detailed'!E:E)</f>
        <v>0</v>
      </c>
      <c r="E651" s="9">
        <f t="shared" si="10"/>
        <v>0</v>
      </c>
    </row>
    <row r="652" spans="1:5" hidden="1" x14ac:dyDescent="0.25">
      <c r="A652" s="3" t="s">
        <v>3854</v>
      </c>
      <c r="B652" s="3" t="s">
        <v>3855</v>
      </c>
      <c r="C652" s="7">
        <v>33.583350000000003</v>
      </c>
      <c r="D652" s="8">
        <f>+SUMIF('Stock Detailed'!C:C,Consolidate!A652,'Stock Detailed'!E:E)</f>
        <v>0</v>
      </c>
      <c r="E652" s="9">
        <f t="shared" si="10"/>
        <v>0</v>
      </c>
    </row>
    <row r="653" spans="1:5" hidden="1" x14ac:dyDescent="0.25">
      <c r="A653" s="3" t="s">
        <v>3851</v>
      </c>
      <c r="B653" s="3" t="s">
        <v>3852</v>
      </c>
      <c r="C653" s="7">
        <v>163.56313</v>
      </c>
      <c r="D653" s="8">
        <f>+SUMIF('Stock Detailed'!C:C,Consolidate!A653,'Stock Detailed'!E:E)</f>
        <v>0</v>
      </c>
      <c r="E653" s="9">
        <f t="shared" si="10"/>
        <v>0</v>
      </c>
    </row>
    <row r="654" spans="1:5" hidden="1" x14ac:dyDescent="0.25">
      <c r="A654" s="3" t="s">
        <v>3865</v>
      </c>
      <c r="B654" s="3" t="s">
        <v>3866</v>
      </c>
      <c r="C654" s="7">
        <v>29.012519999999999</v>
      </c>
      <c r="D654" s="8">
        <f>+SUMIF('Stock Detailed'!C:C,Consolidate!A654,'Stock Detailed'!E:E)</f>
        <v>0</v>
      </c>
      <c r="E654" s="9">
        <f t="shared" si="10"/>
        <v>0</v>
      </c>
    </row>
    <row r="655" spans="1:5" hidden="1" x14ac:dyDescent="0.25">
      <c r="A655" s="3" t="s">
        <v>3876</v>
      </c>
      <c r="B655" s="3" t="s">
        <v>3877</v>
      </c>
      <c r="C655" s="7">
        <v>10.55494</v>
      </c>
      <c r="D655" s="8">
        <f>+SUMIF('Stock Detailed'!C:C,Consolidate!A655,'Stock Detailed'!E:E)</f>
        <v>0</v>
      </c>
      <c r="E655" s="9">
        <f t="shared" si="10"/>
        <v>0</v>
      </c>
    </row>
    <row r="656" spans="1:5" hidden="1" x14ac:dyDescent="0.25">
      <c r="A656" s="3" t="s">
        <v>3873</v>
      </c>
      <c r="B656" s="3" t="s">
        <v>3874</v>
      </c>
      <c r="C656" s="7">
        <v>35.356369999999998</v>
      </c>
      <c r="D656" s="8">
        <f>+SUMIF('Stock Detailed'!C:C,Consolidate!A656,'Stock Detailed'!E:E)</f>
        <v>0</v>
      </c>
      <c r="E656" s="9">
        <f t="shared" si="10"/>
        <v>0</v>
      </c>
    </row>
    <row r="657" spans="1:5" hidden="1" x14ac:dyDescent="0.25">
      <c r="A657" s="3" t="s">
        <v>3870</v>
      </c>
      <c r="B657" s="3" t="s">
        <v>3871</v>
      </c>
      <c r="C657" s="7">
        <v>172.42823000000001</v>
      </c>
      <c r="D657" s="8">
        <f>+SUMIF('Stock Detailed'!C:C,Consolidate!A657,'Stock Detailed'!E:E)</f>
        <v>0</v>
      </c>
      <c r="E657" s="9">
        <f t="shared" si="10"/>
        <v>0</v>
      </c>
    </row>
    <row r="658" spans="1:5" hidden="1" x14ac:dyDescent="0.25">
      <c r="A658" s="3" t="s">
        <v>3888</v>
      </c>
      <c r="B658" s="3" t="s">
        <v>3889</v>
      </c>
      <c r="C658" s="7">
        <v>16.814170000000001</v>
      </c>
      <c r="D658" s="8">
        <f>+SUMIF('Stock Detailed'!C:C,Consolidate!A658,'Stock Detailed'!E:E)</f>
        <v>0</v>
      </c>
      <c r="E658" s="9">
        <f t="shared" si="10"/>
        <v>0</v>
      </c>
    </row>
    <row r="659" spans="1:5" hidden="1" x14ac:dyDescent="0.25">
      <c r="A659" s="3" t="s">
        <v>3885</v>
      </c>
      <c r="B659" s="3" t="s">
        <v>3886</v>
      </c>
      <c r="C659" s="7">
        <v>60.39331</v>
      </c>
      <c r="D659" s="8">
        <f>+SUMIF('Stock Detailed'!C:C,Consolidate!A659,'Stock Detailed'!E:E)</f>
        <v>0</v>
      </c>
      <c r="E659" s="9">
        <f t="shared" si="10"/>
        <v>0</v>
      </c>
    </row>
    <row r="660" spans="1:5" hidden="1" x14ac:dyDescent="0.25">
      <c r="A660" s="3" t="s">
        <v>3882</v>
      </c>
      <c r="B660" s="3" t="s">
        <v>3883</v>
      </c>
      <c r="C660" s="7">
        <v>297.61293000000001</v>
      </c>
      <c r="D660" s="8">
        <f>+SUMIF('Stock Detailed'!C:C,Consolidate!A660,'Stock Detailed'!E:E)</f>
        <v>0</v>
      </c>
      <c r="E660" s="9">
        <f t="shared" si="10"/>
        <v>0</v>
      </c>
    </row>
    <row r="661" spans="1:5" hidden="1" x14ac:dyDescent="0.25">
      <c r="A661" s="3" t="s">
        <v>2491</v>
      </c>
      <c r="B661" s="3" t="s">
        <v>4071</v>
      </c>
      <c r="C661" s="7">
        <v>146.20750000000001</v>
      </c>
      <c r="D661" s="8">
        <f>+SUMIF('Stock Detailed'!C:C,Consolidate!A661,'Stock Detailed'!E:E)</f>
        <v>0</v>
      </c>
      <c r="E661" s="9">
        <f t="shared" si="10"/>
        <v>0</v>
      </c>
    </row>
    <row r="662" spans="1:5" hidden="1" x14ac:dyDescent="0.25">
      <c r="A662" s="3" t="s">
        <v>3010</v>
      </c>
      <c r="B662" s="3" t="s">
        <v>3011</v>
      </c>
      <c r="C662" s="7">
        <v>55.03293</v>
      </c>
      <c r="D662" s="8">
        <f>+SUMIF('Stock Detailed'!C:C,Consolidate!A662,'Stock Detailed'!E:E)</f>
        <v>0</v>
      </c>
      <c r="E662" s="9">
        <f t="shared" si="10"/>
        <v>0</v>
      </c>
    </row>
    <row r="663" spans="1:5" hidden="1" x14ac:dyDescent="0.25">
      <c r="A663" s="3" t="s">
        <v>4072</v>
      </c>
      <c r="B663" s="3" t="s">
        <v>4073</v>
      </c>
      <c r="C663" s="7">
        <v>6.8305100000000003</v>
      </c>
      <c r="D663" s="8">
        <f>+SUMIF('Stock Detailed'!C:C,Consolidate!A663,'Stock Detailed'!E:E)</f>
        <v>0</v>
      </c>
      <c r="E663" s="9">
        <f t="shared" si="10"/>
        <v>0</v>
      </c>
    </row>
    <row r="664" spans="1:5" hidden="1" x14ac:dyDescent="0.25">
      <c r="A664" s="3" t="s">
        <v>587</v>
      </c>
      <c r="B664" s="3" t="s">
        <v>588</v>
      </c>
      <c r="C664" s="7">
        <v>4.2361800000000001</v>
      </c>
      <c r="D664" s="8">
        <f>+SUMIF('Stock Detailed'!C:C,Consolidate!A664,'Stock Detailed'!E:E)</f>
        <v>0</v>
      </c>
      <c r="E664" s="9">
        <f t="shared" si="10"/>
        <v>0</v>
      </c>
    </row>
    <row r="665" spans="1:5" hidden="1" x14ac:dyDescent="0.25">
      <c r="A665" s="3" t="s">
        <v>4074</v>
      </c>
      <c r="B665" s="3" t="s">
        <v>4075</v>
      </c>
      <c r="C665" s="7">
        <v>11.72151</v>
      </c>
      <c r="D665" s="8">
        <f>+SUMIF('Stock Detailed'!C:C,Consolidate!A665,'Stock Detailed'!E:E)</f>
        <v>0</v>
      </c>
      <c r="E665" s="9">
        <f t="shared" si="10"/>
        <v>0</v>
      </c>
    </row>
    <row r="666" spans="1:5" hidden="1" x14ac:dyDescent="0.25">
      <c r="A666" s="3" t="s">
        <v>309</v>
      </c>
      <c r="B666" s="3" t="s">
        <v>310</v>
      </c>
      <c r="C666" s="7">
        <v>5.3586499999999999</v>
      </c>
      <c r="D666" s="8">
        <f>+SUMIF('Stock Detailed'!C:C,Consolidate!A666,'Stock Detailed'!E:E)</f>
        <v>0</v>
      </c>
      <c r="E666" s="9">
        <f t="shared" si="10"/>
        <v>0</v>
      </c>
    </row>
    <row r="667" spans="1:5" hidden="1" x14ac:dyDescent="0.25">
      <c r="A667" s="3" t="s">
        <v>4076</v>
      </c>
      <c r="B667" s="3" t="s">
        <v>4077</v>
      </c>
      <c r="C667" s="7">
        <v>16.485119999999998</v>
      </c>
      <c r="D667" s="8">
        <f>+SUMIF('Stock Detailed'!C:C,Consolidate!A667,'Stock Detailed'!E:E)</f>
        <v>0</v>
      </c>
      <c r="E667" s="9">
        <f t="shared" si="10"/>
        <v>0</v>
      </c>
    </row>
    <row r="668" spans="1:5" hidden="1" x14ac:dyDescent="0.25">
      <c r="A668" s="3" t="s">
        <v>4078</v>
      </c>
      <c r="B668" s="3" t="s">
        <v>4079</v>
      </c>
      <c r="C668" s="7">
        <v>5.8114400000000002</v>
      </c>
      <c r="D668" s="8">
        <f>+SUMIF('Stock Detailed'!C:C,Consolidate!A668,'Stock Detailed'!E:E)</f>
        <v>0</v>
      </c>
      <c r="E668" s="9">
        <f t="shared" si="10"/>
        <v>0</v>
      </c>
    </row>
    <row r="669" spans="1:5" hidden="1" x14ac:dyDescent="0.25">
      <c r="A669" s="3" t="s">
        <v>4080</v>
      </c>
      <c r="B669" s="3" t="s">
        <v>4081</v>
      </c>
      <c r="C669" s="7">
        <v>18.749079999999999</v>
      </c>
      <c r="D669" s="8">
        <f>+SUMIF('Stock Detailed'!C:C,Consolidate!A669,'Stock Detailed'!E:E)</f>
        <v>0</v>
      </c>
      <c r="E669" s="9">
        <f t="shared" si="10"/>
        <v>0</v>
      </c>
    </row>
    <row r="670" spans="1:5" hidden="1" x14ac:dyDescent="0.25">
      <c r="A670" s="3" t="s">
        <v>1185</v>
      </c>
      <c r="B670" s="3" t="s">
        <v>1186</v>
      </c>
      <c r="C670" s="7">
        <v>6.6230000000000002</v>
      </c>
      <c r="D670" s="8">
        <f>+SUMIF('Stock Detailed'!C:C,Consolidate!A670,'Stock Detailed'!E:E)</f>
        <v>0</v>
      </c>
      <c r="E670" s="9">
        <f t="shared" si="10"/>
        <v>0</v>
      </c>
    </row>
    <row r="671" spans="1:5" hidden="1" x14ac:dyDescent="0.25">
      <c r="A671" s="3" t="s">
        <v>4082</v>
      </c>
      <c r="B671" s="3" t="s">
        <v>4083</v>
      </c>
      <c r="C671" s="7">
        <v>23.655609999999999</v>
      </c>
      <c r="D671" s="8">
        <f>+SUMIF('Stock Detailed'!C:C,Consolidate!A671,'Stock Detailed'!E:E)</f>
        <v>0</v>
      </c>
      <c r="E671" s="9">
        <f t="shared" si="10"/>
        <v>0</v>
      </c>
    </row>
    <row r="672" spans="1:5" hidden="1" x14ac:dyDescent="0.25">
      <c r="A672" s="3" t="s">
        <v>4084</v>
      </c>
      <c r="B672" s="3" t="s">
        <v>4085</v>
      </c>
      <c r="C672" s="7">
        <v>5.1394000000000002</v>
      </c>
      <c r="D672" s="8">
        <f>+SUMIF('Stock Detailed'!C:C,Consolidate!A672,'Stock Detailed'!E:E)</f>
        <v>0</v>
      </c>
      <c r="E672" s="9">
        <f t="shared" si="10"/>
        <v>0</v>
      </c>
    </row>
    <row r="673" spans="1:5" hidden="1" x14ac:dyDescent="0.25">
      <c r="A673" s="3" t="s">
        <v>1234</v>
      </c>
      <c r="B673" s="3" t="s">
        <v>1235</v>
      </c>
      <c r="C673" s="7">
        <v>15.38884</v>
      </c>
      <c r="D673" s="8">
        <f>+SUMIF('Stock Detailed'!C:C,Consolidate!A673,'Stock Detailed'!E:E)</f>
        <v>0</v>
      </c>
      <c r="E673" s="9">
        <f t="shared" si="10"/>
        <v>0</v>
      </c>
    </row>
    <row r="674" spans="1:5" hidden="1" x14ac:dyDescent="0.25">
      <c r="A674" s="3" t="s">
        <v>1019</v>
      </c>
      <c r="B674" s="3" t="s">
        <v>1020</v>
      </c>
      <c r="C674" s="7">
        <v>5.8588100000000001</v>
      </c>
      <c r="D674" s="8">
        <f>+SUMIF('Stock Detailed'!C:C,Consolidate!A674,'Stock Detailed'!E:E)</f>
        <v>0</v>
      </c>
      <c r="E674" s="9">
        <f t="shared" si="10"/>
        <v>0</v>
      </c>
    </row>
    <row r="675" spans="1:5" hidden="1" x14ac:dyDescent="0.25">
      <c r="A675" s="3" t="s">
        <v>4086</v>
      </c>
      <c r="B675" s="3" t="s">
        <v>4087</v>
      </c>
      <c r="C675" s="7">
        <v>18.98593</v>
      </c>
      <c r="D675" s="8">
        <f>+SUMIF('Stock Detailed'!C:C,Consolidate!A675,'Stock Detailed'!E:E)</f>
        <v>0</v>
      </c>
      <c r="E675" s="9">
        <f t="shared" si="10"/>
        <v>0</v>
      </c>
    </row>
    <row r="676" spans="1:5" hidden="1" x14ac:dyDescent="0.25">
      <c r="A676" s="3" t="s">
        <v>4088</v>
      </c>
      <c r="B676" s="3" t="s">
        <v>4089</v>
      </c>
      <c r="C676" s="7">
        <v>4.5852000000000004</v>
      </c>
      <c r="D676" s="8">
        <f>+SUMIF('Stock Detailed'!C:C,Consolidate!A676,'Stock Detailed'!E:E)</f>
        <v>0</v>
      </c>
      <c r="E676" s="9">
        <f t="shared" ref="E676:E739" si="11">+C676*D676</f>
        <v>0</v>
      </c>
    </row>
    <row r="677" spans="1:5" hidden="1" x14ac:dyDescent="0.25">
      <c r="A677" s="3" t="s">
        <v>4090</v>
      </c>
      <c r="B677" s="3" t="s">
        <v>4091</v>
      </c>
      <c r="C677" s="7">
        <v>13.5121</v>
      </c>
      <c r="D677" s="8">
        <f>+SUMIF('Stock Detailed'!C:C,Consolidate!A677,'Stock Detailed'!E:E)</f>
        <v>0</v>
      </c>
      <c r="E677" s="9">
        <f t="shared" si="11"/>
        <v>0</v>
      </c>
    </row>
    <row r="678" spans="1:5" hidden="1" x14ac:dyDescent="0.25">
      <c r="A678" s="3" t="s">
        <v>4092</v>
      </c>
      <c r="B678" s="3" t="s">
        <v>4093</v>
      </c>
      <c r="C678" s="7">
        <v>3.1820599999999999</v>
      </c>
      <c r="D678" s="8">
        <f>+SUMIF('Stock Detailed'!C:C,Consolidate!A678,'Stock Detailed'!E:E)</f>
        <v>0</v>
      </c>
      <c r="E678" s="9">
        <f t="shared" si="11"/>
        <v>0</v>
      </c>
    </row>
    <row r="679" spans="1:5" hidden="1" x14ac:dyDescent="0.25">
      <c r="A679" s="3" t="s">
        <v>4094</v>
      </c>
      <c r="B679" s="3" t="s">
        <v>4095</v>
      </c>
      <c r="C679" s="7">
        <v>6.4508900000000002</v>
      </c>
      <c r="D679" s="8">
        <f>+SUMIF('Stock Detailed'!C:C,Consolidate!A679,'Stock Detailed'!E:E)</f>
        <v>0</v>
      </c>
      <c r="E679" s="9">
        <f t="shared" si="11"/>
        <v>0</v>
      </c>
    </row>
    <row r="680" spans="1:5" hidden="1" x14ac:dyDescent="0.25">
      <c r="A680" s="3" t="s">
        <v>4096</v>
      </c>
      <c r="B680" s="3" t="s">
        <v>4097</v>
      </c>
      <c r="C680" s="7">
        <v>4.7305000000000001</v>
      </c>
      <c r="D680" s="8">
        <f>+SUMIF('Stock Detailed'!C:C,Consolidate!A680,'Stock Detailed'!E:E)</f>
        <v>0</v>
      </c>
      <c r="E680" s="9">
        <f t="shared" si="11"/>
        <v>0</v>
      </c>
    </row>
    <row r="681" spans="1:5" hidden="1" x14ac:dyDescent="0.25">
      <c r="A681" s="3" t="s">
        <v>4098</v>
      </c>
      <c r="B681" s="3" t="s">
        <v>4099</v>
      </c>
      <c r="C681" s="7">
        <v>13.344340000000001</v>
      </c>
      <c r="D681" s="8">
        <f>+SUMIF('Stock Detailed'!C:C,Consolidate!A681,'Stock Detailed'!E:E)</f>
        <v>0</v>
      </c>
      <c r="E681" s="9">
        <f t="shared" si="11"/>
        <v>0</v>
      </c>
    </row>
    <row r="682" spans="1:5" hidden="1" x14ac:dyDescent="0.25">
      <c r="A682" s="3" t="s">
        <v>4100</v>
      </c>
      <c r="B682" s="3" t="s">
        <v>4101</v>
      </c>
      <c r="C682" s="7">
        <v>4.0038099999999996</v>
      </c>
      <c r="D682" s="8">
        <f>+SUMIF('Stock Detailed'!C:C,Consolidate!A682,'Stock Detailed'!E:E)</f>
        <v>0</v>
      </c>
      <c r="E682" s="9">
        <f t="shared" si="11"/>
        <v>0</v>
      </c>
    </row>
    <row r="683" spans="1:5" hidden="1" x14ac:dyDescent="0.25">
      <c r="A683" s="3" t="s">
        <v>4102</v>
      </c>
      <c r="B683" s="3" t="s">
        <v>4103</v>
      </c>
      <c r="C683" s="7">
        <v>9.7108799999999995</v>
      </c>
      <c r="D683" s="8">
        <f>+SUMIF('Stock Detailed'!C:C,Consolidate!A683,'Stock Detailed'!E:E)</f>
        <v>0</v>
      </c>
      <c r="E683" s="9">
        <f t="shared" si="11"/>
        <v>0</v>
      </c>
    </row>
    <row r="684" spans="1:5" hidden="1" x14ac:dyDescent="0.25">
      <c r="A684" s="3" t="s">
        <v>2096</v>
      </c>
      <c r="B684" s="3" t="s">
        <v>2097</v>
      </c>
      <c r="C684" s="7">
        <v>5.88537</v>
      </c>
      <c r="D684" s="8">
        <f>+SUMIF('Stock Detailed'!C:C,Consolidate!A684,'Stock Detailed'!E:E)</f>
        <v>0</v>
      </c>
      <c r="E684" s="9">
        <f t="shared" si="11"/>
        <v>0</v>
      </c>
    </row>
    <row r="685" spans="1:5" hidden="1" x14ac:dyDescent="0.25">
      <c r="A685" s="3" t="s">
        <v>4104</v>
      </c>
      <c r="B685" s="3" t="s">
        <v>4105</v>
      </c>
      <c r="C685" s="7">
        <v>19.1187</v>
      </c>
      <c r="D685" s="8">
        <f>+SUMIF('Stock Detailed'!C:C,Consolidate!A685,'Stock Detailed'!E:E)</f>
        <v>0</v>
      </c>
      <c r="E685" s="9">
        <f t="shared" si="11"/>
        <v>0</v>
      </c>
    </row>
    <row r="686" spans="1:5" hidden="1" x14ac:dyDescent="0.25">
      <c r="A686" s="3" t="s">
        <v>4106</v>
      </c>
      <c r="B686" s="3" t="s">
        <v>4107</v>
      </c>
      <c r="C686" s="7">
        <v>5.4295299999999997</v>
      </c>
      <c r="D686" s="8">
        <f>+SUMIF('Stock Detailed'!C:C,Consolidate!A686,'Stock Detailed'!E:E)</f>
        <v>0</v>
      </c>
      <c r="E686" s="9">
        <f t="shared" si="11"/>
        <v>0</v>
      </c>
    </row>
    <row r="687" spans="1:5" hidden="1" x14ac:dyDescent="0.25">
      <c r="A687" s="3" t="s">
        <v>4108</v>
      </c>
      <c r="B687" s="3" t="s">
        <v>4109</v>
      </c>
      <c r="C687" s="7">
        <v>17.73376</v>
      </c>
      <c r="D687" s="8">
        <f>+SUMIF('Stock Detailed'!C:C,Consolidate!A687,'Stock Detailed'!E:E)</f>
        <v>0</v>
      </c>
      <c r="E687" s="9">
        <f t="shared" si="11"/>
        <v>0</v>
      </c>
    </row>
    <row r="688" spans="1:5" hidden="1" x14ac:dyDescent="0.25">
      <c r="A688" s="3" t="s">
        <v>4110</v>
      </c>
      <c r="B688" s="3" t="s">
        <v>4111</v>
      </c>
      <c r="C688" s="7">
        <v>4.9315800000000003</v>
      </c>
      <c r="D688" s="8">
        <f>+SUMIF('Stock Detailed'!C:C,Consolidate!A688,'Stock Detailed'!E:E)</f>
        <v>0</v>
      </c>
      <c r="E688" s="9">
        <f t="shared" si="11"/>
        <v>0</v>
      </c>
    </row>
    <row r="689" spans="1:5" hidden="1" x14ac:dyDescent="0.25">
      <c r="A689" s="3" t="s">
        <v>4112</v>
      </c>
      <c r="B689" s="3" t="s">
        <v>4113</v>
      </c>
      <c r="C689" s="7">
        <v>15.19852</v>
      </c>
      <c r="D689" s="8">
        <f>+SUMIF('Stock Detailed'!C:C,Consolidate!A689,'Stock Detailed'!E:E)</f>
        <v>0</v>
      </c>
      <c r="E689" s="9">
        <f t="shared" si="11"/>
        <v>0</v>
      </c>
    </row>
    <row r="690" spans="1:5" hidden="1" x14ac:dyDescent="0.25">
      <c r="A690" s="3" t="s">
        <v>4114</v>
      </c>
      <c r="B690" s="3" t="s">
        <v>4115</v>
      </c>
      <c r="C690" s="7">
        <v>4.5636799999999997</v>
      </c>
      <c r="D690" s="8">
        <f>+SUMIF('Stock Detailed'!C:C,Consolidate!A690,'Stock Detailed'!E:E)</f>
        <v>0</v>
      </c>
      <c r="E690" s="9">
        <f t="shared" si="11"/>
        <v>0</v>
      </c>
    </row>
    <row r="691" spans="1:5" hidden="1" x14ac:dyDescent="0.25">
      <c r="A691" s="3" t="s">
        <v>4116</v>
      </c>
      <c r="B691" s="3" t="s">
        <v>4117</v>
      </c>
      <c r="C691" s="7">
        <v>13.359030000000001</v>
      </c>
      <c r="D691" s="8">
        <f>+SUMIF('Stock Detailed'!C:C,Consolidate!A691,'Stock Detailed'!E:E)</f>
        <v>0</v>
      </c>
      <c r="E691" s="9">
        <f t="shared" si="11"/>
        <v>0</v>
      </c>
    </row>
    <row r="692" spans="1:5" hidden="1" x14ac:dyDescent="0.25">
      <c r="A692" s="3" t="s">
        <v>2110</v>
      </c>
      <c r="B692" s="3" t="s">
        <v>2111</v>
      </c>
      <c r="C692" s="7">
        <v>4.0278999999999998</v>
      </c>
      <c r="D692" s="8">
        <f>+SUMIF('Stock Detailed'!C:C,Consolidate!A692,'Stock Detailed'!E:E)</f>
        <v>0</v>
      </c>
      <c r="E692" s="9">
        <f t="shared" si="11"/>
        <v>0</v>
      </c>
    </row>
    <row r="693" spans="1:5" hidden="1" x14ac:dyDescent="0.25">
      <c r="A693" s="3" t="s">
        <v>4118</v>
      </c>
      <c r="B693" s="3" t="s">
        <v>4119</v>
      </c>
      <c r="C693" s="7">
        <v>9.8313699999999997</v>
      </c>
      <c r="D693" s="8">
        <f>+SUMIF('Stock Detailed'!C:C,Consolidate!A693,'Stock Detailed'!E:E)</f>
        <v>0</v>
      </c>
      <c r="E693" s="9">
        <f t="shared" si="11"/>
        <v>0</v>
      </c>
    </row>
    <row r="694" spans="1:5" hidden="1" x14ac:dyDescent="0.25">
      <c r="A694" s="3" t="s">
        <v>2332</v>
      </c>
      <c r="B694" s="3" t="s">
        <v>2333</v>
      </c>
      <c r="C694" s="7">
        <v>3.6355200000000001</v>
      </c>
      <c r="D694" s="8">
        <f>+SUMIF('Stock Detailed'!C:C,Consolidate!A694,'Stock Detailed'!E:E)</f>
        <v>0</v>
      </c>
      <c r="E694" s="9">
        <f t="shared" si="11"/>
        <v>0</v>
      </c>
    </row>
    <row r="695" spans="1:5" hidden="1" x14ac:dyDescent="0.25">
      <c r="A695" s="3" t="s">
        <v>4120</v>
      </c>
      <c r="B695" s="3" t="s">
        <v>4121</v>
      </c>
      <c r="C695" s="7">
        <v>7.8694600000000001</v>
      </c>
      <c r="D695" s="8">
        <f>+SUMIF('Stock Detailed'!C:C,Consolidate!A695,'Stock Detailed'!E:E)</f>
        <v>0</v>
      </c>
      <c r="E695" s="9">
        <f t="shared" si="11"/>
        <v>0</v>
      </c>
    </row>
    <row r="696" spans="1:5" hidden="1" x14ac:dyDescent="0.25">
      <c r="A696" s="3" t="s">
        <v>2522</v>
      </c>
      <c r="B696" s="3" t="s">
        <v>2523</v>
      </c>
      <c r="C696" s="7">
        <v>3.9561999999999999</v>
      </c>
      <c r="D696" s="8">
        <f>+SUMIF('Stock Detailed'!C:C,Consolidate!A696,'Stock Detailed'!E:E)</f>
        <v>0</v>
      </c>
      <c r="E696" s="9">
        <f t="shared" si="11"/>
        <v>0</v>
      </c>
    </row>
    <row r="697" spans="1:5" hidden="1" x14ac:dyDescent="0.25">
      <c r="A697" s="3" t="s">
        <v>4122</v>
      </c>
      <c r="B697" s="3" t="s">
        <v>4123</v>
      </c>
      <c r="C697" s="7">
        <v>9.47288</v>
      </c>
      <c r="D697" s="8">
        <f>+SUMIF('Stock Detailed'!C:C,Consolidate!A697,'Stock Detailed'!E:E)</f>
        <v>0</v>
      </c>
      <c r="E697" s="9">
        <f t="shared" si="11"/>
        <v>0</v>
      </c>
    </row>
    <row r="698" spans="1:5" hidden="1" x14ac:dyDescent="0.25">
      <c r="A698" s="3" t="s">
        <v>2552</v>
      </c>
      <c r="B698" s="3" t="s">
        <v>2553</v>
      </c>
      <c r="C698" s="7">
        <v>3.9288699999999999</v>
      </c>
      <c r="D698" s="8">
        <f>+SUMIF('Stock Detailed'!C:C,Consolidate!A698,'Stock Detailed'!E:E)</f>
        <v>0</v>
      </c>
      <c r="E698" s="9">
        <f t="shared" si="11"/>
        <v>0</v>
      </c>
    </row>
    <row r="699" spans="1:5" hidden="1" x14ac:dyDescent="0.25">
      <c r="A699" s="3" t="s">
        <v>4124</v>
      </c>
      <c r="B699" s="3" t="s">
        <v>4125</v>
      </c>
      <c r="C699" s="7">
        <v>9.3361900000000002</v>
      </c>
      <c r="D699" s="8">
        <f>+SUMIF('Stock Detailed'!C:C,Consolidate!A699,'Stock Detailed'!E:E)</f>
        <v>0</v>
      </c>
      <c r="E699" s="9">
        <f t="shared" si="11"/>
        <v>0</v>
      </c>
    </row>
    <row r="700" spans="1:5" hidden="1" x14ac:dyDescent="0.25">
      <c r="A700" s="3" t="s">
        <v>4126</v>
      </c>
      <c r="B700" s="3" t="s">
        <v>4127</v>
      </c>
      <c r="C700" s="7">
        <v>7.9274899999999997</v>
      </c>
      <c r="D700" s="8">
        <f>+SUMIF('Stock Detailed'!C:C,Consolidate!A700,'Stock Detailed'!E:E)</f>
        <v>0</v>
      </c>
      <c r="E700" s="9">
        <f t="shared" si="11"/>
        <v>0</v>
      </c>
    </row>
    <row r="701" spans="1:5" hidden="1" x14ac:dyDescent="0.25">
      <c r="A701" s="3" t="s">
        <v>2347</v>
      </c>
      <c r="B701" s="3" t="s">
        <v>2348</v>
      </c>
      <c r="C701" s="7">
        <v>29.3293</v>
      </c>
      <c r="D701" s="8">
        <f>+SUMIF('Stock Detailed'!C:C,Consolidate!A701,'Stock Detailed'!E:E)</f>
        <v>0</v>
      </c>
      <c r="E701" s="9">
        <f t="shared" si="11"/>
        <v>0</v>
      </c>
    </row>
    <row r="702" spans="1:5" hidden="1" x14ac:dyDescent="0.25">
      <c r="A702" s="3" t="s">
        <v>2363</v>
      </c>
      <c r="B702" s="3" t="s">
        <v>2364</v>
      </c>
      <c r="C702" s="7">
        <v>5.5611699999999997</v>
      </c>
      <c r="D702" s="8">
        <f>+SUMIF('Stock Detailed'!C:C,Consolidate!A702,'Stock Detailed'!E:E)</f>
        <v>0</v>
      </c>
      <c r="E702" s="9">
        <f t="shared" si="11"/>
        <v>0</v>
      </c>
    </row>
    <row r="703" spans="1:5" hidden="1" x14ac:dyDescent="0.25">
      <c r="A703" s="3" t="s">
        <v>4128</v>
      </c>
      <c r="B703" s="3" t="s">
        <v>4129</v>
      </c>
      <c r="C703" s="7">
        <v>17.497699999999998</v>
      </c>
      <c r="D703" s="8">
        <f>+SUMIF('Stock Detailed'!C:C,Consolidate!A703,'Stock Detailed'!E:E)</f>
        <v>0</v>
      </c>
      <c r="E703" s="9">
        <f t="shared" si="11"/>
        <v>0</v>
      </c>
    </row>
    <row r="704" spans="1:5" hidden="1" x14ac:dyDescent="0.25">
      <c r="A704" s="3" t="s">
        <v>4130</v>
      </c>
      <c r="B704" s="3" t="s">
        <v>4131</v>
      </c>
      <c r="C704" s="7">
        <v>4.0339200000000002</v>
      </c>
      <c r="D704" s="8">
        <f>+SUMIF('Stock Detailed'!C:C,Consolidate!A704,'Stock Detailed'!E:E)</f>
        <v>0</v>
      </c>
      <c r="E704" s="9">
        <f t="shared" si="11"/>
        <v>0</v>
      </c>
    </row>
    <row r="705" spans="1:5" hidden="1" x14ac:dyDescent="0.25">
      <c r="A705" s="3" t="s">
        <v>4132</v>
      </c>
      <c r="B705" s="3" t="s">
        <v>4133</v>
      </c>
      <c r="C705" s="7">
        <v>10.75569</v>
      </c>
      <c r="D705" s="8">
        <f>+SUMIF('Stock Detailed'!C:C,Consolidate!A705,'Stock Detailed'!E:E)</f>
        <v>0</v>
      </c>
      <c r="E705" s="9">
        <f t="shared" si="11"/>
        <v>0</v>
      </c>
    </row>
    <row r="706" spans="1:5" hidden="1" x14ac:dyDescent="0.25">
      <c r="A706" s="3" t="s">
        <v>2823</v>
      </c>
      <c r="B706" s="3" t="s">
        <v>2824</v>
      </c>
      <c r="C706" s="7">
        <v>3.37303</v>
      </c>
      <c r="D706" s="8">
        <f>+SUMIF('Stock Detailed'!C:C,Consolidate!A706,'Stock Detailed'!E:E)</f>
        <v>0</v>
      </c>
      <c r="E706" s="9">
        <f t="shared" si="11"/>
        <v>0</v>
      </c>
    </row>
    <row r="707" spans="1:5" hidden="1" x14ac:dyDescent="0.25">
      <c r="A707" s="3" t="s">
        <v>4134</v>
      </c>
      <c r="B707" s="3" t="s">
        <v>4135</v>
      </c>
      <c r="C707" s="7">
        <v>8.2334999999999994</v>
      </c>
      <c r="D707" s="8">
        <f>+SUMIF('Stock Detailed'!C:C,Consolidate!A707,'Stock Detailed'!E:E)</f>
        <v>0</v>
      </c>
      <c r="E707" s="9">
        <f t="shared" si="11"/>
        <v>0</v>
      </c>
    </row>
    <row r="708" spans="1:5" hidden="1" x14ac:dyDescent="0.25">
      <c r="A708" s="3" t="s">
        <v>4136</v>
      </c>
      <c r="B708" s="3" t="s">
        <v>4137</v>
      </c>
      <c r="C708" s="7">
        <v>4.9216899999999999</v>
      </c>
      <c r="D708" s="8">
        <f>+SUMIF('Stock Detailed'!C:C,Consolidate!A708,'Stock Detailed'!E:E)</f>
        <v>0</v>
      </c>
      <c r="E708" s="9">
        <f t="shared" si="11"/>
        <v>0</v>
      </c>
    </row>
    <row r="709" spans="1:5" hidden="1" x14ac:dyDescent="0.25">
      <c r="A709" s="3" t="s">
        <v>4138</v>
      </c>
      <c r="B709" s="3" t="s">
        <v>4139</v>
      </c>
      <c r="C709" s="7">
        <v>15.149050000000001</v>
      </c>
      <c r="D709" s="8">
        <f>+SUMIF('Stock Detailed'!C:C,Consolidate!A709,'Stock Detailed'!E:E)</f>
        <v>0</v>
      </c>
      <c r="E709" s="9">
        <f t="shared" si="11"/>
        <v>0</v>
      </c>
    </row>
    <row r="710" spans="1:5" hidden="1" x14ac:dyDescent="0.25">
      <c r="A710" s="3" t="s">
        <v>4140</v>
      </c>
      <c r="B710" s="3" t="s">
        <v>4141</v>
      </c>
      <c r="C710" s="7">
        <v>5.6542399999999997</v>
      </c>
      <c r="D710" s="8">
        <f>+SUMIF('Stock Detailed'!C:C,Consolidate!A710,'Stock Detailed'!E:E)</f>
        <v>0</v>
      </c>
      <c r="E710" s="9">
        <f t="shared" si="11"/>
        <v>0</v>
      </c>
    </row>
    <row r="711" spans="1:5" hidden="1" x14ac:dyDescent="0.25">
      <c r="A711" s="3" t="s">
        <v>4142</v>
      </c>
      <c r="B711" s="3" t="s">
        <v>4143</v>
      </c>
      <c r="C711" s="7">
        <v>18.81183</v>
      </c>
      <c r="D711" s="8">
        <f>+SUMIF('Stock Detailed'!C:C,Consolidate!A711,'Stock Detailed'!E:E)</f>
        <v>0</v>
      </c>
      <c r="E711" s="9">
        <f t="shared" si="11"/>
        <v>0</v>
      </c>
    </row>
    <row r="712" spans="1:5" hidden="1" x14ac:dyDescent="0.25">
      <c r="A712" s="3" t="s">
        <v>3005</v>
      </c>
      <c r="B712" s="3" t="s">
        <v>3006</v>
      </c>
      <c r="C712" s="7">
        <v>4.3862399999999999</v>
      </c>
      <c r="D712" s="8">
        <f>+SUMIF('Stock Detailed'!C:C,Consolidate!A712,'Stock Detailed'!E:E)</f>
        <v>0</v>
      </c>
      <c r="E712" s="9">
        <f t="shared" si="11"/>
        <v>0</v>
      </c>
    </row>
    <row r="713" spans="1:5" hidden="1" x14ac:dyDescent="0.25">
      <c r="A713" s="3" t="s">
        <v>4144</v>
      </c>
      <c r="B713" s="3" t="s">
        <v>4145</v>
      </c>
      <c r="C713" s="7">
        <v>12.4718</v>
      </c>
      <c r="D713" s="8">
        <f>+SUMIF('Stock Detailed'!C:C,Consolidate!A713,'Stock Detailed'!E:E)</f>
        <v>0</v>
      </c>
      <c r="E713" s="9">
        <f t="shared" si="11"/>
        <v>0</v>
      </c>
    </row>
    <row r="714" spans="1:5" hidden="1" x14ac:dyDescent="0.25">
      <c r="A714" s="3" t="s">
        <v>4146</v>
      </c>
      <c r="B714" s="3" t="s">
        <v>4147</v>
      </c>
      <c r="C714" s="7">
        <v>7.9412000000000003</v>
      </c>
      <c r="D714" s="8">
        <f>+SUMIF('Stock Detailed'!C:C,Consolidate!A714,'Stock Detailed'!E:E)</f>
        <v>0</v>
      </c>
      <c r="E714" s="9">
        <f t="shared" si="11"/>
        <v>0</v>
      </c>
    </row>
    <row r="715" spans="1:5" hidden="1" x14ac:dyDescent="0.25">
      <c r="A715" s="3" t="s">
        <v>4148</v>
      </c>
      <c r="B715" s="3" t="s">
        <v>4149</v>
      </c>
      <c r="C715" s="7">
        <v>30.24661</v>
      </c>
      <c r="D715" s="8">
        <f>+SUMIF('Stock Detailed'!C:C,Consolidate!A715,'Stock Detailed'!E:E)</f>
        <v>0</v>
      </c>
      <c r="E715" s="9">
        <f t="shared" si="11"/>
        <v>0</v>
      </c>
    </row>
    <row r="716" spans="1:5" hidden="1" x14ac:dyDescent="0.25">
      <c r="A716" s="3" t="s">
        <v>4150</v>
      </c>
      <c r="B716" s="3" t="s">
        <v>4151</v>
      </c>
      <c r="C716" s="7">
        <v>4.5937700000000001</v>
      </c>
      <c r="D716" s="8">
        <f>+SUMIF('Stock Detailed'!C:C,Consolidate!A716,'Stock Detailed'!E:E)</f>
        <v>0</v>
      </c>
      <c r="E716" s="9">
        <f t="shared" si="11"/>
        <v>0</v>
      </c>
    </row>
    <row r="717" spans="1:5" hidden="1" x14ac:dyDescent="0.25">
      <c r="A717" s="3" t="s">
        <v>4152</v>
      </c>
      <c r="B717" s="3" t="s">
        <v>4153</v>
      </c>
      <c r="C717" s="7">
        <v>12.6607</v>
      </c>
      <c r="D717" s="8">
        <f>+SUMIF('Stock Detailed'!C:C,Consolidate!A717,'Stock Detailed'!E:E)</f>
        <v>0</v>
      </c>
      <c r="E717" s="9">
        <f t="shared" si="11"/>
        <v>0</v>
      </c>
    </row>
    <row r="718" spans="1:5" hidden="1" x14ac:dyDescent="0.25">
      <c r="A718" s="3" t="s">
        <v>3177</v>
      </c>
      <c r="B718" s="3" t="s">
        <v>3178</v>
      </c>
      <c r="C718" s="7">
        <v>4.3948600000000004</v>
      </c>
      <c r="D718" s="8">
        <f>+SUMIF('Stock Detailed'!C:C,Consolidate!A718,'Stock Detailed'!E:E)</f>
        <v>0</v>
      </c>
      <c r="E718" s="9">
        <f t="shared" si="11"/>
        <v>0</v>
      </c>
    </row>
    <row r="719" spans="1:5" hidden="1" x14ac:dyDescent="0.25">
      <c r="A719" s="3" t="s">
        <v>4154</v>
      </c>
      <c r="B719" s="3" t="s">
        <v>4155</v>
      </c>
      <c r="C719" s="7">
        <v>12.51492</v>
      </c>
      <c r="D719" s="8">
        <f>+SUMIF('Stock Detailed'!C:C,Consolidate!A719,'Stock Detailed'!E:E)</f>
        <v>0</v>
      </c>
      <c r="E719" s="9">
        <f t="shared" si="11"/>
        <v>0</v>
      </c>
    </row>
    <row r="720" spans="1:5" hidden="1" x14ac:dyDescent="0.25">
      <c r="A720" s="3" t="s">
        <v>4156</v>
      </c>
      <c r="B720" s="3" t="s">
        <v>4157</v>
      </c>
      <c r="C720" s="7">
        <v>5.0626300000000004</v>
      </c>
      <c r="D720" s="8">
        <f>+SUMIF('Stock Detailed'!C:C,Consolidate!A720,'Stock Detailed'!E:E)</f>
        <v>0</v>
      </c>
      <c r="E720" s="9">
        <f t="shared" si="11"/>
        <v>0</v>
      </c>
    </row>
    <row r="721" spans="1:5" hidden="1" x14ac:dyDescent="0.25">
      <c r="A721" s="3" t="s">
        <v>4158</v>
      </c>
      <c r="B721" s="3" t="s">
        <v>4159</v>
      </c>
      <c r="C721" s="7">
        <v>15.050509999999999</v>
      </c>
      <c r="D721" s="8">
        <f>+SUMIF('Stock Detailed'!C:C,Consolidate!A721,'Stock Detailed'!E:E)</f>
        <v>0</v>
      </c>
      <c r="E721" s="9">
        <f t="shared" si="11"/>
        <v>0</v>
      </c>
    </row>
    <row r="722" spans="1:5" hidden="1" x14ac:dyDescent="0.25">
      <c r="A722" s="3" t="s">
        <v>3267</v>
      </c>
      <c r="B722" s="3" t="s">
        <v>3268</v>
      </c>
      <c r="C722" s="7">
        <v>3.7334200000000002</v>
      </c>
      <c r="D722" s="8">
        <f>+SUMIF('Stock Detailed'!C:C,Consolidate!A722,'Stock Detailed'!E:E)</f>
        <v>0</v>
      </c>
      <c r="E722" s="9">
        <f t="shared" si="11"/>
        <v>0</v>
      </c>
    </row>
    <row r="723" spans="1:5" hidden="1" x14ac:dyDescent="0.25">
      <c r="A723" s="3" t="s">
        <v>4160</v>
      </c>
      <c r="B723" s="3" t="s">
        <v>4161</v>
      </c>
      <c r="C723" s="7">
        <v>8.6967199999999991</v>
      </c>
      <c r="D723" s="8">
        <f>+SUMIF('Stock Detailed'!C:C,Consolidate!A723,'Stock Detailed'!E:E)</f>
        <v>0</v>
      </c>
      <c r="E723" s="9">
        <f t="shared" si="11"/>
        <v>0</v>
      </c>
    </row>
    <row r="724" spans="1:5" hidden="1" x14ac:dyDescent="0.25">
      <c r="A724" s="3" t="s">
        <v>3523</v>
      </c>
      <c r="B724" s="3" t="s">
        <v>3524</v>
      </c>
      <c r="C724" s="7">
        <v>3.7437100000000001</v>
      </c>
      <c r="D724" s="8">
        <f>+SUMIF('Stock Detailed'!C:C,Consolidate!A724,'Stock Detailed'!E:E)</f>
        <v>0</v>
      </c>
      <c r="E724" s="9">
        <f t="shared" si="11"/>
        <v>0</v>
      </c>
    </row>
    <row r="725" spans="1:5" hidden="1" x14ac:dyDescent="0.25">
      <c r="A725" s="3" t="s">
        <v>4162</v>
      </c>
      <c r="B725" s="3" t="s">
        <v>4163</v>
      </c>
      <c r="C725" s="7">
        <v>8.4104200000000002</v>
      </c>
      <c r="D725" s="8">
        <f>+SUMIF('Stock Detailed'!C:C,Consolidate!A725,'Stock Detailed'!E:E)</f>
        <v>0</v>
      </c>
      <c r="E725" s="9">
        <f t="shared" si="11"/>
        <v>0</v>
      </c>
    </row>
    <row r="726" spans="1:5" hidden="1" x14ac:dyDescent="0.25">
      <c r="A726" s="3" t="s">
        <v>4164</v>
      </c>
      <c r="B726" s="3" t="s">
        <v>4165</v>
      </c>
      <c r="C726" s="7">
        <v>4.2974500000000004</v>
      </c>
      <c r="D726" s="8">
        <f>+SUMIF('Stock Detailed'!C:C,Consolidate!A726,'Stock Detailed'!E:E)</f>
        <v>0</v>
      </c>
      <c r="E726" s="9">
        <f t="shared" si="11"/>
        <v>0</v>
      </c>
    </row>
    <row r="727" spans="1:5" hidden="1" x14ac:dyDescent="0.25">
      <c r="A727" s="3" t="s">
        <v>502</v>
      </c>
      <c r="B727" s="3" t="s">
        <v>503</v>
      </c>
      <c r="C727" s="7">
        <v>11.17911</v>
      </c>
      <c r="D727" s="8">
        <f>+SUMIF('Stock Detailed'!C:C,Consolidate!A727,'Stock Detailed'!E:E)</f>
        <v>0</v>
      </c>
      <c r="E727" s="9">
        <f t="shared" si="11"/>
        <v>0</v>
      </c>
    </row>
    <row r="728" spans="1:5" hidden="1" x14ac:dyDescent="0.25">
      <c r="A728" s="3" t="s">
        <v>4166</v>
      </c>
      <c r="B728" s="3" t="s">
        <v>4167</v>
      </c>
      <c r="C728" s="7">
        <v>20.47795</v>
      </c>
      <c r="D728" s="8">
        <f>+SUMIF('Stock Detailed'!C:C,Consolidate!A728,'Stock Detailed'!E:E)</f>
        <v>0</v>
      </c>
      <c r="E728" s="9">
        <f t="shared" si="11"/>
        <v>0</v>
      </c>
    </row>
    <row r="729" spans="1:5" hidden="1" x14ac:dyDescent="0.25">
      <c r="A729" s="3" t="s">
        <v>4168</v>
      </c>
      <c r="B729" s="3" t="s">
        <v>4169</v>
      </c>
      <c r="C729" s="7">
        <v>6.3529499999999999</v>
      </c>
      <c r="D729" s="8">
        <f>+SUMIF('Stock Detailed'!C:C,Consolidate!A729,'Stock Detailed'!E:E)</f>
        <v>0</v>
      </c>
      <c r="E729" s="9">
        <f t="shared" si="11"/>
        <v>0</v>
      </c>
    </row>
    <row r="730" spans="1:5" hidden="1" x14ac:dyDescent="0.25">
      <c r="A730" s="3" t="s">
        <v>4170</v>
      </c>
      <c r="B730" s="3" t="s">
        <v>4171</v>
      </c>
      <c r="C730" s="7">
        <v>21.502109999999998</v>
      </c>
      <c r="D730" s="8">
        <f>+SUMIF('Stock Detailed'!C:C,Consolidate!A730,'Stock Detailed'!E:E)</f>
        <v>0</v>
      </c>
      <c r="E730" s="9">
        <f t="shared" si="11"/>
        <v>0</v>
      </c>
    </row>
    <row r="731" spans="1:5" hidden="1" x14ac:dyDescent="0.25">
      <c r="A731" s="3" t="s">
        <v>4172</v>
      </c>
      <c r="B731" s="3" t="s">
        <v>4173</v>
      </c>
      <c r="C731" s="7">
        <v>14.974880000000001</v>
      </c>
      <c r="D731" s="8">
        <f>+SUMIF('Stock Detailed'!C:C,Consolidate!A731,'Stock Detailed'!E:E)</f>
        <v>0</v>
      </c>
      <c r="E731" s="9">
        <f t="shared" si="11"/>
        <v>0</v>
      </c>
    </row>
    <row r="732" spans="1:5" hidden="1" x14ac:dyDescent="0.25">
      <c r="A732" s="3" t="s">
        <v>4174</v>
      </c>
      <c r="B732" s="3" t="s">
        <v>4175</v>
      </c>
      <c r="C732" s="7">
        <v>12.693350000000001</v>
      </c>
      <c r="D732" s="8">
        <f>+SUMIF('Stock Detailed'!C:C,Consolidate!A732,'Stock Detailed'!E:E)</f>
        <v>0</v>
      </c>
      <c r="E732" s="9">
        <f t="shared" si="11"/>
        <v>0</v>
      </c>
    </row>
    <row r="733" spans="1:5" hidden="1" x14ac:dyDescent="0.25">
      <c r="A733" s="3" t="s">
        <v>4176</v>
      </c>
      <c r="B733" s="3" t="s">
        <v>4177</v>
      </c>
      <c r="C733" s="7">
        <v>18.794049999999999</v>
      </c>
      <c r="D733" s="8">
        <f>+SUMIF('Stock Detailed'!C:C,Consolidate!A733,'Stock Detailed'!E:E)</f>
        <v>0</v>
      </c>
      <c r="E733" s="9">
        <f t="shared" si="11"/>
        <v>0</v>
      </c>
    </row>
    <row r="734" spans="1:5" hidden="1" x14ac:dyDescent="0.25">
      <c r="A734" s="3" t="s">
        <v>4178</v>
      </c>
      <c r="B734" s="3" t="s">
        <v>4179</v>
      </c>
      <c r="C734" s="7">
        <v>17.864049999999999</v>
      </c>
      <c r="D734" s="8">
        <f>+SUMIF('Stock Detailed'!C:C,Consolidate!A734,'Stock Detailed'!E:E)</f>
        <v>0</v>
      </c>
      <c r="E734" s="9">
        <f t="shared" si="11"/>
        <v>0</v>
      </c>
    </row>
    <row r="735" spans="1:5" hidden="1" x14ac:dyDescent="0.25">
      <c r="A735" s="3" t="s">
        <v>10</v>
      </c>
      <c r="B735" s="3" t="s">
        <v>4180</v>
      </c>
      <c r="C735" s="7">
        <v>10.80977</v>
      </c>
      <c r="D735" s="8">
        <f>+SUMIF('Stock Detailed'!C:C,Consolidate!A735,'Stock Detailed'!E:E)</f>
        <v>0</v>
      </c>
      <c r="E735" s="9">
        <f t="shared" si="11"/>
        <v>0</v>
      </c>
    </row>
    <row r="736" spans="1:5" hidden="1" x14ac:dyDescent="0.25">
      <c r="A736" s="3" t="s">
        <v>11</v>
      </c>
      <c r="B736" s="3" t="s">
        <v>12</v>
      </c>
      <c r="C736" s="7">
        <v>40.402979999999999</v>
      </c>
      <c r="D736" s="8">
        <f>+SUMIF('Stock Detailed'!C:C,Consolidate!A736,'Stock Detailed'!E:E)</f>
        <v>0</v>
      </c>
      <c r="E736" s="9">
        <f t="shared" si="11"/>
        <v>0</v>
      </c>
    </row>
    <row r="737" spans="1:5" hidden="1" x14ac:dyDescent="0.25">
      <c r="A737" s="3" t="s">
        <v>4181</v>
      </c>
      <c r="B737" s="3" t="s">
        <v>4182</v>
      </c>
      <c r="C737" s="7">
        <v>12.152200000000001</v>
      </c>
      <c r="D737" s="8">
        <f>+SUMIF('Stock Detailed'!C:C,Consolidate!A737,'Stock Detailed'!E:E)</f>
        <v>0</v>
      </c>
      <c r="E737" s="9">
        <f t="shared" si="11"/>
        <v>0</v>
      </c>
    </row>
    <row r="738" spans="1:5" hidden="1" x14ac:dyDescent="0.25">
      <c r="A738" s="3" t="s">
        <v>26</v>
      </c>
      <c r="B738" s="3" t="s">
        <v>27</v>
      </c>
      <c r="C738" s="7">
        <v>1.98475</v>
      </c>
      <c r="D738" s="8">
        <f>+SUMIF('Stock Detailed'!C:C,Consolidate!A738,'Stock Detailed'!E:E)</f>
        <v>0</v>
      </c>
      <c r="E738" s="9">
        <f t="shared" si="11"/>
        <v>0</v>
      </c>
    </row>
    <row r="739" spans="1:5" hidden="1" x14ac:dyDescent="0.25">
      <c r="A739" s="3" t="s">
        <v>28</v>
      </c>
      <c r="B739" s="3" t="s">
        <v>4183</v>
      </c>
      <c r="C739" s="7">
        <v>21.412739999999999</v>
      </c>
      <c r="D739" s="8">
        <f>+SUMIF('Stock Detailed'!C:C,Consolidate!A739,'Stock Detailed'!E:E)</f>
        <v>0</v>
      </c>
      <c r="E739" s="9">
        <f t="shared" si="11"/>
        <v>0</v>
      </c>
    </row>
    <row r="740" spans="1:5" hidden="1" x14ac:dyDescent="0.25">
      <c r="A740" s="3" t="s">
        <v>29</v>
      </c>
      <c r="B740" s="3" t="s">
        <v>4184</v>
      </c>
      <c r="C740" s="7">
        <v>20.412739999999999</v>
      </c>
      <c r="D740" s="8">
        <f>+SUMIF('Stock Detailed'!C:C,Consolidate!A740,'Stock Detailed'!E:E)</f>
        <v>0</v>
      </c>
      <c r="E740" s="9">
        <f t="shared" ref="E740:E803" si="12">+C740*D740</f>
        <v>0</v>
      </c>
    </row>
    <row r="741" spans="1:5" hidden="1" x14ac:dyDescent="0.25">
      <c r="A741" s="3" t="s">
        <v>30</v>
      </c>
      <c r="B741" s="3" t="s">
        <v>31</v>
      </c>
      <c r="C741" s="7">
        <v>78.814880000000002</v>
      </c>
      <c r="D741" s="8">
        <f>+SUMIF('Stock Detailed'!C:C,Consolidate!A741,'Stock Detailed'!E:E)</f>
        <v>0</v>
      </c>
      <c r="E741" s="9">
        <f t="shared" si="12"/>
        <v>0</v>
      </c>
    </row>
    <row r="742" spans="1:5" hidden="1" x14ac:dyDescent="0.25">
      <c r="A742" s="3" t="s">
        <v>32</v>
      </c>
      <c r="B742" s="3" t="s">
        <v>4185</v>
      </c>
      <c r="C742" s="7">
        <v>1919.29982</v>
      </c>
      <c r="D742" s="8">
        <f>+SUMIF('Stock Detailed'!C:C,Consolidate!A742,'Stock Detailed'!E:E)</f>
        <v>0</v>
      </c>
      <c r="E742" s="9">
        <f t="shared" si="12"/>
        <v>0</v>
      </c>
    </row>
    <row r="743" spans="1:5" hidden="1" x14ac:dyDescent="0.25">
      <c r="A743" s="3" t="s">
        <v>37</v>
      </c>
      <c r="B743" s="3" t="s">
        <v>38</v>
      </c>
      <c r="C743" s="7">
        <v>42.180320000000002</v>
      </c>
      <c r="D743" s="8">
        <f>+SUMIF('Stock Detailed'!C:C,Consolidate!A743,'Stock Detailed'!E:E)</f>
        <v>0</v>
      </c>
      <c r="E743" s="9">
        <f t="shared" si="12"/>
        <v>0</v>
      </c>
    </row>
    <row r="744" spans="1:5" hidden="1" x14ac:dyDescent="0.25">
      <c r="A744" s="3" t="s">
        <v>39</v>
      </c>
      <c r="B744" s="3" t="s">
        <v>4186</v>
      </c>
      <c r="C744" s="7">
        <v>82.814880000000002</v>
      </c>
      <c r="D744" s="8">
        <f>+SUMIF('Stock Detailed'!C:C,Consolidate!A744,'Stock Detailed'!E:E)</f>
        <v>0</v>
      </c>
      <c r="E744" s="9">
        <f t="shared" si="12"/>
        <v>0</v>
      </c>
    </row>
    <row r="745" spans="1:5" hidden="1" x14ac:dyDescent="0.25">
      <c r="A745" s="3" t="s">
        <v>40</v>
      </c>
      <c r="B745" s="3" t="s">
        <v>4187</v>
      </c>
      <c r="C745" s="7">
        <v>4.9129500000000004</v>
      </c>
      <c r="D745" s="8">
        <f>+SUMIF('Stock Detailed'!C:C,Consolidate!A745,'Stock Detailed'!E:E)</f>
        <v>0</v>
      </c>
      <c r="E745" s="9">
        <f t="shared" si="12"/>
        <v>0</v>
      </c>
    </row>
    <row r="746" spans="1:5" hidden="1" x14ac:dyDescent="0.25">
      <c r="A746" s="3" t="s">
        <v>41</v>
      </c>
      <c r="B746" s="3" t="s">
        <v>42</v>
      </c>
      <c r="C746" s="7">
        <v>1.5</v>
      </c>
      <c r="D746" s="8">
        <f>+SUMIF('Stock Detailed'!C:C,Consolidate!A746,'Stock Detailed'!E:E)</f>
        <v>0</v>
      </c>
      <c r="E746" s="9">
        <f t="shared" si="12"/>
        <v>0</v>
      </c>
    </row>
    <row r="747" spans="1:5" hidden="1" x14ac:dyDescent="0.25">
      <c r="A747" s="3" t="s">
        <v>43</v>
      </c>
      <c r="B747" s="3" t="s">
        <v>4188</v>
      </c>
      <c r="C747" s="7">
        <v>21.412739999999999</v>
      </c>
      <c r="D747" s="8">
        <f>+SUMIF('Stock Detailed'!C:C,Consolidate!A747,'Stock Detailed'!E:E)</f>
        <v>0</v>
      </c>
      <c r="E747" s="9">
        <f t="shared" si="12"/>
        <v>0</v>
      </c>
    </row>
    <row r="748" spans="1:5" hidden="1" x14ac:dyDescent="0.25">
      <c r="A748" s="3" t="s">
        <v>44</v>
      </c>
      <c r="B748" s="3" t="s">
        <v>4189</v>
      </c>
      <c r="C748" s="7">
        <v>4.9129500000000004</v>
      </c>
      <c r="D748" s="8">
        <f>+SUMIF('Stock Detailed'!C:C,Consolidate!A748,'Stock Detailed'!E:E)</f>
        <v>0</v>
      </c>
      <c r="E748" s="9">
        <f t="shared" si="12"/>
        <v>0</v>
      </c>
    </row>
    <row r="749" spans="1:5" hidden="1" x14ac:dyDescent="0.25">
      <c r="A749" s="3" t="s">
        <v>45</v>
      </c>
      <c r="B749" s="3" t="s">
        <v>46</v>
      </c>
      <c r="C749" s="7">
        <v>4.8529499999999999</v>
      </c>
      <c r="D749" s="8">
        <f>+SUMIF('Stock Detailed'!C:C,Consolidate!A749,'Stock Detailed'!E:E)</f>
        <v>0</v>
      </c>
      <c r="E749" s="9">
        <f t="shared" si="12"/>
        <v>0</v>
      </c>
    </row>
    <row r="750" spans="1:5" hidden="1" x14ac:dyDescent="0.25">
      <c r="A750" s="3" t="s">
        <v>47</v>
      </c>
      <c r="B750" s="3" t="s">
        <v>4190</v>
      </c>
      <c r="C750" s="7">
        <v>1062.81332</v>
      </c>
      <c r="D750" s="8">
        <f>+SUMIF('Stock Detailed'!C:C,Consolidate!A750,'Stock Detailed'!E:E)</f>
        <v>0</v>
      </c>
      <c r="E750" s="9">
        <f t="shared" si="12"/>
        <v>0</v>
      </c>
    </row>
    <row r="751" spans="1:5" hidden="1" x14ac:dyDescent="0.25">
      <c r="A751" s="3" t="s">
        <v>62</v>
      </c>
      <c r="B751" s="3" t="s">
        <v>4191</v>
      </c>
      <c r="C751" s="7">
        <v>2019.29982</v>
      </c>
      <c r="D751" s="8">
        <f>+SUMIF('Stock Detailed'!C:C,Consolidate!A751,'Stock Detailed'!E:E)</f>
        <v>0</v>
      </c>
      <c r="E751" s="9">
        <f t="shared" si="12"/>
        <v>0</v>
      </c>
    </row>
    <row r="752" spans="1:5" hidden="1" x14ac:dyDescent="0.25">
      <c r="A752" s="3" t="s">
        <v>64</v>
      </c>
      <c r="B752" s="3" t="s">
        <v>65</v>
      </c>
      <c r="C752" s="7">
        <v>102.91288</v>
      </c>
      <c r="D752" s="8">
        <f>+SUMIF('Stock Detailed'!C:C,Consolidate!A752,'Stock Detailed'!E:E)</f>
        <v>0</v>
      </c>
      <c r="E752" s="9">
        <f t="shared" si="12"/>
        <v>0</v>
      </c>
    </row>
    <row r="753" spans="1:5" hidden="1" x14ac:dyDescent="0.25">
      <c r="A753" s="3" t="s">
        <v>66</v>
      </c>
      <c r="B753" s="3" t="s">
        <v>4192</v>
      </c>
      <c r="C753" s="7">
        <v>208.95750000000001</v>
      </c>
      <c r="D753" s="8">
        <f>+SUMIF('Stock Detailed'!C:C,Consolidate!A753,'Stock Detailed'!E:E)</f>
        <v>0</v>
      </c>
      <c r="E753" s="9">
        <f t="shared" si="12"/>
        <v>0</v>
      </c>
    </row>
    <row r="754" spans="1:5" hidden="1" x14ac:dyDescent="0.25">
      <c r="A754" s="3" t="s">
        <v>67</v>
      </c>
      <c r="B754" s="3" t="s">
        <v>4193</v>
      </c>
      <c r="C754" s="7">
        <v>415.09050000000002</v>
      </c>
      <c r="D754" s="8">
        <f>+SUMIF('Stock Detailed'!C:C,Consolidate!A754,'Stock Detailed'!E:E)</f>
        <v>0</v>
      </c>
      <c r="E754" s="9">
        <f t="shared" si="12"/>
        <v>0</v>
      </c>
    </row>
    <row r="755" spans="1:5" hidden="1" x14ac:dyDescent="0.25">
      <c r="A755" s="3" t="s">
        <v>70</v>
      </c>
      <c r="B755" s="3" t="s">
        <v>4194</v>
      </c>
      <c r="C755" s="7">
        <v>1062.81332</v>
      </c>
      <c r="D755" s="8">
        <f>+SUMIF('Stock Detailed'!C:C,Consolidate!A755,'Stock Detailed'!E:E)</f>
        <v>0</v>
      </c>
      <c r="E755" s="9">
        <f t="shared" si="12"/>
        <v>0</v>
      </c>
    </row>
    <row r="756" spans="1:5" hidden="1" x14ac:dyDescent="0.25">
      <c r="A756" s="3" t="s">
        <v>84</v>
      </c>
      <c r="B756" s="3" t="s">
        <v>4195</v>
      </c>
      <c r="C756" s="7">
        <v>2019.29982</v>
      </c>
      <c r="D756" s="8">
        <f>+SUMIF('Stock Detailed'!C:C,Consolidate!A756,'Stock Detailed'!E:E)</f>
        <v>0</v>
      </c>
      <c r="E756" s="9">
        <f t="shared" si="12"/>
        <v>0</v>
      </c>
    </row>
    <row r="757" spans="1:5" hidden="1" x14ac:dyDescent="0.25">
      <c r="A757" s="3" t="s">
        <v>85</v>
      </c>
      <c r="B757" s="3" t="s">
        <v>4196</v>
      </c>
      <c r="C757" s="7">
        <v>45.412739999999999</v>
      </c>
      <c r="D757" s="8">
        <f>+SUMIF('Stock Detailed'!C:C,Consolidate!A757,'Stock Detailed'!E:E)</f>
        <v>0</v>
      </c>
      <c r="E757" s="9">
        <f t="shared" si="12"/>
        <v>0</v>
      </c>
    </row>
    <row r="758" spans="1:5" hidden="1" x14ac:dyDescent="0.25">
      <c r="A758" s="3" t="s">
        <v>86</v>
      </c>
      <c r="B758" s="3" t="s">
        <v>87</v>
      </c>
      <c r="C758" s="7">
        <v>45.25517</v>
      </c>
      <c r="D758" s="8">
        <f>+SUMIF('Stock Detailed'!C:C,Consolidate!A758,'Stock Detailed'!E:E)</f>
        <v>0</v>
      </c>
      <c r="E758" s="9">
        <f t="shared" si="12"/>
        <v>0</v>
      </c>
    </row>
    <row r="759" spans="1:5" hidden="1" x14ac:dyDescent="0.25">
      <c r="A759" s="3" t="s">
        <v>88</v>
      </c>
      <c r="B759" s="3" t="s">
        <v>89</v>
      </c>
      <c r="C759" s="7">
        <v>90.180319999999995</v>
      </c>
      <c r="D759" s="8">
        <f>+SUMIF('Stock Detailed'!C:C,Consolidate!A759,'Stock Detailed'!E:E)</f>
        <v>0</v>
      </c>
      <c r="E759" s="9">
        <f t="shared" si="12"/>
        <v>0</v>
      </c>
    </row>
    <row r="760" spans="1:5" hidden="1" x14ac:dyDescent="0.25">
      <c r="A760" s="3" t="s">
        <v>90</v>
      </c>
      <c r="B760" s="3" t="s">
        <v>91</v>
      </c>
      <c r="C760" s="7">
        <v>178.81487999999999</v>
      </c>
      <c r="D760" s="8">
        <f>+SUMIF('Stock Detailed'!C:C,Consolidate!A760,'Stock Detailed'!E:E)</f>
        <v>0</v>
      </c>
      <c r="E760" s="9">
        <f t="shared" si="12"/>
        <v>0</v>
      </c>
    </row>
    <row r="761" spans="1:5" hidden="1" x14ac:dyDescent="0.25">
      <c r="A761" s="3" t="s">
        <v>92</v>
      </c>
      <c r="B761" s="3" t="s">
        <v>4197</v>
      </c>
      <c r="C761" s="7">
        <v>449.11507</v>
      </c>
      <c r="D761" s="8">
        <f>+SUMIF('Stock Detailed'!C:C,Consolidate!A761,'Stock Detailed'!E:E)</f>
        <v>0</v>
      </c>
      <c r="E761" s="9">
        <f t="shared" si="12"/>
        <v>0</v>
      </c>
    </row>
    <row r="762" spans="1:5" hidden="1" x14ac:dyDescent="0.25">
      <c r="A762" s="3" t="s">
        <v>93</v>
      </c>
      <c r="B762" s="3" t="s">
        <v>4198</v>
      </c>
      <c r="C762" s="7">
        <v>895.09050000000002</v>
      </c>
      <c r="D762" s="8">
        <f>+SUMIF('Stock Detailed'!C:C,Consolidate!A762,'Stock Detailed'!E:E)</f>
        <v>0</v>
      </c>
      <c r="E762" s="9">
        <f t="shared" si="12"/>
        <v>0</v>
      </c>
    </row>
    <row r="763" spans="1:5" hidden="1" x14ac:dyDescent="0.25">
      <c r="A763" s="3" t="s">
        <v>105</v>
      </c>
      <c r="B763" s="3" t="s">
        <v>106</v>
      </c>
      <c r="C763" s="7">
        <v>7.3802500000000002</v>
      </c>
      <c r="D763" s="8">
        <f>+SUMIF('Stock Detailed'!C:C,Consolidate!A763,'Stock Detailed'!E:E)</f>
        <v>0</v>
      </c>
      <c r="E763" s="9">
        <f t="shared" si="12"/>
        <v>0</v>
      </c>
    </row>
    <row r="764" spans="1:5" hidden="1" x14ac:dyDescent="0.25">
      <c r="A764" s="3" t="s">
        <v>4199</v>
      </c>
      <c r="B764" s="3" t="s">
        <v>4200</v>
      </c>
      <c r="C764" s="7">
        <v>22.80067</v>
      </c>
      <c r="D764" s="8">
        <f>+SUMIF('Stock Detailed'!C:C,Consolidate!A764,'Stock Detailed'!E:E)</f>
        <v>0</v>
      </c>
      <c r="E764" s="9">
        <f t="shared" si="12"/>
        <v>0</v>
      </c>
    </row>
    <row r="765" spans="1:5" hidden="1" x14ac:dyDescent="0.25">
      <c r="A765" s="3" t="s">
        <v>108</v>
      </c>
      <c r="B765" s="3" t="s">
        <v>109</v>
      </c>
      <c r="C765" s="7">
        <v>7.3322500000000002</v>
      </c>
      <c r="D765" s="8">
        <f>+SUMIF('Stock Detailed'!C:C,Consolidate!A765,'Stock Detailed'!E:E)</f>
        <v>0</v>
      </c>
      <c r="E765" s="9">
        <f t="shared" si="12"/>
        <v>0</v>
      </c>
    </row>
    <row r="766" spans="1:5" hidden="1" x14ac:dyDescent="0.25">
      <c r="A766" s="3" t="s">
        <v>4201</v>
      </c>
      <c r="B766" s="3" t="s">
        <v>4202</v>
      </c>
      <c r="C766" s="7">
        <v>17.826350000000001</v>
      </c>
      <c r="D766" s="8">
        <f>+SUMIF('Stock Detailed'!C:C,Consolidate!A766,'Stock Detailed'!E:E)</f>
        <v>0</v>
      </c>
      <c r="E766" s="9">
        <f t="shared" si="12"/>
        <v>0</v>
      </c>
    </row>
    <row r="767" spans="1:5" hidden="1" x14ac:dyDescent="0.25">
      <c r="A767" s="3" t="s">
        <v>110</v>
      </c>
      <c r="B767" s="3" t="s">
        <v>4203</v>
      </c>
      <c r="C767" s="7">
        <v>10.32592</v>
      </c>
      <c r="D767" s="8">
        <f>+SUMIF('Stock Detailed'!C:C,Consolidate!A767,'Stock Detailed'!E:E)</f>
        <v>0</v>
      </c>
      <c r="E767" s="9">
        <f t="shared" si="12"/>
        <v>0</v>
      </c>
    </row>
    <row r="768" spans="1:5" hidden="1" x14ac:dyDescent="0.25">
      <c r="A768" s="3" t="s">
        <v>4204</v>
      </c>
      <c r="B768" s="3" t="s">
        <v>4205</v>
      </c>
      <c r="C768" s="7">
        <v>30.433720000000001</v>
      </c>
      <c r="D768" s="8">
        <f>+SUMIF('Stock Detailed'!C:C,Consolidate!A768,'Stock Detailed'!E:E)</f>
        <v>0</v>
      </c>
      <c r="E768" s="9">
        <f t="shared" si="12"/>
        <v>0</v>
      </c>
    </row>
    <row r="769" spans="1:5" hidden="1" x14ac:dyDescent="0.25">
      <c r="A769" s="3" t="s">
        <v>125</v>
      </c>
      <c r="B769" s="3" t="s">
        <v>4206</v>
      </c>
      <c r="C769" s="7">
        <v>16.62961</v>
      </c>
      <c r="D769" s="8">
        <f>+SUMIF('Stock Detailed'!C:C,Consolidate!A769,'Stock Detailed'!E:E)</f>
        <v>0</v>
      </c>
      <c r="E769" s="9">
        <f t="shared" si="12"/>
        <v>0</v>
      </c>
    </row>
    <row r="770" spans="1:5" hidden="1" x14ac:dyDescent="0.25">
      <c r="A770" s="3" t="s">
        <v>126</v>
      </c>
      <c r="B770" s="3" t="s">
        <v>127</v>
      </c>
      <c r="C770" s="7">
        <v>1.5</v>
      </c>
      <c r="D770" s="8">
        <f>+SUMIF('Stock Detailed'!C:C,Consolidate!A770,'Stock Detailed'!E:E)</f>
        <v>0</v>
      </c>
      <c r="E770" s="9">
        <f t="shared" si="12"/>
        <v>0</v>
      </c>
    </row>
    <row r="771" spans="1:5" hidden="1" x14ac:dyDescent="0.25">
      <c r="A771" s="3" t="s">
        <v>128</v>
      </c>
      <c r="B771" s="3" t="s">
        <v>4207</v>
      </c>
      <c r="C771" s="7">
        <v>62.61307</v>
      </c>
      <c r="D771" s="8">
        <f>+SUMIF('Stock Detailed'!C:C,Consolidate!A771,'Stock Detailed'!E:E)</f>
        <v>0</v>
      </c>
      <c r="E771" s="9">
        <f t="shared" si="12"/>
        <v>0</v>
      </c>
    </row>
    <row r="772" spans="1:5" hidden="1" x14ac:dyDescent="0.25">
      <c r="A772" s="3" t="s">
        <v>4208</v>
      </c>
      <c r="B772" s="3" t="s">
        <v>4209</v>
      </c>
      <c r="C772" s="7">
        <v>17.461040000000001</v>
      </c>
      <c r="D772" s="8">
        <f>+SUMIF('Stock Detailed'!C:C,Consolidate!A772,'Stock Detailed'!E:E)</f>
        <v>0</v>
      </c>
      <c r="E772" s="9">
        <f t="shared" si="12"/>
        <v>0</v>
      </c>
    </row>
    <row r="773" spans="1:5" hidden="1" x14ac:dyDescent="0.25">
      <c r="A773" s="3" t="s">
        <v>143</v>
      </c>
      <c r="B773" s="3" t="s">
        <v>4210</v>
      </c>
      <c r="C773" s="7">
        <v>109.69774</v>
      </c>
      <c r="D773" s="8">
        <f>+SUMIF('Stock Detailed'!C:C,Consolidate!A773,'Stock Detailed'!E:E)</f>
        <v>0</v>
      </c>
      <c r="E773" s="9">
        <f t="shared" si="12"/>
        <v>0</v>
      </c>
    </row>
    <row r="774" spans="1:5" hidden="1" x14ac:dyDescent="0.25">
      <c r="A774" s="3" t="s">
        <v>153</v>
      </c>
      <c r="B774" s="3" t="s">
        <v>4211</v>
      </c>
      <c r="C774" s="7">
        <v>7.5088200000000001</v>
      </c>
      <c r="D774" s="8">
        <f>+SUMIF('Stock Detailed'!C:C,Consolidate!A774,'Stock Detailed'!E:E)</f>
        <v>0</v>
      </c>
      <c r="E774" s="9">
        <f t="shared" si="12"/>
        <v>0</v>
      </c>
    </row>
    <row r="775" spans="1:5" hidden="1" x14ac:dyDescent="0.25">
      <c r="A775" s="3" t="s">
        <v>156</v>
      </c>
      <c r="B775" s="3" t="s">
        <v>4212</v>
      </c>
      <c r="C775" s="7">
        <v>165.91295</v>
      </c>
      <c r="D775" s="8">
        <f>+SUMIF('Stock Detailed'!C:C,Consolidate!A775,'Stock Detailed'!E:E)</f>
        <v>0</v>
      </c>
      <c r="E775" s="9">
        <f t="shared" si="12"/>
        <v>0</v>
      </c>
    </row>
    <row r="776" spans="1:5" hidden="1" x14ac:dyDescent="0.25">
      <c r="A776" s="3" t="s">
        <v>157</v>
      </c>
      <c r="B776" s="3" t="s">
        <v>158</v>
      </c>
      <c r="C776" s="7">
        <v>8.9422499999999996</v>
      </c>
      <c r="D776" s="8">
        <f>+SUMIF('Stock Detailed'!C:C,Consolidate!A776,'Stock Detailed'!E:E)</f>
        <v>0</v>
      </c>
      <c r="E776" s="9">
        <f t="shared" si="12"/>
        <v>0</v>
      </c>
    </row>
    <row r="777" spans="1:5" hidden="1" x14ac:dyDescent="0.25">
      <c r="A777" s="3" t="s">
        <v>4213</v>
      </c>
      <c r="B777" s="3" t="s">
        <v>4214</v>
      </c>
      <c r="C777" s="7">
        <v>13.49488</v>
      </c>
      <c r="D777" s="8">
        <f>+SUMIF('Stock Detailed'!C:C,Consolidate!A777,'Stock Detailed'!E:E)</f>
        <v>0</v>
      </c>
      <c r="E777" s="9">
        <f t="shared" si="12"/>
        <v>0</v>
      </c>
    </row>
    <row r="778" spans="1:5" hidden="1" x14ac:dyDescent="0.25">
      <c r="A778" s="3" t="s">
        <v>4215</v>
      </c>
      <c r="B778" s="3" t="s">
        <v>4216</v>
      </c>
      <c r="C778" s="7">
        <v>20.201720000000002</v>
      </c>
      <c r="D778" s="8">
        <f>+SUMIF('Stock Detailed'!C:C,Consolidate!A778,'Stock Detailed'!E:E)</f>
        <v>0</v>
      </c>
      <c r="E778" s="9">
        <f t="shared" si="12"/>
        <v>0</v>
      </c>
    </row>
    <row r="779" spans="1:5" hidden="1" x14ac:dyDescent="0.25">
      <c r="A779" s="3" t="s">
        <v>171</v>
      </c>
      <c r="B779" s="3" t="s">
        <v>172</v>
      </c>
      <c r="C779" s="7">
        <v>1.5</v>
      </c>
      <c r="D779" s="8">
        <f>+SUMIF('Stock Detailed'!C:C,Consolidate!A779,'Stock Detailed'!E:E)</f>
        <v>0</v>
      </c>
      <c r="E779" s="9">
        <f t="shared" si="12"/>
        <v>0</v>
      </c>
    </row>
    <row r="780" spans="1:5" hidden="1" x14ac:dyDescent="0.25">
      <c r="A780" s="3" t="s">
        <v>173</v>
      </c>
      <c r="B780" s="3" t="s">
        <v>4217</v>
      </c>
      <c r="C780" s="7">
        <v>1029.38582</v>
      </c>
      <c r="D780" s="8">
        <f>+SUMIF('Stock Detailed'!C:C,Consolidate!A780,'Stock Detailed'!E:E)</f>
        <v>0</v>
      </c>
      <c r="E780" s="9">
        <f t="shared" si="12"/>
        <v>0</v>
      </c>
    </row>
    <row r="781" spans="1:5" hidden="1" x14ac:dyDescent="0.25">
      <c r="A781" s="3" t="s">
        <v>4218</v>
      </c>
      <c r="B781" s="3" t="s">
        <v>4219</v>
      </c>
      <c r="C781" s="7">
        <v>103.12322</v>
      </c>
      <c r="D781" s="8">
        <f>+SUMIF('Stock Detailed'!C:C,Consolidate!A781,'Stock Detailed'!E:E)</f>
        <v>0</v>
      </c>
      <c r="E781" s="9">
        <f t="shared" si="12"/>
        <v>0</v>
      </c>
    </row>
    <row r="782" spans="1:5" hidden="1" x14ac:dyDescent="0.25">
      <c r="A782" s="3" t="s">
        <v>4220</v>
      </c>
      <c r="B782" s="3" t="s">
        <v>4221</v>
      </c>
      <c r="C782" s="7">
        <v>28.04017</v>
      </c>
      <c r="D782" s="8">
        <f>+SUMIF('Stock Detailed'!C:C,Consolidate!A782,'Stock Detailed'!E:E)</f>
        <v>0</v>
      </c>
      <c r="E782" s="9">
        <f t="shared" si="12"/>
        <v>0</v>
      </c>
    </row>
    <row r="783" spans="1:5" hidden="1" x14ac:dyDescent="0.25">
      <c r="A783" s="3" t="s">
        <v>176</v>
      </c>
      <c r="B783" s="3" t="s">
        <v>4222</v>
      </c>
      <c r="C783" s="7">
        <v>15.432829999999999</v>
      </c>
      <c r="D783" s="8">
        <f>+SUMIF('Stock Detailed'!C:C,Consolidate!A783,'Stock Detailed'!E:E)</f>
        <v>0</v>
      </c>
      <c r="E783" s="9">
        <f t="shared" si="12"/>
        <v>0</v>
      </c>
    </row>
    <row r="784" spans="1:5" hidden="1" x14ac:dyDescent="0.25">
      <c r="A784" s="3" t="s">
        <v>4223</v>
      </c>
      <c r="B784" s="3" t="s">
        <v>4224</v>
      </c>
      <c r="C784" s="7">
        <v>26.135899999999999</v>
      </c>
      <c r="D784" s="8">
        <f>+SUMIF('Stock Detailed'!C:C,Consolidate!A784,'Stock Detailed'!E:E)</f>
        <v>0</v>
      </c>
      <c r="E784" s="9">
        <f t="shared" si="12"/>
        <v>0</v>
      </c>
    </row>
    <row r="785" spans="1:5" hidden="1" x14ac:dyDescent="0.25">
      <c r="A785" s="3" t="s">
        <v>4225</v>
      </c>
      <c r="B785" s="3" t="s">
        <v>4226</v>
      </c>
      <c r="C785" s="7">
        <v>25.2059</v>
      </c>
      <c r="D785" s="8">
        <f>+SUMIF('Stock Detailed'!C:C,Consolidate!A785,'Stock Detailed'!E:E)</f>
        <v>0</v>
      </c>
      <c r="E785" s="9">
        <f t="shared" si="12"/>
        <v>0</v>
      </c>
    </row>
    <row r="786" spans="1:5" hidden="1" x14ac:dyDescent="0.25">
      <c r="A786" s="3" t="s">
        <v>181</v>
      </c>
      <c r="B786" s="3" t="s">
        <v>4227</v>
      </c>
      <c r="C786" s="7">
        <v>14.480689999999999</v>
      </c>
      <c r="D786" s="8">
        <f>+SUMIF('Stock Detailed'!C:C,Consolidate!A786,'Stock Detailed'!E:E)</f>
        <v>0</v>
      </c>
      <c r="E786" s="9">
        <f t="shared" si="12"/>
        <v>0</v>
      </c>
    </row>
    <row r="787" spans="1:5" hidden="1" x14ac:dyDescent="0.25">
      <c r="A787" s="3" t="s">
        <v>4228</v>
      </c>
      <c r="B787" s="3" t="s">
        <v>4003</v>
      </c>
      <c r="C787" s="7">
        <v>1.5</v>
      </c>
      <c r="D787" s="8">
        <f>+SUMIF('Stock Detailed'!C:C,Consolidate!A787,'Stock Detailed'!E:E)</f>
        <v>0</v>
      </c>
      <c r="E787" s="9">
        <f t="shared" si="12"/>
        <v>0</v>
      </c>
    </row>
    <row r="788" spans="1:5" hidden="1" x14ac:dyDescent="0.25">
      <c r="A788" s="3" t="s">
        <v>182</v>
      </c>
      <c r="B788" s="3" t="s">
        <v>4229</v>
      </c>
      <c r="C788" s="7">
        <v>55.086680000000001</v>
      </c>
      <c r="D788" s="8">
        <f>+SUMIF('Stock Detailed'!C:C,Consolidate!A788,'Stock Detailed'!E:E)</f>
        <v>0</v>
      </c>
      <c r="E788" s="9">
        <f t="shared" si="12"/>
        <v>0</v>
      </c>
    </row>
    <row r="789" spans="1:5" hidden="1" x14ac:dyDescent="0.25">
      <c r="A789" s="3" t="s">
        <v>183</v>
      </c>
      <c r="B789" s="3" t="s">
        <v>4230</v>
      </c>
      <c r="C789" s="7">
        <v>3.5265399999999998</v>
      </c>
      <c r="D789" s="8">
        <f>+SUMIF('Stock Detailed'!C:C,Consolidate!A789,'Stock Detailed'!E:E)</f>
        <v>0</v>
      </c>
      <c r="E789" s="9">
        <f t="shared" si="12"/>
        <v>0</v>
      </c>
    </row>
    <row r="790" spans="1:5" hidden="1" x14ac:dyDescent="0.25">
      <c r="A790" s="3" t="s">
        <v>186</v>
      </c>
      <c r="B790" s="3" t="s">
        <v>4231</v>
      </c>
      <c r="C790" s="7">
        <v>276.4495</v>
      </c>
      <c r="D790" s="8">
        <f>+SUMIF('Stock Detailed'!C:C,Consolidate!A790,'Stock Detailed'!E:E)</f>
        <v>0</v>
      </c>
      <c r="E790" s="9">
        <f t="shared" si="12"/>
        <v>0</v>
      </c>
    </row>
    <row r="791" spans="1:5" hidden="1" x14ac:dyDescent="0.25">
      <c r="A791" s="3" t="s">
        <v>4232</v>
      </c>
      <c r="B791" s="3" t="s">
        <v>4233</v>
      </c>
      <c r="C791" s="7">
        <v>55.086680000000001</v>
      </c>
      <c r="D791" s="8">
        <f>+SUMIF('Stock Detailed'!C:C,Consolidate!A791,'Stock Detailed'!E:E)</f>
        <v>0</v>
      </c>
      <c r="E791" s="9">
        <f t="shared" si="12"/>
        <v>0</v>
      </c>
    </row>
    <row r="792" spans="1:5" hidden="1" x14ac:dyDescent="0.25">
      <c r="A792" s="3" t="s">
        <v>4234</v>
      </c>
      <c r="B792" s="3" t="s">
        <v>4235</v>
      </c>
      <c r="C792" s="7">
        <v>15.823119999999999</v>
      </c>
      <c r="D792" s="8">
        <f>+SUMIF('Stock Detailed'!C:C,Consolidate!A792,'Stock Detailed'!E:E)</f>
        <v>0</v>
      </c>
      <c r="E792" s="9">
        <f t="shared" si="12"/>
        <v>0</v>
      </c>
    </row>
    <row r="793" spans="1:5" hidden="1" x14ac:dyDescent="0.25">
      <c r="A793" s="3" t="s">
        <v>200</v>
      </c>
      <c r="B793" s="3" t="s">
        <v>201</v>
      </c>
      <c r="C793" s="7">
        <v>5.4629500000000002</v>
      </c>
      <c r="D793" s="8">
        <f>+SUMIF('Stock Detailed'!C:C,Consolidate!A793,'Stock Detailed'!E:E)</f>
        <v>0</v>
      </c>
      <c r="E793" s="9">
        <f t="shared" si="12"/>
        <v>0</v>
      </c>
    </row>
    <row r="794" spans="1:5" hidden="1" x14ac:dyDescent="0.25">
      <c r="A794" s="3" t="s">
        <v>202</v>
      </c>
      <c r="B794" s="3" t="s">
        <v>4236</v>
      </c>
      <c r="C794" s="7">
        <v>16.96274</v>
      </c>
      <c r="D794" s="8">
        <f>+SUMIF('Stock Detailed'!C:C,Consolidate!A794,'Stock Detailed'!E:E)</f>
        <v>0</v>
      </c>
      <c r="E794" s="9">
        <f t="shared" si="12"/>
        <v>0</v>
      </c>
    </row>
    <row r="795" spans="1:5" hidden="1" x14ac:dyDescent="0.25">
      <c r="A795" s="3" t="s">
        <v>203</v>
      </c>
      <c r="B795" s="3" t="s">
        <v>4237</v>
      </c>
      <c r="C795" s="7">
        <v>65.014880000000005</v>
      </c>
      <c r="D795" s="8">
        <f>+SUMIF('Stock Detailed'!C:C,Consolidate!A795,'Stock Detailed'!E:E)</f>
        <v>0</v>
      </c>
      <c r="E795" s="9">
        <f t="shared" si="12"/>
        <v>0</v>
      </c>
    </row>
    <row r="796" spans="1:5" hidden="1" x14ac:dyDescent="0.25">
      <c r="A796" s="3" t="s">
        <v>204</v>
      </c>
      <c r="B796" s="3" t="s">
        <v>4238</v>
      </c>
      <c r="C796" s="7">
        <v>164.61507</v>
      </c>
      <c r="D796" s="8">
        <f>+SUMIF('Stock Detailed'!C:C,Consolidate!A796,'Stock Detailed'!E:E)</f>
        <v>0</v>
      </c>
      <c r="E796" s="9">
        <f t="shared" si="12"/>
        <v>0</v>
      </c>
    </row>
    <row r="797" spans="1:5" hidden="1" x14ac:dyDescent="0.25">
      <c r="A797" s="3" t="s">
        <v>205</v>
      </c>
      <c r="B797" s="3" t="s">
        <v>4239</v>
      </c>
      <c r="C797" s="7">
        <v>326.09050000000002</v>
      </c>
      <c r="D797" s="8">
        <f>+SUMIF('Stock Detailed'!C:C,Consolidate!A797,'Stock Detailed'!E:E)</f>
        <v>0</v>
      </c>
      <c r="E797" s="9">
        <f t="shared" si="12"/>
        <v>0</v>
      </c>
    </row>
    <row r="798" spans="1:5" hidden="1" x14ac:dyDescent="0.25">
      <c r="A798" s="3" t="s">
        <v>206</v>
      </c>
      <c r="B798" s="3" t="s">
        <v>4240</v>
      </c>
      <c r="C798" s="7">
        <v>840.31331999999998</v>
      </c>
      <c r="D798" s="8">
        <f>+SUMIF('Stock Detailed'!C:C,Consolidate!A798,'Stock Detailed'!E:E)</f>
        <v>0</v>
      </c>
      <c r="E798" s="9">
        <f t="shared" si="12"/>
        <v>0</v>
      </c>
    </row>
    <row r="799" spans="1:5" hidden="1" x14ac:dyDescent="0.25">
      <c r="A799" s="3" t="s">
        <v>219</v>
      </c>
      <c r="B799" s="3" t="s">
        <v>4241</v>
      </c>
      <c r="C799" s="7">
        <v>632.31331999999998</v>
      </c>
      <c r="D799" s="8">
        <f>+SUMIF('Stock Detailed'!C:C,Consolidate!A799,'Stock Detailed'!E:E)</f>
        <v>0</v>
      </c>
      <c r="E799" s="9">
        <f t="shared" si="12"/>
        <v>0</v>
      </c>
    </row>
    <row r="800" spans="1:5" hidden="1" x14ac:dyDescent="0.25">
      <c r="A800" s="3" t="s">
        <v>220</v>
      </c>
      <c r="B800" s="3" t="s">
        <v>4242</v>
      </c>
      <c r="C800" s="7">
        <v>7.3233499999999996</v>
      </c>
      <c r="D800" s="8">
        <f>+SUMIF('Stock Detailed'!C:C,Consolidate!A800,'Stock Detailed'!E:E)</f>
        <v>0</v>
      </c>
      <c r="E800" s="9">
        <f t="shared" si="12"/>
        <v>0</v>
      </c>
    </row>
    <row r="801" spans="1:5" hidden="1" x14ac:dyDescent="0.25">
      <c r="A801" s="3" t="s">
        <v>4243</v>
      </c>
      <c r="B801" s="3" t="s">
        <v>4244</v>
      </c>
      <c r="C801" s="7">
        <v>50.042850000000001</v>
      </c>
      <c r="D801" s="8">
        <f>+SUMIF('Stock Detailed'!C:C,Consolidate!A801,'Stock Detailed'!E:E)</f>
        <v>0</v>
      </c>
      <c r="E801" s="9">
        <f t="shared" si="12"/>
        <v>0</v>
      </c>
    </row>
    <row r="802" spans="1:5" hidden="1" x14ac:dyDescent="0.25">
      <c r="A802" s="3" t="s">
        <v>221</v>
      </c>
      <c r="B802" s="3" t="s">
        <v>4245</v>
      </c>
      <c r="C802" s="7">
        <v>26.434170000000002</v>
      </c>
      <c r="D802" s="8">
        <f>+SUMIF('Stock Detailed'!C:C,Consolidate!A802,'Stock Detailed'!E:E)</f>
        <v>0</v>
      </c>
      <c r="E802" s="9">
        <f t="shared" si="12"/>
        <v>0</v>
      </c>
    </row>
    <row r="803" spans="1:5" hidden="1" x14ac:dyDescent="0.25">
      <c r="A803" s="3" t="s">
        <v>222</v>
      </c>
      <c r="B803" s="3" t="s">
        <v>4246</v>
      </c>
      <c r="C803" s="7">
        <v>102.90058000000001</v>
      </c>
      <c r="D803" s="8">
        <f>+SUMIF('Stock Detailed'!C:C,Consolidate!A803,'Stock Detailed'!E:E)</f>
        <v>0</v>
      </c>
      <c r="E803" s="9">
        <f t="shared" si="12"/>
        <v>0</v>
      </c>
    </row>
    <row r="804" spans="1:5" hidden="1" x14ac:dyDescent="0.25">
      <c r="A804" s="3" t="s">
        <v>4247</v>
      </c>
      <c r="B804" s="3" t="s">
        <v>4248</v>
      </c>
      <c r="C804" s="7">
        <v>42.672260000000001</v>
      </c>
      <c r="D804" s="8">
        <f>+SUMIF('Stock Detailed'!C:C,Consolidate!A804,'Stock Detailed'!E:E)</f>
        <v>0</v>
      </c>
      <c r="E804" s="9">
        <f t="shared" ref="E804:E867" si="13">+C804*D804</f>
        <v>0</v>
      </c>
    </row>
    <row r="805" spans="1:5" hidden="1" x14ac:dyDescent="0.25">
      <c r="A805" s="3" t="s">
        <v>234</v>
      </c>
      <c r="B805" s="3" t="s">
        <v>4249</v>
      </c>
      <c r="C805" s="7">
        <v>22.74887</v>
      </c>
      <c r="D805" s="8">
        <f>+SUMIF('Stock Detailed'!C:C,Consolidate!A805,'Stock Detailed'!E:E)</f>
        <v>0</v>
      </c>
      <c r="E805" s="9">
        <f t="shared" si="13"/>
        <v>0</v>
      </c>
    </row>
    <row r="806" spans="1:5" hidden="1" x14ac:dyDescent="0.25">
      <c r="A806" s="3" t="s">
        <v>235</v>
      </c>
      <c r="B806" s="3" t="s">
        <v>4250</v>
      </c>
      <c r="C806" s="7">
        <v>441.81310000000002</v>
      </c>
      <c r="D806" s="8">
        <f>+SUMIF('Stock Detailed'!C:C,Consolidate!A806,'Stock Detailed'!E:E)</f>
        <v>0</v>
      </c>
      <c r="E806" s="9">
        <f t="shared" si="13"/>
        <v>0</v>
      </c>
    </row>
    <row r="807" spans="1:5" hidden="1" x14ac:dyDescent="0.25">
      <c r="A807" s="3" t="s">
        <v>4251</v>
      </c>
      <c r="B807" s="3" t="s">
        <v>4252</v>
      </c>
      <c r="C807" s="7">
        <v>34.524000000000001</v>
      </c>
      <c r="D807" s="8">
        <f>+SUMIF('Stock Detailed'!C:C,Consolidate!A807,'Stock Detailed'!E:E)</f>
        <v>0</v>
      </c>
      <c r="E807" s="9">
        <f t="shared" si="13"/>
        <v>0</v>
      </c>
    </row>
    <row r="808" spans="1:5" hidden="1" x14ac:dyDescent="0.25">
      <c r="A808" s="3" t="s">
        <v>246</v>
      </c>
      <c r="B808" s="3" t="s">
        <v>4253</v>
      </c>
      <c r="C808" s="7">
        <v>18.67474</v>
      </c>
      <c r="D808" s="8">
        <f>+SUMIF('Stock Detailed'!C:C,Consolidate!A808,'Stock Detailed'!E:E)</f>
        <v>0</v>
      </c>
      <c r="E808" s="9">
        <f t="shared" si="13"/>
        <v>0</v>
      </c>
    </row>
    <row r="809" spans="1:5" hidden="1" x14ac:dyDescent="0.25">
      <c r="A809" s="3" t="s">
        <v>247</v>
      </c>
      <c r="B809" s="3" t="s">
        <v>4254</v>
      </c>
      <c r="C809" s="7">
        <v>71.862880000000004</v>
      </c>
      <c r="D809" s="8">
        <f>+SUMIF('Stock Detailed'!C:C,Consolidate!A809,'Stock Detailed'!E:E)</f>
        <v>0</v>
      </c>
      <c r="E809" s="9">
        <f t="shared" si="13"/>
        <v>0</v>
      </c>
    </row>
    <row r="810" spans="1:5" hidden="1" x14ac:dyDescent="0.25">
      <c r="A810" s="3" t="s">
        <v>248</v>
      </c>
      <c r="B810" s="3" t="s">
        <v>249</v>
      </c>
      <c r="C810" s="7">
        <v>1.5</v>
      </c>
      <c r="D810" s="8">
        <f>+SUMIF('Stock Detailed'!C:C,Consolidate!A810,'Stock Detailed'!E:E)</f>
        <v>0</v>
      </c>
      <c r="E810" s="9">
        <f t="shared" si="13"/>
        <v>0</v>
      </c>
    </row>
    <row r="811" spans="1:5" hidden="1" x14ac:dyDescent="0.25">
      <c r="A811" s="3" t="s">
        <v>266</v>
      </c>
      <c r="B811" s="3" t="s">
        <v>4255</v>
      </c>
      <c r="C811" s="7">
        <v>41.816249999999997</v>
      </c>
      <c r="D811" s="8">
        <f>+SUMIF('Stock Detailed'!C:C,Consolidate!A811,'Stock Detailed'!E:E)</f>
        <v>0</v>
      </c>
      <c r="E811" s="9">
        <f t="shared" si="13"/>
        <v>0</v>
      </c>
    </row>
    <row r="812" spans="1:5" hidden="1" x14ac:dyDescent="0.25">
      <c r="A812" s="3" t="s">
        <v>4256</v>
      </c>
      <c r="B812" s="3" t="s">
        <v>4257</v>
      </c>
      <c r="C812" s="7">
        <v>26.4787</v>
      </c>
      <c r="D812" s="8">
        <f>+SUMIF('Stock Detailed'!C:C,Consolidate!A812,'Stock Detailed'!E:E)</f>
        <v>0</v>
      </c>
      <c r="E812" s="9">
        <f t="shared" si="13"/>
        <v>0</v>
      </c>
    </row>
    <row r="813" spans="1:5" hidden="1" x14ac:dyDescent="0.25">
      <c r="A813" s="3" t="s">
        <v>267</v>
      </c>
      <c r="B813" s="3" t="s">
        <v>4258</v>
      </c>
      <c r="C813" s="7">
        <v>14.652089999999999</v>
      </c>
      <c r="D813" s="8">
        <f>+SUMIF('Stock Detailed'!C:C,Consolidate!A813,'Stock Detailed'!E:E)</f>
        <v>0</v>
      </c>
      <c r="E813" s="9">
        <f t="shared" si="13"/>
        <v>0</v>
      </c>
    </row>
    <row r="814" spans="1:5" hidden="1" x14ac:dyDescent="0.25">
      <c r="A814" s="3" t="s">
        <v>268</v>
      </c>
      <c r="B814" s="3" t="s">
        <v>4259</v>
      </c>
      <c r="C814" s="7">
        <v>3.5608200000000001</v>
      </c>
      <c r="D814" s="8">
        <f>+SUMIF('Stock Detailed'!C:C,Consolidate!A814,'Stock Detailed'!E:E)</f>
        <v>0</v>
      </c>
      <c r="E814" s="9">
        <f t="shared" si="13"/>
        <v>0</v>
      </c>
    </row>
    <row r="815" spans="1:5" hidden="1" x14ac:dyDescent="0.25">
      <c r="A815" s="3" t="s">
        <v>269</v>
      </c>
      <c r="B815" s="3" t="s">
        <v>4260</v>
      </c>
      <c r="C815" s="7">
        <v>141.50856999999999</v>
      </c>
      <c r="D815" s="8">
        <f>+SUMIF('Stock Detailed'!C:C,Consolidate!A815,'Stock Detailed'!E:E)</f>
        <v>0</v>
      </c>
      <c r="E815" s="9">
        <f t="shared" si="13"/>
        <v>0</v>
      </c>
    </row>
    <row r="816" spans="1:5" hidden="1" x14ac:dyDescent="0.25">
      <c r="A816" s="3" t="s">
        <v>270</v>
      </c>
      <c r="B816" s="3" t="s">
        <v>4261</v>
      </c>
      <c r="C816" s="7">
        <v>1.5</v>
      </c>
      <c r="D816" s="8">
        <f>+SUMIF('Stock Detailed'!C:C,Consolidate!A816,'Stock Detailed'!E:E)</f>
        <v>0</v>
      </c>
      <c r="E816" s="9">
        <f t="shared" si="13"/>
        <v>0</v>
      </c>
    </row>
    <row r="817" spans="1:5" hidden="1" x14ac:dyDescent="0.25">
      <c r="A817" s="3" t="s">
        <v>280</v>
      </c>
      <c r="B817" s="3" t="s">
        <v>4262</v>
      </c>
      <c r="C817" s="7">
        <v>1343.2348199999999</v>
      </c>
      <c r="D817" s="8">
        <f>+SUMIF('Stock Detailed'!C:C,Consolidate!A817,'Stock Detailed'!E:E)</f>
        <v>0</v>
      </c>
      <c r="E817" s="9">
        <f t="shared" si="13"/>
        <v>0</v>
      </c>
    </row>
    <row r="818" spans="1:5" hidden="1" x14ac:dyDescent="0.25">
      <c r="A818" s="3" t="s">
        <v>4263</v>
      </c>
      <c r="B818" s="3" t="s">
        <v>4264</v>
      </c>
      <c r="C818" s="7">
        <v>33.970869999999998</v>
      </c>
      <c r="D818" s="8">
        <f>+SUMIF('Stock Detailed'!C:C,Consolidate!A818,'Stock Detailed'!E:E)</f>
        <v>0</v>
      </c>
      <c r="E818" s="9">
        <f t="shared" si="13"/>
        <v>0</v>
      </c>
    </row>
    <row r="819" spans="1:5" hidden="1" x14ac:dyDescent="0.25">
      <c r="A819" s="3" t="s">
        <v>4265</v>
      </c>
      <c r="B819" s="3" t="s">
        <v>4266</v>
      </c>
      <c r="C819" s="7">
        <v>30.861180000000001</v>
      </c>
      <c r="D819" s="8">
        <f>+SUMIF('Stock Detailed'!C:C,Consolidate!A819,'Stock Detailed'!E:E)</f>
        <v>0</v>
      </c>
      <c r="E819" s="9">
        <f t="shared" si="13"/>
        <v>0</v>
      </c>
    </row>
    <row r="820" spans="1:5" hidden="1" x14ac:dyDescent="0.25">
      <c r="A820" s="3" t="s">
        <v>281</v>
      </c>
      <c r="B820" s="3" t="s">
        <v>4267</v>
      </c>
      <c r="C820" s="7">
        <v>16.843330000000002</v>
      </c>
      <c r="D820" s="8">
        <f>+SUMIF('Stock Detailed'!C:C,Consolidate!A820,'Stock Detailed'!E:E)</f>
        <v>0</v>
      </c>
      <c r="E820" s="9">
        <f t="shared" si="13"/>
        <v>0</v>
      </c>
    </row>
    <row r="821" spans="1:5" hidden="1" x14ac:dyDescent="0.25">
      <c r="A821" s="3" t="s">
        <v>282</v>
      </c>
      <c r="B821" s="3" t="s">
        <v>283</v>
      </c>
      <c r="C821" s="7">
        <v>323.70229999999998</v>
      </c>
      <c r="D821" s="8">
        <f>+SUMIF('Stock Detailed'!C:C,Consolidate!A821,'Stock Detailed'!E:E)</f>
        <v>0</v>
      </c>
      <c r="E821" s="9">
        <f t="shared" si="13"/>
        <v>0</v>
      </c>
    </row>
    <row r="822" spans="1:5" hidden="1" x14ac:dyDescent="0.25">
      <c r="A822" s="3" t="s">
        <v>4268</v>
      </c>
      <c r="B822" s="3" t="s">
        <v>4269</v>
      </c>
      <c r="C822" s="7">
        <v>30.057020000000001</v>
      </c>
      <c r="D822" s="8">
        <f>+SUMIF('Stock Detailed'!C:C,Consolidate!A822,'Stock Detailed'!E:E)</f>
        <v>0</v>
      </c>
      <c r="E822" s="9">
        <f t="shared" si="13"/>
        <v>0</v>
      </c>
    </row>
    <row r="823" spans="1:5" hidden="1" x14ac:dyDescent="0.25">
      <c r="A823" s="3" t="s">
        <v>293</v>
      </c>
      <c r="B823" s="3" t="s">
        <v>4270</v>
      </c>
      <c r="C823" s="7">
        <v>16.44125</v>
      </c>
      <c r="D823" s="8">
        <f>+SUMIF('Stock Detailed'!C:C,Consolidate!A823,'Stock Detailed'!E:E)</f>
        <v>0</v>
      </c>
      <c r="E823" s="9">
        <f t="shared" si="13"/>
        <v>0</v>
      </c>
    </row>
    <row r="824" spans="1:5" hidden="1" x14ac:dyDescent="0.25">
      <c r="A824" s="3" t="s">
        <v>294</v>
      </c>
      <c r="B824" s="3" t="s">
        <v>4271</v>
      </c>
      <c r="C824" s="7">
        <v>62.928919999999998</v>
      </c>
      <c r="D824" s="8">
        <f>+SUMIF('Stock Detailed'!C:C,Consolidate!A824,'Stock Detailed'!E:E)</f>
        <v>0</v>
      </c>
      <c r="E824" s="9">
        <f t="shared" si="13"/>
        <v>0</v>
      </c>
    </row>
    <row r="825" spans="1:5" hidden="1" x14ac:dyDescent="0.25">
      <c r="A825" s="3" t="s">
        <v>296</v>
      </c>
      <c r="B825" s="3" t="s">
        <v>4272</v>
      </c>
      <c r="C825" s="7">
        <v>159.40017</v>
      </c>
      <c r="D825" s="8">
        <f>+SUMIF('Stock Detailed'!C:C,Consolidate!A825,'Stock Detailed'!E:E)</f>
        <v>0</v>
      </c>
      <c r="E825" s="9">
        <f t="shared" si="13"/>
        <v>0</v>
      </c>
    </row>
    <row r="826" spans="1:5" hidden="1" x14ac:dyDescent="0.25">
      <c r="A826" s="3" t="s">
        <v>297</v>
      </c>
      <c r="B826" s="3" t="s">
        <v>4273</v>
      </c>
      <c r="C826" s="7">
        <v>315.66070000000002</v>
      </c>
      <c r="D826" s="8">
        <f>+SUMIF('Stock Detailed'!C:C,Consolidate!A826,'Stock Detailed'!E:E)</f>
        <v>0</v>
      </c>
      <c r="E826" s="9">
        <f t="shared" si="13"/>
        <v>0</v>
      </c>
    </row>
    <row r="827" spans="1:5" hidden="1" x14ac:dyDescent="0.25">
      <c r="A827" s="3" t="s">
        <v>312</v>
      </c>
      <c r="B827" s="3" t="s">
        <v>4274</v>
      </c>
      <c r="C827" s="7">
        <v>37.349269999999997</v>
      </c>
      <c r="D827" s="8">
        <f>+SUMIF('Stock Detailed'!C:C,Consolidate!A827,'Stock Detailed'!E:E)</f>
        <v>0</v>
      </c>
      <c r="E827" s="9">
        <f t="shared" si="13"/>
        <v>0</v>
      </c>
    </row>
    <row r="828" spans="1:5" hidden="1" x14ac:dyDescent="0.25">
      <c r="A828" s="3" t="s">
        <v>4275</v>
      </c>
      <c r="B828" s="3" t="s">
        <v>4276</v>
      </c>
      <c r="C828" s="7">
        <v>20.529779999999999</v>
      </c>
      <c r="D828" s="8">
        <f>+SUMIF('Stock Detailed'!C:C,Consolidate!A828,'Stock Detailed'!E:E)</f>
        <v>0</v>
      </c>
      <c r="E828" s="9">
        <f t="shared" si="13"/>
        <v>0</v>
      </c>
    </row>
    <row r="829" spans="1:5" hidden="1" x14ac:dyDescent="0.25">
      <c r="A829" s="3" t="s">
        <v>4277</v>
      </c>
      <c r="B829" s="3" t="s">
        <v>4278</v>
      </c>
      <c r="C829" s="7">
        <v>19.62753</v>
      </c>
      <c r="D829" s="8">
        <f>+SUMIF('Stock Detailed'!C:C,Consolidate!A829,'Stock Detailed'!E:E)</f>
        <v>0</v>
      </c>
      <c r="E829" s="9">
        <f t="shared" si="13"/>
        <v>0</v>
      </c>
    </row>
    <row r="830" spans="1:5" hidden="1" x14ac:dyDescent="0.25">
      <c r="A830" s="3" t="s">
        <v>315</v>
      </c>
      <c r="B830" s="3" t="s">
        <v>4279</v>
      </c>
      <c r="C830" s="7">
        <v>11.67764</v>
      </c>
      <c r="D830" s="8">
        <f>+SUMIF('Stock Detailed'!C:C,Consolidate!A830,'Stock Detailed'!E:E)</f>
        <v>0</v>
      </c>
      <c r="E830" s="9">
        <f t="shared" si="13"/>
        <v>0</v>
      </c>
    </row>
    <row r="831" spans="1:5" hidden="1" x14ac:dyDescent="0.25">
      <c r="A831" s="3" t="s">
        <v>316</v>
      </c>
      <c r="B831" s="3" t="s">
        <v>4280</v>
      </c>
      <c r="C831" s="7">
        <v>43.87444</v>
      </c>
      <c r="D831" s="8">
        <f>+SUMIF('Stock Detailed'!C:C,Consolidate!A831,'Stock Detailed'!E:E)</f>
        <v>0</v>
      </c>
      <c r="E831" s="9">
        <f t="shared" si="13"/>
        <v>0</v>
      </c>
    </row>
    <row r="832" spans="1:5" hidden="1" x14ac:dyDescent="0.25">
      <c r="A832" s="3" t="s">
        <v>317</v>
      </c>
      <c r="B832" s="3" t="s">
        <v>4281</v>
      </c>
      <c r="C832" s="7">
        <v>2.9659300000000002</v>
      </c>
      <c r="D832" s="8">
        <f>+SUMIF('Stock Detailed'!C:C,Consolidate!A832,'Stock Detailed'!E:E)</f>
        <v>0</v>
      </c>
      <c r="E832" s="9">
        <f t="shared" si="13"/>
        <v>0</v>
      </c>
    </row>
    <row r="833" spans="1:5" hidden="1" x14ac:dyDescent="0.25">
      <c r="A833" s="3" t="s">
        <v>318</v>
      </c>
      <c r="B833" s="3" t="s">
        <v>4282</v>
      </c>
      <c r="C833" s="7">
        <v>220.38829999999999</v>
      </c>
      <c r="D833" s="8">
        <f>+SUMIF('Stock Detailed'!C:C,Consolidate!A833,'Stock Detailed'!E:E)</f>
        <v>0</v>
      </c>
      <c r="E833" s="9">
        <f t="shared" si="13"/>
        <v>0</v>
      </c>
    </row>
    <row r="834" spans="1:5" hidden="1" x14ac:dyDescent="0.25">
      <c r="A834" s="3" t="s">
        <v>319</v>
      </c>
      <c r="B834" s="3" t="s">
        <v>4283</v>
      </c>
      <c r="C834" s="7">
        <v>576.05781999999999</v>
      </c>
      <c r="D834" s="8">
        <f>+SUMIF('Stock Detailed'!C:C,Consolidate!A834,'Stock Detailed'!E:E)</f>
        <v>0</v>
      </c>
      <c r="E834" s="9">
        <f t="shared" si="13"/>
        <v>0</v>
      </c>
    </row>
    <row r="835" spans="1:5" hidden="1" x14ac:dyDescent="0.25">
      <c r="A835" s="3" t="s">
        <v>4284</v>
      </c>
      <c r="B835" s="3" t="s">
        <v>4285</v>
      </c>
      <c r="C835" s="7">
        <v>43.918309999999998</v>
      </c>
      <c r="D835" s="8">
        <f>+SUMIF('Stock Detailed'!C:C,Consolidate!A835,'Stock Detailed'!E:E)</f>
        <v>0</v>
      </c>
      <c r="E835" s="9">
        <f t="shared" si="13"/>
        <v>0</v>
      </c>
    </row>
    <row r="836" spans="1:5" hidden="1" x14ac:dyDescent="0.25">
      <c r="A836" s="3" t="s">
        <v>337</v>
      </c>
      <c r="B836" s="3" t="s">
        <v>4286</v>
      </c>
      <c r="C836" s="7">
        <v>1045.78882</v>
      </c>
      <c r="D836" s="8">
        <f>+SUMIF('Stock Detailed'!C:C,Consolidate!A836,'Stock Detailed'!E:E)</f>
        <v>0</v>
      </c>
      <c r="E836" s="9">
        <f t="shared" si="13"/>
        <v>0</v>
      </c>
    </row>
    <row r="837" spans="1:5" hidden="1" x14ac:dyDescent="0.25">
      <c r="A837" s="3" t="s">
        <v>338</v>
      </c>
      <c r="B837" s="3" t="s">
        <v>4287</v>
      </c>
      <c r="C837" s="7">
        <v>27.822030000000002</v>
      </c>
      <c r="D837" s="8">
        <f>+SUMIF('Stock Detailed'!C:C,Consolidate!A837,'Stock Detailed'!E:E)</f>
        <v>0</v>
      </c>
      <c r="E837" s="9">
        <f t="shared" si="13"/>
        <v>0</v>
      </c>
    </row>
    <row r="838" spans="1:5" hidden="1" x14ac:dyDescent="0.25">
      <c r="A838" s="3" t="s">
        <v>4288</v>
      </c>
      <c r="B838" s="3" t="s">
        <v>4289</v>
      </c>
      <c r="C838" s="7">
        <v>48.125709999999998</v>
      </c>
      <c r="D838" s="8">
        <f>+SUMIF('Stock Detailed'!C:C,Consolidate!A838,'Stock Detailed'!E:E)</f>
        <v>0</v>
      </c>
      <c r="E838" s="9">
        <f t="shared" si="13"/>
        <v>0</v>
      </c>
    </row>
    <row r="839" spans="1:5" hidden="1" x14ac:dyDescent="0.25">
      <c r="A839" s="3" t="s">
        <v>339</v>
      </c>
      <c r="B839" s="3" t="s">
        <v>340</v>
      </c>
      <c r="C839" s="7">
        <v>1.5</v>
      </c>
      <c r="D839" s="8">
        <f>+SUMIF('Stock Detailed'!C:C,Consolidate!A839,'Stock Detailed'!E:E)</f>
        <v>0</v>
      </c>
      <c r="E839" s="9">
        <f t="shared" si="13"/>
        <v>0</v>
      </c>
    </row>
    <row r="840" spans="1:5" hidden="1" x14ac:dyDescent="0.25">
      <c r="A840" s="3" t="s">
        <v>4290</v>
      </c>
      <c r="B840" s="3" t="s">
        <v>4291</v>
      </c>
      <c r="C840" s="7">
        <v>26.81803</v>
      </c>
      <c r="D840" s="8">
        <f>+SUMIF('Stock Detailed'!C:C,Consolidate!A840,'Stock Detailed'!E:E)</f>
        <v>0</v>
      </c>
      <c r="E840" s="9">
        <f t="shared" si="13"/>
        <v>0</v>
      </c>
    </row>
    <row r="841" spans="1:5" hidden="1" x14ac:dyDescent="0.25">
      <c r="A841" s="3" t="s">
        <v>4292</v>
      </c>
      <c r="B841" s="3" t="s">
        <v>4293</v>
      </c>
      <c r="C841" s="7">
        <v>21.670660000000002</v>
      </c>
      <c r="D841" s="8">
        <f>+SUMIF('Stock Detailed'!C:C,Consolidate!A841,'Stock Detailed'!E:E)</f>
        <v>0</v>
      </c>
      <c r="E841" s="9">
        <f t="shared" si="13"/>
        <v>0</v>
      </c>
    </row>
    <row r="842" spans="1:5" hidden="1" x14ac:dyDescent="0.25">
      <c r="A842" s="3" t="s">
        <v>342</v>
      </c>
      <c r="B842" s="3" t="s">
        <v>4294</v>
      </c>
      <c r="C842" s="7">
        <v>12.24807</v>
      </c>
      <c r="D842" s="8">
        <f>+SUMIF('Stock Detailed'!C:C,Consolidate!A842,'Stock Detailed'!E:E)</f>
        <v>0</v>
      </c>
      <c r="E842" s="9">
        <f t="shared" si="13"/>
        <v>0</v>
      </c>
    </row>
    <row r="843" spans="1:5" hidden="1" x14ac:dyDescent="0.25">
      <c r="A843" s="3" t="s">
        <v>343</v>
      </c>
      <c r="B843" s="3" t="s">
        <v>4295</v>
      </c>
      <c r="C843" s="7">
        <v>46.156199999999998</v>
      </c>
      <c r="D843" s="8">
        <f>+SUMIF('Stock Detailed'!C:C,Consolidate!A843,'Stock Detailed'!E:E)</f>
        <v>0</v>
      </c>
      <c r="E843" s="9">
        <f t="shared" si="13"/>
        <v>0</v>
      </c>
    </row>
    <row r="844" spans="1:5" hidden="1" x14ac:dyDescent="0.25">
      <c r="A844" s="3" t="s">
        <v>4296</v>
      </c>
      <c r="B844" s="3" t="s">
        <v>4297</v>
      </c>
      <c r="C844" s="7">
        <v>12.733169999999999</v>
      </c>
      <c r="D844" s="8">
        <f>+SUMIF('Stock Detailed'!C:C,Consolidate!A844,'Stock Detailed'!E:E)</f>
        <v>0</v>
      </c>
      <c r="E844" s="9">
        <f t="shared" si="13"/>
        <v>0</v>
      </c>
    </row>
    <row r="845" spans="1:5" hidden="1" x14ac:dyDescent="0.25">
      <c r="A845" s="3" t="s">
        <v>4298</v>
      </c>
      <c r="B845" s="3" t="s">
        <v>4299</v>
      </c>
      <c r="C845" s="7">
        <v>13.5905</v>
      </c>
      <c r="D845" s="8">
        <f>+SUMIF('Stock Detailed'!C:C,Consolidate!A845,'Stock Detailed'!E:E)</f>
        <v>0</v>
      </c>
      <c r="E845" s="9">
        <f t="shared" si="13"/>
        <v>0</v>
      </c>
    </row>
    <row r="846" spans="1:5" hidden="1" x14ac:dyDescent="0.25">
      <c r="A846" s="3" t="s">
        <v>4300</v>
      </c>
      <c r="B846" s="3" t="s">
        <v>4301</v>
      </c>
      <c r="C846" s="7">
        <v>26.632739999999998</v>
      </c>
      <c r="D846" s="8">
        <f>+SUMIF('Stock Detailed'!C:C,Consolidate!A846,'Stock Detailed'!E:E)</f>
        <v>0</v>
      </c>
      <c r="E846" s="9">
        <f t="shared" si="13"/>
        <v>0</v>
      </c>
    </row>
    <row r="847" spans="1:5" hidden="1" x14ac:dyDescent="0.25">
      <c r="A847" s="3" t="s">
        <v>355</v>
      </c>
      <c r="B847" s="3" t="s">
        <v>4302</v>
      </c>
      <c r="C847" s="7">
        <v>281.41789999999997</v>
      </c>
      <c r="D847" s="8">
        <f>+SUMIF('Stock Detailed'!C:C,Consolidate!A847,'Stock Detailed'!E:E)</f>
        <v>0</v>
      </c>
      <c r="E847" s="9">
        <f t="shared" si="13"/>
        <v>0</v>
      </c>
    </row>
    <row r="848" spans="1:5" hidden="1" x14ac:dyDescent="0.25">
      <c r="A848" s="3" t="s">
        <v>4303</v>
      </c>
      <c r="B848" s="3" t="s">
        <v>4304</v>
      </c>
      <c r="C848" s="7">
        <v>50.051270000000002</v>
      </c>
      <c r="D848" s="8">
        <f>+SUMIF('Stock Detailed'!C:C,Consolidate!A848,'Stock Detailed'!E:E)</f>
        <v>0</v>
      </c>
      <c r="E848" s="9">
        <f t="shared" si="13"/>
        <v>0</v>
      </c>
    </row>
    <row r="849" spans="1:5" hidden="1" x14ac:dyDescent="0.25">
      <c r="A849" s="3" t="s">
        <v>359</v>
      </c>
      <c r="B849" s="3" t="s">
        <v>4305</v>
      </c>
      <c r="C849" s="7">
        <v>26.438379999999999</v>
      </c>
      <c r="D849" s="8">
        <f>+SUMIF('Stock Detailed'!C:C,Consolidate!A849,'Stock Detailed'!E:E)</f>
        <v>0</v>
      </c>
      <c r="E849" s="9">
        <f t="shared" si="13"/>
        <v>0</v>
      </c>
    </row>
    <row r="850" spans="1:5" hidden="1" x14ac:dyDescent="0.25">
      <c r="A850" s="3" t="s">
        <v>360</v>
      </c>
      <c r="B850" s="3" t="s">
        <v>4306</v>
      </c>
      <c r="C850" s="7">
        <v>5.9180799999999998</v>
      </c>
      <c r="D850" s="8">
        <f>+SUMIF('Stock Detailed'!C:C,Consolidate!A850,'Stock Detailed'!E:E)</f>
        <v>0</v>
      </c>
      <c r="E850" s="9">
        <f t="shared" si="13"/>
        <v>0</v>
      </c>
    </row>
    <row r="851" spans="1:5" hidden="1" x14ac:dyDescent="0.25">
      <c r="A851" s="3" t="s">
        <v>4307</v>
      </c>
      <c r="B851" s="3" t="s">
        <v>4308</v>
      </c>
      <c r="C851" s="7">
        <v>31.280550000000002</v>
      </c>
      <c r="D851" s="8">
        <f>+SUMIF('Stock Detailed'!C:C,Consolidate!A851,'Stock Detailed'!E:E)</f>
        <v>0</v>
      </c>
      <c r="E851" s="9">
        <f t="shared" si="13"/>
        <v>0</v>
      </c>
    </row>
    <row r="852" spans="1:5" hidden="1" x14ac:dyDescent="0.25">
      <c r="A852" s="3" t="s">
        <v>378</v>
      </c>
      <c r="B852" s="3" t="s">
        <v>4309</v>
      </c>
      <c r="C852" s="7">
        <v>17.05302</v>
      </c>
      <c r="D852" s="8">
        <f>+SUMIF('Stock Detailed'!C:C,Consolidate!A852,'Stock Detailed'!E:E)</f>
        <v>0</v>
      </c>
      <c r="E852" s="9">
        <f t="shared" si="13"/>
        <v>0</v>
      </c>
    </row>
    <row r="853" spans="1:5" hidden="1" x14ac:dyDescent="0.25">
      <c r="A853" s="3" t="s">
        <v>379</v>
      </c>
      <c r="B853" s="3" t="s">
        <v>380</v>
      </c>
      <c r="C853" s="7">
        <v>327.89600000000002</v>
      </c>
      <c r="D853" s="8">
        <f>+SUMIF('Stock Detailed'!C:C,Consolidate!A853,'Stock Detailed'!E:E)</f>
        <v>0</v>
      </c>
      <c r="E853" s="9">
        <f t="shared" si="13"/>
        <v>0</v>
      </c>
    </row>
    <row r="854" spans="1:5" hidden="1" x14ac:dyDescent="0.25">
      <c r="A854" s="3" t="s">
        <v>4310</v>
      </c>
      <c r="B854" s="3" t="s">
        <v>4311</v>
      </c>
      <c r="C854" s="7">
        <v>44.725409999999997</v>
      </c>
      <c r="D854" s="8">
        <f>+SUMIF('Stock Detailed'!C:C,Consolidate!A854,'Stock Detailed'!E:E)</f>
        <v>0</v>
      </c>
      <c r="E854" s="9">
        <f t="shared" si="13"/>
        <v>0</v>
      </c>
    </row>
    <row r="855" spans="1:5" hidden="1" x14ac:dyDescent="0.25">
      <c r="A855" s="3" t="s">
        <v>381</v>
      </c>
      <c r="B855" s="3" t="s">
        <v>4312</v>
      </c>
      <c r="C855" s="7">
        <v>23.775449999999999</v>
      </c>
      <c r="D855" s="8">
        <f>+SUMIF('Stock Detailed'!C:C,Consolidate!A855,'Stock Detailed'!E:E)</f>
        <v>0</v>
      </c>
      <c r="E855" s="9">
        <f t="shared" si="13"/>
        <v>0</v>
      </c>
    </row>
    <row r="856" spans="1:5" hidden="1" x14ac:dyDescent="0.25">
      <c r="A856" s="3" t="s">
        <v>4313</v>
      </c>
      <c r="B856" s="3" t="s">
        <v>4314</v>
      </c>
      <c r="C856" s="7">
        <v>12.421609999999999</v>
      </c>
      <c r="D856" s="8">
        <f>+SUMIF('Stock Detailed'!C:C,Consolidate!A856,'Stock Detailed'!E:E)</f>
        <v>0</v>
      </c>
      <c r="E856" s="9">
        <f t="shared" si="13"/>
        <v>0</v>
      </c>
    </row>
    <row r="857" spans="1:5" hidden="1" x14ac:dyDescent="0.25">
      <c r="A857" s="3" t="s">
        <v>4315</v>
      </c>
      <c r="B857" s="3" t="s">
        <v>4316</v>
      </c>
      <c r="C857" s="7">
        <v>11.520490000000001</v>
      </c>
      <c r="D857" s="8">
        <f>+SUMIF('Stock Detailed'!C:C,Consolidate!A857,'Stock Detailed'!E:E)</f>
        <v>0</v>
      </c>
      <c r="E857" s="9">
        <f t="shared" si="13"/>
        <v>0</v>
      </c>
    </row>
    <row r="858" spans="1:5" hidden="1" x14ac:dyDescent="0.25">
      <c r="A858" s="3" t="s">
        <v>4317</v>
      </c>
      <c r="B858" s="3" t="s">
        <v>4318</v>
      </c>
      <c r="C858" s="7">
        <v>3.5049999999999999</v>
      </c>
      <c r="D858" s="8">
        <f>+SUMIF('Stock Detailed'!C:C,Consolidate!A858,'Stock Detailed'!E:E)</f>
        <v>0</v>
      </c>
      <c r="E858" s="9">
        <f t="shared" si="13"/>
        <v>0</v>
      </c>
    </row>
    <row r="859" spans="1:5" hidden="1" x14ac:dyDescent="0.25">
      <c r="A859" s="3" t="s">
        <v>390</v>
      </c>
      <c r="B859" s="3" t="s">
        <v>4319</v>
      </c>
      <c r="C859" s="7">
        <v>7.6235499999999998</v>
      </c>
      <c r="D859" s="8">
        <f>+SUMIF('Stock Detailed'!C:C,Consolidate!A859,'Stock Detailed'!E:E)</f>
        <v>0</v>
      </c>
      <c r="E859" s="9">
        <f t="shared" si="13"/>
        <v>0</v>
      </c>
    </row>
    <row r="860" spans="1:5" hidden="1" x14ac:dyDescent="0.25">
      <c r="A860" s="3" t="s">
        <v>391</v>
      </c>
      <c r="B860" s="3" t="s">
        <v>4320</v>
      </c>
      <c r="C860" s="7">
        <v>13.87918</v>
      </c>
      <c r="D860" s="8">
        <f>+SUMIF('Stock Detailed'!C:C,Consolidate!A860,'Stock Detailed'!E:E)</f>
        <v>0</v>
      </c>
      <c r="E860" s="9">
        <f t="shared" si="13"/>
        <v>0</v>
      </c>
    </row>
    <row r="861" spans="1:5" hidden="1" x14ac:dyDescent="0.25">
      <c r="A861" s="3" t="s">
        <v>392</v>
      </c>
      <c r="B861" s="3" t="s">
        <v>4321</v>
      </c>
      <c r="C861" s="7">
        <v>27.658100000000001</v>
      </c>
      <c r="D861" s="8">
        <f>+SUMIF('Stock Detailed'!C:C,Consolidate!A861,'Stock Detailed'!E:E)</f>
        <v>0</v>
      </c>
      <c r="E861" s="9">
        <f t="shared" si="13"/>
        <v>0</v>
      </c>
    </row>
    <row r="862" spans="1:5" hidden="1" x14ac:dyDescent="0.25">
      <c r="A862" s="3" t="s">
        <v>405</v>
      </c>
      <c r="B862" s="3" t="s">
        <v>4322</v>
      </c>
      <c r="C862" s="7">
        <v>71.223119999999994</v>
      </c>
      <c r="D862" s="8">
        <f>+SUMIF('Stock Detailed'!C:C,Consolidate!A862,'Stock Detailed'!E:E)</f>
        <v>0</v>
      </c>
      <c r="E862" s="9">
        <f t="shared" si="13"/>
        <v>0</v>
      </c>
    </row>
    <row r="863" spans="1:5" hidden="1" x14ac:dyDescent="0.25">
      <c r="A863" s="3" t="s">
        <v>406</v>
      </c>
      <c r="B863" s="3" t="s">
        <v>4323</v>
      </c>
      <c r="C863" s="7">
        <v>139.3066</v>
      </c>
      <c r="D863" s="8">
        <f>+SUMIF('Stock Detailed'!C:C,Consolidate!A863,'Stock Detailed'!E:E)</f>
        <v>0</v>
      </c>
      <c r="E863" s="9">
        <f t="shared" si="13"/>
        <v>0</v>
      </c>
    </row>
    <row r="864" spans="1:5" hidden="1" x14ac:dyDescent="0.25">
      <c r="A864" s="3" t="s">
        <v>421</v>
      </c>
      <c r="B864" s="3" t="s">
        <v>4324</v>
      </c>
      <c r="C864" s="7">
        <v>640.38031999999998</v>
      </c>
      <c r="D864" s="8">
        <f>+SUMIF('Stock Detailed'!C:C,Consolidate!A864,'Stock Detailed'!E:E)</f>
        <v>0</v>
      </c>
      <c r="E864" s="9">
        <f t="shared" si="13"/>
        <v>0</v>
      </c>
    </row>
    <row r="865" spans="1:5" hidden="1" x14ac:dyDescent="0.25">
      <c r="A865" s="3" t="s">
        <v>4325</v>
      </c>
      <c r="B865" s="3" t="s">
        <v>4326</v>
      </c>
      <c r="C865" s="7">
        <v>27.658100000000001</v>
      </c>
      <c r="D865" s="8">
        <f>+SUMIF('Stock Detailed'!C:C,Consolidate!A865,'Stock Detailed'!E:E)</f>
        <v>0</v>
      </c>
      <c r="E865" s="9">
        <f t="shared" si="13"/>
        <v>0</v>
      </c>
    </row>
    <row r="866" spans="1:5" hidden="1" x14ac:dyDescent="0.25">
      <c r="A866" s="3" t="s">
        <v>4327</v>
      </c>
      <c r="B866" s="3" t="s">
        <v>4328</v>
      </c>
      <c r="C866" s="7">
        <v>8.9659800000000001</v>
      </c>
      <c r="D866" s="8">
        <f>+SUMIF('Stock Detailed'!C:C,Consolidate!A866,'Stock Detailed'!E:E)</f>
        <v>0</v>
      </c>
      <c r="E866" s="9">
        <f t="shared" si="13"/>
        <v>0</v>
      </c>
    </row>
    <row r="867" spans="1:5" hidden="1" x14ac:dyDescent="0.25">
      <c r="A867" s="3" t="s">
        <v>425</v>
      </c>
      <c r="B867" s="3" t="s">
        <v>4329</v>
      </c>
      <c r="C867" s="7">
        <v>19.71386</v>
      </c>
      <c r="D867" s="8">
        <f>+SUMIF('Stock Detailed'!C:C,Consolidate!A867,'Stock Detailed'!E:E)</f>
        <v>0</v>
      </c>
      <c r="E867" s="9">
        <f t="shared" si="13"/>
        <v>0</v>
      </c>
    </row>
    <row r="868" spans="1:5" hidden="1" x14ac:dyDescent="0.25">
      <c r="A868" s="3" t="s">
        <v>4330</v>
      </c>
      <c r="B868" s="3" t="s">
        <v>4331</v>
      </c>
      <c r="C868" s="7">
        <v>46.093969999999999</v>
      </c>
      <c r="D868" s="8">
        <f>+SUMIF('Stock Detailed'!C:C,Consolidate!A868,'Stock Detailed'!E:E)</f>
        <v>0</v>
      </c>
      <c r="E868" s="9">
        <f t="shared" ref="E868:E931" si="14">+C868*D868</f>
        <v>0</v>
      </c>
    </row>
    <row r="869" spans="1:5" hidden="1" x14ac:dyDescent="0.25">
      <c r="A869" s="3" t="s">
        <v>426</v>
      </c>
      <c r="B869" s="3" t="s">
        <v>4332</v>
      </c>
      <c r="C869" s="7">
        <v>24.45973</v>
      </c>
      <c r="D869" s="8">
        <f>+SUMIF('Stock Detailed'!C:C,Consolidate!A869,'Stock Detailed'!E:E)</f>
        <v>0</v>
      </c>
      <c r="E869" s="9">
        <f t="shared" si="14"/>
        <v>0</v>
      </c>
    </row>
    <row r="870" spans="1:5" hidden="1" x14ac:dyDescent="0.25">
      <c r="A870" s="3" t="s">
        <v>428</v>
      </c>
      <c r="B870" s="3" t="s">
        <v>4333</v>
      </c>
      <c r="C870" s="7">
        <v>1.5</v>
      </c>
      <c r="D870" s="8">
        <f>+SUMIF('Stock Detailed'!C:C,Consolidate!A870,'Stock Detailed'!E:E)</f>
        <v>0</v>
      </c>
      <c r="E870" s="9">
        <f t="shared" si="14"/>
        <v>0</v>
      </c>
    </row>
    <row r="871" spans="1:5" hidden="1" x14ac:dyDescent="0.25">
      <c r="A871" s="3" t="s">
        <v>429</v>
      </c>
      <c r="B871" s="3" t="s">
        <v>430</v>
      </c>
      <c r="C871" s="7">
        <v>478.87263000000002</v>
      </c>
      <c r="D871" s="8">
        <f>+SUMIF('Stock Detailed'!C:C,Consolidate!A871,'Stock Detailed'!E:E)</f>
        <v>0</v>
      </c>
      <c r="E871" s="9">
        <f t="shared" si="14"/>
        <v>0</v>
      </c>
    </row>
    <row r="872" spans="1:5" hidden="1" x14ac:dyDescent="0.25">
      <c r="A872" s="3" t="s">
        <v>440</v>
      </c>
      <c r="B872" s="3" t="s">
        <v>4334</v>
      </c>
      <c r="C872" s="7">
        <v>1.5</v>
      </c>
      <c r="D872" s="8">
        <f>+SUMIF('Stock Detailed'!C:C,Consolidate!A872,'Stock Detailed'!E:E)</f>
        <v>0</v>
      </c>
      <c r="E872" s="9">
        <f t="shared" si="14"/>
        <v>0</v>
      </c>
    </row>
    <row r="873" spans="1:5" hidden="1" x14ac:dyDescent="0.25">
      <c r="A873" s="3" t="s">
        <v>441</v>
      </c>
      <c r="B873" s="3" t="s">
        <v>442</v>
      </c>
      <c r="C873" s="7">
        <v>935.03515000000004</v>
      </c>
      <c r="D873" s="8">
        <f>+SUMIF('Stock Detailed'!C:C,Consolidate!A873,'Stock Detailed'!E:E)</f>
        <v>0</v>
      </c>
      <c r="E873" s="9">
        <f t="shared" si="14"/>
        <v>0</v>
      </c>
    </row>
    <row r="874" spans="1:5" hidden="1" x14ac:dyDescent="0.25">
      <c r="A874" s="3" t="s">
        <v>443</v>
      </c>
      <c r="B874" s="3" t="s">
        <v>4335</v>
      </c>
      <c r="C874" s="7">
        <v>1.5</v>
      </c>
      <c r="D874" s="8">
        <f>+SUMIF('Stock Detailed'!C:C,Consolidate!A874,'Stock Detailed'!E:E)</f>
        <v>0</v>
      </c>
      <c r="E874" s="9">
        <f t="shared" si="14"/>
        <v>0</v>
      </c>
    </row>
    <row r="875" spans="1:5" hidden="1" x14ac:dyDescent="0.25">
      <c r="A875" s="3" t="s">
        <v>445</v>
      </c>
      <c r="B875" s="3" t="s">
        <v>4336</v>
      </c>
      <c r="C875" s="7">
        <v>1.5</v>
      </c>
      <c r="D875" s="8">
        <f>+SUMIF('Stock Detailed'!C:C,Consolidate!A875,'Stock Detailed'!E:E)</f>
        <v>0</v>
      </c>
      <c r="E875" s="9">
        <f t="shared" si="14"/>
        <v>0</v>
      </c>
    </row>
    <row r="876" spans="1:5" hidden="1" x14ac:dyDescent="0.25">
      <c r="A876" s="3" t="s">
        <v>446</v>
      </c>
      <c r="B876" s="3" t="s">
        <v>447</v>
      </c>
      <c r="C876" s="7">
        <v>56.386220000000002</v>
      </c>
      <c r="D876" s="8">
        <f>+SUMIF('Stock Detailed'!C:C,Consolidate!A876,'Stock Detailed'!E:E)</f>
        <v>0</v>
      </c>
      <c r="E876" s="9">
        <f t="shared" si="14"/>
        <v>0</v>
      </c>
    </row>
    <row r="877" spans="1:5" hidden="1" x14ac:dyDescent="0.25">
      <c r="A877" s="3" t="s">
        <v>4337</v>
      </c>
      <c r="B877" s="3" t="s">
        <v>4338</v>
      </c>
      <c r="C877" s="7">
        <v>22.113790000000002</v>
      </c>
      <c r="D877" s="8">
        <f>+SUMIF('Stock Detailed'!C:C,Consolidate!A877,'Stock Detailed'!E:E)</f>
        <v>0</v>
      </c>
      <c r="E877" s="9">
        <f t="shared" si="14"/>
        <v>0</v>
      </c>
    </row>
    <row r="878" spans="1:5" hidden="1" x14ac:dyDescent="0.25">
      <c r="A878" s="3" t="s">
        <v>4339</v>
      </c>
      <c r="B878" s="3" t="s">
        <v>4340</v>
      </c>
      <c r="C878" s="7">
        <v>21.203790000000001</v>
      </c>
      <c r="D878" s="8">
        <f>+SUMIF('Stock Detailed'!C:C,Consolidate!A878,'Stock Detailed'!E:E)</f>
        <v>0</v>
      </c>
      <c r="E878" s="9">
        <f t="shared" si="14"/>
        <v>0</v>
      </c>
    </row>
    <row r="879" spans="1:5" hidden="1" x14ac:dyDescent="0.25">
      <c r="A879" s="3" t="s">
        <v>449</v>
      </c>
      <c r="B879" s="3" t="s">
        <v>450</v>
      </c>
      <c r="C879" s="7">
        <v>13.3179</v>
      </c>
      <c r="D879" s="8">
        <f>+SUMIF('Stock Detailed'!C:C,Consolidate!A879,'Stock Detailed'!E:E)</f>
        <v>0</v>
      </c>
      <c r="E879" s="9">
        <f t="shared" si="14"/>
        <v>0</v>
      </c>
    </row>
    <row r="880" spans="1:5" hidden="1" x14ac:dyDescent="0.25">
      <c r="A880" s="3" t="s">
        <v>451</v>
      </c>
      <c r="B880" s="3" t="s">
        <v>4341</v>
      </c>
      <c r="C880" s="7">
        <v>12.46964</v>
      </c>
      <c r="D880" s="8">
        <f>+SUMIF('Stock Detailed'!C:C,Consolidate!A880,'Stock Detailed'!E:E)</f>
        <v>0</v>
      </c>
      <c r="E880" s="9">
        <f t="shared" si="14"/>
        <v>0</v>
      </c>
    </row>
    <row r="881" spans="1:5" hidden="1" x14ac:dyDescent="0.25">
      <c r="A881" s="3" t="s">
        <v>453</v>
      </c>
      <c r="B881" s="3" t="s">
        <v>454</v>
      </c>
      <c r="C881" s="7">
        <v>13.067920000000001</v>
      </c>
      <c r="D881" s="8">
        <f>+SUMIF('Stock Detailed'!C:C,Consolidate!A881,'Stock Detailed'!E:E)</f>
        <v>0</v>
      </c>
      <c r="E881" s="9">
        <f t="shared" si="14"/>
        <v>0</v>
      </c>
    </row>
    <row r="882" spans="1:5" hidden="1" x14ac:dyDescent="0.25">
      <c r="A882" s="3" t="s">
        <v>457</v>
      </c>
      <c r="B882" s="3" t="s">
        <v>4342</v>
      </c>
      <c r="C882" s="7">
        <v>236.22839999999999</v>
      </c>
      <c r="D882" s="8">
        <f>+SUMIF('Stock Detailed'!C:C,Consolidate!A882,'Stock Detailed'!E:E)</f>
        <v>0</v>
      </c>
      <c r="E882" s="9">
        <f t="shared" si="14"/>
        <v>0</v>
      </c>
    </row>
    <row r="883" spans="1:5" hidden="1" x14ac:dyDescent="0.25">
      <c r="A883" s="3" t="s">
        <v>4343</v>
      </c>
      <c r="B883" s="3" t="s">
        <v>4344</v>
      </c>
      <c r="C883" s="7">
        <v>13.81207</v>
      </c>
      <c r="D883" s="8">
        <f>+SUMIF('Stock Detailed'!C:C,Consolidate!A883,'Stock Detailed'!E:E)</f>
        <v>0</v>
      </c>
      <c r="E883" s="9">
        <f t="shared" si="14"/>
        <v>0</v>
      </c>
    </row>
    <row r="884" spans="1:5" hidden="1" x14ac:dyDescent="0.25">
      <c r="A884" s="3" t="s">
        <v>465</v>
      </c>
      <c r="B884" s="3" t="s">
        <v>4345</v>
      </c>
      <c r="C884" s="7">
        <v>29.406040000000001</v>
      </c>
      <c r="D884" s="8">
        <f>+SUMIF('Stock Detailed'!C:C,Consolidate!A884,'Stock Detailed'!E:E)</f>
        <v>0</v>
      </c>
      <c r="E884" s="9">
        <f t="shared" si="14"/>
        <v>0</v>
      </c>
    </row>
    <row r="885" spans="1:5" hidden="1" x14ac:dyDescent="0.25">
      <c r="A885" s="3" t="s">
        <v>467</v>
      </c>
      <c r="B885" s="3" t="s">
        <v>468</v>
      </c>
      <c r="C885" s="7">
        <v>93.340999999999994</v>
      </c>
      <c r="D885" s="8">
        <f>+SUMIF('Stock Detailed'!C:C,Consolidate!A885,'Stock Detailed'!E:E)</f>
        <v>0</v>
      </c>
      <c r="E885" s="9">
        <f t="shared" si="14"/>
        <v>0</v>
      </c>
    </row>
    <row r="886" spans="1:5" hidden="1" x14ac:dyDescent="0.25">
      <c r="A886" s="3" t="s">
        <v>469</v>
      </c>
      <c r="B886" s="3" t="s">
        <v>4346</v>
      </c>
      <c r="C886" s="7">
        <v>92.037739999999999</v>
      </c>
      <c r="D886" s="8">
        <f>+SUMIF('Stock Detailed'!C:C,Consolidate!A886,'Stock Detailed'!E:E)</f>
        <v>0</v>
      </c>
      <c r="E886" s="9">
        <f t="shared" si="14"/>
        <v>0</v>
      </c>
    </row>
    <row r="887" spans="1:5" hidden="1" x14ac:dyDescent="0.25">
      <c r="A887" s="3" t="s">
        <v>483</v>
      </c>
      <c r="B887" s="3" t="s">
        <v>484</v>
      </c>
      <c r="C887" s="7">
        <v>7.4734999999999996</v>
      </c>
      <c r="D887" s="8">
        <f>+SUMIF('Stock Detailed'!C:C,Consolidate!A887,'Stock Detailed'!E:E)</f>
        <v>0</v>
      </c>
      <c r="E887" s="9">
        <f t="shared" si="14"/>
        <v>0</v>
      </c>
    </row>
    <row r="888" spans="1:5" hidden="1" x14ac:dyDescent="0.25">
      <c r="A888" s="3" t="s">
        <v>4347</v>
      </c>
      <c r="B888" s="3" t="s">
        <v>4348</v>
      </c>
      <c r="C888" s="7">
        <v>19.445</v>
      </c>
      <c r="D888" s="8">
        <f>+SUMIF('Stock Detailed'!C:C,Consolidate!A888,'Stock Detailed'!E:E)</f>
        <v>0</v>
      </c>
      <c r="E888" s="9">
        <f t="shared" si="14"/>
        <v>0</v>
      </c>
    </row>
    <row r="889" spans="1:5" hidden="1" x14ac:dyDescent="0.25">
      <c r="A889" s="3" t="s">
        <v>485</v>
      </c>
      <c r="B889" s="3" t="s">
        <v>4349</v>
      </c>
      <c r="C889" s="7">
        <v>11.13524</v>
      </c>
      <c r="D889" s="8">
        <f>+SUMIF('Stock Detailed'!C:C,Consolidate!A889,'Stock Detailed'!E:E)</f>
        <v>0</v>
      </c>
      <c r="E889" s="9">
        <f t="shared" si="14"/>
        <v>0</v>
      </c>
    </row>
    <row r="890" spans="1:5" hidden="1" x14ac:dyDescent="0.25">
      <c r="A890" s="3" t="s">
        <v>486</v>
      </c>
      <c r="B890" s="3" t="s">
        <v>4350</v>
      </c>
      <c r="C890" s="7">
        <v>41.704880000000003</v>
      </c>
      <c r="D890" s="8">
        <f>+SUMIF('Stock Detailed'!C:C,Consolidate!A890,'Stock Detailed'!E:E)</f>
        <v>0</v>
      </c>
      <c r="E890" s="9">
        <f t="shared" si="14"/>
        <v>0</v>
      </c>
    </row>
    <row r="891" spans="1:5" hidden="1" x14ac:dyDescent="0.25">
      <c r="A891" s="3" t="s">
        <v>487</v>
      </c>
      <c r="B891" s="3" t="s">
        <v>4351</v>
      </c>
      <c r="C891" s="7">
        <v>2.85745</v>
      </c>
      <c r="D891" s="8">
        <f>+SUMIF('Stock Detailed'!C:C,Consolidate!A891,'Stock Detailed'!E:E)</f>
        <v>0</v>
      </c>
      <c r="E891" s="9">
        <f t="shared" si="14"/>
        <v>0</v>
      </c>
    </row>
    <row r="892" spans="1:5" hidden="1" x14ac:dyDescent="0.25">
      <c r="A892" s="3" t="s">
        <v>488</v>
      </c>
      <c r="B892" s="3" t="s">
        <v>489</v>
      </c>
      <c r="C892" s="7">
        <v>106.34007</v>
      </c>
      <c r="D892" s="8">
        <f>+SUMIF('Stock Detailed'!C:C,Consolidate!A892,'Stock Detailed'!E:E)</f>
        <v>0</v>
      </c>
      <c r="E892" s="9">
        <f t="shared" si="14"/>
        <v>0</v>
      </c>
    </row>
    <row r="893" spans="1:5" hidden="1" x14ac:dyDescent="0.25">
      <c r="A893" s="3" t="s">
        <v>4352</v>
      </c>
      <c r="B893" s="3" t="s">
        <v>4353</v>
      </c>
      <c r="C893" s="7">
        <v>64.329750000000004</v>
      </c>
      <c r="D893" s="8">
        <f>+SUMIF('Stock Detailed'!C:C,Consolidate!A893,'Stock Detailed'!E:E)</f>
        <v>0</v>
      </c>
      <c r="E893" s="9">
        <f t="shared" si="14"/>
        <v>0</v>
      </c>
    </row>
    <row r="894" spans="1:5" hidden="1" x14ac:dyDescent="0.25">
      <c r="A894" s="3" t="s">
        <v>492</v>
      </c>
      <c r="B894" s="3" t="s">
        <v>493</v>
      </c>
      <c r="C894" s="7">
        <v>548.93831999999998</v>
      </c>
      <c r="D894" s="8">
        <f>+SUMIF('Stock Detailed'!C:C,Consolidate!A894,'Stock Detailed'!E:E)</f>
        <v>0</v>
      </c>
      <c r="E894" s="9">
        <f t="shared" si="14"/>
        <v>0</v>
      </c>
    </row>
    <row r="895" spans="1:5" hidden="1" x14ac:dyDescent="0.25">
      <c r="A895" s="3" t="s">
        <v>504</v>
      </c>
      <c r="B895" s="3" t="s">
        <v>505</v>
      </c>
      <c r="C895" s="7">
        <v>26.73725</v>
      </c>
      <c r="D895" s="8">
        <f>+SUMIF('Stock Detailed'!C:C,Consolidate!A895,'Stock Detailed'!E:E)</f>
        <v>0</v>
      </c>
      <c r="E895" s="9">
        <f t="shared" si="14"/>
        <v>0</v>
      </c>
    </row>
    <row r="896" spans="1:5" hidden="1" x14ac:dyDescent="0.25">
      <c r="A896" s="3" t="s">
        <v>506</v>
      </c>
      <c r="B896" s="3" t="s">
        <v>4354</v>
      </c>
      <c r="C896" s="7">
        <v>24.662739999999999</v>
      </c>
      <c r="D896" s="8">
        <f>+SUMIF('Stock Detailed'!C:C,Consolidate!A896,'Stock Detailed'!E:E)</f>
        <v>0</v>
      </c>
      <c r="E896" s="9">
        <f t="shared" si="14"/>
        <v>0</v>
      </c>
    </row>
    <row r="897" spans="1:5" hidden="1" x14ac:dyDescent="0.25">
      <c r="A897" s="3" t="s">
        <v>4355</v>
      </c>
      <c r="B897" s="3" t="s">
        <v>4356</v>
      </c>
      <c r="C897" s="7">
        <v>11.837070000000001</v>
      </c>
      <c r="D897" s="8">
        <f>+SUMIF('Stock Detailed'!C:C,Consolidate!A897,'Stock Detailed'!E:E)</f>
        <v>0</v>
      </c>
      <c r="E897" s="9">
        <f t="shared" si="14"/>
        <v>0</v>
      </c>
    </row>
    <row r="898" spans="1:5" hidden="1" x14ac:dyDescent="0.25">
      <c r="A898" s="3" t="s">
        <v>4357</v>
      </c>
      <c r="B898" s="3" t="s">
        <v>4358</v>
      </c>
      <c r="C898" s="7">
        <v>11.5367</v>
      </c>
      <c r="D898" s="8">
        <f>+SUMIF('Stock Detailed'!C:C,Consolidate!A898,'Stock Detailed'!E:E)</f>
        <v>0</v>
      </c>
      <c r="E898" s="9">
        <f t="shared" si="14"/>
        <v>0</v>
      </c>
    </row>
    <row r="899" spans="1:5" hidden="1" x14ac:dyDescent="0.25">
      <c r="A899" s="3" t="s">
        <v>4359</v>
      </c>
      <c r="B899" s="3" t="s">
        <v>4360</v>
      </c>
      <c r="C899" s="7">
        <v>8.4843499999999992</v>
      </c>
      <c r="D899" s="8">
        <f>+SUMIF('Stock Detailed'!C:C,Consolidate!A899,'Stock Detailed'!E:E)</f>
        <v>0</v>
      </c>
      <c r="E899" s="9">
        <f t="shared" si="14"/>
        <v>0</v>
      </c>
    </row>
    <row r="900" spans="1:5" hidden="1" x14ac:dyDescent="0.25">
      <c r="A900" s="3" t="s">
        <v>509</v>
      </c>
      <c r="B900" s="3" t="s">
        <v>4361</v>
      </c>
      <c r="C900" s="7">
        <v>7.3312799999999996</v>
      </c>
      <c r="D900" s="8">
        <f>+SUMIF('Stock Detailed'!C:C,Consolidate!A900,'Stock Detailed'!E:E)</f>
        <v>0</v>
      </c>
      <c r="E900" s="9">
        <f t="shared" si="14"/>
        <v>0</v>
      </c>
    </row>
    <row r="901" spans="1:5" hidden="1" x14ac:dyDescent="0.25">
      <c r="A901" s="3" t="s">
        <v>510</v>
      </c>
      <c r="B901" s="3" t="s">
        <v>4362</v>
      </c>
      <c r="C901" s="7">
        <v>26.48902</v>
      </c>
      <c r="D901" s="8">
        <f>+SUMIF('Stock Detailed'!C:C,Consolidate!A901,'Stock Detailed'!E:E)</f>
        <v>0</v>
      </c>
      <c r="E901" s="9">
        <f t="shared" si="14"/>
        <v>0</v>
      </c>
    </row>
    <row r="902" spans="1:5" hidden="1" x14ac:dyDescent="0.25">
      <c r="A902" s="3" t="s">
        <v>519</v>
      </c>
      <c r="B902" s="3" t="s">
        <v>4363</v>
      </c>
      <c r="C902" s="7">
        <v>0.76671999999999996</v>
      </c>
      <c r="D902" s="8">
        <f>+SUMIF('Stock Detailed'!C:C,Consolidate!A902,'Stock Detailed'!E:E)</f>
        <v>0</v>
      </c>
      <c r="E902" s="9">
        <f t="shared" si="14"/>
        <v>0</v>
      </c>
    </row>
    <row r="903" spans="1:5" hidden="1" x14ac:dyDescent="0.25">
      <c r="A903" s="3" t="s">
        <v>520</v>
      </c>
      <c r="B903" s="3" t="s">
        <v>4364</v>
      </c>
      <c r="C903" s="7">
        <v>133.46119999999999</v>
      </c>
      <c r="D903" s="8">
        <f>+SUMIF('Stock Detailed'!C:C,Consolidate!A903,'Stock Detailed'!E:E)</f>
        <v>0</v>
      </c>
      <c r="E903" s="9">
        <f t="shared" si="14"/>
        <v>0</v>
      </c>
    </row>
    <row r="904" spans="1:5" hidden="1" x14ac:dyDescent="0.25">
      <c r="A904" s="3" t="s">
        <v>529</v>
      </c>
      <c r="B904" s="3" t="s">
        <v>4365</v>
      </c>
      <c r="C904" s="7">
        <v>611.15332000000001</v>
      </c>
      <c r="D904" s="8">
        <f>+SUMIF('Stock Detailed'!C:C,Consolidate!A904,'Stock Detailed'!E:E)</f>
        <v>0</v>
      </c>
      <c r="E904" s="9">
        <f t="shared" si="14"/>
        <v>0</v>
      </c>
    </row>
    <row r="905" spans="1:5" hidden="1" x14ac:dyDescent="0.25">
      <c r="A905" s="3" t="s">
        <v>530</v>
      </c>
      <c r="B905" s="3" t="s">
        <v>4366</v>
      </c>
      <c r="C905" s="7">
        <v>19.12932</v>
      </c>
      <c r="D905" s="8">
        <f>+SUMIF('Stock Detailed'!C:C,Consolidate!A905,'Stock Detailed'!E:E)</f>
        <v>0</v>
      </c>
      <c r="E905" s="9">
        <f t="shared" si="14"/>
        <v>0</v>
      </c>
    </row>
    <row r="906" spans="1:5" hidden="1" x14ac:dyDescent="0.25">
      <c r="A906" s="3" t="s">
        <v>4367</v>
      </c>
      <c r="B906" s="3" t="s">
        <v>4368</v>
      </c>
      <c r="C906" s="7">
        <v>21.662890000000001</v>
      </c>
      <c r="D906" s="8">
        <f>+SUMIF('Stock Detailed'!C:C,Consolidate!A906,'Stock Detailed'!E:E)</f>
        <v>0</v>
      </c>
      <c r="E906" s="9">
        <f t="shared" si="14"/>
        <v>0</v>
      </c>
    </row>
    <row r="907" spans="1:5" hidden="1" x14ac:dyDescent="0.25">
      <c r="A907" s="3" t="s">
        <v>531</v>
      </c>
      <c r="B907" s="3" t="s">
        <v>4369</v>
      </c>
      <c r="C907" s="7">
        <v>12.24419</v>
      </c>
      <c r="D907" s="8">
        <f>+SUMIF('Stock Detailed'!C:C,Consolidate!A907,'Stock Detailed'!E:E)</f>
        <v>0</v>
      </c>
      <c r="E907" s="9">
        <f t="shared" si="14"/>
        <v>0</v>
      </c>
    </row>
    <row r="908" spans="1:5" hidden="1" x14ac:dyDescent="0.25">
      <c r="A908" s="3" t="s">
        <v>532</v>
      </c>
      <c r="B908" s="3" t="s">
        <v>4370</v>
      </c>
      <c r="C908" s="7">
        <v>46.140659999999997</v>
      </c>
      <c r="D908" s="8">
        <f>+SUMIF('Stock Detailed'!C:C,Consolidate!A908,'Stock Detailed'!E:E)</f>
        <v>0</v>
      </c>
      <c r="E908" s="9">
        <f t="shared" si="14"/>
        <v>0</v>
      </c>
    </row>
    <row r="909" spans="1:5" hidden="1" x14ac:dyDescent="0.25">
      <c r="A909" s="3" t="s">
        <v>545</v>
      </c>
      <c r="B909" s="3" t="s">
        <v>546</v>
      </c>
      <c r="C909" s="7">
        <v>232.07907</v>
      </c>
      <c r="D909" s="8">
        <f>+SUMIF('Stock Detailed'!C:C,Consolidate!A909,'Stock Detailed'!E:E)</f>
        <v>0</v>
      </c>
      <c r="E909" s="9">
        <f t="shared" si="14"/>
        <v>0</v>
      </c>
    </row>
    <row r="910" spans="1:5" hidden="1" x14ac:dyDescent="0.25">
      <c r="A910" s="3" t="s">
        <v>4371</v>
      </c>
      <c r="B910" s="3" t="s">
        <v>4372</v>
      </c>
      <c r="C910" s="7">
        <v>100.41464999999999</v>
      </c>
      <c r="D910" s="8">
        <f>+SUMIF('Stock Detailed'!C:C,Consolidate!A910,'Stock Detailed'!E:E)</f>
        <v>0</v>
      </c>
      <c r="E910" s="9">
        <f t="shared" si="14"/>
        <v>0</v>
      </c>
    </row>
    <row r="911" spans="1:5" hidden="1" x14ac:dyDescent="0.25">
      <c r="A911" s="3" t="s">
        <v>4373</v>
      </c>
      <c r="B911" s="3" t="s">
        <v>4374</v>
      </c>
      <c r="C911" s="7">
        <v>73.714650000000006</v>
      </c>
      <c r="D911" s="8">
        <f>+SUMIF('Stock Detailed'!C:C,Consolidate!A911,'Stock Detailed'!E:E)</f>
        <v>0</v>
      </c>
      <c r="E911" s="9">
        <f t="shared" si="14"/>
        <v>0</v>
      </c>
    </row>
    <row r="912" spans="1:5" hidden="1" x14ac:dyDescent="0.25">
      <c r="A912" s="3" t="s">
        <v>4375</v>
      </c>
      <c r="B912" s="3" t="s">
        <v>4376</v>
      </c>
      <c r="C912" s="7">
        <v>21.10406</v>
      </c>
      <c r="D912" s="8">
        <f>+SUMIF('Stock Detailed'!C:C,Consolidate!A912,'Stock Detailed'!E:E)</f>
        <v>0</v>
      </c>
      <c r="E912" s="9">
        <f t="shared" si="14"/>
        <v>0</v>
      </c>
    </row>
    <row r="913" spans="1:5" hidden="1" x14ac:dyDescent="0.25">
      <c r="A913" s="3" t="s">
        <v>4377</v>
      </c>
      <c r="B913" s="3" t="s">
        <v>4378</v>
      </c>
      <c r="C913" s="7">
        <v>39.573329999999999</v>
      </c>
      <c r="D913" s="8">
        <f>+SUMIF('Stock Detailed'!C:C,Consolidate!A913,'Stock Detailed'!E:E)</f>
        <v>0</v>
      </c>
      <c r="E913" s="9">
        <f t="shared" si="14"/>
        <v>0</v>
      </c>
    </row>
    <row r="914" spans="1:5" hidden="1" x14ac:dyDescent="0.25">
      <c r="A914" s="3" t="s">
        <v>4379</v>
      </c>
      <c r="B914" s="3" t="s">
        <v>4380</v>
      </c>
      <c r="C914" s="7">
        <v>16.957139999999999</v>
      </c>
      <c r="D914" s="8">
        <f>+SUMIF('Stock Detailed'!C:C,Consolidate!A914,'Stock Detailed'!E:E)</f>
        <v>0</v>
      </c>
      <c r="E914" s="9">
        <f t="shared" si="14"/>
        <v>0</v>
      </c>
    </row>
    <row r="915" spans="1:5" hidden="1" x14ac:dyDescent="0.25">
      <c r="A915" s="3" t="s">
        <v>551</v>
      </c>
      <c r="B915" s="3" t="s">
        <v>4381</v>
      </c>
      <c r="C915" s="7">
        <v>9.8913100000000007</v>
      </c>
      <c r="D915" s="8">
        <f>+SUMIF('Stock Detailed'!C:C,Consolidate!A915,'Stock Detailed'!E:E)</f>
        <v>0</v>
      </c>
      <c r="E915" s="9">
        <f t="shared" si="14"/>
        <v>0</v>
      </c>
    </row>
    <row r="916" spans="1:5" hidden="1" x14ac:dyDescent="0.25">
      <c r="A916" s="3" t="s">
        <v>4382</v>
      </c>
      <c r="B916" s="3" t="s">
        <v>4383</v>
      </c>
      <c r="C916" s="7">
        <v>12.12049</v>
      </c>
      <c r="D916" s="8">
        <f>+SUMIF('Stock Detailed'!C:C,Consolidate!A916,'Stock Detailed'!E:E)</f>
        <v>0</v>
      </c>
      <c r="E916" s="9">
        <f t="shared" si="14"/>
        <v>0</v>
      </c>
    </row>
    <row r="917" spans="1:5" hidden="1" x14ac:dyDescent="0.25">
      <c r="A917" s="3" t="s">
        <v>4384</v>
      </c>
      <c r="B917" s="3" t="s">
        <v>4385</v>
      </c>
      <c r="C917" s="7">
        <v>11.520490000000001</v>
      </c>
      <c r="D917" s="8">
        <f>+SUMIF('Stock Detailed'!C:C,Consolidate!A917,'Stock Detailed'!E:E)</f>
        <v>0</v>
      </c>
      <c r="E917" s="9">
        <f t="shared" si="14"/>
        <v>0</v>
      </c>
    </row>
    <row r="918" spans="1:5" hidden="1" x14ac:dyDescent="0.25">
      <c r="A918" s="3" t="s">
        <v>4386</v>
      </c>
      <c r="B918" s="3" t="s">
        <v>4387</v>
      </c>
      <c r="C918" s="7">
        <v>14.32324</v>
      </c>
      <c r="D918" s="8">
        <f>+SUMIF('Stock Detailed'!C:C,Consolidate!A918,'Stock Detailed'!E:E)</f>
        <v>0</v>
      </c>
      <c r="E918" s="9">
        <f t="shared" si="14"/>
        <v>0</v>
      </c>
    </row>
    <row r="919" spans="1:5" hidden="1" x14ac:dyDescent="0.25">
      <c r="A919" s="3" t="s">
        <v>4388</v>
      </c>
      <c r="B919" s="3" t="s">
        <v>4389</v>
      </c>
      <c r="C919" s="7">
        <v>57.112009999999998</v>
      </c>
      <c r="D919" s="8">
        <f>+SUMIF('Stock Detailed'!C:C,Consolidate!A919,'Stock Detailed'!E:E)</f>
        <v>0</v>
      </c>
      <c r="E919" s="9">
        <f t="shared" si="14"/>
        <v>0</v>
      </c>
    </row>
    <row r="920" spans="1:5" hidden="1" x14ac:dyDescent="0.25">
      <c r="A920" s="3" t="s">
        <v>4390</v>
      </c>
      <c r="B920" s="3" t="s">
        <v>4391</v>
      </c>
      <c r="C920" s="7">
        <v>11.648960000000001</v>
      </c>
      <c r="D920" s="8">
        <f>+SUMIF('Stock Detailed'!C:C,Consolidate!A920,'Stock Detailed'!E:E)</f>
        <v>0</v>
      </c>
      <c r="E920" s="9">
        <f t="shared" si="14"/>
        <v>0</v>
      </c>
    </row>
    <row r="921" spans="1:5" hidden="1" x14ac:dyDescent="0.25">
      <c r="A921" s="3" t="s">
        <v>4392</v>
      </c>
      <c r="B921" s="3" t="s">
        <v>4393</v>
      </c>
      <c r="C921" s="7">
        <v>29.27562</v>
      </c>
      <c r="D921" s="8">
        <f>+SUMIF('Stock Detailed'!C:C,Consolidate!A921,'Stock Detailed'!E:E)</f>
        <v>0</v>
      </c>
      <c r="E921" s="9">
        <f t="shared" si="14"/>
        <v>0</v>
      </c>
    </row>
    <row r="922" spans="1:5" hidden="1" x14ac:dyDescent="0.25">
      <c r="A922" s="3" t="s">
        <v>4394</v>
      </c>
      <c r="B922" s="3" t="s">
        <v>4395</v>
      </c>
      <c r="C922" s="7">
        <v>77.865819999999999</v>
      </c>
      <c r="D922" s="8">
        <f>+SUMIF('Stock Detailed'!C:C,Consolidate!A922,'Stock Detailed'!E:E)</f>
        <v>0</v>
      </c>
      <c r="E922" s="9">
        <f t="shared" si="14"/>
        <v>0</v>
      </c>
    </row>
    <row r="923" spans="1:5" hidden="1" x14ac:dyDescent="0.25">
      <c r="A923" s="3" t="s">
        <v>4396</v>
      </c>
      <c r="B923" s="3" t="s">
        <v>4397</v>
      </c>
      <c r="C923" s="7">
        <v>25.349070000000001</v>
      </c>
      <c r="D923" s="8">
        <f>+SUMIF('Stock Detailed'!C:C,Consolidate!A923,'Stock Detailed'!E:E)</f>
        <v>0</v>
      </c>
      <c r="E923" s="9">
        <f t="shared" si="14"/>
        <v>0</v>
      </c>
    </row>
    <row r="924" spans="1:5" hidden="1" x14ac:dyDescent="0.25">
      <c r="A924" s="3" t="s">
        <v>4398</v>
      </c>
      <c r="B924" s="3" t="s">
        <v>4399</v>
      </c>
      <c r="C924" s="7">
        <v>32.442500000000003</v>
      </c>
      <c r="D924" s="8">
        <f>+SUMIF('Stock Detailed'!C:C,Consolidate!A924,'Stock Detailed'!E:E)</f>
        <v>0</v>
      </c>
      <c r="E924" s="9">
        <f t="shared" si="14"/>
        <v>0</v>
      </c>
    </row>
    <row r="925" spans="1:5" hidden="1" x14ac:dyDescent="0.25">
      <c r="A925" s="3" t="s">
        <v>4400</v>
      </c>
      <c r="B925" s="3" t="s">
        <v>4401</v>
      </c>
      <c r="C925" s="7">
        <v>32.754669999999997</v>
      </c>
      <c r="D925" s="8">
        <f>+SUMIF('Stock Detailed'!C:C,Consolidate!A925,'Stock Detailed'!E:E)</f>
        <v>0</v>
      </c>
      <c r="E925" s="9">
        <f t="shared" si="14"/>
        <v>0</v>
      </c>
    </row>
    <row r="926" spans="1:5" hidden="1" x14ac:dyDescent="0.25">
      <c r="A926" s="3" t="s">
        <v>4402</v>
      </c>
      <c r="B926" s="3" t="s">
        <v>4403</v>
      </c>
      <c r="C926" s="7">
        <v>14.69964</v>
      </c>
      <c r="D926" s="8">
        <f>+SUMIF('Stock Detailed'!C:C,Consolidate!A926,'Stock Detailed'!E:E)</f>
        <v>0</v>
      </c>
      <c r="E926" s="9">
        <f t="shared" si="14"/>
        <v>0</v>
      </c>
    </row>
    <row r="927" spans="1:5" hidden="1" x14ac:dyDescent="0.25">
      <c r="A927" s="3" t="s">
        <v>570</v>
      </c>
      <c r="B927" s="3" t="s">
        <v>4404</v>
      </c>
      <c r="C927" s="7">
        <v>2.3829099999999999</v>
      </c>
      <c r="D927" s="8">
        <f>+SUMIF('Stock Detailed'!C:C,Consolidate!A927,'Stock Detailed'!E:E)</f>
        <v>0</v>
      </c>
      <c r="E927" s="9">
        <f t="shared" si="14"/>
        <v>0</v>
      </c>
    </row>
    <row r="928" spans="1:5" hidden="1" x14ac:dyDescent="0.25">
      <c r="A928" s="3" t="s">
        <v>571</v>
      </c>
      <c r="B928" s="3" t="s">
        <v>4405</v>
      </c>
      <c r="C928" s="7">
        <v>4.5774100000000004</v>
      </c>
      <c r="D928" s="8">
        <f>+SUMIF('Stock Detailed'!C:C,Consolidate!A928,'Stock Detailed'!E:E)</f>
        <v>0</v>
      </c>
      <c r="E928" s="9">
        <f t="shared" si="14"/>
        <v>0</v>
      </c>
    </row>
    <row r="929" spans="1:5" hidden="1" x14ac:dyDescent="0.25">
      <c r="A929" s="3" t="s">
        <v>572</v>
      </c>
      <c r="B929" s="3" t="s">
        <v>4406</v>
      </c>
      <c r="C929" s="7">
        <v>82.61327</v>
      </c>
      <c r="D929" s="8">
        <f>+SUMIF('Stock Detailed'!C:C,Consolidate!A929,'Stock Detailed'!E:E)</f>
        <v>0</v>
      </c>
      <c r="E929" s="9">
        <f t="shared" si="14"/>
        <v>0</v>
      </c>
    </row>
    <row r="930" spans="1:5" hidden="1" x14ac:dyDescent="0.25">
      <c r="A930" s="3" t="s">
        <v>4407</v>
      </c>
      <c r="B930" s="3" t="s">
        <v>4408</v>
      </c>
      <c r="C930" s="7">
        <v>91.005340000000004</v>
      </c>
      <c r="D930" s="8">
        <f>+SUMIF('Stock Detailed'!C:C,Consolidate!A930,'Stock Detailed'!E:E)</f>
        <v>0</v>
      </c>
      <c r="E930" s="9">
        <f t="shared" si="14"/>
        <v>0</v>
      </c>
    </row>
    <row r="931" spans="1:5" hidden="1" x14ac:dyDescent="0.25">
      <c r="A931" t="s">
        <v>576</v>
      </c>
      <c r="B931" s="3" t="s">
        <v>4409</v>
      </c>
      <c r="C931" s="7">
        <v>25.24484</v>
      </c>
      <c r="D931" s="8">
        <f>+SUMIF('Stock Detailed'!C:C,Consolidate!A931,'Stock Detailed'!E:E)</f>
        <v>0</v>
      </c>
      <c r="E931" s="9">
        <f t="shared" si="14"/>
        <v>0</v>
      </c>
    </row>
    <row r="932" spans="1:5" hidden="1" x14ac:dyDescent="0.25">
      <c r="A932" s="3" t="s">
        <v>4410</v>
      </c>
      <c r="B932" s="3" t="s">
        <v>4411</v>
      </c>
      <c r="C932" s="7">
        <v>26.954350000000002</v>
      </c>
      <c r="D932" s="8">
        <f>+SUMIF('Stock Detailed'!C:C,Consolidate!A932,'Stock Detailed'!E:E)</f>
        <v>0</v>
      </c>
      <c r="E932" s="9">
        <f t="shared" ref="E932:E995" si="15">+C932*D932</f>
        <v>0</v>
      </c>
    </row>
    <row r="933" spans="1:5" hidden="1" x14ac:dyDescent="0.25">
      <c r="A933" s="3" t="s">
        <v>4412</v>
      </c>
      <c r="B933" s="3" t="s">
        <v>4413</v>
      </c>
      <c r="C933" s="7">
        <v>37.652070000000002</v>
      </c>
      <c r="D933" s="8">
        <f>+SUMIF('Stock Detailed'!C:C,Consolidate!A933,'Stock Detailed'!E:E)</f>
        <v>0</v>
      </c>
      <c r="E933" s="9">
        <f t="shared" si="15"/>
        <v>0</v>
      </c>
    </row>
    <row r="934" spans="1:5" hidden="1" x14ac:dyDescent="0.25">
      <c r="A934" s="3" t="s">
        <v>4414</v>
      </c>
      <c r="B934" s="3" t="s">
        <v>4415</v>
      </c>
      <c r="C934" s="7">
        <v>84.442689999999999</v>
      </c>
      <c r="D934" s="8">
        <f>+SUMIF('Stock Detailed'!C:C,Consolidate!A934,'Stock Detailed'!E:E)</f>
        <v>0</v>
      </c>
      <c r="E934" s="9">
        <f t="shared" si="15"/>
        <v>0</v>
      </c>
    </row>
    <row r="935" spans="1:5" hidden="1" x14ac:dyDescent="0.25">
      <c r="A935" s="3" t="s">
        <v>4416</v>
      </c>
      <c r="B935" s="3" t="s">
        <v>4417</v>
      </c>
      <c r="C935" s="7">
        <v>14.06278</v>
      </c>
      <c r="D935" s="8">
        <f>+SUMIF('Stock Detailed'!C:C,Consolidate!A935,'Stock Detailed'!E:E)</f>
        <v>0</v>
      </c>
      <c r="E935" s="9">
        <f t="shared" si="15"/>
        <v>0</v>
      </c>
    </row>
    <row r="936" spans="1:5" hidden="1" x14ac:dyDescent="0.25">
      <c r="A936" s="3" t="s">
        <v>581</v>
      </c>
      <c r="B936" s="3" t="s">
        <v>582</v>
      </c>
      <c r="C936" s="7">
        <v>40.4512</v>
      </c>
      <c r="D936" s="8">
        <f>+SUMIF('Stock Detailed'!C:C,Consolidate!A936,'Stock Detailed'!E:E)</f>
        <v>0</v>
      </c>
      <c r="E936" s="9">
        <f t="shared" si="15"/>
        <v>0</v>
      </c>
    </row>
    <row r="937" spans="1:5" hidden="1" x14ac:dyDescent="0.25">
      <c r="A937" s="3" t="s">
        <v>584</v>
      </c>
      <c r="B937" s="3" t="s">
        <v>585</v>
      </c>
      <c r="C937" s="7">
        <v>9.7473899999999993</v>
      </c>
      <c r="D937" s="8">
        <f>+SUMIF('Stock Detailed'!C:C,Consolidate!A937,'Stock Detailed'!E:E)</f>
        <v>0</v>
      </c>
      <c r="E937" s="9">
        <f t="shared" si="15"/>
        <v>0</v>
      </c>
    </row>
    <row r="938" spans="1:5" x14ac:dyDescent="0.25">
      <c r="A938" s="3" t="s">
        <v>4418</v>
      </c>
      <c r="B938" s="3" t="s">
        <v>4419</v>
      </c>
      <c r="C938" s="7">
        <v>16.536429999999999</v>
      </c>
      <c r="D938" s="8">
        <f>+SUMIF('Stock Detailed'!C:C,Consolidate!A938,'Stock Detailed'!E:E)</f>
        <v>0</v>
      </c>
      <c r="E938" s="9">
        <f t="shared" si="15"/>
        <v>0</v>
      </c>
    </row>
    <row r="939" spans="1:5" x14ac:dyDescent="0.25">
      <c r="A939" s="4" t="s">
        <v>590</v>
      </c>
      <c r="B939" s="3" t="s">
        <v>4420</v>
      </c>
      <c r="C939" s="7">
        <v>20.059180000000001</v>
      </c>
      <c r="D939" s="8">
        <f>+SUMIF('Stock Detailed'!C:C,Consolidate!A939,'Stock Detailed'!E:E)</f>
        <v>0</v>
      </c>
      <c r="E939" s="9">
        <f t="shared" si="15"/>
        <v>0</v>
      </c>
    </row>
    <row r="940" spans="1:5" hidden="1" x14ac:dyDescent="0.25">
      <c r="A940" s="3" t="s">
        <v>4421</v>
      </c>
      <c r="B940" s="3" t="s">
        <v>4422</v>
      </c>
      <c r="C940" s="7">
        <v>33.072409999999998</v>
      </c>
      <c r="D940" s="8">
        <f>+SUMIF('Stock Detailed'!C:C,Consolidate!A940,'Stock Detailed'!E:E)</f>
        <v>0</v>
      </c>
      <c r="E940" s="9">
        <f t="shared" si="15"/>
        <v>0</v>
      </c>
    </row>
    <row r="941" spans="1:5" hidden="1" x14ac:dyDescent="0.25">
      <c r="A941" s="3" t="s">
        <v>4423</v>
      </c>
      <c r="B941" s="3" t="s">
        <v>4424</v>
      </c>
      <c r="C941" s="7">
        <v>35.875160000000001</v>
      </c>
      <c r="D941" s="8">
        <f>+SUMIF('Stock Detailed'!C:C,Consolidate!A941,'Stock Detailed'!E:E)</f>
        <v>0</v>
      </c>
      <c r="E941" s="9">
        <f t="shared" si="15"/>
        <v>0</v>
      </c>
    </row>
    <row r="942" spans="1:5" hidden="1" x14ac:dyDescent="0.25">
      <c r="A942" s="3" t="s">
        <v>598</v>
      </c>
      <c r="B942" s="3" t="s">
        <v>599</v>
      </c>
      <c r="C942" s="7">
        <v>19.252210000000002</v>
      </c>
      <c r="D942" s="8">
        <f>+SUMIF('Stock Detailed'!C:C,Consolidate!A942,'Stock Detailed'!E:E)</f>
        <v>0</v>
      </c>
      <c r="E942" s="9">
        <f t="shared" si="15"/>
        <v>0</v>
      </c>
    </row>
    <row r="943" spans="1:5" hidden="1" x14ac:dyDescent="0.25">
      <c r="A943" s="3" t="s">
        <v>4425</v>
      </c>
      <c r="B943" s="3" t="s">
        <v>4426</v>
      </c>
      <c r="C943" s="7">
        <v>1.5</v>
      </c>
      <c r="D943" s="8">
        <f>+SUMIF('Stock Detailed'!C:C,Consolidate!A943,'Stock Detailed'!E:E)</f>
        <v>0</v>
      </c>
      <c r="E943" s="9">
        <f t="shared" si="15"/>
        <v>0</v>
      </c>
    </row>
    <row r="944" spans="1:5" hidden="1" x14ac:dyDescent="0.25">
      <c r="A944" s="3" t="s">
        <v>600</v>
      </c>
      <c r="B944" s="3" t="s">
        <v>601</v>
      </c>
      <c r="C944" s="7">
        <v>1.65174</v>
      </c>
      <c r="D944" s="8">
        <f>+SUMIF('Stock Detailed'!C:C,Consolidate!A944,'Stock Detailed'!E:E)</f>
        <v>0</v>
      </c>
      <c r="E944" s="9">
        <f t="shared" si="15"/>
        <v>0</v>
      </c>
    </row>
    <row r="945" spans="1:5" hidden="1" x14ac:dyDescent="0.25">
      <c r="A945" s="3" t="s">
        <v>4427</v>
      </c>
      <c r="B945" s="3" t="s">
        <v>4428</v>
      </c>
      <c r="C945" s="7">
        <v>122.60714</v>
      </c>
      <c r="D945" s="8">
        <f>+SUMIF('Stock Detailed'!C:C,Consolidate!A945,'Stock Detailed'!E:E)</f>
        <v>0</v>
      </c>
      <c r="E945" s="9">
        <f t="shared" si="15"/>
        <v>0</v>
      </c>
    </row>
    <row r="946" spans="1:5" hidden="1" x14ac:dyDescent="0.25">
      <c r="A946" s="3" t="s">
        <v>4429</v>
      </c>
      <c r="B946" s="3" t="s">
        <v>4430</v>
      </c>
      <c r="C946" s="7">
        <v>33.243580000000001</v>
      </c>
      <c r="D946" s="8">
        <f>+SUMIF('Stock Detailed'!C:C,Consolidate!A946,'Stock Detailed'!E:E)</f>
        <v>0</v>
      </c>
      <c r="E946" s="9">
        <f t="shared" si="15"/>
        <v>0</v>
      </c>
    </row>
    <row r="947" spans="1:5" hidden="1" x14ac:dyDescent="0.25">
      <c r="A947" s="3" t="s">
        <v>604</v>
      </c>
      <c r="B947" s="3" t="s">
        <v>605</v>
      </c>
      <c r="C947" s="7">
        <v>18.03453</v>
      </c>
      <c r="D947" s="8">
        <f>+SUMIF('Stock Detailed'!C:C,Consolidate!A947,'Stock Detailed'!E:E)</f>
        <v>0</v>
      </c>
      <c r="E947" s="9">
        <f t="shared" si="15"/>
        <v>0</v>
      </c>
    </row>
    <row r="948" spans="1:5" hidden="1" x14ac:dyDescent="0.25">
      <c r="A948" s="3" t="s">
        <v>4431</v>
      </c>
      <c r="B948" s="3" t="s">
        <v>4432</v>
      </c>
      <c r="C948" s="7">
        <v>31.961410000000001</v>
      </c>
      <c r="D948" s="8">
        <f>+SUMIF('Stock Detailed'!C:C,Consolidate!A948,'Stock Detailed'!E:E)</f>
        <v>0</v>
      </c>
      <c r="E948" s="9">
        <f t="shared" si="15"/>
        <v>0</v>
      </c>
    </row>
    <row r="949" spans="1:5" hidden="1" x14ac:dyDescent="0.25">
      <c r="A949" s="3" t="s">
        <v>606</v>
      </c>
      <c r="B949" s="3" t="s">
        <v>4433</v>
      </c>
      <c r="C949" s="7">
        <v>17.393450000000001</v>
      </c>
      <c r="D949" s="8">
        <f>+SUMIF('Stock Detailed'!C:C,Consolidate!A949,'Stock Detailed'!E:E)</f>
        <v>0</v>
      </c>
      <c r="E949" s="9">
        <f t="shared" si="15"/>
        <v>0</v>
      </c>
    </row>
    <row r="950" spans="1:5" hidden="1" x14ac:dyDescent="0.25">
      <c r="A950" s="3" t="s">
        <v>607</v>
      </c>
      <c r="B950" s="3" t="s">
        <v>4434</v>
      </c>
      <c r="C950" s="7">
        <v>66.737700000000004</v>
      </c>
      <c r="D950" s="8">
        <f>+SUMIF('Stock Detailed'!C:C,Consolidate!A950,'Stock Detailed'!E:E)</f>
        <v>0</v>
      </c>
      <c r="E950" s="9">
        <f t="shared" si="15"/>
        <v>0</v>
      </c>
    </row>
    <row r="951" spans="1:5" hidden="1" x14ac:dyDescent="0.25">
      <c r="A951" s="3" t="s">
        <v>608</v>
      </c>
      <c r="B951" s="3" t="s">
        <v>609</v>
      </c>
      <c r="C951" s="7">
        <v>4.1090900000000001</v>
      </c>
      <c r="D951" s="8">
        <f>+SUMIF('Stock Detailed'!C:C,Consolidate!A951,'Stock Detailed'!E:E)</f>
        <v>0</v>
      </c>
      <c r="E951" s="9">
        <f t="shared" si="15"/>
        <v>0</v>
      </c>
    </row>
    <row r="952" spans="1:5" hidden="1" x14ac:dyDescent="0.25">
      <c r="A952" s="3" t="s">
        <v>4435</v>
      </c>
      <c r="B952" s="3" t="s">
        <v>4436</v>
      </c>
      <c r="C952" s="7">
        <v>36.98818</v>
      </c>
      <c r="D952" s="8">
        <f>+SUMIF('Stock Detailed'!C:C,Consolidate!A952,'Stock Detailed'!E:E)</f>
        <v>0</v>
      </c>
      <c r="E952" s="9">
        <f t="shared" si="15"/>
        <v>0</v>
      </c>
    </row>
    <row r="953" spans="1:5" hidden="1" x14ac:dyDescent="0.25">
      <c r="A953" s="3" t="s">
        <v>619</v>
      </c>
      <c r="B953" s="3" t="s">
        <v>4437</v>
      </c>
      <c r="C953" s="7">
        <v>15.71274</v>
      </c>
      <c r="D953" s="8">
        <f>+SUMIF('Stock Detailed'!C:C,Consolidate!A953,'Stock Detailed'!E:E)</f>
        <v>0</v>
      </c>
      <c r="E953" s="9">
        <f t="shared" si="15"/>
        <v>0</v>
      </c>
    </row>
    <row r="954" spans="1:5" hidden="1" x14ac:dyDescent="0.25">
      <c r="A954" s="3" t="s">
        <v>620</v>
      </c>
      <c r="B954" s="3" t="s">
        <v>4438</v>
      </c>
      <c r="C954" s="7">
        <v>8.0525000000000002</v>
      </c>
      <c r="D954" s="8">
        <f>+SUMIF('Stock Detailed'!C:C,Consolidate!A954,'Stock Detailed'!E:E)</f>
        <v>0</v>
      </c>
      <c r="E954" s="9">
        <f t="shared" si="15"/>
        <v>0</v>
      </c>
    </row>
    <row r="955" spans="1:5" hidden="1" x14ac:dyDescent="0.25">
      <c r="A955" s="3" t="s">
        <v>621</v>
      </c>
      <c r="B955" s="3" t="s">
        <v>622</v>
      </c>
      <c r="C955" s="7">
        <v>152.11507</v>
      </c>
      <c r="D955" s="8">
        <f>+SUMIF('Stock Detailed'!C:C,Consolidate!A955,'Stock Detailed'!E:E)</f>
        <v>0</v>
      </c>
      <c r="E955" s="9">
        <f t="shared" si="15"/>
        <v>0</v>
      </c>
    </row>
    <row r="956" spans="1:5" hidden="1" x14ac:dyDescent="0.25">
      <c r="A956" s="3" t="s">
        <v>623</v>
      </c>
      <c r="B956" s="3" t="s">
        <v>624</v>
      </c>
      <c r="C956" s="7">
        <v>301.09050000000002</v>
      </c>
      <c r="D956" s="8">
        <f>+SUMIF('Stock Detailed'!C:C,Consolidate!A956,'Stock Detailed'!E:E)</f>
        <v>0</v>
      </c>
      <c r="E956" s="9">
        <f t="shared" si="15"/>
        <v>0</v>
      </c>
    </row>
    <row r="957" spans="1:5" hidden="1" x14ac:dyDescent="0.25">
      <c r="A957" s="3" t="s">
        <v>625</v>
      </c>
      <c r="B957" s="3" t="s">
        <v>4439</v>
      </c>
      <c r="C957" s="7">
        <v>777.81331999999998</v>
      </c>
      <c r="D957" s="8">
        <f>+SUMIF('Stock Detailed'!C:C,Consolidate!A957,'Stock Detailed'!E:E)</f>
        <v>0</v>
      </c>
      <c r="E957" s="9">
        <f t="shared" si="15"/>
        <v>0</v>
      </c>
    </row>
    <row r="958" spans="1:5" hidden="1" x14ac:dyDescent="0.25">
      <c r="A958" s="3" t="s">
        <v>635</v>
      </c>
      <c r="B958" s="3" t="s">
        <v>636</v>
      </c>
      <c r="C958" s="7">
        <v>1449.29982</v>
      </c>
      <c r="D958" s="8">
        <f>+SUMIF('Stock Detailed'!C:C,Consolidate!A958,'Stock Detailed'!E:E)</f>
        <v>0</v>
      </c>
      <c r="E958" s="9">
        <f t="shared" si="15"/>
        <v>0</v>
      </c>
    </row>
    <row r="959" spans="1:5" hidden="1" x14ac:dyDescent="0.25">
      <c r="A959" s="3" t="s">
        <v>637</v>
      </c>
      <c r="B959" s="3" t="s">
        <v>4440</v>
      </c>
      <c r="C959" s="7">
        <v>7.3208500000000001</v>
      </c>
      <c r="D959" s="8">
        <f>+SUMIF('Stock Detailed'!C:C,Consolidate!A959,'Stock Detailed'!E:E)</f>
        <v>0</v>
      </c>
      <c r="E959" s="9">
        <f t="shared" si="15"/>
        <v>0</v>
      </c>
    </row>
    <row r="960" spans="1:5" hidden="1" x14ac:dyDescent="0.25">
      <c r="A960" s="3" t="s">
        <v>639</v>
      </c>
      <c r="B960" s="3" t="s">
        <v>640</v>
      </c>
      <c r="C960" s="7">
        <v>1169.29982</v>
      </c>
      <c r="D960" s="8">
        <f>+SUMIF('Stock Detailed'!C:C,Consolidate!A960,'Stock Detailed'!E:E)</f>
        <v>0</v>
      </c>
      <c r="E960" s="9">
        <f t="shared" si="15"/>
        <v>0</v>
      </c>
    </row>
    <row r="961" spans="1:5" hidden="1" x14ac:dyDescent="0.25">
      <c r="A961" s="3" t="s">
        <v>643</v>
      </c>
      <c r="B961" s="3" t="s">
        <v>4441</v>
      </c>
      <c r="C961" s="7">
        <v>12.912739999999999</v>
      </c>
      <c r="D961" s="8">
        <f>+SUMIF('Stock Detailed'!C:C,Consolidate!A961,'Stock Detailed'!E:E)</f>
        <v>0</v>
      </c>
      <c r="E961" s="9">
        <f t="shared" si="15"/>
        <v>0</v>
      </c>
    </row>
    <row r="962" spans="1:5" hidden="1" x14ac:dyDescent="0.25">
      <c r="A962" s="3" t="s">
        <v>644</v>
      </c>
      <c r="B962" s="3" t="s">
        <v>4442</v>
      </c>
      <c r="C962" s="7">
        <v>48.814880000000002</v>
      </c>
      <c r="D962" s="8">
        <f>+SUMIF('Stock Detailed'!C:C,Consolidate!A962,'Stock Detailed'!E:E)</f>
        <v>0</v>
      </c>
      <c r="E962" s="9">
        <f t="shared" si="15"/>
        <v>0</v>
      </c>
    </row>
    <row r="963" spans="1:5" hidden="1" x14ac:dyDescent="0.25">
      <c r="A963" s="3" t="s">
        <v>645</v>
      </c>
      <c r="B963" s="3" t="s">
        <v>4443</v>
      </c>
      <c r="C963" s="7">
        <v>245.09049999999999</v>
      </c>
      <c r="D963" s="8">
        <f>+SUMIF('Stock Detailed'!C:C,Consolidate!A963,'Stock Detailed'!E:E)</f>
        <v>0</v>
      </c>
      <c r="E963" s="9">
        <f t="shared" si="15"/>
        <v>0</v>
      </c>
    </row>
    <row r="964" spans="1:5" hidden="1" x14ac:dyDescent="0.25">
      <c r="A964" s="3" t="s">
        <v>4444</v>
      </c>
      <c r="B964" s="3" t="s">
        <v>4445</v>
      </c>
      <c r="C964" s="7">
        <v>4.6529499999999997</v>
      </c>
      <c r="D964" s="8">
        <f>+SUMIF('Stock Detailed'!C:C,Consolidate!A964,'Stock Detailed'!E:E)</f>
        <v>0</v>
      </c>
      <c r="E964" s="9">
        <f t="shared" si="15"/>
        <v>0</v>
      </c>
    </row>
    <row r="965" spans="1:5" hidden="1" x14ac:dyDescent="0.25">
      <c r="A965" s="3" t="s">
        <v>4446</v>
      </c>
      <c r="B965" s="3" t="s">
        <v>4447</v>
      </c>
      <c r="C965" s="7">
        <v>12.95661</v>
      </c>
      <c r="D965" s="8">
        <f>+SUMIF('Stock Detailed'!C:C,Consolidate!A965,'Stock Detailed'!E:E)</f>
        <v>0</v>
      </c>
      <c r="E965" s="9">
        <f t="shared" si="15"/>
        <v>0</v>
      </c>
    </row>
    <row r="966" spans="1:5" hidden="1" x14ac:dyDescent="0.25">
      <c r="A966" s="3" t="s">
        <v>662</v>
      </c>
      <c r="B966" s="3" t="s">
        <v>4448</v>
      </c>
      <c r="C966" s="7">
        <v>1169.29982</v>
      </c>
      <c r="D966" s="8">
        <f>+SUMIF('Stock Detailed'!C:C,Consolidate!A966,'Stock Detailed'!E:E)</f>
        <v>0</v>
      </c>
      <c r="E966" s="9">
        <f t="shared" si="15"/>
        <v>0</v>
      </c>
    </row>
    <row r="967" spans="1:5" hidden="1" x14ac:dyDescent="0.25">
      <c r="A967" s="3" t="s">
        <v>664</v>
      </c>
      <c r="B967" s="3" t="s">
        <v>665</v>
      </c>
      <c r="C967" s="7">
        <v>1170.6422500000001</v>
      </c>
      <c r="D967" s="8">
        <f>+SUMIF('Stock Detailed'!C:C,Consolidate!A967,'Stock Detailed'!E:E)</f>
        <v>0</v>
      </c>
      <c r="E967" s="9">
        <f t="shared" si="15"/>
        <v>0</v>
      </c>
    </row>
    <row r="968" spans="1:5" hidden="1" x14ac:dyDescent="0.25">
      <c r="A968" s="3" t="s">
        <v>4449</v>
      </c>
      <c r="B968" s="3" t="s">
        <v>4450</v>
      </c>
      <c r="C968" s="7">
        <v>31.31269</v>
      </c>
      <c r="D968" s="8">
        <f>+SUMIF('Stock Detailed'!C:C,Consolidate!A968,'Stock Detailed'!E:E)</f>
        <v>0</v>
      </c>
      <c r="E968" s="9">
        <f t="shared" si="15"/>
        <v>0</v>
      </c>
    </row>
    <row r="969" spans="1:5" hidden="1" x14ac:dyDescent="0.25">
      <c r="A969" s="3" t="s">
        <v>666</v>
      </c>
      <c r="B969" s="3" t="s">
        <v>4451</v>
      </c>
      <c r="C969" s="7">
        <v>17.069089999999999</v>
      </c>
      <c r="D969" s="8">
        <f>+SUMIF('Stock Detailed'!C:C,Consolidate!A969,'Stock Detailed'!E:E)</f>
        <v>0</v>
      </c>
      <c r="E969" s="9">
        <f t="shared" si="15"/>
        <v>0</v>
      </c>
    </row>
    <row r="970" spans="1:5" hidden="1" x14ac:dyDescent="0.25">
      <c r="A970" s="3" t="s">
        <v>667</v>
      </c>
      <c r="B970" s="3" t="s">
        <v>4452</v>
      </c>
      <c r="C970" s="7">
        <v>33.493009999999998</v>
      </c>
      <c r="D970" s="8">
        <f>+SUMIF('Stock Detailed'!C:C,Consolidate!A970,'Stock Detailed'!E:E)</f>
        <v>0</v>
      </c>
      <c r="E970" s="9">
        <f t="shared" si="15"/>
        <v>0</v>
      </c>
    </row>
    <row r="971" spans="1:5" hidden="1" x14ac:dyDescent="0.25">
      <c r="A971" s="3" t="s">
        <v>668</v>
      </c>
      <c r="B971" s="3" t="s">
        <v>4453</v>
      </c>
      <c r="C971" s="7">
        <v>65.440259999999995</v>
      </c>
      <c r="D971" s="8">
        <f>+SUMIF('Stock Detailed'!C:C,Consolidate!A971,'Stock Detailed'!E:E)</f>
        <v>0</v>
      </c>
      <c r="E971" s="9">
        <f t="shared" si="15"/>
        <v>0</v>
      </c>
    </row>
    <row r="972" spans="1:5" hidden="1" x14ac:dyDescent="0.25">
      <c r="A972" s="3" t="s">
        <v>669</v>
      </c>
      <c r="B972" s="3" t="s">
        <v>4454</v>
      </c>
      <c r="C972" s="7">
        <v>328.2174</v>
      </c>
      <c r="D972" s="8">
        <f>+SUMIF('Stock Detailed'!C:C,Consolidate!A972,'Stock Detailed'!E:E)</f>
        <v>0</v>
      </c>
      <c r="E972" s="9">
        <f t="shared" si="15"/>
        <v>0</v>
      </c>
    </row>
    <row r="973" spans="1:5" hidden="1" x14ac:dyDescent="0.25">
      <c r="A973" s="3" t="s">
        <v>682</v>
      </c>
      <c r="B973" s="3" t="s">
        <v>683</v>
      </c>
      <c r="C973" s="7">
        <v>18.411519999999999</v>
      </c>
      <c r="D973" s="8">
        <f>+SUMIF('Stock Detailed'!C:C,Consolidate!A973,'Stock Detailed'!E:E)</f>
        <v>0</v>
      </c>
      <c r="E973" s="9">
        <f t="shared" si="15"/>
        <v>0</v>
      </c>
    </row>
    <row r="974" spans="1:5" hidden="1" x14ac:dyDescent="0.25">
      <c r="A974" s="3" t="s">
        <v>684</v>
      </c>
      <c r="B974" s="3" t="s">
        <v>4455</v>
      </c>
      <c r="C974" s="7">
        <v>38.604939999999999</v>
      </c>
      <c r="D974" s="8">
        <f>+SUMIF('Stock Detailed'!C:C,Consolidate!A974,'Stock Detailed'!E:E)</f>
        <v>0</v>
      </c>
      <c r="E974" s="9">
        <f t="shared" si="15"/>
        <v>0</v>
      </c>
    </row>
    <row r="975" spans="1:5" hidden="1" x14ac:dyDescent="0.25">
      <c r="A975" s="3" t="s">
        <v>4456</v>
      </c>
      <c r="B975" s="3" t="s">
        <v>4457</v>
      </c>
      <c r="C975" s="7">
        <v>27.916419999999999</v>
      </c>
      <c r="D975" s="8">
        <f>+SUMIF('Stock Detailed'!C:C,Consolidate!A975,'Stock Detailed'!E:E)</f>
        <v>0</v>
      </c>
      <c r="E975" s="9">
        <f t="shared" si="15"/>
        <v>0</v>
      </c>
    </row>
    <row r="976" spans="1:5" hidden="1" x14ac:dyDescent="0.25">
      <c r="A976" s="3" t="s">
        <v>685</v>
      </c>
      <c r="B976" s="3" t="s">
        <v>4458</v>
      </c>
      <c r="C976" s="7">
        <v>15.416449999999999</v>
      </c>
      <c r="D976" s="8">
        <f>+SUMIF('Stock Detailed'!C:C,Consolidate!A976,'Stock Detailed'!E:E)</f>
        <v>0</v>
      </c>
      <c r="E976" s="9">
        <f t="shared" si="15"/>
        <v>0</v>
      </c>
    </row>
    <row r="977" spans="1:5" hidden="1" x14ac:dyDescent="0.25">
      <c r="A977" s="3" t="s">
        <v>686</v>
      </c>
      <c r="B977" s="3" t="s">
        <v>687</v>
      </c>
      <c r="C977" s="7">
        <v>32.175330000000002</v>
      </c>
      <c r="D977" s="8">
        <f>+SUMIF('Stock Detailed'!C:C,Consolidate!A977,'Stock Detailed'!E:E)</f>
        <v>0</v>
      </c>
      <c r="E977" s="9">
        <f t="shared" si="15"/>
        <v>0</v>
      </c>
    </row>
    <row r="978" spans="1:5" hidden="1" x14ac:dyDescent="0.25">
      <c r="A978" s="3" t="s">
        <v>688</v>
      </c>
      <c r="B978" s="3" t="s">
        <v>4459</v>
      </c>
      <c r="C978" s="7">
        <v>58.64772</v>
      </c>
      <c r="D978" s="8">
        <f>+SUMIF('Stock Detailed'!C:C,Consolidate!A978,'Stock Detailed'!E:E)</f>
        <v>0</v>
      </c>
      <c r="E978" s="9">
        <f t="shared" si="15"/>
        <v>0</v>
      </c>
    </row>
    <row r="979" spans="1:5" hidden="1" x14ac:dyDescent="0.25">
      <c r="A979" s="3" t="s">
        <v>701</v>
      </c>
      <c r="B979" s="3" t="s">
        <v>4460</v>
      </c>
      <c r="C979" s="7">
        <v>1415.1208200000001</v>
      </c>
      <c r="D979" s="8">
        <f>+SUMIF('Stock Detailed'!C:C,Consolidate!A979,'Stock Detailed'!E:E)</f>
        <v>0</v>
      </c>
      <c r="E979" s="9">
        <f t="shared" si="15"/>
        <v>0</v>
      </c>
    </row>
    <row r="980" spans="1:5" hidden="1" x14ac:dyDescent="0.25">
      <c r="A980" s="3" t="s">
        <v>703</v>
      </c>
      <c r="B980" s="3" t="s">
        <v>704</v>
      </c>
      <c r="C980" s="7">
        <v>16.713380000000001</v>
      </c>
      <c r="D980" s="8">
        <f>+SUMIF('Stock Detailed'!C:C,Consolidate!A980,'Stock Detailed'!E:E)</f>
        <v>0</v>
      </c>
      <c r="E980" s="9">
        <f t="shared" si="15"/>
        <v>0</v>
      </c>
    </row>
    <row r="981" spans="1:5" hidden="1" x14ac:dyDescent="0.25">
      <c r="A981" s="3" t="s">
        <v>705</v>
      </c>
      <c r="B981" s="3" t="s">
        <v>706</v>
      </c>
      <c r="C981" s="7">
        <v>35.208669999999998</v>
      </c>
      <c r="D981" s="8">
        <f>+SUMIF('Stock Detailed'!C:C,Consolidate!A981,'Stock Detailed'!E:E)</f>
        <v>0</v>
      </c>
      <c r="E981" s="9">
        <f t="shared" si="15"/>
        <v>0</v>
      </c>
    </row>
    <row r="982" spans="1:5" hidden="1" x14ac:dyDescent="0.25">
      <c r="A982" s="3" t="s">
        <v>4461</v>
      </c>
      <c r="B982" s="3" t="s">
        <v>4462</v>
      </c>
      <c r="C982" s="7">
        <v>26.269269999999999</v>
      </c>
      <c r="D982" s="8">
        <f>+SUMIF('Stock Detailed'!C:C,Consolidate!A982,'Stock Detailed'!E:E)</f>
        <v>0</v>
      </c>
      <c r="E982" s="9">
        <f t="shared" si="15"/>
        <v>0</v>
      </c>
    </row>
    <row r="983" spans="1:5" hidden="1" x14ac:dyDescent="0.25">
      <c r="A983" s="3" t="s">
        <v>4463</v>
      </c>
      <c r="B983" s="3" t="s">
        <v>4464</v>
      </c>
      <c r="C983" s="7">
        <v>62.169249999999998</v>
      </c>
      <c r="D983" s="8">
        <f>+SUMIF('Stock Detailed'!C:C,Consolidate!A983,'Stock Detailed'!E:E)</f>
        <v>0</v>
      </c>
      <c r="E983" s="9">
        <f t="shared" si="15"/>
        <v>0</v>
      </c>
    </row>
    <row r="984" spans="1:5" hidden="1" x14ac:dyDescent="0.25">
      <c r="A984" s="3" t="s">
        <v>707</v>
      </c>
      <c r="B984" s="3" t="s">
        <v>4465</v>
      </c>
      <c r="C984" s="7">
        <v>32.497369999999997</v>
      </c>
      <c r="D984" s="8">
        <f>+SUMIF('Stock Detailed'!C:C,Consolidate!A984,'Stock Detailed'!E:E)</f>
        <v>0</v>
      </c>
      <c r="E984" s="9">
        <f t="shared" si="15"/>
        <v>0</v>
      </c>
    </row>
    <row r="985" spans="1:5" hidden="1" x14ac:dyDescent="0.25">
      <c r="A985" s="3" t="s">
        <v>708</v>
      </c>
      <c r="B985" s="3" t="s">
        <v>709</v>
      </c>
      <c r="C985" s="7">
        <v>127.15338</v>
      </c>
      <c r="D985" s="8">
        <f>+SUMIF('Stock Detailed'!C:C,Consolidate!A985,'Stock Detailed'!E:E)</f>
        <v>0</v>
      </c>
      <c r="E985" s="9">
        <f t="shared" si="15"/>
        <v>0</v>
      </c>
    </row>
    <row r="986" spans="1:5" hidden="1" x14ac:dyDescent="0.25">
      <c r="A986" s="3" t="s">
        <v>710</v>
      </c>
      <c r="B986" s="3" t="s">
        <v>711</v>
      </c>
      <c r="C986" s="7">
        <v>319.96132</v>
      </c>
      <c r="D986" s="8">
        <f>+SUMIF('Stock Detailed'!C:C,Consolidate!A986,'Stock Detailed'!E:E)</f>
        <v>0</v>
      </c>
      <c r="E986" s="9">
        <f t="shared" si="15"/>
        <v>0</v>
      </c>
    </row>
    <row r="987" spans="1:5" hidden="1" x14ac:dyDescent="0.25">
      <c r="A987" s="3" t="s">
        <v>712</v>
      </c>
      <c r="B987" s="3" t="s">
        <v>4466</v>
      </c>
      <c r="C987" s="7">
        <v>636.78300000000002</v>
      </c>
      <c r="D987" s="8">
        <f>+SUMIF('Stock Detailed'!C:C,Consolidate!A987,'Stock Detailed'!E:E)</f>
        <v>0</v>
      </c>
      <c r="E987" s="9">
        <f t="shared" si="15"/>
        <v>0</v>
      </c>
    </row>
    <row r="988" spans="1:5" hidden="1" x14ac:dyDescent="0.25">
      <c r="A988" s="3" t="s">
        <v>722</v>
      </c>
      <c r="B988" s="3" t="s">
        <v>4467</v>
      </c>
      <c r="C988" s="7">
        <v>69.461500000000001</v>
      </c>
      <c r="D988" s="8">
        <f>+SUMIF('Stock Detailed'!C:C,Consolidate!A988,'Stock Detailed'!E:E)</f>
        <v>0</v>
      </c>
      <c r="E988" s="9">
        <f t="shared" si="15"/>
        <v>0</v>
      </c>
    </row>
    <row r="989" spans="1:5" hidden="1" x14ac:dyDescent="0.25">
      <c r="A989" s="3" t="s">
        <v>723</v>
      </c>
      <c r="B989" s="3" t="s">
        <v>4468</v>
      </c>
      <c r="C989" s="7">
        <v>126.41274</v>
      </c>
      <c r="D989" s="8">
        <f>+SUMIF('Stock Detailed'!C:C,Consolidate!A989,'Stock Detailed'!E:E)</f>
        <v>0</v>
      </c>
      <c r="E989" s="9">
        <f t="shared" si="15"/>
        <v>0</v>
      </c>
    </row>
    <row r="990" spans="1:5" hidden="1" x14ac:dyDescent="0.25">
      <c r="A990" s="3" t="s">
        <v>724</v>
      </c>
      <c r="B990" s="3" t="s">
        <v>725</v>
      </c>
      <c r="C990" s="7">
        <v>254.16791000000001</v>
      </c>
      <c r="D990" s="8">
        <f>+SUMIF('Stock Detailed'!C:C,Consolidate!A990,'Stock Detailed'!E:E)</f>
        <v>0</v>
      </c>
      <c r="E990" s="9">
        <f t="shared" si="15"/>
        <v>0</v>
      </c>
    </row>
    <row r="991" spans="1:5" hidden="1" x14ac:dyDescent="0.25">
      <c r="A991" s="3" t="s">
        <v>726</v>
      </c>
      <c r="B991" s="3" t="s">
        <v>4469</v>
      </c>
      <c r="C991" s="7">
        <v>1.5</v>
      </c>
      <c r="D991" s="8">
        <f>+SUMIF('Stock Detailed'!C:C,Consolidate!A991,'Stock Detailed'!E:E)</f>
        <v>0</v>
      </c>
      <c r="E991" s="9">
        <f t="shared" si="15"/>
        <v>0</v>
      </c>
    </row>
    <row r="992" spans="1:5" hidden="1" x14ac:dyDescent="0.25">
      <c r="A992" s="3" t="s">
        <v>727</v>
      </c>
      <c r="B992" s="3" t="s">
        <v>728</v>
      </c>
      <c r="C992" s="7">
        <v>255.02275</v>
      </c>
      <c r="D992" s="8">
        <f>+SUMIF('Stock Detailed'!C:C,Consolidate!A992,'Stock Detailed'!E:E)</f>
        <v>0</v>
      </c>
      <c r="E992" s="9">
        <f t="shared" si="15"/>
        <v>0</v>
      </c>
    </row>
    <row r="993" spans="1:5" hidden="1" x14ac:dyDescent="0.25">
      <c r="A993" s="3" t="s">
        <v>729</v>
      </c>
      <c r="B993" s="3" t="s">
        <v>4470</v>
      </c>
      <c r="C993" s="7">
        <v>1.5</v>
      </c>
      <c r="D993" s="8">
        <f>+SUMIF('Stock Detailed'!C:C,Consolidate!A993,'Stock Detailed'!E:E)</f>
        <v>0</v>
      </c>
      <c r="E993" s="9">
        <f t="shared" si="15"/>
        <v>0</v>
      </c>
    </row>
    <row r="994" spans="1:5" hidden="1" x14ac:dyDescent="0.25">
      <c r="A994" s="3" t="s">
        <v>730</v>
      </c>
      <c r="B994" s="3" t="s">
        <v>731</v>
      </c>
      <c r="C994" s="7">
        <v>505.65731</v>
      </c>
      <c r="D994" s="8">
        <f>+SUMIF('Stock Detailed'!C:C,Consolidate!A994,'Stock Detailed'!E:E)</f>
        <v>0</v>
      </c>
      <c r="E994" s="9">
        <f t="shared" si="15"/>
        <v>0</v>
      </c>
    </row>
    <row r="995" spans="1:5" hidden="1" x14ac:dyDescent="0.25">
      <c r="A995" s="3" t="s">
        <v>741</v>
      </c>
      <c r="B995" s="3" t="s">
        <v>4471</v>
      </c>
      <c r="C995" s="7">
        <v>1.5</v>
      </c>
      <c r="D995" s="8">
        <f>+SUMIF('Stock Detailed'!C:C,Consolidate!A995,'Stock Detailed'!E:E)</f>
        <v>0</v>
      </c>
      <c r="E995" s="9">
        <f t="shared" si="15"/>
        <v>0</v>
      </c>
    </row>
    <row r="996" spans="1:5" hidden="1" x14ac:dyDescent="0.25">
      <c r="A996" s="3" t="s">
        <v>742</v>
      </c>
      <c r="B996" s="3" t="s">
        <v>743</v>
      </c>
      <c r="C996" s="7">
        <v>10.542249999999999</v>
      </c>
      <c r="D996" s="8">
        <f>+SUMIF('Stock Detailed'!C:C,Consolidate!A996,'Stock Detailed'!E:E)</f>
        <v>0</v>
      </c>
      <c r="E996" s="9">
        <f t="shared" ref="E996:E1059" si="16">+C996*D996</f>
        <v>0</v>
      </c>
    </row>
    <row r="997" spans="1:5" hidden="1" x14ac:dyDescent="0.25">
      <c r="A997" s="3" t="s">
        <v>4472</v>
      </c>
      <c r="B997" s="3" t="s">
        <v>4473</v>
      </c>
      <c r="C997" s="7">
        <v>14.598649999999999</v>
      </c>
      <c r="D997" s="8">
        <f>+SUMIF('Stock Detailed'!C:C,Consolidate!A997,'Stock Detailed'!E:E)</f>
        <v>0</v>
      </c>
      <c r="E997" s="9">
        <f t="shared" si="16"/>
        <v>0</v>
      </c>
    </row>
    <row r="998" spans="1:5" hidden="1" x14ac:dyDescent="0.25">
      <c r="A998" s="3" t="s">
        <v>744</v>
      </c>
      <c r="B998" s="3" t="s">
        <v>4474</v>
      </c>
      <c r="C998" s="7">
        <v>8.7120700000000006</v>
      </c>
      <c r="D998" s="8">
        <f>+SUMIF('Stock Detailed'!C:C,Consolidate!A998,'Stock Detailed'!E:E)</f>
        <v>0</v>
      </c>
      <c r="E998" s="9">
        <f t="shared" si="16"/>
        <v>0</v>
      </c>
    </row>
    <row r="999" spans="1:5" hidden="1" x14ac:dyDescent="0.25">
      <c r="A999" s="3" t="s">
        <v>745</v>
      </c>
      <c r="B999" s="3" t="s">
        <v>4475</v>
      </c>
      <c r="C999" s="7">
        <v>1.5</v>
      </c>
      <c r="D999" s="8">
        <f>+SUMIF('Stock Detailed'!C:C,Consolidate!A999,'Stock Detailed'!E:E)</f>
        <v>0</v>
      </c>
      <c r="E999" s="9">
        <f t="shared" si="16"/>
        <v>0</v>
      </c>
    </row>
    <row r="1000" spans="1:5" hidden="1" x14ac:dyDescent="0.25">
      <c r="A1000" s="3" t="s">
        <v>746</v>
      </c>
      <c r="B1000" s="3" t="s">
        <v>747</v>
      </c>
      <c r="C1000" s="7">
        <v>163.91943000000001</v>
      </c>
      <c r="D1000" s="8">
        <f>+SUMIF('Stock Detailed'!C:C,Consolidate!A1000,'Stock Detailed'!E:E)</f>
        <v>0</v>
      </c>
      <c r="E1000" s="9">
        <f t="shared" si="16"/>
        <v>0</v>
      </c>
    </row>
    <row r="1001" spans="1:5" hidden="1" x14ac:dyDescent="0.25">
      <c r="A1001" s="3" t="s">
        <v>748</v>
      </c>
      <c r="B1001" s="3" t="s">
        <v>4476</v>
      </c>
      <c r="C1001" s="7">
        <v>1.5</v>
      </c>
      <c r="D1001" s="8">
        <f>+SUMIF('Stock Detailed'!C:C,Consolidate!A1001,'Stock Detailed'!E:E)</f>
        <v>0</v>
      </c>
      <c r="E1001" s="9">
        <f t="shared" si="16"/>
        <v>0</v>
      </c>
    </row>
    <row r="1002" spans="1:5" hidden="1" x14ac:dyDescent="0.25">
      <c r="A1002" s="3" t="s">
        <v>760</v>
      </c>
      <c r="B1002" s="3" t="s">
        <v>761</v>
      </c>
      <c r="C1002" s="7">
        <v>378.12200000000001</v>
      </c>
      <c r="D1002" s="8">
        <f>+SUMIF('Stock Detailed'!C:C,Consolidate!A1002,'Stock Detailed'!E:E)</f>
        <v>0</v>
      </c>
      <c r="E1002" s="9">
        <f t="shared" si="16"/>
        <v>0</v>
      </c>
    </row>
    <row r="1003" spans="1:5" hidden="1" x14ac:dyDescent="0.25">
      <c r="A1003" s="3" t="s">
        <v>762</v>
      </c>
      <c r="B1003" s="3" t="s">
        <v>4477</v>
      </c>
      <c r="C1003" s="7">
        <v>1.5</v>
      </c>
      <c r="D1003" s="8">
        <f>+SUMIF('Stock Detailed'!C:C,Consolidate!A1003,'Stock Detailed'!E:E)</f>
        <v>0</v>
      </c>
      <c r="E1003" s="9">
        <f t="shared" si="16"/>
        <v>0</v>
      </c>
    </row>
    <row r="1004" spans="1:5" hidden="1" x14ac:dyDescent="0.25">
      <c r="A1004" s="3" t="s">
        <v>763</v>
      </c>
      <c r="B1004" s="3" t="s">
        <v>764</v>
      </c>
      <c r="C1004" s="7">
        <v>305.12875000000003</v>
      </c>
      <c r="D1004" s="8">
        <f>+SUMIF('Stock Detailed'!C:C,Consolidate!A1004,'Stock Detailed'!E:E)</f>
        <v>0</v>
      </c>
      <c r="E1004" s="9">
        <f t="shared" si="16"/>
        <v>0</v>
      </c>
    </row>
    <row r="1005" spans="1:5" hidden="1" x14ac:dyDescent="0.25">
      <c r="A1005" s="3" t="s">
        <v>767</v>
      </c>
      <c r="B1005" s="3" t="s">
        <v>4478</v>
      </c>
      <c r="C1005" s="7">
        <v>21.890899999999998</v>
      </c>
      <c r="D1005" s="8">
        <f>+SUMIF('Stock Detailed'!C:C,Consolidate!A1005,'Stock Detailed'!E:E)</f>
        <v>0</v>
      </c>
      <c r="E1005" s="9">
        <f t="shared" si="16"/>
        <v>0</v>
      </c>
    </row>
    <row r="1006" spans="1:5" hidden="1" x14ac:dyDescent="0.25">
      <c r="A1006" s="3" t="s">
        <v>4479</v>
      </c>
      <c r="B1006" s="3" t="s">
        <v>4480</v>
      </c>
      <c r="C1006" s="7">
        <v>25.933299999999999</v>
      </c>
      <c r="D1006" s="8">
        <f>+SUMIF('Stock Detailed'!C:C,Consolidate!A1006,'Stock Detailed'!E:E)</f>
        <v>0</v>
      </c>
      <c r="E1006" s="9">
        <f t="shared" si="16"/>
        <v>0</v>
      </c>
    </row>
    <row r="1007" spans="1:5" hidden="1" x14ac:dyDescent="0.25">
      <c r="A1007" s="3" t="s">
        <v>768</v>
      </c>
      <c r="B1007" s="3" t="s">
        <v>4481</v>
      </c>
      <c r="C1007" s="7">
        <v>14.379390000000001</v>
      </c>
      <c r="D1007" s="8">
        <f>+SUMIF('Stock Detailed'!C:C,Consolidate!A1007,'Stock Detailed'!E:E)</f>
        <v>0</v>
      </c>
      <c r="E1007" s="9">
        <f t="shared" si="16"/>
        <v>0</v>
      </c>
    </row>
    <row r="1008" spans="1:5" hidden="1" x14ac:dyDescent="0.25">
      <c r="A1008" s="3" t="s">
        <v>4482</v>
      </c>
      <c r="B1008" s="3" t="s">
        <v>4483</v>
      </c>
      <c r="C1008" s="7">
        <v>30.092639999999999</v>
      </c>
      <c r="D1008" s="8">
        <f>+SUMIF('Stock Detailed'!C:C,Consolidate!A1008,'Stock Detailed'!E:E)</f>
        <v>0</v>
      </c>
      <c r="E1008" s="9">
        <f t="shared" si="16"/>
        <v>0</v>
      </c>
    </row>
    <row r="1009" spans="1:5" hidden="1" x14ac:dyDescent="0.25">
      <c r="A1009" s="3" t="s">
        <v>778</v>
      </c>
      <c r="B1009" s="3" t="s">
        <v>4484</v>
      </c>
      <c r="C1009" s="7">
        <v>16.459060000000001</v>
      </c>
      <c r="D1009" s="8">
        <f>+SUMIF('Stock Detailed'!C:C,Consolidate!A1009,'Stock Detailed'!E:E)</f>
        <v>0</v>
      </c>
      <c r="E1009" s="9">
        <f t="shared" si="16"/>
        <v>0</v>
      </c>
    </row>
    <row r="1010" spans="1:5" hidden="1" x14ac:dyDescent="0.25">
      <c r="A1010" s="3" t="s">
        <v>779</v>
      </c>
      <c r="B1010" s="3" t="s">
        <v>4485</v>
      </c>
      <c r="C1010" s="7">
        <v>63.000160000000001</v>
      </c>
      <c r="D1010" s="8">
        <f>+SUMIF('Stock Detailed'!C:C,Consolidate!A1010,'Stock Detailed'!E:E)</f>
        <v>0</v>
      </c>
      <c r="E1010" s="9">
        <f t="shared" si="16"/>
        <v>0</v>
      </c>
    </row>
    <row r="1011" spans="1:5" hidden="1" x14ac:dyDescent="0.25">
      <c r="A1011" s="3" t="s">
        <v>789</v>
      </c>
      <c r="B1011" s="3" t="s">
        <v>790</v>
      </c>
      <c r="C1011" s="7">
        <v>11.59225</v>
      </c>
      <c r="D1011" s="8">
        <f>+SUMIF('Stock Detailed'!C:C,Consolidate!A1011,'Stock Detailed'!E:E)</f>
        <v>0</v>
      </c>
      <c r="E1011" s="9">
        <f t="shared" si="16"/>
        <v>0</v>
      </c>
    </row>
    <row r="1012" spans="1:5" hidden="1" x14ac:dyDescent="0.25">
      <c r="A1012" s="3" t="s">
        <v>4486</v>
      </c>
      <c r="B1012" s="3" t="s">
        <v>4487</v>
      </c>
      <c r="C1012" s="7">
        <v>31.023250000000001</v>
      </c>
      <c r="D1012" s="8">
        <f>+SUMIF('Stock Detailed'!C:C,Consolidate!A1012,'Stock Detailed'!E:E)</f>
        <v>0</v>
      </c>
      <c r="E1012" s="9">
        <f t="shared" si="16"/>
        <v>0</v>
      </c>
    </row>
    <row r="1013" spans="1:5" hidden="1" x14ac:dyDescent="0.25">
      <c r="A1013" s="3" t="s">
        <v>791</v>
      </c>
      <c r="B1013" s="3" t="s">
        <v>4488</v>
      </c>
      <c r="C1013" s="7">
        <v>16.92437</v>
      </c>
      <c r="D1013" s="8">
        <f>+SUMIF('Stock Detailed'!C:C,Consolidate!A1013,'Stock Detailed'!E:E)</f>
        <v>0</v>
      </c>
      <c r="E1013" s="9">
        <f t="shared" si="16"/>
        <v>0</v>
      </c>
    </row>
    <row r="1014" spans="1:5" hidden="1" x14ac:dyDescent="0.25">
      <c r="A1014" s="3" t="s">
        <v>792</v>
      </c>
      <c r="B1014" s="3" t="s">
        <v>4489</v>
      </c>
      <c r="C1014" s="7">
        <v>64.861379999999997</v>
      </c>
      <c r="D1014" s="8">
        <f>+SUMIF('Stock Detailed'!C:C,Consolidate!A1014,'Stock Detailed'!E:E)</f>
        <v>0</v>
      </c>
      <c r="E1014" s="9">
        <f t="shared" si="16"/>
        <v>0</v>
      </c>
    </row>
    <row r="1015" spans="1:5" hidden="1" x14ac:dyDescent="0.25">
      <c r="A1015" s="3" t="s">
        <v>793</v>
      </c>
      <c r="B1015" s="3" t="s">
        <v>4490</v>
      </c>
      <c r="C1015" s="7">
        <v>164.23132000000001</v>
      </c>
      <c r="D1015" s="8">
        <f>+SUMIF('Stock Detailed'!C:C,Consolidate!A1015,'Stock Detailed'!E:E)</f>
        <v>0</v>
      </c>
      <c r="E1015" s="9">
        <f t="shared" si="16"/>
        <v>0</v>
      </c>
    </row>
    <row r="1016" spans="1:5" hidden="1" x14ac:dyDescent="0.25">
      <c r="A1016" s="3" t="s">
        <v>4491</v>
      </c>
      <c r="B1016" s="3" t="s">
        <v>4492</v>
      </c>
      <c r="C1016" s="7">
        <v>37.884950000000003</v>
      </c>
      <c r="D1016" s="8">
        <f>+SUMIF('Stock Detailed'!C:C,Consolidate!A1016,'Stock Detailed'!E:E)</f>
        <v>0</v>
      </c>
      <c r="E1016" s="9">
        <f t="shared" si="16"/>
        <v>0</v>
      </c>
    </row>
    <row r="1017" spans="1:5" hidden="1" x14ac:dyDescent="0.25">
      <c r="A1017" s="3" t="s">
        <v>803</v>
      </c>
      <c r="B1017" s="3" t="s">
        <v>4493</v>
      </c>
      <c r="C1017" s="7">
        <v>393.94</v>
      </c>
      <c r="D1017" s="8">
        <f>+SUMIF('Stock Detailed'!C:C,Consolidate!A1017,'Stock Detailed'!E:E)</f>
        <v>0</v>
      </c>
      <c r="E1017" s="9">
        <f t="shared" si="16"/>
        <v>0</v>
      </c>
    </row>
    <row r="1018" spans="1:5" hidden="1" x14ac:dyDescent="0.25">
      <c r="A1018" s="3" t="s">
        <v>4494</v>
      </c>
      <c r="B1018" s="3" t="s">
        <v>4495</v>
      </c>
      <c r="C1018" s="7">
        <v>28.713439999999999</v>
      </c>
      <c r="D1018" s="8">
        <f>+SUMIF('Stock Detailed'!C:C,Consolidate!A1018,'Stock Detailed'!E:E)</f>
        <v>0</v>
      </c>
      <c r="E1018" s="9">
        <f t="shared" si="16"/>
        <v>0</v>
      </c>
    </row>
    <row r="1019" spans="1:5" hidden="1" x14ac:dyDescent="0.25">
      <c r="A1019" s="3" t="s">
        <v>4496</v>
      </c>
      <c r="B1019" s="3" t="s">
        <v>4497</v>
      </c>
      <c r="C1019" s="7">
        <v>36.16675</v>
      </c>
      <c r="D1019" s="8">
        <f>+SUMIF('Stock Detailed'!C:C,Consolidate!A1019,'Stock Detailed'!E:E)</f>
        <v>0</v>
      </c>
      <c r="E1019" s="9">
        <f t="shared" si="16"/>
        <v>0</v>
      </c>
    </row>
    <row r="1020" spans="1:5" hidden="1" x14ac:dyDescent="0.25">
      <c r="A1020" s="3" t="s">
        <v>813</v>
      </c>
      <c r="B1020" s="3" t="s">
        <v>4498</v>
      </c>
      <c r="C1020" s="7">
        <v>380.77080999999998</v>
      </c>
      <c r="D1020" s="8">
        <f>+SUMIF('Stock Detailed'!C:C,Consolidate!A1020,'Stock Detailed'!E:E)</f>
        <v>0</v>
      </c>
      <c r="E1020" s="9">
        <f t="shared" si="16"/>
        <v>0</v>
      </c>
    </row>
    <row r="1021" spans="1:5" hidden="1" x14ac:dyDescent="0.25">
      <c r="A1021" s="3" t="s">
        <v>814</v>
      </c>
      <c r="B1021" s="3" t="s">
        <v>4499</v>
      </c>
      <c r="C1021" s="7">
        <v>45.292250000000003</v>
      </c>
      <c r="D1021" s="8">
        <f>+SUMIF('Stock Detailed'!C:C,Consolidate!A1021,'Stock Detailed'!E:E)</f>
        <v>0</v>
      </c>
      <c r="E1021" s="9">
        <f t="shared" si="16"/>
        <v>0</v>
      </c>
    </row>
    <row r="1022" spans="1:5" hidden="1" x14ac:dyDescent="0.25">
      <c r="A1022" s="3" t="s">
        <v>816</v>
      </c>
      <c r="B1022" s="3" t="s">
        <v>817</v>
      </c>
      <c r="C1022" s="7">
        <v>4.5079500000000001</v>
      </c>
      <c r="D1022" s="8">
        <f>+SUMIF('Stock Detailed'!C:C,Consolidate!A1022,'Stock Detailed'!E:E)</f>
        <v>0</v>
      </c>
      <c r="E1022" s="9">
        <f t="shared" si="16"/>
        <v>0</v>
      </c>
    </row>
    <row r="1023" spans="1:5" hidden="1" x14ac:dyDescent="0.25">
      <c r="A1023" s="3" t="s">
        <v>818</v>
      </c>
      <c r="B1023" s="3" t="s">
        <v>4448</v>
      </c>
      <c r="C1023" s="7">
        <v>1096.79982</v>
      </c>
      <c r="D1023" s="8">
        <f>+SUMIF('Stock Detailed'!C:C,Consolidate!A1023,'Stock Detailed'!E:E)</f>
        <v>0</v>
      </c>
      <c r="E1023" s="9">
        <f t="shared" si="16"/>
        <v>0</v>
      </c>
    </row>
    <row r="1024" spans="1:5" hidden="1" x14ac:dyDescent="0.25">
      <c r="A1024" s="3" t="s">
        <v>4500</v>
      </c>
      <c r="B1024" s="3" t="s">
        <v>665</v>
      </c>
      <c r="C1024" s="7">
        <v>1098.1422500000001</v>
      </c>
      <c r="D1024" s="8">
        <f>+SUMIF('Stock Detailed'!C:C,Consolidate!A1024,'Stock Detailed'!E:E)</f>
        <v>0</v>
      </c>
      <c r="E1024" s="9">
        <f t="shared" si="16"/>
        <v>0</v>
      </c>
    </row>
    <row r="1025" spans="1:5" hidden="1" x14ac:dyDescent="0.25">
      <c r="A1025" s="3" t="s">
        <v>4501</v>
      </c>
      <c r="B1025" s="3" t="s">
        <v>4502</v>
      </c>
      <c r="C1025" s="7">
        <v>26.15166</v>
      </c>
      <c r="D1025" s="8">
        <f>+SUMIF('Stock Detailed'!C:C,Consolidate!A1025,'Stock Detailed'!E:E)</f>
        <v>0</v>
      </c>
      <c r="E1025" s="9">
        <f t="shared" si="16"/>
        <v>0</v>
      </c>
    </row>
    <row r="1026" spans="1:5" hidden="1" x14ac:dyDescent="0.25">
      <c r="A1026" s="3" t="s">
        <v>820</v>
      </c>
      <c r="B1026" s="3" t="s">
        <v>821</v>
      </c>
      <c r="C1026" s="7">
        <v>7.4404199999999996</v>
      </c>
      <c r="D1026" s="8">
        <f>+SUMIF('Stock Detailed'!C:C,Consolidate!A1026,'Stock Detailed'!E:E)</f>
        <v>0</v>
      </c>
      <c r="E1026" s="9">
        <f t="shared" si="16"/>
        <v>0</v>
      </c>
    </row>
    <row r="1027" spans="1:5" hidden="1" x14ac:dyDescent="0.25">
      <c r="A1027" s="3" t="s">
        <v>822</v>
      </c>
      <c r="B1027" s="3" t="s">
        <v>4503</v>
      </c>
      <c r="C1027" s="7">
        <v>139.87336999999999</v>
      </c>
      <c r="D1027" s="8">
        <f>+SUMIF('Stock Detailed'!C:C,Consolidate!A1027,'Stock Detailed'!E:E)</f>
        <v>0</v>
      </c>
      <c r="E1027" s="9">
        <f t="shared" si="16"/>
        <v>0</v>
      </c>
    </row>
    <row r="1028" spans="1:5" hidden="1" x14ac:dyDescent="0.25">
      <c r="A1028" s="3" t="s">
        <v>4504</v>
      </c>
      <c r="B1028" s="3" t="s">
        <v>4505</v>
      </c>
      <c r="C1028" s="7">
        <v>171.21055000000001</v>
      </c>
      <c r="D1028" s="8">
        <f>+SUMIF('Stock Detailed'!C:C,Consolidate!A1028,'Stock Detailed'!E:E)</f>
        <v>0</v>
      </c>
      <c r="E1028" s="9">
        <f t="shared" si="16"/>
        <v>0</v>
      </c>
    </row>
    <row r="1029" spans="1:5" hidden="1" x14ac:dyDescent="0.25">
      <c r="A1029" s="3" t="s">
        <v>823</v>
      </c>
      <c r="B1029" s="3" t="s">
        <v>4506</v>
      </c>
      <c r="C1029" s="7">
        <v>173.39087000000001</v>
      </c>
      <c r="D1029" s="8">
        <f>+SUMIF('Stock Detailed'!C:C,Consolidate!A1029,'Stock Detailed'!E:E)</f>
        <v>0</v>
      </c>
      <c r="E1029" s="9">
        <f t="shared" si="16"/>
        <v>0</v>
      </c>
    </row>
    <row r="1030" spans="1:5" hidden="1" x14ac:dyDescent="0.25">
      <c r="A1030" s="3" t="s">
        <v>4507</v>
      </c>
      <c r="B1030" s="3" t="s">
        <v>4508</v>
      </c>
      <c r="C1030" s="7">
        <v>41.733750000000001</v>
      </c>
      <c r="D1030" s="8">
        <f>+SUMIF('Stock Detailed'!C:C,Consolidate!A1030,'Stock Detailed'!E:E)</f>
        <v>0</v>
      </c>
      <c r="E1030" s="9">
        <f t="shared" si="16"/>
        <v>0</v>
      </c>
    </row>
    <row r="1031" spans="1:5" hidden="1" x14ac:dyDescent="0.25">
      <c r="A1031" s="3" t="s">
        <v>4509</v>
      </c>
      <c r="B1031" s="3" t="s">
        <v>4510</v>
      </c>
      <c r="C1031" s="7">
        <v>19.47467</v>
      </c>
      <c r="D1031" s="8">
        <f>+SUMIF('Stock Detailed'!C:C,Consolidate!A1031,'Stock Detailed'!E:E)</f>
        <v>0</v>
      </c>
      <c r="E1031" s="9">
        <f t="shared" si="16"/>
        <v>0</v>
      </c>
    </row>
    <row r="1032" spans="1:5" hidden="1" x14ac:dyDescent="0.25">
      <c r="A1032" s="3" t="s">
        <v>4511</v>
      </c>
      <c r="B1032" s="3" t="s">
        <v>4512</v>
      </c>
      <c r="C1032" s="7">
        <v>116.99415999999999</v>
      </c>
      <c r="D1032" s="8">
        <f>+SUMIF('Stock Detailed'!C:C,Consolidate!A1032,'Stock Detailed'!E:E)</f>
        <v>0</v>
      </c>
      <c r="E1032" s="9">
        <f t="shared" si="16"/>
        <v>0</v>
      </c>
    </row>
    <row r="1033" spans="1:5" hidden="1" x14ac:dyDescent="0.25">
      <c r="A1033" s="3" t="s">
        <v>4513</v>
      </c>
      <c r="B1033" s="3" t="s">
        <v>4514</v>
      </c>
      <c r="C1033" s="7">
        <v>31.874939999999999</v>
      </c>
      <c r="D1033" s="8">
        <f>+SUMIF('Stock Detailed'!C:C,Consolidate!A1033,'Stock Detailed'!E:E)</f>
        <v>0</v>
      </c>
      <c r="E1033" s="9">
        <f t="shared" si="16"/>
        <v>0</v>
      </c>
    </row>
    <row r="1034" spans="1:5" hidden="1" x14ac:dyDescent="0.25">
      <c r="A1034" s="3" t="s">
        <v>4515</v>
      </c>
      <c r="B1034" s="3" t="s">
        <v>4516</v>
      </c>
      <c r="C1034" s="7">
        <v>42.21893</v>
      </c>
      <c r="D1034" s="8">
        <f>+SUMIF('Stock Detailed'!C:C,Consolidate!A1034,'Stock Detailed'!E:E)</f>
        <v>0</v>
      </c>
      <c r="E1034" s="9">
        <f t="shared" si="16"/>
        <v>0</v>
      </c>
    </row>
    <row r="1035" spans="1:5" hidden="1" x14ac:dyDescent="0.25">
      <c r="A1035" s="3" t="s">
        <v>4517</v>
      </c>
      <c r="B1035" s="3" t="s">
        <v>4518</v>
      </c>
      <c r="C1035" s="7">
        <v>45.021680000000003</v>
      </c>
      <c r="D1035" s="8">
        <f>+SUMIF('Stock Detailed'!C:C,Consolidate!A1035,'Stock Detailed'!E:E)</f>
        <v>0</v>
      </c>
      <c r="E1035" s="9">
        <f t="shared" si="16"/>
        <v>0</v>
      </c>
    </row>
    <row r="1036" spans="1:5" hidden="1" x14ac:dyDescent="0.25">
      <c r="A1036" s="3" t="s">
        <v>4520</v>
      </c>
      <c r="B1036" s="3" t="s">
        <v>4521</v>
      </c>
      <c r="C1036" s="7">
        <v>147.09287</v>
      </c>
      <c r="D1036" s="8">
        <f>+SUMIF('Stock Detailed'!C:C,Consolidate!A1036,'Stock Detailed'!E:E)</f>
        <v>0</v>
      </c>
      <c r="E1036" s="9">
        <f t="shared" si="16"/>
        <v>0</v>
      </c>
    </row>
    <row r="1037" spans="1:5" hidden="1" x14ac:dyDescent="0.25">
      <c r="A1037" s="3" t="s">
        <v>844</v>
      </c>
      <c r="B1037" s="3" t="s">
        <v>4522</v>
      </c>
      <c r="C1037" s="7">
        <v>74.959180000000003</v>
      </c>
      <c r="D1037" s="8">
        <f>+SUMIF('Stock Detailed'!C:C,Consolidate!A1037,'Stock Detailed'!E:E)</f>
        <v>0</v>
      </c>
      <c r="E1037" s="9">
        <f t="shared" si="16"/>
        <v>0</v>
      </c>
    </row>
    <row r="1038" spans="1:5" hidden="1" x14ac:dyDescent="0.25">
      <c r="A1038" s="3" t="s">
        <v>845</v>
      </c>
      <c r="B1038" s="3" t="s">
        <v>846</v>
      </c>
      <c r="C1038" s="7">
        <v>297.00062000000003</v>
      </c>
      <c r="D1038" s="8">
        <f>+SUMIF('Stock Detailed'!C:C,Consolidate!A1038,'Stock Detailed'!E:E)</f>
        <v>0</v>
      </c>
      <c r="E1038" s="9">
        <f t="shared" si="16"/>
        <v>0</v>
      </c>
    </row>
    <row r="1039" spans="1:5" hidden="1" x14ac:dyDescent="0.25">
      <c r="A1039" s="3" t="s">
        <v>856</v>
      </c>
      <c r="B1039" s="3" t="s">
        <v>4523</v>
      </c>
      <c r="C1039" s="7">
        <v>154.38512</v>
      </c>
      <c r="D1039" s="8">
        <f>+SUMIF('Stock Detailed'!C:C,Consolidate!A1039,'Stock Detailed'!E:E)</f>
        <v>0</v>
      </c>
      <c r="E1039" s="9">
        <f t="shared" si="16"/>
        <v>0</v>
      </c>
    </row>
    <row r="1040" spans="1:5" hidden="1" x14ac:dyDescent="0.25">
      <c r="A1040" s="3" t="s">
        <v>4524</v>
      </c>
      <c r="B1040" s="3" t="s">
        <v>4525</v>
      </c>
      <c r="C1040" s="7">
        <v>177.96529000000001</v>
      </c>
      <c r="D1040" s="8">
        <f>+SUMIF('Stock Detailed'!C:C,Consolidate!A1040,'Stock Detailed'!E:E)</f>
        <v>0</v>
      </c>
      <c r="E1040" s="9">
        <f t="shared" si="16"/>
        <v>0</v>
      </c>
    </row>
    <row r="1041" spans="1:5" hidden="1" x14ac:dyDescent="0.25">
      <c r="A1041" s="3" t="s">
        <v>857</v>
      </c>
      <c r="B1041" s="3" t="s">
        <v>4526</v>
      </c>
      <c r="C1041" s="7">
        <v>90.395390000000006</v>
      </c>
      <c r="D1041" s="8">
        <f>+SUMIF('Stock Detailed'!C:C,Consolidate!A1041,'Stock Detailed'!E:E)</f>
        <v>0</v>
      </c>
      <c r="E1041" s="9">
        <f t="shared" si="16"/>
        <v>0</v>
      </c>
    </row>
    <row r="1042" spans="1:5" hidden="1" x14ac:dyDescent="0.25">
      <c r="A1042" s="3" t="s">
        <v>4527</v>
      </c>
      <c r="B1042" s="3" t="s">
        <v>4528</v>
      </c>
      <c r="C1042" s="7">
        <v>188.33195000000001</v>
      </c>
      <c r="D1042" s="8">
        <f>+SUMIF('Stock Detailed'!C:C,Consolidate!A1042,'Stock Detailed'!E:E)</f>
        <v>0</v>
      </c>
      <c r="E1042" s="9">
        <f t="shared" si="16"/>
        <v>0</v>
      </c>
    </row>
    <row r="1043" spans="1:5" hidden="1" x14ac:dyDescent="0.25">
      <c r="A1043" s="3" t="s">
        <v>858</v>
      </c>
      <c r="B1043" s="3" t="s">
        <v>4529</v>
      </c>
      <c r="C1043" s="7">
        <v>95.578720000000004</v>
      </c>
      <c r="D1043" s="8">
        <f>+SUMIF('Stock Detailed'!C:C,Consolidate!A1043,'Stock Detailed'!E:E)</f>
        <v>0</v>
      </c>
      <c r="E1043" s="9">
        <f t="shared" si="16"/>
        <v>0</v>
      </c>
    </row>
    <row r="1044" spans="1:5" hidden="1" x14ac:dyDescent="0.25">
      <c r="A1044" s="3" t="s">
        <v>4530</v>
      </c>
      <c r="B1044" s="3" t="s">
        <v>4531</v>
      </c>
      <c r="C1044" s="7">
        <v>24.724460000000001</v>
      </c>
      <c r="D1044" s="8">
        <f>+SUMIF('Stock Detailed'!C:C,Consolidate!A1044,'Stock Detailed'!E:E)</f>
        <v>0</v>
      </c>
      <c r="E1044" s="9">
        <f t="shared" si="16"/>
        <v>0</v>
      </c>
    </row>
    <row r="1045" spans="1:5" hidden="1" x14ac:dyDescent="0.25">
      <c r="A1045" s="3" t="s">
        <v>859</v>
      </c>
      <c r="B1045" s="3" t="s">
        <v>4532</v>
      </c>
      <c r="C1045" s="7">
        <v>13.77497</v>
      </c>
      <c r="D1045" s="8">
        <f>+SUMIF('Stock Detailed'!C:C,Consolidate!A1045,'Stock Detailed'!E:E)</f>
        <v>0</v>
      </c>
      <c r="E1045" s="9">
        <f t="shared" si="16"/>
        <v>0</v>
      </c>
    </row>
    <row r="1046" spans="1:5" hidden="1" x14ac:dyDescent="0.25">
      <c r="A1046" s="3" t="s">
        <v>860</v>
      </c>
      <c r="B1046" s="3" t="s">
        <v>4533</v>
      </c>
      <c r="C1046" s="7">
        <v>262.33510000000001</v>
      </c>
      <c r="D1046" s="8">
        <f>+SUMIF('Stock Detailed'!C:C,Consolidate!A1046,'Stock Detailed'!E:E)</f>
        <v>0</v>
      </c>
      <c r="E1046" s="9">
        <f t="shared" si="16"/>
        <v>0</v>
      </c>
    </row>
    <row r="1047" spans="1:5" hidden="1" x14ac:dyDescent="0.25">
      <c r="A1047" s="3" t="s">
        <v>4534</v>
      </c>
      <c r="B1047" s="3" t="s">
        <v>4535</v>
      </c>
      <c r="C1047" s="7">
        <v>68.191500000000005</v>
      </c>
      <c r="D1047" s="8">
        <f>+SUMIF('Stock Detailed'!C:C,Consolidate!A1047,'Stock Detailed'!E:E)</f>
        <v>0</v>
      </c>
      <c r="E1047" s="9">
        <f t="shared" si="16"/>
        <v>0</v>
      </c>
    </row>
    <row r="1048" spans="1:5" hidden="1" x14ac:dyDescent="0.25">
      <c r="A1048" s="3" t="s">
        <v>4536</v>
      </c>
      <c r="B1048" s="3" t="s">
        <v>4537</v>
      </c>
      <c r="C1048" s="7">
        <v>28.201360000000001</v>
      </c>
      <c r="D1048" s="8">
        <f>+SUMIF('Stock Detailed'!C:C,Consolidate!A1048,'Stock Detailed'!E:E)</f>
        <v>0</v>
      </c>
      <c r="E1048" s="9">
        <f t="shared" si="16"/>
        <v>0</v>
      </c>
    </row>
    <row r="1049" spans="1:5" hidden="1" x14ac:dyDescent="0.25">
      <c r="A1049" s="3" t="s">
        <v>4538</v>
      </c>
      <c r="B1049" s="3" t="s">
        <v>4539</v>
      </c>
      <c r="C1049" s="7">
        <v>27.271360000000001</v>
      </c>
      <c r="D1049" s="8">
        <f>+SUMIF('Stock Detailed'!C:C,Consolidate!A1049,'Stock Detailed'!E:E)</f>
        <v>0</v>
      </c>
      <c r="E1049" s="9">
        <f t="shared" si="16"/>
        <v>0</v>
      </c>
    </row>
    <row r="1050" spans="1:5" hidden="1" x14ac:dyDescent="0.25">
      <c r="A1050" s="3" t="s">
        <v>872</v>
      </c>
      <c r="B1050" s="3" t="s">
        <v>873</v>
      </c>
      <c r="C1050" s="7">
        <v>15.51342</v>
      </c>
      <c r="D1050" s="8">
        <f>+SUMIF('Stock Detailed'!C:C,Consolidate!A1050,'Stock Detailed'!E:E)</f>
        <v>0</v>
      </c>
      <c r="E1050" s="9">
        <f t="shared" si="16"/>
        <v>0</v>
      </c>
    </row>
    <row r="1051" spans="1:5" hidden="1" x14ac:dyDescent="0.25">
      <c r="A1051" s="3" t="s">
        <v>874</v>
      </c>
      <c r="B1051" s="3" t="s">
        <v>875</v>
      </c>
      <c r="C1051" s="7">
        <v>59.217599999999997</v>
      </c>
      <c r="D1051" s="8">
        <f>+SUMIF('Stock Detailed'!C:C,Consolidate!A1051,'Stock Detailed'!E:E)</f>
        <v>0</v>
      </c>
      <c r="E1051" s="9">
        <f t="shared" si="16"/>
        <v>0</v>
      </c>
    </row>
    <row r="1052" spans="1:5" hidden="1" x14ac:dyDescent="0.25">
      <c r="A1052" s="3" t="s">
        <v>4540</v>
      </c>
      <c r="B1052" s="3" t="s">
        <v>4541</v>
      </c>
      <c r="C1052" s="7">
        <v>16.85585</v>
      </c>
      <c r="D1052" s="8">
        <f>+SUMIF('Stock Detailed'!C:C,Consolidate!A1052,'Stock Detailed'!E:E)</f>
        <v>0</v>
      </c>
      <c r="E1052" s="9">
        <f t="shared" si="16"/>
        <v>0</v>
      </c>
    </row>
    <row r="1053" spans="1:5" hidden="1" x14ac:dyDescent="0.25">
      <c r="A1053" s="3" t="s">
        <v>4542</v>
      </c>
      <c r="B1053" s="3" t="s">
        <v>4543</v>
      </c>
      <c r="C1053" s="7">
        <v>15.95539</v>
      </c>
      <c r="D1053" s="8">
        <f>+SUMIF('Stock Detailed'!C:C,Consolidate!A1053,'Stock Detailed'!E:E)</f>
        <v>0</v>
      </c>
      <c r="E1053" s="9">
        <f t="shared" si="16"/>
        <v>0</v>
      </c>
    </row>
    <row r="1054" spans="1:5" hidden="1" x14ac:dyDescent="0.25">
      <c r="A1054" s="3" t="s">
        <v>4544</v>
      </c>
      <c r="B1054" s="3" t="s">
        <v>4545</v>
      </c>
      <c r="C1054" s="7">
        <v>21.811440000000001</v>
      </c>
      <c r="D1054" s="8">
        <f>+SUMIF('Stock Detailed'!C:C,Consolidate!A1054,'Stock Detailed'!E:E)</f>
        <v>0</v>
      </c>
      <c r="E1054" s="9">
        <f t="shared" si="16"/>
        <v>0</v>
      </c>
    </row>
    <row r="1055" spans="1:5" hidden="1" x14ac:dyDescent="0.25">
      <c r="A1055" s="3" t="s">
        <v>886</v>
      </c>
      <c r="B1055" s="3" t="s">
        <v>4546</v>
      </c>
      <c r="C1055" s="7">
        <v>12.31846</v>
      </c>
      <c r="D1055" s="8">
        <f>+SUMIF('Stock Detailed'!C:C,Consolidate!A1055,'Stock Detailed'!E:E)</f>
        <v>0</v>
      </c>
      <c r="E1055" s="9">
        <f t="shared" si="16"/>
        <v>0</v>
      </c>
    </row>
    <row r="1056" spans="1:5" hidden="1" x14ac:dyDescent="0.25">
      <c r="A1056" s="3" t="s">
        <v>896</v>
      </c>
      <c r="B1056" s="3" t="s">
        <v>4547</v>
      </c>
      <c r="C1056" s="7">
        <v>2.6727400000000001</v>
      </c>
      <c r="D1056" s="8">
        <f>+SUMIF('Stock Detailed'!C:C,Consolidate!A1056,'Stock Detailed'!E:E)</f>
        <v>0</v>
      </c>
      <c r="E1056" s="9">
        <f t="shared" si="16"/>
        <v>0</v>
      </c>
    </row>
    <row r="1057" spans="1:5" hidden="1" x14ac:dyDescent="0.25">
      <c r="A1057" s="3" t="s">
        <v>897</v>
      </c>
      <c r="B1057" s="3" t="s">
        <v>4548</v>
      </c>
      <c r="C1057" s="7">
        <v>7.8548799999999996</v>
      </c>
      <c r="D1057" s="8">
        <f>+SUMIF('Stock Detailed'!C:C,Consolidate!A1057,'Stock Detailed'!E:E)</f>
        <v>0</v>
      </c>
      <c r="E1057" s="9">
        <f t="shared" si="16"/>
        <v>0</v>
      </c>
    </row>
    <row r="1058" spans="1:5" hidden="1" x14ac:dyDescent="0.25">
      <c r="A1058" s="3" t="s">
        <v>898</v>
      </c>
      <c r="B1058" s="3" t="s">
        <v>4549</v>
      </c>
      <c r="C1058" s="7">
        <v>1.1649499999999999</v>
      </c>
      <c r="D1058" s="8">
        <f>+SUMIF('Stock Detailed'!C:C,Consolidate!A1058,'Stock Detailed'!E:E)</f>
        <v>0</v>
      </c>
      <c r="E1058" s="9">
        <f t="shared" si="16"/>
        <v>0</v>
      </c>
    </row>
    <row r="1059" spans="1:5" hidden="1" x14ac:dyDescent="0.25">
      <c r="A1059" s="3" t="s">
        <v>899</v>
      </c>
      <c r="B1059" s="3" t="s">
        <v>900</v>
      </c>
      <c r="C1059" s="7">
        <v>40.290500000000002</v>
      </c>
      <c r="D1059" s="8">
        <f>+SUMIF('Stock Detailed'!C:C,Consolidate!A1059,'Stock Detailed'!E:E)</f>
        <v>0</v>
      </c>
      <c r="E1059" s="9">
        <f t="shared" si="16"/>
        <v>0</v>
      </c>
    </row>
    <row r="1060" spans="1:5" hidden="1" x14ac:dyDescent="0.25">
      <c r="A1060" s="3" t="s">
        <v>910</v>
      </c>
      <c r="B1060" s="3" t="s">
        <v>4550</v>
      </c>
      <c r="C1060" s="7">
        <v>1.5</v>
      </c>
      <c r="D1060" s="8">
        <f>+SUMIF('Stock Detailed'!C:C,Consolidate!A1060,'Stock Detailed'!E:E)</f>
        <v>0</v>
      </c>
      <c r="E1060" s="9">
        <f t="shared" ref="E1060:E1123" si="17">+C1060*D1060</f>
        <v>0</v>
      </c>
    </row>
    <row r="1061" spans="1:5" hidden="1" x14ac:dyDescent="0.25">
      <c r="A1061" s="3" t="s">
        <v>911</v>
      </c>
      <c r="B1061" s="3" t="s">
        <v>912</v>
      </c>
      <c r="C1061" s="7">
        <v>148.14224999999999</v>
      </c>
      <c r="D1061" s="8">
        <f>+SUMIF('Stock Detailed'!C:C,Consolidate!A1061,'Stock Detailed'!E:E)</f>
        <v>0</v>
      </c>
      <c r="E1061" s="9">
        <f t="shared" si="17"/>
        <v>0</v>
      </c>
    </row>
    <row r="1062" spans="1:5" hidden="1" x14ac:dyDescent="0.25">
      <c r="A1062" s="3" t="s">
        <v>4551</v>
      </c>
      <c r="B1062" s="3" t="s">
        <v>4552</v>
      </c>
      <c r="C1062" s="7">
        <v>30.559670000000001</v>
      </c>
      <c r="D1062" s="8">
        <f>+SUMIF('Stock Detailed'!C:C,Consolidate!A1062,'Stock Detailed'!E:E)</f>
        <v>0</v>
      </c>
      <c r="E1062" s="9">
        <f t="shared" si="17"/>
        <v>0</v>
      </c>
    </row>
    <row r="1063" spans="1:5" hidden="1" x14ac:dyDescent="0.25">
      <c r="A1063" s="3" t="s">
        <v>913</v>
      </c>
      <c r="B1063" s="3" t="s">
        <v>4553</v>
      </c>
      <c r="C1063" s="7">
        <v>16.69258</v>
      </c>
      <c r="D1063" s="8">
        <f>+SUMIF('Stock Detailed'!C:C,Consolidate!A1063,'Stock Detailed'!E:E)</f>
        <v>0</v>
      </c>
      <c r="E1063" s="9">
        <f t="shared" si="17"/>
        <v>0</v>
      </c>
    </row>
    <row r="1064" spans="1:5" hidden="1" x14ac:dyDescent="0.25">
      <c r="A1064" s="3" t="s">
        <v>914</v>
      </c>
      <c r="B1064" s="3" t="s">
        <v>4554</v>
      </c>
      <c r="C1064" s="7">
        <v>63.934220000000003</v>
      </c>
      <c r="D1064" s="8">
        <f>+SUMIF('Stock Detailed'!C:C,Consolidate!A1064,'Stock Detailed'!E:E)</f>
        <v>0</v>
      </c>
      <c r="E1064" s="9">
        <f t="shared" si="17"/>
        <v>0</v>
      </c>
    </row>
    <row r="1065" spans="1:5" hidden="1" x14ac:dyDescent="0.25">
      <c r="A1065" s="3" t="s">
        <v>915</v>
      </c>
      <c r="B1065" s="3" t="s">
        <v>4555</v>
      </c>
      <c r="C1065" s="7">
        <v>3.9689199999999998</v>
      </c>
      <c r="D1065" s="8">
        <f>+SUMIF('Stock Detailed'!C:C,Consolidate!A1065,'Stock Detailed'!E:E)</f>
        <v>0</v>
      </c>
      <c r="E1065" s="9">
        <f t="shared" si="17"/>
        <v>0</v>
      </c>
    </row>
    <row r="1066" spans="1:5" hidden="1" x14ac:dyDescent="0.25">
      <c r="A1066" s="3" t="s">
        <v>4556</v>
      </c>
      <c r="B1066" s="3" t="s">
        <v>4557</v>
      </c>
      <c r="C1066" s="7">
        <v>17.34808</v>
      </c>
      <c r="D1066" s="8">
        <f>+SUMIF('Stock Detailed'!C:C,Consolidate!A1066,'Stock Detailed'!E:E)</f>
        <v>0</v>
      </c>
      <c r="E1066" s="9">
        <f t="shared" si="17"/>
        <v>0</v>
      </c>
    </row>
    <row r="1067" spans="1:5" hidden="1" x14ac:dyDescent="0.25">
      <c r="A1067" s="3" t="s">
        <v>4558</v>
      </c>
      <c r="B1067" s="3" t="s">
        <v>4559</v>
      </c>
      <c r="C1067" s="7">
        <v>16.545339999999999</v>
      </c>
      <c r="D1067" s="8">
        <f>+SUMIF('Stock Detailed'!C:C,Consolidate!A1067,'Stock Detailed'!E:E)</f>
        <v>0</v>
      </c>
      <c r="E1067" s="9">
        <f t="shared" si="17"/>
        <v>0</v>
      </c>
    </row>
    <row r="1068" spans="1:5" hidden="1" x14ac:dyDescent="0.25">
      <c r="A1068" s="3" t="s">
        <v>920</v>
      </c>
      <c r="B1068" s="3" t="s">
        <v>4560</v>
      </c>
      <c r="C1068" s="7">
        <v>9.6854099999999992</v>
      </c>
      <c r="D1068" s="8">
        <f>+SUMIF('Stock Detailed'!C:C,Consolidate!A1068,'Stock Detailed'!E:E)</f>
        <v>0</v>
      </c>
      <c r="E1068" s="9">
        <f t="shared" si="17"/>
        <v>0</v>
      </c>
    </row>
    <row r="1069" spans="1:5" hidden="1" x14ac:dyDescent="0.25">
      <c r="A1069" s="3" t="s">
        <v>921</v>
      </c>
      <c r="B1069" s="3" t="s">
        <v>4561</v>
      </c>
      <c r="C1069" s="7">
        <v>35.905560000000001</v>
      </c>
      <c r="D1069" s="8">
        <f>+SUMIF('Stock Detailed'!C:C,Consolidate!A1069,'Stock Detailed'!E:E)</f>
        <v>0</v>
      </c>
      <c r="E1069" s="9">
        <f t="shared" si="17"/>
        <v>0</v>
      </c>
    </row>
    <row r="1070" spans="1:5" hidden="1" x14ac:dyDescent="0.25">
      <c r="A1070" s="3" t="s">
        <v>923</v>
      </c>
      <c r="B1070" s="3" t="s">
        <v>4562</v>
      </c>
      <c r="C1070" s="7">
        <v>10.28369</v>
      </c>
      <c r="D1070" s="8">
        <f>+SUMIF('Stock Detailed'!C:C,Consolidate!A1070,'Stock Detailed'!E:E)</f>
        <v>0</v>
      </c>
      <c r="E1070" s="9">
        <f t="shared" si="17"/>
        <v>0</v>
      </c>
    </row>
    <row r="1071" spans="1:5" hidden="1" x14ac:dyDescent="0.25">
      <c r="A1071" s="3" t="s">
        <v>924</v>
      </c>
      <c r="B1071" s="3" t="s">
        <v>925</v>
      </c>
      <c r="C1071" s="7">
        <v>91.841769999999997</v>
      </c>
      <c r="D1071" s="8">
        <f>+SUMIF('Stock Detailed'!C:C,Consolidate!A1071,'Stock Detailed'!E:E)</f>
        <v>0</v>
      </c>
      <c r="E1071" s="9">
        <f t="shared" si="17"/>
        <v>0</v>
      </c>
    </row>
    <row r="1072" spans="1:5" hidden="1" x14ac:dyDescent="0.25">
      <c r="A1072" s="3" t="s">
        <v>926</v>
      </c>
      <c r="B1072" s="3" t="s">
        <v>4563</v>
      </c>
      <c r="C1072" s="7">
        <v>180.54390000000001</v>
      </c>
      <c r="D1072" s="8">
        <f>+SUMIF('Stock Detailed'!C:C,Consolidate!A1072,'Stock Detailed'!E:E)</f>
        <v>0</v>
      </c>
      <c r="E1072" s="9">
        <f t="shared" si="17"/>
        <v>0</v>
      </c>
    </row>
    <row r="1073" spans="1:5" hidden="1" x14ac:dyDescent="0.25">
      <c r="A1073" s="3" t="s">
        <v>4564</v>
      </c>
      <c r="B1073" s="3" t="s">
        <v>4565</v>
      </c>
      <c r="C1073" s="7">
        <v>11.027839999999999</v>
      </c>
      <c r="D1073" s="8">
        <f>+SUMIF('Stock Detailed'!C:C,Consolidate!A1073,'Stock Detailed'!E:E)</f>
        <v>0</v>
      </c>
      <c r="E1073" s="9">
        <f t="shared" si="17"/>
        <v>0</v>
      </c>
    </row>
    <row r="1074" spans="1:5" hidden="1" x14ac:dyDescent="0.25">
      <c r="A1074" s="3" t="s">
        <v>4566</v>
      </c>
      <c r="B1074" s="3" t="s">
        <v>4567</v>
      </c>
      <c r="C1074" s="7">
        <v>24.77431</v>
      </c>
      <c r="D1074" s="8">
        <f>+SUMIF('Stock Detailed'!C:C,Consolidate!A1074,'Stock Detailed'!E:E)</f>
        <v>0</v>
      </c>
      <c r="E1074" s="9">
        <f t="shared" si="17"/>
        <v>0</v>
      </c>
    </row>
    <row r="1075" spans="1:5" hidden="1" x14ac:dyDescent="0.25">
      <c r="A1075" s="3" t="s">
        <v>4568</v>
      </c>
      <c r="B1075" s="3" t="s">
        <v>4569</v>
      </c>
      <c r="C1075" s="7">
        <v>17.021229999999999</v>
      </c>
      <c r="D1075" s="8">
        <f>+SUMIF('Stock Detailed'!C:C,Consolidate!A1075,'Stock Detailed'!E:E)</f>
        <v>0</v>
      </c>
      <c r="E1075" s="9">
        <f t="shared" si="17"/>
        <v>0</v>
      </c>
    </row>
    <row r="1076" spans="1:5" hidden="1" x14ac:dyDescent="0.25">
      <c r="A1076" s="3" t="s">
        <v>942</v>
      </c>
      <c r="B1076" s="3" t="s">
        <v>4570</v>
      </c>
      <c r="C1076" s="7">
        <v>870.36131999999998</v>
      </c>
      <c r="D1076" s="8">
        <f>+SUMIF('Stock Detailed'!C:C,Consolidate!A1076,'Stock Detailed'!E:E)</f>
        <v>0</v>
      </c>
      <c r="E1076" s="9">
        <f t="shared" si="17"/>
        <v>0</v>
      </c>
    </row>
    <row r="1077" spans="1:5" hidden="1" x14ac:dyDescent="0.25">
      <c r="A1077" s="3" t="s">
        <v>4571</v>
      </c>
      <c r="B1077" s="3" t="s">
        <v>4572</v>
      </c>
      <c r="C1077" s="7">
        <v>21.728110000000001</v>
      </c>
      <c r="D1077" s="8">
        <f>+SUMIF('Stock Detailed'!C:C,Consolidate!A1077,'Stock Detailed'!E:E)</f>
        <v>0</v>
      </c>
      <c r="E1077" s="9">
        <f t="shared" si="17"/>
        <v>0</v>
      </c>
    </row>
    <row r="1078" spans="1:5" hidden="1" x14ac:dyDescent="0.25">
      <c r="A1078" s="3" t="s">
        <v>4573</v>
      </c>
      <c r="B1078" s="3" t="s">
        <v>4574</v>
      </c>
      <c r="C1078" s="7">
        <v>13.49451</v>
      </c>
      <c r="D1078" s="8">
        <f>+SUMIF('Stock Detailed'!C:C,Consolidate!A1078,'Stock Detailed'!E:E)</f>
        <v>0</v>
      </c>
      <c r="E1078" s="9">
        <f t="shared" si="17"/>
        <v>0</v>
      </c>
    </row>
    <row r="1079" spans="1:5" hidden="1" x14ac:dyDescent="0.25">
      <c r="A1079" s="3" t="s">
        <v>4575</v>
      </c>
      <c r="B1079" s="3" t="s">
        <v>4576</v>
      </c>
      <c r="C1079" s="7">
        <v>24.797160000000002</v>
      </c>
      <c r="D1079" s="8">
        <f>+SUMIF('Stock Detailed'!C:C,Consolidate!A1079,'Stock Detailed'!E:E)</f>
        <v>0</v>
      </c>
      <c r="E1079" s="9">
        <f t="shared" si="17"/>
        <v>0</v>
      </c>
    </row>
    <row r="1080" spans="1:5" hidden="1" x14ac:dyDescent="0.25">
      <c r="A1080" s="3" t="s">
        <v>4577</v>
      </c>
      <c r="B1080" s="3" t="s">
        <v>4578</v>
      </c>
      <c r="C1080" s="7">
        <v>21.422160000000002</v>
      </c>
      <c r="D1080" s="8">
        <f>+SUMIF('Stock Detailed'!C:C,Consolidate!A1080,'Stock Detailed'!E:E)</f>
        <v>0</v>
      </c>
      <c r="E1080" s="9">
        <f t="shared" si="17"/>
        <v>0</v>
      </c>
    </row>
    <row r="1081" spans="1:5" hidden="1" x14ac:dyDescent="0.25">
      <c r="A1081" s="3" t="s">
        <v>943</v>
      </c>
      <c r="B1081" s="3" t="s">
        <v>4579</v>
      </c>
      <c r="C1081" s="7">
        <v>13.81132</v>
      </c>
      <c r="D1081" s="8">
        <f>+SUMIF('Stock Detailed'!C:C,Consolidate!A1081,'Stock Detailed'!E:E)</f>
        <v>0</v>
      </c>
      <c r="E1081" s="9">
        <f t="shared" si="17"/>
        <v>0</v>
      </c>
    </row>
    <row r="1082" spans="1:5" hidden="1" x14ac:dyDescent="0.25">
      <c r="A1082" s="3" t="s">
        <v>944</v>
      </c>
      <c r="B1082" s="3" t="s">
        <v>4580</v>
      </c>
      <c r="C1082" s="7">
        <v>3.3926699999999999</v>
      </c>
      <c r="D1082" s="8">
        <f>+SUMIF('Stock Detailed'!C:C,Consolidate!A1082,'Stock Detailed'!E:E)</f>
        <v>0</v>
      </c>
      <c r="E1082" s="9">
        <f t="shared" si="17"/>
        <v>0</v>
      </c>
    </row>
    <row r="1083" spans="1:5" hidden="1" x14ac:dyDescent="0.25">
      <c r="A1083" s="3" t="s">
        <v>947</v>
      </c>
      <c r="B1083" s="3" t="s">
        <v>4581</v>
      </c>
      <c r="C1083" s="7">
        <v>263.06209999999999</v>
      </c>
      <c r="D1083" s="8">
        <f>+SUMIF('Stock Detailed'!C:C,Consolidate!A1083,'Stock Detailed'!E:E)</f>
        <v>0</v>
      </c>
      <c r="E1083" s="9">
        <f t="shared" si="17"/>
        <v>0</v>
      </c>
    </row>
    <row r="1084" spans="1:5" hidden="1" x14ac:dyDescent="0.25">
      <c r="A1084" s="3" t="s">
        <v>4582</v>
      </c>
      <c r="B1084" s="3" t="s">
        <v>4583</v>
      </c>
      <c r="C1084" s="7">
        <v>15.15375</v>
      </c>
      <c r="D1084" s="8">
        <f>+SUMIF('Stock Detailed'!C:C,Consolidate!A1084,'Stock Detailed'!E:E)</f>
        <v>0</v>
      </c>
      <c r="E1084" s="9">
        <f t="shared" si="17"/>
        <v>0</v>
      </c>
    </row>
    <row r="1085" spans="1:5" hidden="1" x14ac:dyDescent="0.25">
      <c r="A1085" s="3" t="s">
        <v>4584</v>
      </c>
      <c r="B1085" s="3" t="s">
        <v>4585</v>
      </c>
      <c r="C1085" s="7">
        <v>32.221299999999999</v>
      </c>
      <c r="D1085" s="8">
        <f>+SUMIF('Stock Detailed'!C:C,Consolidate!A1085,'Stock Detailed'!E:E)</f>
        <v>0</v>
      </c>
      <c r="E1085" s="9">
        <f t="shared" si="17"/>
        <v>0</v>
      </c>
    </row>
    <row r="1086" spans="1:5" hidden="1" x14ac:dyDescent="0.25">
      <c r="A1086" s="3" t="s">
        <v>962</v>
      </c>
      <c r="B1086" s="3" t="s">
        <v>4586</v>
      </c>
      <c r="C1086" s="7">
        <v>17.523389999999999</v>
      </c>
      <c r="D1086" s="8">
        <f>+SUMIF('Stock Detailed'!C:C,Consolidate!A1086,'Stock Detailed'!E:E)</f>
        <v>0</v>
      </c>
      <c r="E1086" s="9">
        <f t="shared" si="17"/>
        <v>0</v>
      </c>
    </row>
    <row r="1087" spans="1:5" hidden="1" x14ac:dyDescent="0.25">
      <c r="A1087" s="3" t="s">
        <v>963</v>
      </c>
      <c r="B1087" s="3" t="s">
        <v>4587</v>
      </c>
      <c r="C1087" s="7">
        <v>4.1350800000000003</v>
      </c>
      <c r="D1087" s="8">
        <f>+SUMIF('Stock Detailed'!C:C,Consolidate!A1087,'Stock Detailed'!E:E)</f>
        <v>0</v>
      </c>
      <c r="E1087" s="9">
        <f t="shared" si="17"/>
        <v>0</v>
      </c>
    </row>
    <row r="1088" spans="1:5" hidden="1" x14ac:dyDescent="0.25">
      <c r="A1088" s="3" t="s">
        <v>965</v>
      </c>
      <c r="B1088" s="3" t="s">
        <v>4588</v>
      </c>
      <c r="C1088" s="7">
        <v>18.121670000000002</v>
      </c>
      <c r="D1088" s="8">
        <f>+SUMIF('Stock Detailed'!C:C,Consolidate!A1088,'Stock Detailed'!E:E)</f>
        <v>0</v>
      </c>
      <c r="E1088" s="9">
        <f t="shared" si="17"/>
        <v>0</v>
      </c>
    </row>
    <row r="1089" spans="1:5" hidden="1" x14ac:dyDescent="0.25">
      <c r="A1089" s="3" t="s">
        <v>4589</v>
      </c>
      <c r="B1089" s="3" t="s">
        <v>4590</v>
      </c>
      <c r="C1089" s="7">
        <v>18.865819999999999</v>
      </c>
      <c r="D1089" s="8">
        <f>+SUMIF('Stock Detailed'!C:C,Consolidate!A1089,'Stock Detailed'!E:E)</f>
        <v>0</v>
      </c>
      <c r="E1089" s="9">
        <f t="shared" si="17"/>
        <v>0</v>
      </c>
    </row>
    <row r="1090" spans="1:5" hidden="1" x14ac:dyDescent="0.25">
      <c r="A1090" s="3" t="s">
        <v>4591</v>
      </c>
      <c r="B1090" s="3" t="s">
        <v>4592</v>
      </c>
      <c r="C1090" s="7">
        <v>34.58493</v>
      </c>
      <c r="D1090" s="8">
        <f>+SUMIF('Stock Detailed'!C:C,Consolidate!A1090,'Stock Detailed'!E:E)</f>
        <v>0</v>
      </c>
      <c r="E1090" s="9">
        <f t="shared" si="17"/>
        <v>0</v>
      </c>
    </row>
    <row r="1091" spans="1:5" hidden="1" x14ac:dyDescent="0.25">
      <c r="A1091" s="3" t="s">
        <v>980</v>
      </c>
      <c r="B1091" s="3" t="s">
        <v>4593</v>
      </c>
      <c r="C1091" s="7">
        <v>18.705210000000001</v>
      </c>
      <c r="D1091" s="8">
        <f>+SUMIF('Stock Detailed'!C:C,Consolidate!A1091,'Stock Detailed'!E:E)</f>
        <v>0</v>
      </c>
      <c r="E1091" s="9">
        <f t="shared" si="17"/>
        <v>0</v>
      </c>
    </row>
    <row r="1092" spans="1:5" hidden="1" x14ac:dyDescent="0.25">
      <c r="A1092" s="3" t="s">
        <v>981</v>
      </c>
      <c r="B1092" s="3" t="s">
        <v>4594</v>
      </c>
      <c r="C1092" s="7">
        <v>70.915490000000005</v>
      </c>
      <c r="D1092" s="8">
        <f>+SUMIF('Stock Detailed'!C:C,Consolidate!A1092,'Stock Detailed'!E:E)</f>
        <v>0</v>
      </c>
      <c r="E1092" s="9">
        <f t="shared" si="17"/>
        <v>0</v>
      </c>
    </row>
    <row r="1093" spans="1:5" hidden="1" x14ac:dyDescent="0.25">
      <c r="A1093" s="3" t="s">
        <v>4595</v>
      </c>
      <c r="B1093" s="3" t="s">
        <v>4596</v>
      </c>
      <c r="C1093" s="7">
        <v>72.02861</v>
      </c>
      <c r="D1093" s="8">
        <f>+SUMIF('Stock Detailed'!C:C,Consolidate!A1093,'Stock Detailed'!E:E)</f>
        <v>0</v>
      </c>
      <c r="E1093" s="9">
        <f t="shared" si="17"/>
        <v>0</v>
      </c>
    </row>
    <row r="1094" spans="1:5" hidden="1" x14ac:dyDescent="0.25">
      <c r="A1094" s="3" t="s">
        <v>4597</v>
      </c>
      <c r="B1094" s="3" t="s">
        <v>4598</v>
      </c>
      <c r="C1094" s="7">
        <v>35.058630000000001</v>
      </c>
      <c r="D1094" s="8">
        <f>+SUMIF('Stock Detailed'!C:C,Consolidate!A1094,'Stock Detailed'!E:E)</f>
        <v>0</v>
      </c>
      <c r="E1094" s="9">
        <f t="shared" si="17"/>
        <v>0</v>
      </c>
    </row>
    <row r="1095" spans="1:5" hidden="1" x14ac:dyDescent="0.25">
      <c r="A1095" s="3" t="s">
        <v>1000</v>
      </c>
      <c r="B1095" s="3" t="s">
        <v>4599</v>
      </c>
      <c r="C1095" s="7">
        <v>18.942060000000001</v>
      </c>
      <c r="D1095" s="8">
        <f>+SUMIF('Stock Detailed'!C:C,Consolidate!A1095,'Stock Detailed'!E:E)</f>
        <v>0</v>
      </c>
      <c r="E1095" s="9">
        <f t="shared" si="17"/>
        <v>0</v>
      </c>
    </row>
    <row r="1096" spans="1:5" hidden="1" x14ac:dyDescent="0.25">
      <c r="A1096" s="3" t="s">
        <v>1001</v>
      </c>
      <c r="B1096" s="3" t="s">
        <v>1002</v>
      </c>
      <c r="C1096" s="7">
        <v>72.932140000000004</v>
      </c>
      <c r="D1096" s="8">
        <f>+SUMIF('Stock Detailed'!C:C,Consolidate!A1096,'Stock Detailed'!E:E)</f>
        <v>0</v>
      </c>
      <c r="E1096" s="9">
        <f t="shared" si="17"/>
        <v>0</v>
      </c>
    </row>
    <row r="1097" spans="1:5" hidden="1" x14ac:dyDescent="0.25">
      <c r="A1097" s="3" t="s">
        <v>1003</v>
      </c>
      <c r="B1097" s="3" t="s">
        <v>4600</v>
      </c>
      <c r="C1097" s="7">
        <v>365.67680000000001</v>
      </c>
      <c r="D1097" s="8">
        <f>+SUMIF('Stock Detailed'!C:C,Consolidate!A1097,'Stock Detailed'!E:E)</f>
        <v>0</v>
      </c>
      <c r="E1097" s="9">
        <f t="shared" si="17"/>
        <v>0</v>
      </c>
    </row>
    <row r="1098" spans="1:5" hidden="1" x14ac:dyDescent="0.25">
      <c r="A1098" s="3" t="s">
        <v>4601</v>
      </c>
      <c r="B1098" s="3" t="s">
        <v>4602</v>
      </c>
      <c r="C1098" s="7">
        <v>72.976010000000002</v>
      </c>
      <c r="D1098" s="8">
        <f>+SUMIF('Stock Detailed'!C:C,Consolidate!A1098,'Stock Detailed'!E:E)</f>
        <v>0</v>
      </c>
      <c r="E1098" s="9">
        <f t="shared" si="17"/>
        <v>0</v>
      </c>
    </row>
    <row r="1099" spans="1:5" hidden="1" x14ac:dyDescent="0.25">
      <c r="A1099" s="3" t="s">
        <v>4603</v>
      </c>
      <c r="B1099" s="3" t="s">
        <v>4604</v>
      </c>
      <c r="C1099" s="7">
        <v>17.662859999999998</v>
      </c>
      <c r="D1099" s="8">
        <f>+SUMIF('Stock Detailed'!C:C,Consolidate!A1099,'Stock Detailed'!E:E)</f>
        <v>0</v>
      </c>
      <c r="E1099" s="9">
        <f t="shared" si="17"/>
        <v>0</v>
      </c>
    </row>
    <row r="1100" spans="1:5" hidden="1" x14ac:dyDescent="0.25">
      <c r="A1100" s="3" t="s">
        <v>4605</v>
      </c>
      <c r="B1100" s="3" t="s">
        <v>4606</v>
      </c>
      <c r="C1100" s="7">
        <v>21.563659999999999</v>
      </c>
      <c r="D1100" s="8">
        <f>+SUMIF('Stock Detailed'!C:C,Consolidate!A1100,'Stock Detailed'!E:E)</f>
        <v>0</v>
      </c>
      <c r="E1100" s="9">
        <f t="shared" si="17"/>
        <v>0</v>
      </c>
    </row>
    <row r="1101" spans="1:5" hidden="1" x14ac:dyDescent="0.25">
      <c r="A1101" s="3" t="s">
        <v>4607</v>
      </c>
      <c r="B1101" s="3" t="s">
        <v>4608</v>
      </c>
      <c r="C1101" s="7">
        <v>47.353369999999998</v>
      </c>
      <c r="D1101" s="8">
        <f>+SUMIF('Stock Detailed'!C:C,Consolidate!A1101,'Stock Detailed'!E:E)</f>
        <v>0</v>
      </c>
      <c r="E1101" s="9">
        <f t="shared" si="17"/>
        <v>0</v>
      </c>
    </row>
    <row r="1102" spans="1:5" hidden="1" x14ac:dyDescent="0.25">
      <c r="A1102" s="3" t="s">
        <v>4609</v>
      </c>
      <c r="B1102" s="3" t="s">
        <v>4610</v>
      </c>
      <c r="C1102" s="7">
        <v>1.5</v>
      </c>
      <c r="D1102" s="8">
        <f>+SUMIF('Stock Detailed'!C:C,Consolidate!A1102,'Stock Detailed'!E:E)</f>
        <v>0</v>
      </c>
      <c r="E1102" s="9">
        <f t="shared" si="17"/>
        <v>0</v>
      </c>
    </row>
    <row r="1103" spans="1:5" hidden="1" x14ac:dyDescent="0.25">
      <c r="A1103" s="3" t="s">
        <v>1029</v>
      </c>
      <c r="B1103" s="3" t="s">
        <v>4611</v>
      </c>
      <c r="C1103" s="7">
        <v>2.1627399999999999</v>
      </c>
      <c r="D1103" s="8">
        <f>+SUMIF('Stock Detailed'!C:C,Consolidate!A1103,'Stock Detailed'!E:E)</f>
        <v>0</v>
      </c>
      <c r="E1103" s="9">
        <f t="shared" si="17"/>
        <v>0</v>
      </c>
    </row>
    <row r="1104" spans="1:5" hidden="1" x14ac:dyDescent="0.25">
      <c r="A1104" s="3" t="s">
        <v>1030</v>
      </c>
      <c r="B1104" s="3" t="s">
        <v>4612</v>
      </c>
      <c r="C1104" s="7">
        <v>5.8148799999999996</v>
      </c>
      <c r="D1104" s="8">
        <f>+SUMIF('Stock Detailed'!C:C,Consolidate!A1104,'Stock Detailed'!E:E)</f>
        <v>0</v>
      </c>
      <c r="E1104" s="9">
        <f t="shared" si="17"/>
        <v>0</v>
      </c>
    </row>
    <row r="1105" spans="1:5" hidden="1" x14ac:dyDescent="0.25">
      <c r="A1105" s="3" t="s">
        <v>1041</v>
      </c>
      <c r="B1105" s="3" t="s">
        <v>1042</v>
      </c>
      <c r="C1105" s="7">
        <v>3.5051700000000001</v>
      </c>
      <c r="D1105" s="8">
        <f>+SUMIF('Stock Detailed'!C:C,Consolidate!A1105,'Stock Detailed'!E:E)</f>
        <v>0</v>
      </c>
      <c r="E1105" s="9">
        <f t="shared" si="17"/>
        <v>0</v>
      </c>
    </row>
    <row r="1106" spans="1:5" hidden="1" x14ac:dyDescent="0.25">
      <c r="A1106" s="3" t="s">
        <v>4613</v>
      </c>
      <c r="B1106" s="3" t="s">
        <v>4614</v>
      </c>
      <c r="C1106" s="7">
        <v>87.550219999999996</v>
      </c>
      <c r="D1106" s="8">
        <f>+SUMIF('Stock Detailed'!C:C,Consolidate!A1106,'Stock Detailed'!E:E)</f>
        <v>0</v>
      </c>
      <c r="E1106" s="9">
        <f t="shared" si="17"/>
        <v>0</v>
      </c>
    </row>
    <row r="1107" spans="1:5" hidden="1" x14ac:dyDescent="0.25">
      <c r="A1107" s="3" t="s">
        <v>1043</v>
      </c>
      <c r="B1107" s="3" t="s">
        <v>4615</v>
      </c>
      <c r="C1107" s="7">
        <v>22.79006</v>
      </c>
      <c r="D1107" s="8">
        <f>+SUMIF('Stock Detailed'!C:C,Consolidate!A1107,'Stock Detailed'!E:E)</f>
        <v>0</v>
      </c>
      <c r="E1107" s="9">
        <f t="shared" si="17"/>
        <v>0</v>
      </c>
    </row>
    <row r="1108" spans="1:5" hidden="1" x14ac:dyDescent="0.25">
      <c r="A1108" s="3" t="s">
        <v>1044</v>
      </c>
      <c r="B1108" s="3" t="s">
        <v>4616</v>
      </c>
      <c r="C1108" s="7">
        <v>446.86617000000001</v>
      </c>
      <c r="D1108" s="8">
        <f>+SUMIF('Stock Detailed'!C:C,Consolidate!A1108,'Stock Detailed'!E:E)</f>
        <v>0</v>
      </c>
      <c r="E1108" s="9">
        <f t="shared" si="17"/>
        <v>0</v>
      </c>
    </row>
    <row r="1109" spans="1:5" hidden="1" x14ac:dyDescent="0.25">
      <c r="A1109" s="3" t="s">
        <v>1045</v>
      </c>
      <c r="B1109" s="3" t="s">
        <v>1046</v>
      </c>
      <c r="C1109" s="7">
        <v>890.59270000000004</v>
      </c>
      <c r="D1109" s="8">
        <f>+SUMIF('Stock Detailed'!C:C,Consolidate!A1109,'Stock Detailed'!E:E)</f>
        <v>0</v>
      </c>
      <c r="E1109" s="9">
        <f t="shared" si="17"/>
        <v>0</v>
      </c>
    </row>
    <row r="1110" spans="1:5" hidden="1" x14ac:dyDescent="0.25">
      <c r="A1110" s="3" t="s">
        <v>1047</v>
      </c>
      <c r="B1110" s="3" t="s">
        <v>4617</v>
      </c>
      <c r="C1110" s="7">
        <v>94.842470000000006</v>
      </c>
      <c r="D1110" s="8">
        <f>+SUMIF('Stock Detailed'!C:C,Consolidate!A1110,'Stock Detailed'!E:E)</f>
        <v>0</v>
      </c>
      <c r="E1110" s="9">
        <f t="shared" si="17"/>
        <v>0</v>
      </c>
    </row>
    <row r="1111" spans="1:5" hidden="1" x14ac:dyDescent="0.25">
      <c r="A1111" s="3" t="s">
        <v>4618</v>
      </c>
      <c r="B1111" s="3" t="s">
        <v>4619</v>
      </c>
      <c r="C1111" s="7">
        <v>27.474039999999999</v>
      </c>
      <c r="D1111" s="8">
        <f>+SUMIF('Stock Detailed'!C:C,Consolidate!A1111,'Stock Detailed'!E:E)</f>
        <v>0</v>
      </c>
      <c r="E1111" s="9">
        <f t="shared" si="17"/>
        <v>0</v>
      </c>
    </row>
    <row r="1112" spans="1:5" hidden="1" x14ac:dyDescent="0.25">
      <c r="A1112" s="3" t="s">
        <v>1048</v>
      </c>
      <c r="B1112" s="3" t="s">
        <v>4620</v>
      </c>
      <c r="C1112" s="7">
        <v>3.6603500000000002</v>
      </c>
      <c r="D1112" s="8">
        <f>+SUMIF('Stock Detailed'!C:C,Consolidate!A1112,'Stock Detailed'!E:E)</f>
        <v>0</v>
      </c>
      <c r="E1112" s="9">
        <f t="shared" si="17"/>
        <v>0</v>
      </c>
    </row>
    <row r="1113" spans="1:5" hidden="1" x14ac:dyDescent="0.25">
      <c r="A1113" s="3" t="s">
        <v>1049</v>
      </c>
      <c r="B1113" s="3" t="s">
        <v>4621</v>
      </c>
      <c r="C1113" s="7">
        <v>7.7710100000000004</v>
      </c>
      <c r="D1113" s="8">
        <f>+SUMIF('Stock Detailed'!C:C,Consolidate!A1113,'Stock Detailed'!E:E)</f>
        <v>0</v>
      </c>
      <c r="E1113" s="9">
        <f t="shared" si="17"/>
        <v>0</v>
      </c>
    </row>
    <row r="1114" spans="1:5" hidden="1" x14ac:dyDescent="0.25">
      <c r="A1114" s="3" t="s">
        <v>1050</v>
      </c>
      <c r="B1114" s="3" t="s">
        <v>4622</v>
      </c>
      <c r="C1114" s="7">
        <v>146.48527000000001</v>
      </c>
      <c r="D1114" s="8">
        <f>+SUMIF('Stock Detailed'!C:C,Consolidate!A1114,'Stock Detailed'!E:E)</f>
        <v>0</v>
      </c>
      <c r="E1114" s="9">
        <f t="shared" si="17"/>
        <v>0</v>
      </c>
    </row>
    <row r="1115" spans="1:5" hidden="1" x14ac:dyDescent="0.25">
      <c r="A1115" s="3" t="s">
        <v>1051</v>
      </c>
      <c r="B1115" s="3" t="s">
        <v>4623</v>
      </c>
      <c r="C1115" s="7">
        <v>289.83089999999999</v>
      </c>
      <c r="D1115" s="8">
        <f>+SUMIF('Stock Detailed'!C:C,Consolidate!A1115,'Stock Detailed'!E:E)</f>
        <v>0</v>
      </c>
      <c r="E1115" s="9">
        <f t="shared" si="17"/>
        <v>0</v>
      </c>
    </row>
    <row r="1116" spans="1:5" hidden="1" x14ac:dyDescent="0.25">
      <c r="A1116" s="3" t="s">
        <v>4624</v>
      </c>
      <c r="B1116" s="3" t="s">
        <v>4625</v>
      </c>
      <c r="C1116" s="7">
        <v>22.408180000000002</v>
      </c>
      <c r="D1116" s="8">
        <f>+SUMIF('Stock Detailed'!C:C,Consolidate!A1116,'Stock Detailed'!E:E)</f>
        <v>0</v>
      </c>
      <c r="E1116" s="9">
        <f t="shared" si="17"/>
        <v>0</v>
      </c>
    </row>
    <row r="1117" spans="1:5" hidden="1" x14ac:dyDescent="0.25">
      <c r="A1117" s="3" t="s">
        <v>1052</v>
      </c>
      <c r="B1117" s="3" t="s">
        <v>4626</v>
      </c>
      <c r="C1117" s="7">
        <v>12.61683</v>
      </c>
      <c r="D1117" s="8">
        <f>+SUMIF('Stock Detailed'!C:C,Consolidate!A1117,'Stock Detailed'!E:E)</f>
        <v>0</v>
      </c>
      <c r="E1117" s="9">
        <f t="shared" si="17"/>
        <v>0</v>
      </c>
    </row>
    <row r="1118" spans="1:5" hidden="1" x14ac:dyDescent="0.25">
      <c r="A1118" s="3" t="s">
        <v>1053</v>
      </c>
      <c r="B1118" s="3" t="s">
        <v>4627</v>
      </c>
      <c r="C1118" s="7">
        <v>47.631239999999998</v>
      </c>
      <c r="D1118" s="8">
        <f>+SUMIF('Stock Detailed'!C:C,Consolidate!A1118,'Stock Detailed'!E:E)</f>
        <v>0</v>
      </c>
      <c r="E1118" s="9">
        <f t="shared" si="17"/>
        <v>0</v>
      </c>
    </row>
    <row r="1119" spans="1:5" hidden="1" x14ac:dyDescent="0.25">
      <c r="A1119" s="3" t="s">
        <v>1054</v>
      </c>
      <c r="B1119" s="3" t="s">
        <v>4628</v>
      </c>
      <c r="C1119" s="7">
        <v>239.17230000000001</v>
      </c>
      <c r="D1119" s="8">
        <f>+SUMIF('Stock Detailed'!C:C,Consolidate!A1119,'Stock Detailed'!E:E)</f>
        <v>0</v>
      </c>
      <c r="E1119" s="9">
        <f t="shared" si="17"/>
        <v>0</v>
      </c>
    </row>
    <row r="1120" spans="1:5" hidden="1" x14ac:dyDescent="0.25">
      <c r="A1120" s="3" t="s">
        <v>4629</v>
      </c>
      <c r="B1120" s="3" t="s">
        <v>4630</v>
      </c>
      <c r="C1120" s="7">
        <v>28.359870000000001</v>
      </c>
      <c r="D1120" s="8">
        <f>+SUMIF('Stock Detailed'!C:C,Consolidate!A1120,'Stock Detailed'!E:E)</f>
        <v>0</v>
      </c>
      <c r="E1120" s="9">
        <f t="shared" si="17"/>
        <v>0</v>
      </c>
    </row>
    <row r="1121" spans="1:5" hidden="1" x14ac:dyDescent="0.25">
      <c r="A1121" s="3" t="s">
        <v>1070</v>
      </c>
      <c r="B1121" s="3" t="s">
        <v>4631</v>
      </c>
      <c r="C1121" s="7">
        <v>15.59268</v>
      </c>
      <c r="D1121" s="8">
        <f>+SUMIF('Stock Detailed'!C:C,Consolidate!A1121,'Stock Detailed'!E:E)</f>
        <v>0</v>
      </c>
      <c r="E1121" s="9">
        <f t="shared" si="17"/>
        <v>0</v>
      </c>
    </row>
    <row r="1122" spans="1:5" hidden="1" x14ac:dyDescent="0.25">
      <c r="A1122" s="3" t="s">
        <v>1071</v>
      </c>
      <c r="B1122" s="3" t="s">
        <v>4632</v>
      </c>
      <c r="C1122" s="7">
        <v>59.534619999999997</v>
      </c>
      <c r="D1122" s="8">
        <f>+SUMIF('Stock Detailed'!C:C,Consolidate!A1122,'Stock Detailed'!E:E)</f>
        <v>0</v>
      </c>
      <c r="E1122" s="9">
        <f t="shared" si="17"/>
        <v>0</v>
      </c>
    </row>
    <row r="1123" spans="1:5" hidden="1" x14ac:dyDescent="0.25">
      <c r="A1123" s="3" t="s">
        <v>4633</v>
      </c>
      <c r="B1123" s="3" t="s">
        <v>4634</v>
      </c>
      <c r="C1123" s="7">
        <v>26.975490000000001</v>
      </c>
      <c r="D1123" s="8">
        <f>+SUMIF('Stock Detailed'!C:C,Consolidate!A1123,'Stock Detailed'!E:E)</f>
        <v>0</v>
      </c>
      <c r="E1123" s="9">
        <f t="shared" si="17"/>
        <v>0</v>
      </c>
    </row>
    <row r="1124" spans="1:5" hidden="1" x14ac:dyDescent="0.25">
      <c r="A1124" s="3" t="s">
        <v>1072</v>
      </c>
      <c r="B1124" s="3" t="s">
        <v>4635</v>
      </c>
      <c r="C1124" s="7">
        <v>14.90049</v>
      </c>
      <c r="D1124" s="8">
        <f>+SUMIF('Stock Detailed'!C:C,Consolidate!A1124,'Stock Detailed'!E:E)</f>
        <v>0</v>
      </c>
      <c r="E1124" s="9">
        <f t="shared" ref="E1124:E1187" si="18">+C1124*D1124</f>
        <v>0</v>
      </c>
    </row>
    <row r="1125" spans="1:5" hidden="1" x14ac:dyDescent="0.25">
      <c r="A1125" s="3" t="s">
        <v>1073</v>
      </c>
      <c r="B1125" s="3" t="s">
        <v>4636</v>
      </c>
      <c r="C1125" s="7">
        <v>56.765860000000004</v>
      </c>
      <c r="D1125" s="8">
        <f>+SUMIF('Stock Detailed'!C:C,Consolidate!A1125,'Stock Detailed'!E:E)</f>
        <v>0</v>
      </c>
      <c r="E1125" s="9">
        <f t="shared" si="18"/>
        <v>0</v>
      </c>
    </row>
    <row r="1126" spans="1:5" hidden="1" x14ac:dyDescent="0.25">
      <c r="A1126" s="3" t="s">
        <v>1081</v>
      </c>
      <c r="B1126" s="3" t="s">
        <v>4637</v>
      </c>
      <c r="C1126" s="7">
        <v>284.84539999999998</v>
      </c>
      <c r="D1126" s="8">
        <f>+SUMIF('Stock Detailed'!C:C,Consolidate!A1126,'Stock Detailed'!E:E)</f>
        <v>0</v>
      </c>
      <c r="E1126" s="9">
        <f t="shared" si="18"/>
        <v>0</v>
      </c>
    </row>
    <row r="1127" spans="1:5" hidden="1" x14ac:dyDescent="0.25">
      <c r="A1127" s="3" t="s">
        <v>1095</v>
      </c>
      <c r="B1127" s="3" t="s">
        <v>1096</v>
      </c>
      <c r="C1127" s="7">
        <v>56.765860000000004</v>
      </c>
      <c r="D1127" s="8">
        <f>+SUMIF('Stock Detailed'!C:C,Consolidate!A1127,'Stock Detailed'!E:E)</f>
        <v>0</v>
      </c>
      <c r="E1127" s="9">
        <f t="shared" si="18"/>
        <v>0</v>
      </c>
    </row>
    <row r="1128" spans="1:5" hidden="1" x14ac:dyDescent="0.25">
      <c r="A1128" s="3" t="s">
        <v>1097</v>
      </c>
      <c r="B1128" s="3" t="s">
        <v>1098</v>
      </c>
      <c r="C1128" s="7">
        <v>34.267740000000003</v>
      </c>
      <c r="D1128" s="8">
        <f>+SUMIF('Stock Detailed'!C:C,Consolidate!A1128,'Stock Detailed'!E:E)</f>
        <v>0</v>
      </c>
      <c r="E1128" s="9">
        <f t="shared" si="18"/>
        <v>0</v>
      </c>
    </row>
    <row r="1129" spans="1:5" hidden="1" x14ac:dyDescent="0.25">
      <c r="A1129" s="3" t="s">
        <v>1099</v>
      </c>
      <c r="B1129" s="3" t="s">
        <v>4638</v>
      </c>
      <c r="C1129" s="7">
        <v>298.68920000000003</v>
      </c>
      <c r="D1129" s="8">
        <f>+SUMIF('Stock Detailed'!C:C,Consolidate!A1129,'Stock Detailed'!E:E)</f>
        <v>0</v>
      </c>
      <c r="E1129" s="9">
        <f t="shared" si="18"/>
        <v>0</v>
      </c>
    </row>
    <row r="1130" spans="1:5" hidden="1" x14ac:dyDescent="0.25">
      <c r="A1130" s="3" t="s">
        <v>4639</v>
      </c>
      <c r="B1130" s="3" t="s">
        <v>4640</v>
      </c>
      <c r="C1130" s="7">
        <v>59.534619999999997</v>
      </c>
      <c r="D1130" s="8">
        <f>+SUMIF('Stock Detailed'!C:C,Consolidate!A1130,'Stock Detailed'!E:E)</f>
        <v>0</v>
      </c>
      <c r="E1130" s="9">
        <f t="shared" si="18"/>
        <v>0</v>
      </c>
    </row>
    <row r="1131" spans="1:5" hidden="1" x14ac:dyDescent="0.25">
      <c r="A1131" s="3" t="s">
        <v>4641</v>
      </c>
      <c r="B1131" s="3" t="s">
        <v>4642</v>
      </c>
      <c r="C1131" s="7">
        <v>98.777109999999993</v>
      </c>
      <c r="D1131" s="8">
        <f>+SUMIF('Stock Detailed'!C:C,Consolidate!A1131,'Stock Detailed'!E:E)</f>
        <v>0</v>
      </c>
      <c r="E1131" s="9">
        <f t="shared" si="18"/>
        <v>0</v>
      </c>
    </row>
    <row r="1132" spans="1:5" hidden="1" x14ac:dyDescent="0.25">
      <c r="A1132" s="3" t="s">
        <v>4643</v>
      </c>
      <c r="B1132" s="3" t="s">
        <v>4644</v>
      </c>
      <c r="C1132" s="7">
        <v>26.077999999999999</v>
      </c>
      <c r="D1132" s="8">
        <f>+SUMIF('Stock Detailed'!C:C,Consolidate!A1132,'Stock Detailed'!E:E)</f>
        <v>0</v>
      </c>
      <c r="E1132" s="9">
        <f t="shared" si="18"/>
        <v>0</v>
      </c>
    </row>
    <row r="1133" spans="1:5" hidden="1" x14ac:dyDescent="0.25">
      <c r="A1133" s="3" t="s">
        <v>4645</v>
      </c>
      <c r="B1133" s="3" t="s">
        <v>4646</v>
      </c>
      <c r="C1133" s="7">
        <v>25.57639</v>
      </c>
      <c r="D1133" s="8">
        <f>+SUMIF('Stock Detailed'!C:C,Consolidate!A1133,'Stock Detailed'!E:E)</f>
        <v>0</v>
      </c>
      <c r="E1133" s="9">
        <f t="shared" si="18"/>
        <v>0</v>
      </c>
    </row>
    <row r="1134" spans="1:5" hidden="1" x14ac:dyDescent="0.25">
      <c r="A1134" s="3" t="s">
        <v>164</v>
      </c>
      <c r="B1134" s="3" t="s">
        <v>4647</v>
      </c>
      <c r="C1134" s="7">
        <v>9.3969400000000007</v>
      </c>
      <c r="D1134" s="8">
        <f>+SUMIF('Stock Detailed'!C:C,Consolidate!A1134,'Stock Detailed'!E:E)</f>
        <v>0</v>
      </c>
      <c r="E1134" s="9">
        <f t="shared" si="18"/>
        <v>0</v>
      </c>
    </row>
    <row r="1135" spans="1:5" hidden="1" x14ac:dyDescent="0.25">
      <c r="A1135" s="3" t="s">
        <v>166</v>
      </c>
      <c r="B1135" s="3" t="s">
        <v>4647</v>
      </c>
      <c r="C1135" s="7">
        <v>8.9042999999999992</v>
      </c>
      <c r="D1135" s="8">
        <f>+SUMIF('Stock Detailed'!C:C,Consolidate!A1135,'Stock Detailed'!E:E)</f>
        <v>0</v>
      </c>
      <c r="E1135" s="9">
        <f t="shared" si="18"/>
        <v>0</v>
      </c>
    </row>
    <row r="1136" spans="1:5" hidden="1" x14ac:dyDescent="0.25">
      <c r="A1136" s="3" t="s">
        <v>168</v>
      </c>
      <c r="B1136" s="3" t="s">
        <v>4647</v>
      </c>
      <c r="C1136" s="7">
        <v>8.0427</v>
      </c>
      <c r="D1136" s="8">
        <f>+SUMIF('Stock Detailed'!C:C,Consolidate!A1136,'Stock Detailed'!E:E)</f>
        <v>0</v>
      </c>
      <c r="E1136" s="9">
        <f t="shared" si="18"/>
        <v>0</v>
      </c>
    </row>
    <row r="1137" spans="1:5" hidden="1" x14ac:dyDescent="0.25">
      <c r="A1137" s="3" t="s">
        <v>1664</v>
      </c>
      <c r="B1137" s="3" t="s">
        <v>4648</v>
      </c>
      <c r="C1137" s="7">
        <v>19.513940000000002</v>
      </c>
      <c r="D1137" s="8">
        <f>+SUMIF('Stock Detailed'!C:C,Consolidate!A1137,'Stock Detailed'!E:E)</f>
        <v>0</v>
      </c>
      <c r="E1137" s="9">
        <f t="shared" si="18"/>
        <v>0</v>
      </c>
    </row>
    <row r="1138" spans="1:5" hidden="1" x14ac:dyDescent="0.25">
      <c r="A1138" s="3" t="s">
        <v>170</v>
      </c>
      <c r="B1138" s="3" t="s">
        <v>4647</v>
      </c>
      <c r="C1138" s="7">
        <v>8.4031800000000008</v>
      </c>
      <c r="D1138" s="8">
        <f>+SUMIF('Stock Detailed'!C:C,Consolidate!A1138,'Stock Detailed'!E:E)</f>
        <v>0</v>
      </c>
      <c r="E1138" s="9">
        <f t="shared" si="18"/>
        <v>0</v>
      </c>
    </row>
    <row r="1139" spans="1:5" hidden="1" x14ac:dyDescent="0.25">
      <c r="A1139" s="3" t="s">
        <v>162</v>
      </c>
      <c r="B1139" s="3" t="s">
        <v>4647</v>
      </c>
      <c r="C1139" s="7">
        <v>8.0087600000000005</v>
      </c>
      <c r="D1139" s="8">
        <f>+SUMIF('Stock Detailed'!C:C,Consolidate!A1139,'Stock Detailed'!E:E)</f>
        <v>0</v>
      </c>
      <c r="E1139" s="9">
        <f t="shared" si="18"/>
        <v>0</v>
      </c>
    </row>
    <row r="1140" spans="1:5" hidden="1" x14ac:dyDescent="0.25">
      <c r="A1140" s="3" t="s">
        <v>1662</v>
      </c>
      <c r="B1140" s="3" t="s">
        <v>4649</v>
      </c>
      <c r="C1140" s="7">
        <v>74.108779999999996</v>
      </c>
      <c r="D1140" s="8">
        <f>+SUMIF('Stock Detailed'!C:C,Consolidate!A1140,'Stock Detailed'!E:E)</f>
        <v>0</v>
      </c>
      <c r="E1140" s="9">
        <f t="shared" si="18"/>
        <v>0</v>
      </c>
    </row>
    <row r="1141" spans="1:5" hidden="1" x14ac:dyDescent="0.25">
      <c r="A1141" s="3" t="s">
        <v>1658</v>
      </c>
      <c r="B1141" s="3" t="s">
        <v>4650</v>
      </c>
      <c r="C1141" s="7">
        <v>369.61959999999999</v>
      </c>
      <c r="D1141" s="8">
        <f>+SUMIF('Stock Detailed'!C:C,Consolidate!A1141,'Stock Detailed'!E:E)</f>
        <v>0</v>
      </c>
      <c r="E1141" s="9">
        <f t="shared" si="18"/>
        <v>0</v>
      </c>
    </row>
    <row r="1142" spans="1:5" hidden="1" x14ac:dyDescent="0.25">
      <c r="A1142" s="3" t="s">
        <v>1370</v>
      </c>
      <c r="B1142" s="3" t="s">
        <v>4651</v>
      </c>
      <c r="C1142" s="7">
        <v>38.324260000000002</v>
      </c>
      <c r="D1142" s="8">
        <f>+SUMIF('Stock Detailed'!C:C,Consolidate!A1142,'Stock Detailed'!E:E)</f>
        <v>0</v>
      </c>
      <c r="E1142" s="9">
        <f t="shared" si="18"/>
        <v>0</v>
      </c>
    </row>
    <row r="1143" spans="1:5" hidden="1" x14ac:dyDescent="0.25">
      <c r="A1143" s="3" t="s">
        <v>1372</v>
      </c>
      <c r="B1143" s="3" t="s">
        <v>4652</v>
      </c>
      <c r="C1143" s="7">
        <v>10.65391</v>
      </c>
      <c r="D1143" s="8">
        <f>+SUMIF('Stock Detailed'!C:C,Consolidate!A1143,'Stock Detailed'!E:E)</f>
        <v>0</v>
      </c>
      <c r="E1143" s="9">
        <f t="shared" si="18"/>
        <v>0</v>
      </c>
    </row>
    <row r="1144" spans="1:5" hidden="1" x14ac:dyDescent="0.25">
      <c r="A1144" s="3" t="s">
        <v>3536</v>
      </c>
      <c r="B1144" s="3" t="s">
        <v>4653</v>
      </c>
      <c r="C1144" s="7">
        <v>15.33765</v>
      </c>
      <c r="D1144" s="8">
        <f>+SUMIF('Stock Detailed'!C:C,Consolidate!A1144,'Stock Detailed'!E:E)</f>
        <v>0</v>
      </c>
      <c r="E1144" s="9">
        <f t="shared" si="18"/>
        <v>0</v>
      </c>
    </row>
    <row r="1145" spans="1:5" hidden="1" x14ac:dyDescent="0.25">
      <c r="A1145" s="3" t="s">
        <v>534</v>
      </c>
      <c r="B1145" s="3" t="s">
        <v>535</v>
      </c>
      <c r="C1145" s="7">
        <v>12.729290000000001</v>
      </c>
      <c r="D1145" s="8">
        <f>+SUMIF('Stock Detailed'!C:C,Consolidate!A1145,'Stock Detailed'!E:E)</f>
        <v>0</v>
      </c>
      <c r="E1145" s="9">
        <f t="shared" si="18"/>
        <v>0</v>
      </c>
    </row>
    <row r="1146" spans="1:5" hidden="1" x14ac:dyDescent="0.25">
      <c r="A1146" s="3" t="s">
        <v>185</v>
      </c>
      <c r="B1146" s="3" t="s">
        <v>4654</v>
      </c>
      <c r="C1146" s="7">
        <v>14.96579</v>
      </c>
      <c r="D1146" s="8">
        <f>+SUMIF('Stock Detailed'!C:C,Consolidate!A1146,'Stock Detailed'!E:E)</f>
        <v>0</v>
      </c>
      <c r="E1146" s="9">
        <f t="shared" si="18"/>
        <v>0</v>
      </c>
    </row>
    <row r="1147" spans="1:5" hidden="1" x14ac:dyDescent="0.25">
      <c r="A1147" s="3" t="s">
        <v>2390</v>
      </c>
      <c r="B1147" s="3" t="s">
        <v>4655</v>
      </c>
      <c r="C1147" s="7">
        <v>40.314279999999997</v>
      </c>
      <c r="D1147" s="8">
        <f>+SUMIF('Stock Detailed'!C:C,Consolidate!A1147,'Stock Detailed'!E:E)</f>
        <v>0</v>
      </c>
      <c r="E1147" s="9">
        <f t="shared" si="18"/>
        <v>0</v>
      </c>
    </row>
    <row r="1148" spans="1:5" hidden="1" x14ac:dyDescent="0.25">
      <c r="A1148" s="3" t="s">
        <v>2392</v>
      </c>
      <c r="B1148" s="3" t="s">
        <v>4656</v>
      </c>
      <c r="C1148" s="7">
        <v>11.19692</v>
      </c>
      <c r="D1148" s="8">
        <f>+SUMIF('Stock Detailed'!C:C,Consolidate!A1148,'Stock Detailed'!E:E)</f>
        <v>0</v>
      </c>
      <c r="E1148" s="9">
        <f t="shared" si="18"/>
        <v>0</v>
      </c>
    </row>
    <row r="1149" spans="1:5" hidden="1" x14ac:dyDescent="0.25">
      <c r="A1149" s="3" t="s">
        <v>396</v>
      </c>
      <c r="B1149" s="3" t="s">
        <v>4657</v>
      </c>
      <c r="C1149" s="7">
        <v>28.1432</v>
      </c>
      <c r="D1149" s="8">
        <f>+SUMIF('Stock Detailed'!C:C,Consolidate!A1149,'Stock Detailed'!E:E)</f>
        <v>0</v>
      </c>
      <c r="E1149" s="9">
        <f t="shared" si="18"/>
        <v>0</v>
      </c>
    </row>
    <row r="1150" spans="1:5" hidden="1" x14ac:dyDescent="0.25">
      <c r="A1150" s="3" t="s">
        <v>400</v>
      </c>
      <c r="B1150" s="3" t="s">
        <v>4658</v>
      </c>
      <c r="C1150" s="7">
        <v>8.1086500000000008</v>
      </c>
      <c r="D1150" s="8">
        <f>+SUMIF('Stock Detailed'!C:C,Consolidate!A1150,'Stock Detailed'!E:E)</f>
        <v>0</v>
      </c>
      <c r="E1150" s="9">
        <f t="shared" si="18"/>
        <v>0</v>
      </c>
    </row>
    <row r="1151" spans="1:5" hidden="1" x14ac:dyDescent="0.25">
      <c r="A1151" s="3" t="s">
        <v>2943</v>
      </c>
      <c r="B1151" s="3" t="s">
        <v>4659</v>
      </c>
      <c r="C1151" s="7">
        <v>17.424569999999999</v>
      </c>
      <c r="D1151" s="8">
        <f>+SUMIF('Stock Detailed'!C:C,Consolidate!A1151,'Stock Detailed'!E:E)</f>
        <v>0</v>
      </c>
      <c r="E1151" s="9">
        <f t="shared" si="18"/>
        <v>0</v>
      </c>
    </row>
    <row r="1152" spans="1:5" hidden="1" x14ac:dyDescent="0.25">
      <c r="A1152" s="3" t="s">
        <v>3245</v>
      </c>
      <c r="B1152" s="3" t="s">
        <v>4660</v>
      </c>
      <c r="C1152" s="7">
        <v>34.30442</v>
      </c>
      <c r="D1152" s="8">
        <f>+SUMIF('Stock Detailed'!C:C,Consolidate!A1152,'Stock Detailed'!E:E)</f>
        <v>0</v>
      </c>
      <c r="E1152" s="9">
        <f t="shared" si="18"/>
        <v>0</v>
      </c>
    </row>
    <row r="1153" spans="1:5" hidden="1" x14ac:dyDescent="0.25">
      <c r="A1153" s="3" t="s">
        <v>3247</v>
      </c>
      <c r="B1153" s="3" t="s">
        <v>4661</v>
      </c>
      <c r="C1153" s="7">
        <v>9.6489499999999992</v>
      </c>
      <c r="D1153" s="8">
        <f>+SUMIF('Stock Detailed'!C:C,Consolidate!A1153,'Stock Detailed'!E:E)</f>
        <v>0</v>
      </c>
      <c r="E1153" s="9">
        <f t="shared" si="18"/>
        <v>0</v>
      </c>
    </row>
    <row r="1154" spans="1:5" hidden="1" x14ac:dyDescent="0.25">
      <c r="A1154" s="3" t="s">
        <v>3563</v>
      </c>
      <c r="B1154" s="3" t="s">
        <v>4662</v>
      </c>
      <c r="C1154" s="7">
        <v>14.17135</v>
      </c>
      <c r="D1154" s="8">
        <f>+SUMIF('Stock Detailed'!C:C,Consolidate!A1154,'Stock Detailed'!E:E)</f>
        <v>0</v>
      </c>
      <c r="E1154" s="9">
        <f t="shared" si="18"/>
        <v>0</v>
      </c>
    </row>
    <row r="1155" spans="1:5" hidden="1" x14ac:dyDescent="0.25">
      <c r="A1155" s="3" t="s">
        <v>3587</v>
      </c>
      <c r="B1155" s="3" t="s">
        <v>4663</v>
      </c>
      <c r="C1155" s="7">
        <v>24.205749999999998</v>
      </c>
      <c r="D1155" s="8">
        <f>+SUMIF('Stock Detailed'!C:C,Consolidate!A1155,'Stock Detailed'!E:E)</f>
        <v>0</v>
      </c>
      <c r="E1155" s="9">
        <f t="shared" si="18"/>
        <v>0</v>
      </c>
    </row>
    <row r="1156" spans="1:5" hidden="1" x14ac:dyDescent="0.25">
      <c r="A1156" s="3" t="s">
        <v>1402</v>
      </c>
      <c r="B1156" s="3" t="s">
        <v>1403</v>
      </c>
      <c r="C1156" s="7">
        <v>9.8479399999999995</v>
      </c>
      <c r="D1156" s="8">
        <f>+SUMIF('Stock Detailed'!C:C,Consolidate!A1156,'Stock Detailed'!E:E)</f>
        <v>0</v>
      </c>
      <c r="E1156" s="9">
        <f t="shared" si="18"/>
        <v>0</v>
      </c>
    </row>
    <row r="1157" spans="1:5" hidden="1" x14ac:dyDescent="0.25">
      <c r="A1157" s="3" t="s">
        <v>2173</v>
      </c>
      <c r="B1157" s="3" t="s">
        <v>2174</v>
      </c>
      <c r="C1157" s="7">
        <v>429.83350000000002</v>
      </c>
      <c r="D1157" s="8">
        <f>+SUMIF('Stock Detailed'!C:C,Consolidate!A1157,'Stock Detailed'!E:E)</f>
        <v>0</v>
      </c>
      <c r="E1157" s="9">
        <f t="shared" si="18"/>
        <v>0</v>
      </c>
    </row>
    <row r="1158" spans="1:5" hidden="1" x14ac:dyDescent="0.25">
      <c r="A1158" s="3" t="s">
        <v>2176</v>
      </c>
      <c r="B1158" s="3" t="s">
        <v>2177</v>
      </c>
      <c r="C1158" s="7">
        <v>86.151560000000003</v>
      </c>
      <c r="D1158" s="8">
        <f>+SUMIF('Stock Detailed'!C:C,Consolidate!A1158,'Stock Detailed'!E:E)</f>
        <v>0</v>
      </c>
      <c r="E1158" s="9">
        <f t="shared" si="18"/>
        <v>0</v>
      </c>
    </row>
    <row r="1159" spans="1:5" hidden="1" x14ac:dyDescent="0.25">
      <c r="A1159" s="3" t="s">
        <v>2179</v>
      </c>
      <c r="B1159" s="3" t="s">
        <v>4664</v>
      </c>
      <c r="C1159" s="7">
        <v>22.61074</v>
      </c>
      <c r="D1159" s="8">
        <f>+SUMIF('Stock Detailed'!C:C,Consolidate!A1159,'Stock Detailed'!E:E)</f>
        <v>0</v>
      </c>
      <c r="E1159" s="9">
        <f t="shared" si="18"/>
        <v>0</v>
      </c>
    </row>
    <row r="1160" spans="1:5" hidden="1" x14ac:dyDescent="0.25">
      <c r="A1160" s="3" t="s">
        <v>251</v>
      </c>
      <c r="B1160" s="3" t="s">
        <v>4665</v>
      </c>
      <c r="C1160" s="7">
        <v>19.159839999999999</v>
      </c>
      <c r="D1160" s="8">
        <f>+SUMIF('Stock Detailed'!C:C,Consolidate!A1160,'Stock Detailed'!E:E)</f>
        <v>0</v>
      </c>
      <c r="E1160" s="9">
        <f t="shared" si="18"/>
        <v>0</v>
      </c>
    </row>
    <row r="1161" spans="1:5" hidden="1" x14ac:dyDescent="0.25">
      <c r="A1161" s="3" t="s">
        <v>946</v>
      </c>
      <c r="B1161" s="3" t="s">
        <v>4666</v>
      </c>
      <c r="C1161" s="7">
        <v>14.296419999999999</v>
      </c>
      <c r="D1161" s="8">
        <f>+SUMIF('Stock Detailed'!C:C,Consolidate!A1161,'Stock Detailed'!E:E)</f>
        <v>0</v>
      </c>
      <c r="E1161" s="9">
        <f t="shared" si="18"/>
        <v>0</v>
      </c>
    </row>
    <row r="1162" spans="1:5" hidden="1" x14ac:dyDescent="0.25">
      <c r="A1162" s="3" t="s">
        <v>1025</v>
      </c>
      <c r="B1162" s="3" t="s">
        <v>4667</v>
      </c>
      <c r="C1162" s="7">
        <v>12.67967</v>
      </c>
      <c r="D1162" s="8">
        <f>+SUMIF('Stock Detailed'!C:C,Consolidate!A1162,'Stock Detailed'!E:E)</f>
        <v>0</v>
      </c>
      <c r="E1162" s="9">
        <f t="shared" si="18"/>
        <v>0</v>
      </c>
    </row>
    <row r="1163" spans="1:5" hidden="1" x14ac:dyDescent="0.25">
      <c r="A1163" s="3" t="s">
        <v>2139</v>
      </c>
      <c r="B1163" s="3" t="s">
        <v>4668</v>
      </c>
      <c r="C1163" s="7">
        <v>16.425380000000001</v>
      </c>
      <c r="D1163" s="8">
        <f>+SUMIF('Stock Detailed'!C:C,Consolidate!A1163,'Stock Detailed'!E:E)</f>
        <v>0</v>
      </c>
      <c r="E1163" s="9">
        <f t="shared" si="18"/>
        <v>0</v>
      </c>
    </row>
    <row r="1164" spans="1:5" hidden="1" x14ac:dyDescent="0.25">
      <c r="A1164" s="3" t="s">
        <v>2605</v>
      </c>
      <c r="B1164" s="3" t="s">
        <v>4669</v>
      </c>
      <c r="C1164" s="7">
        <v>20.527740000000001</v>
      </c>
      <c r="D1164" s="8">
        <f>+SUMIF('Stock Detailed'!C:C,Consolidate!A1164,'Stock Detailed'!E:E)</f>
        <v>0</v>
      </c>
      <c r="E1164" s="9">
        <f t="shared" si="18"/>
        <v>0</v>
      </c>
    </row>
    <row r="1165" spans="1:5" hidden="1" x14ac:dyDescent="0.25">
      <c r="A1165" s="3" t="s">
        <v>2557</v>
      </c>
      <c r="B1165" s="3" t="s">
        <v>2558</v>
      </c>
      <c r="C1165" s="7">
        <v>372.15550000000002</v>
      </c>
      <c r="D1165" s="8">
        <f>+SUMIF('Stock Detailed'!C:C,Consolidate!A1165,'Stock Detailed'!E:E)</f>
        <v>0</v>
      </c>
      <c r="E1165" s="9">
        <f t="shared" si="18"/>
        <v>0</v>
      </c>
    </row>
    <row r="1166" spans="1:5" hidden="1" x14ac:dyDescent="0.25">
      <c r="A1166" s="3" t="s">
        <v>2560</v>
      </c>
      <c r="B1166" s="3" t="s">
        <v>2561</v>
      </c>
      <c r="C1166" s="7">
        <v>74.615960000000001</v>
      </c>
      <c r="D1166" s="8">
        <f>+SUMIF('Stock Detailed'!C:C,Consolidate!A1166,'Stock Detailed'!E:E)</f>
        <v>0</v>
      </c>
      <c r="E1166" s="9">
        <f t="shared" si="18"/>
        <v>0</v>
      </c>
    </row>
    <row r="1167" spans="1:5" hidden="1" x14ac:dyDescent="0.25">
      <c r="A1167" s="3" t="s">
        <v>2563</v>
      </c>
      <c r="B1167" s="3" t="s">
        <v>2564</v>
      </c>
      <c r="C1167" s="7">
        <v>19.726839999999999</v>
      </c>
      <c r="D1167" s="8">
        <f>+SUMIF('Stock Detailed'!C:C,Consolidate!A1167,'Stock Detailed'!E:E)</f>
        <v>0</v>
      </c>
      <c r="E1167" s="9">
        <f t="shared" si="18"/>
        <v>0</v>
      </c>
    </row>
    <row r="1168" spans="1:5" hidden="1" x14ac:dyDescent="0.25">
      <c r="A1168" s="3" t="s">
        <v>3115</v>
      </c>
      <c r="B1168" s="3" t="s">
        <v>3116</v>
      </c>
      <c r="C1168" s="7">
        <v>42.44914</v>
      </c>
      <c r="D1168" s="8">
        <f>+SUMIF('Stock Detailed'!C:C,Consolidate!A1168,'Stock Detailed'!E:E)</f>
        <v>0</v>
      </c>
      <c r="E1168" s="9">
        <f t="shared" si="18"/>
        <v>0</v>
      </c>
    </row>
    <row r="1169" spans="1:5" hidden="1" x14ac:dyDescent="0.25">
      <c r="A1169" s="3" t="s">
        <v>3118</v>
      </c>
      <c r="B1169" s="3" t="s">
        <v>3119</v>
      </c>
      <c r="C1169" s="7">
        <v>11.685129999999999</v>
      </c>
      <c r="D1169" s="8">
        <f>+SUMIF('Stock Detailed'!C:C,Consolidate!A1169,'Stock Detailed'!E:E)</f>
        <v>0</v>
      </c>
      <c r="E1169" s="9">
        <f t="shared" si="18"/>
        <v>0</v>
      </c>
    </row>
    <row r="1170" spans="1:5" hidden="1" x14ac:dyDescent="0.25">
      <c r="A1170" s="3" t="s">
        <v>1761</v>
      </c>
      <c r="B1170" s="3" t="s">
        <v>4670</v>
      </c>
      <c r="C1170" s="7">
        <v>13.907830000000001</v>
      </c>
      <c r="D1170" s="8">
        <f>+SUMIF('Stock Detailed'!C:C,Consolidate!A1170,'Stock Detailed'!E:E)</f>
        <v>0</v>
      </c>
      <c r="E1170" s="9">
        <f t="shared" si="18"/>
        <v>0</v>
      </c>
    </row>
    <row r="1171" spans="1:5" hidden="1" x14ac:dyDescent="0.25">
      <c r="A1171" s="3" t="s">
        <v>1171</v>
      </c>
      <c r="B1171" s="3" t="s">
        <v>4671</v>
      </c>
      <c r="C1171" s="7">
        <v>24.09684</v>
      </c>
      <c r="D1171" s="8">
        <f>+SUMIF('Stock Detailed'!C:C,Consolidate!A1171,'Stock Detailed'!E:E)</f>
        <v>0</v>
      </c>
      <c r="E1171" s="9">
        <f t="shared" si="18"/>
        <v>0</v>
      </c>
    </row>
    <row r="1172" spans="1:5" hidden="1" x14ac:dyDescent="0.25">
      <c r="A1172" s="3" t="s">
        <v>1467</v>
      </c>
      <c r="B1172" s="3" t="s">
        <v>4672</v>
      </c>
      <c r="C1172" s="7">
        <v>14.282550000000001</v>
      </c>
      <c r="D1172" s="8">
        <f>+SUMIF('Stock Detailed'!C:C,Consolidate!A1172,'Stock Detailed'!E:E)</f>
        <v>0</v>
      </c>
      <c r="E1172" s="9">
        <f t="shared" si="18"/>
        <v>0</v>
      </c>
    </row>
    <row r="1173" spans="1:5" hidden="1" x14ac:dyDescent="0.25">
      <c r="A1173" s="3" t="s">
        <v>3489</v>
      </c>
      <c r="B1173" s="3" t="s">
        <v>3490</v>
      </c>
      <c r="C1173" s="7">
        <v>29.915019999999998</v>
      </c>
      <c r="D1173" s="8">
        <f>+SUMIF('Stock Detailed'!C:C,Consolidate!A1173,'Stock Detailed'!E:E)</f>
        <v>0</v>
      </c>
      <c r="E1173" s="9">
        <f t="shared" si="18"/>
        <v>0</v>
      </c>
    </row>
    <row r="1174" spans="1:5" hidden="1" x14ac:dyDescent="0.25">
      <c r="A1174" s="3" t="s">
        <v>3492</v>
      </c>
      <c r="B1174" s="3" t="s">
        <v>3493</v>
      </c>
      <c r="C1174" s="7">
        <v>8.5516000000000005</v>
      </c>
      <c r="D1174" s="8">
        <f>+SUMIF('Stock Detailed'!C:C,Consolidate!A1174,'Stock Detailed'!E:E)</f>
        <v>0</v>
      </c>
      <c r="E1174" s="9">
        <f t="shared" si="18"/>
        <v>0</v>
      </c>
    </row>
    <row r="1175" spans="1:5" hidden="1" x14ac:dyDescent="0.25">
      <c r="A1175" s="3" t="s">
        <v>512</v>
      </c>
      <c r="B1175" s="3" t="s">
        <v>4673</v>
      </c>
      <c r="C1175" s="7">
        <v>133.94630000000001</v>
      </c>
      <c r="D1175" s="8">
        <f>+SUMIF('Stock Detailed'!C:C,Consolidate!A1175,'Stock Detailed'!E:E)</f>
        <v>0</v>
      </c>
      <c r="E1175" s="9">
        <f t="shared" si="18"/>
        <v>0</v>
      </c>
    </row>
    <row r="1176" spans="1:5" hidden="1" x14ac:dyDescent="0.25">
      <c r="A1176" s="3" t="s">
        <v>514</v>
      </c>
      <c r="B1176" s="3" t="s">
        <v>515</v>
      </c>
      <c r="C1176" s="7">
        <v>26.974119999999999</v>
      </c>
      <c r="D1176" s="8">
        <f>+SUMIF('Stock Detailed'!C:C,Consolidate!A1176,'Stock Detailed'!E:E)</f>
        <v>0</v>
      </c>
      <c r="E1176" s="9">
        <f t="shared" si="18"/>
        <v>0</v>
      </c>
    </row>
    <row r="1177" spans="1:5" hidden="1" x14ac:dyDescent="0.25">
      <c r="A1177" s="3" t="s">
        <v>517</v>
      </c>
      <c r="B1177" s="3" t="s">
        <v>518</v>
      </c>
      <c r="C1177" s="7">
        <v>7.8163799999999997</v>
      </c>
      <c r="D1177" s="8">
        <f>+SUMIF('Stock Detailed'!C:C,Consolidate!A1177,'Stock Detailed'!E:E)</f>
        <v>0</v>
      </c>
      <c r="E1177" s="9">
        <f t="shared" si="18"/>
        <v>0</v>
      </c>
    </row>
    <row r="1178" spans="1:5" hidden="1" x14ac:dyDescent="0.25">
      <c r="A1178" s="3" t="s">
        <v>2289</v>
      </c>
      <c r="B1178" s="3" t="s">
        <v>4674</v>
      </c>
      <c r="C1178" s="7">
        <v>13.494910000000001</v>
      </c>
      <c r="D1178" s="8">
        <f>+SUMIF('Stock Detailed'!C:C,Consolidate!A1178,'Stock Detailed'!E:E)</f>
        <v>0</v>
      </c>
      <c r="E1178" s="9">
        <f t="shared" si="18"/>
        <v>0</v>
      </c>
    </row>
    <row r="1179" spans="1:5" hidden="1" x14ac:dyDescent="0.25">
      <c r="A1179" s="3" t="s">
        <v>3187</v>
      </c>
      <c r="B1179" s="3" t="s">
        <v>4675</v>
      </c>
      <c r="C1179" s="7">
        <v>57.493560000000002</v>
      </c>
      <c r="D1179" s="8">
        <f>+SUMIF('Stock Detailed'!C:C,Consolidate!A1179,'Stock Detailed'!E:E)</f>
        <v>0</v>
      </c>
      <c r="E1179" s="9">
        <f t="shared" si="18"/>
        <v>0</v>
      </c>
    </row>
    <row r="1180" spans="1:5" hidden="1" x14ac:dyDescent="0.25">
      <c r="A1180" s="3" t="s">
        <v>3189</v>
      </c>
      <c r="B1180" s="3" t="s">
        <v>3190</v>
      </c>
      <c r="C1180" s="7">
        <v>15.49174</v>
      </c>
      <c r="D1180" s="8">
        <f>+SUMIF('Stock Detailed'!C:C,Consolidate!A1180,'Stock Detailed'!E:E)</f>
        <v>0</v>
      </c>
      <c r="E1180" s="9">
        <f t="shared" si="18"/>
        <v>0</v>
      </c>
    </row>
    <row r="1181" spans="1:5" hidden="1" x14ac:dyDescent="0.25">
      <c r="A1181" s="3" t="s">
        <v>3470</v>
      </c>
      <c r="B1181" s="3" t="s">
        <v>3471</v>
      </c>
      <c r="C1181" s="7">
        <v>12.762370000000001</v>
      </c>
      <c r="D1181" s="8">
        <f>+SUMIF('Stock Detailed'!C:C,Consolidate!A1181,'Stock Detailed'!E:E)</f>
        <v>0</v>
      </c>
      <c r="E1181" s="9">
        <f t="shared" si="18"/>
        <v>0</v>
      </c>
    </row>
    <row r="1182" spans="1:5" hidden="1" x14ac:dyDescent="0.25">
      <c r="A1182" s="3" t="s">
        <v>456</v>
      </c>
      <c r="B1182" s="3" t="s">
        <v>4676</v>
      </c>
      <c r="C1182" s="7">
        <v>12.44374</v>
      </c>
      <c r="D1182" s="8">
        <f>+SUMIF('Stock Detailed'!C:C,Consolidate!A1182,'Stock Detailed'!E:E)</f>
        <v>0</v>
      </c>
      <c r="E1182" s="9">
        <f t="shared" si="18"/>
        <v>0</v>
      </c>
    </row>
    <row r="1183" spans="1:5" hidden="1" x14ac:dyDescent="0.25">
      <c r="A1183" s="3" t="s">
        <v>1075</v>
      </c>
      <c r="B1183" s="3" t="s">
        <v>4677</v>
      </c>
      <c r="C1183" s="7">
        <v>285.33049999999997</v>
      </c>
      <c r="D1183" s="8">
        <f>+SUMIF('Stock Detailed'!C:C,Consolidate!A1183,'Stock Detailed'!E:E)</f>
        <v>0</v>
      </c>
      <c r="E1183" s="9">
        <f t="shared" si="18"/>
        <v>0</v>
      </c>
    </row>
    <row r="1184" spans="1:5" hidden="1" x14ac:dyDescent="0.25">
      <c r="A1184" s="3" t="s">
        <v>1077</v>
      </c>
      <c r="B1184" s="3" t="s">
        <v>1078</v>
      </c>
      <c r="C1184" s="7">
        <v>57.250959999999999</v>
      </c>
      <c r="D1184" s="8">
        <f>+SUMIF('Stock Detailed'!C:C,Consolidate!A1184,'Stock Detailed'!E:E)</f>
        <v>0</v>
      </c>
      <c r="E1184" s="9">
        <f t="shared" si="18"/>
        <v>0</v>
      </c>
    </row>
    <row r="1185" spans="1:5" hidden="1" x14ac:dyDescent="0.25">
      <c r="A1185" s="3" t="s">
        <v>1080</v>
      </c>
      <c r="B1185" s="3" t="s">
        <v>4678</v>
      </c>
      <c r="C1185" s="7">
        <v>15.385590000000001</v>
      </c>
      <c r="D1185" s="8">
        <f>+SUMIF('Stock Detailed'!C:C,Consolidate!A1185,'Stock Detailed'!E:E)</f>
        <v>0</v>
      </c>
      <c r="E1185" s="9">
        <f t="shared" si="18"/>
        <v>0</v>
      </c>
    </row>
    <row r="1186" spans="1:5" hidden="1" x14ac:dyDescent="0.25">
      <c r="A1186" s="3" t="s">
        <v>1323</v>
      </c>
      <c r="B1186" s="3" t="s">
        <v>4679</v>
      </c>
      <c r="C1186" s="7">
        <v>10.521559999999999</v>
      </c>
      <c r="D1186" s="8">
        <f>+SUMIF('Stock Detailed'!C:C,Consolidate!A1186,'Stock Detailed'!E:E)</f>
        <v>0</v>
      </c>
      <c r="E1186" s="9">
        <f t="shared" si="18"/>
        <v>0</v>
      </c>
    </row>
    <row r="1187" spans="1:5" hidden="1" x14ac:dyDescent="0.25">
      <c r="A1187" s="3" t="s">
        <v>1301</v>
      </c>
      <c r="B1187" s="3" t="s">
        <v>4680</v>
      </c>
      <c r="C1187" s="7">
        <v>12.92637</v>
      </c>
      <c r="D1187" s="8">
        <f>+SUMIF('Stock Detailed'!C:C,Consolidate!A1187,'Stock Detailed'!E:E)</f>
        <v>0</v>
      </c>
      <c r="E1187" s="9">
        <f t="shared" si="18"/>
        <v>0</v>
      </c>
    </row>
    <row r="1188" spans="1:5" hidden="1" x14ac:dyDescent="0.25">
      <c r="A1188" s="3" t="s">
        <v>1344</v>
      </c>
      <c r="B1188" s="3" t="s">
        <v>4681</v>
      </c>
      <c r="C1188" s="7">
        <v>17.308630000000001</v>
      </c>
      <c r="D1188" s="8">
        <f>+SUMIF('Stock Detailed'!C:C,Consolidate!A1188,'Stock Detailed'!E:E)</f>
        <v>0</v>
      </c>
      <c r="E1188" s="9">
        <f t="shared" ref="E1188:E1251" si="19">+C1188*D1188</f>
        <v>0</v>
      </c>
    </row>
    <row r="1189" spans="1:5" hidden="1" x14ac:dyDescent="0.25">
      <c r="A1189" s="3" t="s">
        <v>1808</v>
      </c>
      <c r="B1189" s="3" t="s">
        <v>1809</v>
      </c>
      <c r="C1189" s="7">
        <v>59.536499999999997</v>
      </c>
      <c r="D1189" s="8">
        <f>+SUMIF('Stock Detailed'!C:C,Consolidate!A1189,'Stock Detailed'!E:E)</f>
        <v>0</v>
      </c>
      <c r="E1189" s="9">
        <f t="shared" si="19"/>
        <v>0</v>
      </c>
    </row>
    <row r="1190" spans="1:5" hidden="1" x14ac:dyDescent="0.25">
      <c r="A1190" s="3" t="s">
        <v>1787</v>
      </c>
      <c r="B1190" s="3" t="s">
        <v>1788</v>
      </c>
      <c r="C1190" s="7">
        <v>61.581679999999999</v>
      </c>
      <c r="D1190" s="8">
        <f>+SUMIF('Stock Detailed'!C:C,Consolidate!A1190,'Stock Detailed'!E:E)</f>
        <v>0</v>
      </c>
      <c r="E1190" s="9">
        <f t="shared" si="19"/>
        <v>0</v>
      </c>
    </row>
    <row r="1191" spans="1:5" hidden="1" x14ac:dyDescent="0.25">
      <c r="A1191" s="3" t="s">
        <v>1790</v>
      </c>
      <c r="B1191" s="3" t="s">
        <v>4682</v>
      </c>
      <c r="C1191" s="7">
        <v>16.46827</v>
      </c>
      <c r="D1191" s="8">
        <f>+SUMIF('Stock Detailed'!C:C,Consolidate!A1191,'Stock Detailed'!E:E)</f>
        <v>0</v>
      </c>
      <c r="E1191" s="9">
        <f t="shared" si="19"/>
        <v>0</v>
      </c>
    </row>
    <row r="1192" spans="1:5" hidden="1" x14ac:dyDescent="0.25">
      <c r="A1192" s="3" t="s">
        <v>2788</v>
      </c>
      <c r="B1192" s="3" t="s">
        <v>4683</v>
      </c>
      <c r="C1192" s="7">
        <v>9.3879000000000001</v>
      </c>
      <c r="D1192" s="8">
        <f>+SUMIF('Stock Detailed'!C:C,Consolidate!A1192,'Stock Detailed'!E:E)</f>
        <v>0</v>
      </c>
      <c r="E1192" s="9">
        <f t="shared" si="19"/>
        <v>0</v>
      </c>
    </row>
    <row r="1193" spans="1:5" hidden="1" x14ac:dyDescent="0.25">
      <c r="A1193" s="3" t="s">
        <v>2804</v>
      </c>
      <c r="B1193" s="3" t="s">
        <v>4684</v>
      </c>
      <c r="C1193" s="7">
        <v>31.382290000000001</v>
      </c>
      <c r="D1193" s="8">
        <f>+SUMIF('Stock Detailed'!C:C,Consolidate!A1193,'Stock Detailed'!E:E)</f>
        <v>0</v>
      </c>
      <c r="E1193" s="9">
        <f t="shared" si="19"/>
        <v>0</v>
      </c>
    </row>
    <row r="1194" spans="1:5" hidden="1" x14ac:dyDescent="0.25">
      <c r="A1194" s="3" t="s">
        <v>2806</v>
      </c>
      <c r="B1194" s="3" t="s">
        <v>4685</v>
      </c>
      <c r="C1194" s="7">
        <v>8.6747300000000003</v>
      </c>
      <c r="D1194" s="8">
        <f>+SUMIF('Stock Detailed'!C:C,Consolidate!A1194,'Stock Detailed'!E:E)</f>
        <v>0</v>
      </c>
      <c r="E1194" s="9">
        <f t="shared" si="19"/>
        <v>0</v>
      </c>
    </row>
    <row r="1195" spans="1:5" hidden="1" x14ac:dyDescent="0.25">
      <c r="A1195" s="3" t="s">
        <v>3218</v>
      </c>
      <c r="B1195" s="3" t="s">
        <v>4686</v>
      </c>
      <c r="C1195" s="7">
        <v>52.644660000000002</v>
      </c>
      <c r="D1195" s="8">
        <f>+SUMIF('Stock Detailed'!C:C,Consolidate!A1195,'Stock Detailed'!E:E)</f>
        <v>0</v>
      </c>
      <c r="E1195" s="9">
        <f t="shared" si="19"/>
        <v>0</v>
      </c>
    </row>
    <row r="1196" spans="1:5" hidden="1" x14ac:dyDescent="0.25">
      <c r="A1196" s="3" t="s">
        <v>3220</v>
      </c>
      <c r="B1196" s="3" t="s">
        <v>4687</v>
      </c>
      <c r="C1196" s="7">
        <v>14.234019999999999</v>
      </c>
      <c r="D1196" s="8">
        <f>+SUMIF('Stock Detailed'!C:C,Consolidate!A1196,'Stock Detailed'!E:E)</f>
        <v>0</v>
      </c>
      <c r="E1196" s="9">
        <f t="shared" si="19"/>
        <v>0</v>
      </c>
    </row>
    <row r="1197" spans="1:5" hidden="1" x14ac:dyDescent="0.25">
      <c r="A1197" s="3" t="s">
        <v>362</v>
      </c>
      <c r="B1197" s="3" t="s">
        <v>363</v>
      </c>
      <c r="C1197" s="7">
        <v>26.923480000000001</v>
      </c>
      <c r="D1197" s="8">
        <f>+SUMIF('Stock Detailed'!C:C,Consolidate!A1197,'Stock Detailed'!E:E)</f>
        <v>0</v>
      </c>
      <c r="E1197" s="9">
        <f t="shared" si="19"/>
        <v>0</v>
      </c>
    </row>
    <row r="1198" spans="1:5" hidden="1" x14ac:dyDescent="0.25">
      <c r="A1198" s="3" t="s">
        <v>4688</v>
      </c>
      <c r="B1198" s="3" t="s">
        <v>4689</v>
      </c>
      <c r="C1198" s="7">
        <v>28.292560000000002</v>
      </c>
      <c r="D1198" s="8">
        <f>+SUMIF('Stock Detailed'!C:C,Consolidate!A1198,'Stock Detailed'!E:E)</f>
        <v>0</v>
      </c>
      <c r="E1198" s="9">
        <f t="shared" si="19"/>
        <v>0</v>
      </c>
    </row>
    <row r="1199" spans="1:5" hidden="1" x14ac:dyDescent="0.25">
      <c r="A1199" s="3" t="s">
        <v>1119</v>
      </c>
      <c r="B1199" s="3" t="s">
        <v>4690</v>
      </c>
      <c r="C1199" s="7">
        <v>15.55902</v>
      </c>
      <c r="D1199" s="8">
        <f>+SUMIF('Stock Detailed'!C:C,Consolidate!A1199,'Stock Detailed'!E:E)</f>
        <v>0</v>
      </c>
      <c r="E1199" s="9">
        <f t="shared" si="19"/>
        <v>0</v>
      </c>
    </row>
    <row r="1200" spans="1:5" hidden="1" x14ac:dyDescent="0.25">
      <c r="A1200" s="3" t="s">
        <v>1120</v>
      </c>
      <c r="B1200" s="3" t="s">
        <v>4691</v>
      </c>
      <c r="C1200" s="7">
        <v>59.4</v>
      </c>
      <c r="D1200" s="8">
        <f>+SUMIF('Stock Detailed'!C:C,Consolidate!A1200,'Stock Detailed'!E:E)</f>
        <v>0</v>
      </c>
      <c r="E1200" s="9">
        <f t="shared" si="19"/>
        <v>0</v>
      </c>
    </row>
    <row r="1201" spans="1:5" hidden="1" x14ac:dyDescent="0.25">
      <c r="A1201" s="3" t="s">
        <v>1121</v>
      </c>
      <c r="B1201" s="3" t="s">
        <v>4692</v>
      </c>
      <c r="C1201" s="7">
        <v>3.74221</v>
      </c>
      <c r="D1201" s="8">
        <f>+SUMIF('Stock Detailed'!C:C,Consolidate!A1201,'Stock Detailed'!E:E)</f>
        <v>0</v>
      </c>
      <c r="E1201" s="9">
        <f t="shared" si="19"/>
        <v>0</v>
      </c>
    </row>
    <row r="1202" spans="1:5" hidden="1" x14ac:dyDescent="0.25">
      <c r="A1202" s="3" t="s">
        <v>1122</v>
      </c>
      <c r="B1202" s="3" t="s">
        <v>4693</v>
      </c>
      <c r="C1202" s="7">
        <v>150.57786999999999</v>
      </c>
      <c r="D1202" s="8">
        <f>+SUMIF('Stock Detailed'!C:C,Consolidate!A1202,'Stock Detailed'!E:E)</f>
        <v>0</v>
      </c>
      <c r="E1202" s="9">
        <f t="shared" si="19"/>
        <v>0</v>
      </c>
    </row>
    <row r="1203" spans="1:5" hidden="1" x14ac:dyDescent="0.25">
      <c r="A1203" s="3" t="s">
        <v>1123</v>
      </c>
      <c r="B1203" s="3" t="s">
        <v>4694</v>
      </c>
      <c r="C1203" s="7">
        <v>298.01609999999999</v>
      </c>
      <c r="D1203" s="8">
        <f>+SUMIF('Stock Detailed'!C:C,Consolidate!A1203,'Stock Detailed'!E:E)</f>
        <v>0</v>
      </c>
      <c r="E1203" s="9">
        <f t="shared" si="19"/>
        <v>0</v>
      </c>
    </row>
    <row r="1204" spans="1:5" hidden="1" x14ac:dyDescent="0.25">
      <c r="A1204" s="3" t="s">
        <v>4695</v>
      </c>
      <c r="B1204" s="3" t="s">
        <v>4696</v>
      </c>
      <c r="C1204" s="7">
        <v>48.748449999999998</v>
      </c>
      <c r="D1204" s="8">
        <f>+SUMIF('Stock Detailed'!C:C,Consolidate!A1204,'Stock Detailed'!E:E)</f>
        <v>0</v>
      </c>
      <c r="E1204" s="9">
        <f t="shared" si="19"/>
        <v>0</v>
      </c>
    </row>
    <row r="1205" spans="1:5" hidden="1" x14ac:dyDescent="0.25">
      <c r="A1205" s="3" t="s">
        <v>1133</v>
      </c>
      <c r="B1205" s="3" t="s">
        <v>4697</v>
      </c>
      <c r="C1205" s="7">
        <v>7.7527400000000002</v>
      </c>
      <c r="D1205" s="8">
        <f>+SUMIF('Stock Detailed'!C:C,Consolidate!A1205,'Stock Detailed'!E:E)</f>
        <v>0</v>
      </c>
      <c r="E1205" s="9">
        <f t="shared" si="19"/>
        <v>0</v>
      </c>
    </row>
    <row r="1206" spans="1:5" hidden="1" x14ac:dyDescent="0.25">
      <c r="A1206" s="3" t="s">
        <v>1134</v>
      </c>
      <c r="B1206" s="3" t="s">
        <v>4698</v>
      </c>
      <c r="C1206" s="7">
        <v>14.86032</v>
      </c>
      <c r="D1206" s="8">
        <f>+SUMIF('Stock Detailed'!C:C,Consolidate!A1206,'Stock Detailed'!E:E)</f>
        <v>0</v>
      </c>
      <c r="E1206" s="9">
        <f t="shared" si="19"/>
        <v>0</v>
      </c>
    </row>
    <row r="1207" spans="1:5" hidden="1" x14ac:dyDescent="0.25">
      <c r="A1207" s="3" t="s">
        <v>1135</v>
      </c>
      <c r="B1207" s="3" t="s">
        <v>1136</v>
      </c>
      <c r="C1207" s="7">
        <v>31.06307</v>
      </c>
      <c r="D1207" s="8">
        <f>+SUMIF('Stock Detailed'!C:C,Consolidate!A1207,'Stock Detailed'!E:E)</f>
        <v>0</v>
      </c>
      <c r="E1207" s="9">
        <f t="shared" si="19"/>
        <v>0</v>
      </c>
    </row>
    <row r="1208" spans="1:5" hidden="1" x14ac:dyDescent="0.25">
      <c r="A1208" s="3" t="s">
        <v>1137</v>
      </c>
      <c r="B1208" s="3" t="s">
        <v>4699</v>
      </c>
      <c r="C1208" s="7">
        <v>28.174880000000002</v>
      </c>
      <c r="D1208" s="8">
        <f>+SUMIF('Stock Detailed'!C:C,Consolidate!A1208,'Stock Detailed'!E:E)</f>
        <v>0</v>
      </c>
      <c r="E1208" s="9">
        <f t="shared" si="19"/>
        <v>0</v>
      </c>
    </row>
    <row r="1209" spans="1:5" hidden="1" x14ac:dyDescent="0.25">
      <c r="A1209" s="3" t="s">
        <v>1138</v>
      </c>
      <c r="B1209" s="3" t="s">
        <v>4700</v>
      </c>
      <c r="C1209" s="7">
        <v>141.8905</v>
      </c>
      <c r="D1209" s="8">
        <f>+SUMIF('Stock Detailed'!C:C,Consolidate!A1209,'Stock Detailed'!E:E)</f>
        <v>0</v>
      </c>
      <c r="E1209" s="9">
        <f t="shared" si="19"/>
        <v>0</v>
      </c>
    </row>
    <row r="1210" spans="1:5" hidden="1" x14ac:dyDescent="0.25">
      <c r="A1210" s="3" t="s">
        <v>1139</v>
      </c>
      <c r="B1210" s="3" t="s">
        <v>1140</v>
      </c>
      <c r="C1210" s="7">
        <v>285.12342999999998</v>
      </c>
      <c r="D1210" s="8">
        <f>+SUMIF('Stock Detailed'!C:C,Consolidate!A1210,'Stock Detailed'!E:E)</f>
        <v>0</v>
      </c>
      <c r="E1210" s="9">
        <f t="shared" si="19"/>
        <v>0</v>
      </c>
    </row>
    <row r="1211" spans="1:5" hidden="1" x14ac:dyDescent="0.25">
      <c r="A1211" s="3" t="s">
        <v>1150</v>
      </c>
      <c r="B1211" s="3" t="s">
        <v>4701</v>
      </c>
      <c r="C1211" s="7">
        <v>1.5</v>
      </c>
      <c r="D1211" s="8">
        <f>+SUMIF('Stock Detailed'!C:C,Consolidate!A1211,'Stock Detailed'!E:E)</f>
        <v>0</v>
      </c>
      <c r="E1211" s="9">
        <f t="shared" si="19"/>
        <v>0</v>
      </c>
    </row>
    <row r="1212" spans="1:5" hidden="1" x14ac:dyDescent="0.25">
      <c r="A1212" s="3" t="s">
        <v>1151</v>
      </c>
      <c r="B1212" s="3" t="s">
        <v>1152</v>
      </c>
      <c r="C1212" s="7">
        <v>656.14224999999999</v>
      </c>
      <c r="D1212" s="8">
        <f>+SUMIF('Stock Detailed'!C:C,Consolidate!A1212,'Stock Detailed'!E:E)</f>
        <v>0</v>
      </c>
      <c r="E1212" s="9">
        <f t="shared" si="19"/>
        <v>0</v>
      </c>
    </row>
    <row r="1213" spans="1:5" hidden="1" x14ac:dyDescent="0.25">
      <c r="A1213" s="3" t="s">
        <v>4702</v>
      </c>
      <c r="B1213" s="3" t="s">
        <v>4703</v>
      </c>
      <c r="C1213" s="7">
        <v>41.802320000000002</v>
      </c>
      <c r="D1213" s="8">
        <f>+SUMIF('Stock Detailed'!C:C,Consolidate!A1213,'Stock Detailed'!E:E)</f>
        <v>0</v>
      </c>
      <c r="E1213" s="9">
        <f t="shared" si="19"/>
        <v>0</v>
      </c>
    </row>
    <row r="1214" spans="1:5" hidden="1" x14ac:dyDescent="0.25">
      <c r="A1214" s="3" t="s">
        <v>1153</v>
      </c>
      <c r="B1214" s="3" t="s">
        <v>4704</v>
      </c>
      <c r="C1214" s="7">
        <v>433.11369999999999</v>
      </c>
      <c r="D1214" s="8">
        <f>+SUMIF('Stock Detailed'!C:C,Consolidate!A1214,'Stock Detailed'!E:E)</f>
        <v>0</v>
      </c>
      <c r="E1214" s="9">
        <f t="shared" si="19"/>
        <v>0</v>
      </c>
    </row>
    <row r="1215" spans="1:5" hidden="1" x14ac:dyDescent="0.25">
      <c r="A1215" s="3" t="s">
        <v>4705</v>
      </c>
      <c r="B1215" s="3" t="s">
        <v>4706</v>
      </c>
      <c r="C1215" s="7">
        <v>103.93501999999999</v>
      </c>
      <c r="D1215" s="8">
        <f>+SUMIF('Stock Detailed'!C:C,Consolidate!A1215,'Stock Detailed'!E:E)</f>
        <v>0</v>
      </c>
      <c r="E1215" s="9">
        <f t="shared" si="19"/>
        <v>0</v>
      </c>
    </row>
    <row r="1216" spans="1:5" hidden="1" x14ac:dyDescent="0.25">
      <c r="A1216" s="3" t="s">
        <v>4707</v>
      </c>
      <c r="B1216" s="3" t="s">
        <v>4708</v>
      </c>
      <c r="C1216" s="7">
        <v>242.13933</v>
      </c>
      <c r="D1216" s="8">
        <f>+SUMIF('Stock Detailed'!C:C,Consolidate!A1216,'Stock Detailed'!E:E)</f>
        <v>0</v>
      </c>
      <c r="E1216" s="9">
        <f t="shared" si="19"/>
        <v>0</v>
      </c>
    </row>
    <row r="1217" spans="1:5" hidden="1" x14ac:dyDescent="0.25">
      <c r="A1217" s="3" t="s">
        <v>4709</v>
      </c>
      <c r="B1217" s="3" t="s">
        <v>4710</v>
      </c>
      <c r="C1217" s="7">
        <v>22.821190000000001</v>
      </c>
      <c r="D1217" s="8">
        <f>+SUMIF('Stock Detailed'!C:C,Consolidate!A1217,'Stock Detailed'!E:E)</f>
        <v>0</v>
      </c>
      <c r="E1217" s="9">
        <f t="shared" si="19"/>
        <v>0</v>
      </c>
    </row>
    <row r="1218" spans="1:5" hidden="1" x14ac:dyDescent="0.25">
      <c r="A1218" s="3" t="s">
        <v>1164</v>
      </c>
      <c r="B1218" s="3" t="s">
        <v>4711</v>
      </c>
      <c r="C1218" s="7">
        <v>12.82334</v>
      </c>
      <c r="D1218" s="8">
        <f>+SUMIF('Stock Detailed'!C:C,Consolidate!A1218,'Stock Detailed'!E:E)</f>
        <v>0</v>
      </c>
      <c r="E1218" s="9">
        <f t="shared" si="19"/>
        <v>0</v>
      </c>
    </row>
    <row r="1219" spans="1:5" hidden="1" x14ac:dyDescent="0.25">
      <c r="A1219" s="3" t="s">
        <v>4712</v>
      </c>
      <c r="B1219" s="3" t="s">
        <v>4713</v>
      </c>
      <c r="C1219" s="7">
        <v>44.398000000000003</v>
      </c>
      <c r="D1219" s="8">
        <f>+SUMIF('Stock Detailed'!C:C,Consolidate!A1219,'Stock Detailed'!E:E)</f>
        <v>0</v>
      </c>
      <c r="E1219" s="9">
        <f t="shared" si="19"/>
        <v>0</v>
      </c>
    </row>
    <row r="1220" spans="1:5" hidden="1" x14ac:dyDescent="0.25">
      <c r="A1220" s="3" t="s">
        <v>4714</v>
      </c>
      <c r="B1220" s="3" t="s">
        <v>4715</v>
      </c>
      <c r="C1220" s="7">
        <v>43.453000000000003</v>
      </c>
      <c r="D1220" s="8">
        <f>+SUMIF('Stock Detailed'!C:C,Consolidate!A1220,'Stock Detailed'!E:E)</f>
        <v>0</v>
      </c>
      <c r="E1220" s="9">
        <f t="shared" si="19"/>
        <v>0</v>
      </c>
    </row>
    <row r="1221" spans="1:5" hidden="1" x14ac:dyDescent="0.25">
      <c r="A1221" s="3" t="s">
        <v>1167</v>
      </c>
      <c r="B1221" s="3" t="s">
        <v>4716</v>
      </c>
      <c r="C1221" s="7">
        <v>23.611740000000001</v>
      </c>
      <c r="D1221" s="8">
        <f>+SUMIF('Stock Detailed'!C:C,Consolidate!A1221,'Stock Detailed'!E:E)</f>
        <v>0</v>
      </c>
      <c r="E1221" s="9">
        <f t="shared" si="19"/>
        <v>0</v>
      </c>
    </row>
    <row r="1222" spans="1:5" hidden="1" x14ac:dyDescent="0.25">
      <c r="A1222" s="3" t="s">
        <v>1168</v>
      </c>
      <c r="B1222" s="3" t="s">
        <v>4717</v>
      </c>
      <c r="C1222" s="7">
        <v>46.578319999999998</v>
      </c>
      <c r="D1222" s="8">
        <f>+SUMIF('Stock Detailed'!C:C,Consolidate!A1222,'Stock Detailed'!E:E)</f>
        <v>0</v>
      </c>
      <c r="E1222" s="9">
        <f t="shared" si="19"/>
        <v>0</v>
      </c>
    </row>
    <row r="1223" spans="1:5" hidden="1" x14ac:dyDescent="0.25">
      <c r="A1223" s="3" t="s">
        <v>1169</v>
      </c>
      <c r="B1223" s="3" t="s">
        <v>4718</v>
      </c>
      <c r="C1223" s="7">
        <v>91.610879999999995</v>
      </c>
      <c r="D1223" s="8">
        <f>+SUMIF('Stock Detailed'!C:C,Consolidate!A1223,'Stock Detailed'!E:E)</f>
        <v>0</v>
      </c>
      <c r="E1223" s="9">
        <f t="shared" si="19"/>
        <v>0</v>
      </c>
    </row>
    <row r="1224" spans="1:5" hidden="1" x14ac:dyDescent="0.25">
      <c r="A1224" s="3" t="s">
        <v>4719</v>
      </c>
      <c r="B1224" s="3" t="s">
        <v>4720</v>
      </c>
      <c r="C1224" s="7">
        <v>24.954170000000001</v>
      </c>
      <c r="D1224" s="8">
        <f>+SUMIF('Stock Detailed'!C:C,Consolidate!A1224,'Stock Detailed'!E:E)</f>
        <v>0</v>
      </c>
      <c r="E1224" s="9">
        <f t="shared" si="19"/>
        <v>0</v>
      </c>
    </row>
    <row r="1225" spans="1:5" hidden="1" x14ac:dyDescent="0.25">
      <c r="A1225" s="3" t="s">
        <v>1189</v>
      </c>
      <c r="B1225" s="3" t="s">
        <v>4721</v>
      </c>
      <c r="C1225" s="7">
        <v>51.690249999999999</v>
      </c>
      <c r="D1225" s="8">
        <f>+SUMIF('Stock Detailed'!C:C,Consolidate!A1225,'Stock Detailed'!E:E)</f>
        <v>0</v>
      </c>
      <c r="E1225" s="9">
        <f t="shared" si="19"/>
        <v>0</v>
      </c>
    </row>
    <row r="1226" spans="1:5" hidden="1" x14ac:dyDescent="0.25">
      <c r="A1226" s="3" t="s">
        <v>1190</v>
      </c>
      <c r="B1226" s="3" t="s">
        <v>4722</v>
      </c>
      <c r="C1226" s="7">
        <v>70.912739999999999</v>
      </c>
      <c r="D1226" s="8">
        <f>+SUMIF('Stock Detailed'!C:C,Consolidate!A1226,'Stock Detailed'!E:E)</f>
        <v>0</v>
      </c>
      <c r="E1226" s="9">
        <f t="shared" si="19"/>
        <v>0</v>
      </c>
    </row>
    <row r="1227" spans="1:5" hidden="1" x14ac:dyDescent="0.25">
      <c r="A1227" s="3" t="s">
        <v>1191</v>
      </c>
      <c r="B1227" s="3" t="s">
        <v>4723</v>
      </c>
      <c r="C1227" s="7">
        <v>280.81488000000002</v>
      </c>
      <c r="D1227" s="8">
        <f>+SUMIF('Stock Detailed'!C:C,Consolidate!A1227,'Stock Detailed'!E:E)</f>
        <v>0</v>
      </c>
      <c r="E1227" s="9">
        <f t="shared" si="19"/>
        <v>0</v>
      </c>
    </row>
    <row r="1228" spans="1:5" hidden="1" x14ac:dyDescent="0.25">
      <c r="A1228" s="3" t="s">
        <v>1192</v>
      </c>
      <c r="B1228" s="3" t="s">
        <v>4724</v>
      </c>
      <c r="C1228" s="7">
        <v>1.5</v>
      </c>
      <c r="D1228" s="8">
        <f>+SUMIF('Stock Detailed'!C:C,Consolidate!A1228,'Stock Detailed'!E:E)</f>
        <v>0</v>
      </c>
      <c r="E1228" s="9">
        <f t="shared" si="19"/>
        <v>0</v>
      </c>
    </row>
    <row r="1229" spans="1:5" hidden="1" x14ac:dyDescent="0.25">
      <c r="A1229" s="3" t="s">
        <v>1193</v>
      </c>
      <c r="B1229" s="3" t="s">
        <v>1194</v>
      </c>
      <c r="C1229" s="7">
        <v>1407.9329299999999</v>
      </c>
      <c r="D1229" s="8">
        <f>+SUMIF('Stock Detailed'!C:C,Consolidate!A1229,'Stock Detailed'!E:E)</f>
        <v>0</v>
      </c>
      <c r="E1229" s="9">
        <f t="shared" si="19"/>
        <v>0</v>
      </c>
    </row>
    <row r="1230" spans="1:5" hidden="1" x14ac:dyDescent="0.25">
      <c r="A1230" s="3" t="s">
        <v>1204</v>
      </c>
      <c r="B1230" s="3" t="s">
        <v>4725</v>
      </c>
      <c r="C1230" s="7">
        <v>1.5</v>
      </c>
      <c r="D1230" s="8">
        <f>+SUMIF('Stock Detailed'!C:C,Consolidate!A1230,'Stock Detailed'!E:E)</f>
        <v>0</v>
      </c>
      <c r="E1230" s="9">
        <f t="shared" si="19"/>
        <v>0</v>
      </c>
    </row>
    <row r="1231" spans="1:5" hidden="1" x14ac:dyDescent="0.25">
      <c r="A1231" s="3" t="s">
        <v>1205</v>
      </c>
      <c r="B1231" s="3" t="s">
        <v>1206</v>
      </c>
      <c r="C1231" s="7">
        <v>2793.1557499999999</v>
      </c>
      <c r="D1231" s="8">
        <f>+SUMIF('Stock Detailed'!C:C,Consolidate!A1231,'Stock Detailed'!E:E)</f>
        <v>0</v>
      </c>
      <c r="E1231" s="9">
        <f t="shared" si="19"/>
        <v>0</v>
      </c>
    </row>
    <row r="1232" spans="1:5" hidden="1" x14ac:dyDescent="0.25">
      <c r="A1232" s="3" t="s">
        <v>1207</v>
      </c>
      <c r="B1232" s="3" t="s">
        <v>1208</v>
      </c>
      <c r="C1232" s="7">
        <v>22.27075</v>
      </c>
      <c r="D1232" s="8">
        <f>+SUMIF('Stock Detailed'!C:C,Consolidate!A1232,'Stock Detailed'!E:E)</f>
        <v>0</v>
      </c>
      <c r="E1232" s="9">
        <f t="shared" si="19"/>
        <v>0</v>
      </c>
    </row>
    <row r="1233" spans="1:5" hidden="1" x14ac:dyDescent="0.25">
      <c r="A1233" s="3" t="s">
        <v>4726</v>
      </c>
      <c r="B1233" s="3" t="s">
        <v>4727</v>
      </c>
      <c r="C1233" s="7">
        <v>48.245100000000001</v>
      </c>
      <c r="D1233" s="8">
        <f>+SUMIF('Stock Detailed'!C:C,Consolidate!A1233,'Stock Detailed'!E:E)</f>
        <v>0</v>
      </c>
      <c r="E1233" s="9">
        <f t="shared" si="19"/>
        <v>0</v>
      </c>
    </row>
    <row r="1234" spans="1:5" hidden="1" x14ac:dyDescent="0.25">
      <c r="A1234" s="3" t="s">
        <v>4728</v>
      </c>
      <c r="B1234" s="3" t="s">
        <v>4729</v>
      </c>
      <c r="C1234" s="7">
        <v>26.847149999999999</v>
      </c>
      <c r="D1234" s="8">
        <f>+SUMIF('Stock Detailed'!C:C,Consolidate!A1234,'Stock Detailed'!E:E)</f>
        <v>0</v>
      </c>
      <c r="E1234" s="9">
        <f t="shared" si="19"/>
        <v>0</v>
      </c>
    </row>
    <row r="1235" spans="1:5" hidden="1" x14ac:dyDescent="0.25">
      <c r="A1235" s="3" t="s">
        <v>1209</v>
      </c>
      <c r="B1235" s="3" t="s">
        <v>4730</v>
      </c>
      <c r="C1235" s="7">
        <v>14.836320000000001</v>
      </c>
      <c r="D1235" s="8">
        <f>+SUMIF('Stock Detailed'!C:C,Consolidate!A1235,'Stock Detailed'!E:E)</f>
        <v>0</v>
      </c>
      <c r="E1235" s="9">
        <f t="shared" si="19"/>
        <v>0</v>
      </c>
    </row>
    <row r="1236" spans="1:5" hidden="1" x14ac:dyDescent="0.25">
      <c r="A1236" s="3" t="s">
        <v>4731</v>
      </c>
      <c r="B1236" s="3" t="s">
        <v>4732</v>
      </c>
      <c r="C1236" s="7">
        <v>13.34506</v>
      </c>
      <c r="D1236" s="8">
        <f>+SUMIF('Stock Detailed'!C:C,Consolidate!A1236,'Stock Detailed'!E:E)</f>
        <v>0</v>
      </c>
      <c r="E1236" s="9">
        <f t="shared" si="19"/>
        <v>0</v>
      </c>
    </row>
    <row r="1237" spans="1:5" hidden="1" x14ac:dyDescent="0.25">
      <c r="A1237" s="3" t="s">
        <v>1213</v>
      </c>
      <c r="B1237" s="3" t="s">
        <v>4733</v>
      </c>
      <c r="C1237" s="7">
        <v>3.6874600000000002</v>
      </c>
      <c r="D1237" s="8">
        <f>+SUMIF('Stock Detailed'!C:C,Consolidate!A1237,'Stock Detailed'!E:E)</f>
        <v>0</v>
      </c>
      <c r="E1237" s="9">
        <f t="shared" si="19"/>
        <v>0</v>
      </c>
    </row>
    <row r="1238" spans="1:5" hidden="1" x14ac:dyDescent="0.25">
      <c r="A1238" s="3" t="s">
        <v>1215</v>
      </c>
      <c r="B1238" s="3" t="s">
        <v>4734</v>
      </c>
      <c r="C1238" s="7">
        <v>345.28224999999998</v>
      </c>
      <c r="D1238" s="8">
        <f>+SUMIF('Stock Detailed'!C:C,Consolidate!A1238,'Stock Detailed'!E:E)</f>
        <v>0</v>
      </c>
      <c r="E1238" s="9">
        <f t="shared" si="19"/>
        <v>0</v>
      </c>
    </row>
    <row r="1239" spans="1:5" hidden="1" x14ac:dyDescent="0.25">
      <c r="A1239" s="3" t="s">
        <v>1217</v>
      </c>
      <c r="B1239" s="3" t="s">
        <v>4735</v>
      </c>
      <c r="C1239" s="7">
        <v>9.7088800000000006</v>
      </c>
      <c r="D1239" s="8">
        <f>+SUMIF('Stock Detailed'!C:C,Consolidate!A1239,'Stock Detailed'!E:E)</f>
        <v>0</v>
      </c>
      <c r="E1239" s="9">
        <f t="shared" si="19"/>
        <v>0</v>
      </c>
    </row>
    <row r="1240" spans="1:5" hidden="1" x14ac:dyDescent="0.25">
      <c r="A1240" s="3" t="s">
        <v>4736</v>
      </c>
      <c r="B1240" s="3" t="s">
        <v>4737</v>
      </c>
      <c r="C1240" s="7">
        <v>6.8206899999999999</v>
      </c>
      <c r="D1240" s="8">
        <f>+SUMIF('Stock Detailed'!C:C,Consolidate!A1240,'Stock Detailed'!E:E)</f>
        <v>0</v>
      </c>
      <c r="E1240" s="9">
        <f t="shared" si="19"/>
        <v>0</v>
      </c>
    </row>
    <row r="1241" spans="1:5" hidden="1" x14ac:dyDescent="0.25">
      <c r="A1241" s="3" t="s">
        <v>1219</v>
      </c>
      <c r="B1241" s="3" t="s">
        <v>4738</v>
      </c>
      <c r="C1241" s="7">
        <v>3.0350199999999998</v>
      </c>
      <c r="D1241" s="8">
        <f>+SUMIF('Stock Detailed'!C:C,Consolidate!A1241,'Stock Detailed'!E:E)</f>
        <v>0</v>
      </c>
      <c r="E1241" s="9">
        <f t="shared" si="19"/>
        <v>0</v>
      </c>
    </row>
    <row r="1242" spans="1:5" hidden="1" x14ac:dyDescent="0.25">
      <c r="A1242" s="3" t="s">
        <v>1221</v>
      </c>
      <c r="B1242" s="3" t="s">
        <v>4739</v>
      </c>
      <c r="C1242" s="7">
        <v>1025.3231599999999</v>
      </c>
      <c r="D1242" s="8">
        <f>+SUMIF('Stock Detailed'!C:C,Consolidate!A1242,'Stock Detailed'!E:E)</f>
        <v>0</v>
      </c>
      <c r="E1242" s="9">
        <f t="shared" si="19"/>
        <v>0</v>
      </c>
    </row>
    <row r="1243" spans="1:5" hidden="1" x14ac:dyDescent="0.25">
      <c r="A1243" s="3" t="s">
        <v>1655</v>
      </c>
      <c r="B1243" s="3" t="s">
        <v>4740</v>
      </c>
      <c r="C1243" s="7">
        <v>7.8373499999999998</v>
      </c>
      <c r="D1243" s="8">
        <f>+SUMIF('Stock Detailed'!C:C,Consolidate!A1243,'Stock Detailed'!E:E)</f>
        <v>0</v>
      </c>
      <c r="E1243" s="9">
        <f t="shared" si="19"/>
        <v>0</v>
      </c>
    </row>
    <row r="1244" spans="1:5" hidden="1" x14ac:dyDescent="0.25">
      <c r="A1244" s="3" t="s">
        <v>404</v>
      </c>
      <c r="B1244" s="3" t="s">
        <v>4741</v>
      </c>
      <c r="C1244" s="7">
        <v>5.5989000000000004</v>
      </c>
      <c r="D1244" s="8">
        <f>+SUMIF('Stock Detailed'!C:C,Consolidate!A1244,'Stock Detailed'!E:E)</f>
        <v>0</v>
      </c>
      <c r="E1244" s="9">
        <f t="shared" si="19"/>
        <v>0</v>
      </c>
    </row>
    <row r="1245" spans="1:5" hidden="1" x14ac:dyDescent="0.25">
      <c r="A1245" s="3" t="s">
        <v>1376</v>
      </c>
      <c r="B1245" s="3" t="s">
        <v>4742</v>
      </c>
      <c r="C1245" s="7">
        <v>5.8365400000000003</v>
      </c>
      <c r="D1245" s="8">
        <f>+SUMIF('Stock Detailed'!C:C,Consolidate!A1245,'Stock Detailed'!E:E)</f>
        <v>0</v>
      </c>
      <c r="E1245" s="9">
        <f t="shared" si="19"/>
        <v>0</v>
      </c>
    </row>
    <row r="1246" spans="1:5" hidden="1" x14ac:dyDescent="0.25">
      <c r="A1246" s="3" t="s">
        <v>825</v>
      </c>
      <c r="B1246" s="3" t="s">
        <v>4743</v>
      </c>
      <c r="C1246" s="7">
        <v>22.997420000000002</v>
      </c>
      <c r="D1246" s="8">
        <f>+SUMIF('Stock Detailed'!C:C,Consolidate!A1246,'Stock Detailed'!E:E)</f>
        <v>0</v>
      </c>
      <c r="E1246" s="9">
        <f t="shared" si="19"/>
        <v>0</v>
      </c>
    </row>
    <row r="1247" spans="1:5" hidden="1" x14ac:dyDescent="0.25">
      <c r="A1247" s="3" t="s">
        <v>1374</v>
      </c>
      <c r="B1247" s="3" t="s">
        <v>4744</v>
      </c>
      <c r="C1247" s="7">
        <v>19.88964</v>
      </c>
      <c r="D1247" s="8">
        <f>+SUMIF('Stock Detailed'!C:C,Consolidate!A1247,'Stock Detailed'!E:E)</f>
        <v>0</v>
      </c>
      <c r="E1247" s="9">
        <f t="shared" si="19"/>
        <v>0</v>
      </c>
    </row>
    <row r="1248" spans="1:5" hidden="1" x14ac:dyDescent="0.25">
      <c r="A1248" s="3" t="s">
        <v>574</v>
      </c>
      <c r="B1248" s="3" t="s">
        <v>4745</v>
      </c>
      <c r="C1248" s="7">
        <v>94.528090000000006</v>
      </c>
      <c r="D1248" s="8">
        <f>+SUMIF('Stock Detailed'!C:C,Consolidate!A1248,'Stock Detailed'!E:E)</f>
        <v>0</v>
      </c>
      <c r="E1248" s="9">
        <f t="shared" si="19"/>
        <v>0</v>
      </c>
    </row>
    <row r="1249" spans="1:5" hidden="1" x14ac:dyDescent="0.25">
      <c r="A1249" s="3" t="s">
        <v>1653</v>
      </c>
      <c r="B1249" s="3" t="s">
        <v>4746</v>
      </c>
      <c r="C1249" s="7">
        <v>24.898150000000001</v>
      </c>
      <c r="D1249" s="8">
        <f>+SUMIF('Stock Detailed'!C:C,Consolidate!A1249,'Stock Detailed'!E:E)</f>
        <v>0</v>
      </c>
      <c r="E1249" s="9">
        <f t="shared" si="19"/>
        <v>0</v>
      </c>
    </row>
    <row r="1250" spans="1:5" hidden="1" x14ac:dyDescent="0.25">
      <c r="A1250" s="3" t="s">
        <v>402</v>
      </c>
      <c r="B1250" s="3" t="s">
        <v>4747</v>
      </c>
      <c r="C1250" s="7">
        <v>0</v>
      </c>
      <c r="D1250" s="8">
        <f>+SUMIF('Stock Detailed'!C:C,Consolidate!A1250,'Stock Detailed'!E:E)</f>
        <v>0</v>
      </c>
      <c r="E1250" s="9">
        <f t="shared" si="19"/>
        <v>0</v>
      </c>
    </row>
    <row r="1251" spans="1:5" hidden="1" x14ac:dyDescent="0.25">
      <c r="A1251" s="3" t="s">
        <v>592</v>
      </c>
      <c r="B1251" s="3" t="s">
        <v>4748</v>
      </c>
      <c r="C1251" s="7">
        <v>6.6276099999999998</v>
      </c>
      <c r="D1251" s="8">
        <f>+SUMIF('Stock Detailed'!C:C,Consolidate!A1251,'Stock Detailed'!E:E)</f>
        <v>0</v>
      </c>
      <c r="E1251" s="9">
        <f t="shared" si="19"/>
        <v>0</v>
      </c>
    </row>
    <row r="1252" spans="1:5" hidden="1" x14ac:dyDescent="0.25">
      <c r="A1252" s="3" t="s">
        <v>3438</v>
      </c>
      <c r="B1252" s="3" t="s">
        <v>4749</v>
      </c>
      <c r="C1252" s="7">
        <v>30.903880000000001</v>
      </c>
      <c r="D1252" s="8">
        <f>+SUMIF('Stock Detailed'!C:C,Consolidate!A1252,'Stock Detailed'!E:E)</f>
        <v>0</v>
      </c>
      <c r="E1252" s="9">
        <f t="shared" ref="E1252:E1315" si="20">+C1252*D1252</f>
        <v>0</v>
      </c>
    </row>
    <row r="1253" spans="1:5" hidden="1" x14ac:dyDescent="0.25">
      <c r="A1253" s="3" t="s">
        <v>827</v>
      </c>
      <c r="B1253" s="3" t="s">
        <v>4750</v>
      </c>
      <c r="C1253" s="7">
        <v>7.4111700000000003</v>
      </c>
      <c r="D1253" s="8">
        <f>+SUMIF('Stock Detailed'!C:C,Consolidate!A1253,'Stock Detailed'!E:E)</f>
        <v>0</v>
      </c>
      <c r="E1253" s="9">
        <f t="shared" si="20"/>
        <v>0</v>
      </c>
    </row>
    <row r="1254" spans="1:5" hidden="1" x14ac:dyDescent="0.25">
      <c r="A1254" s="3" t="s">
        <v>603</v>
      </c>
      <c r="B1254" s="3" t="s">
        <v>4751</v>
      </c>
      <c r="C1254" s="7">
        <v>33.145290000000003</v>
      </c>
      <c r="D1254" s="8">
        <f>+SUMIF('Stock Detailed'!C:C,Consolidate!A1254,'Stock Detailed'!E:E)</f>
        <v>0</v>
      </c>
      <c r="E1254" s="9">
        <f t="shared" si="20"/>
        <v>0</v>
      </c>
    </row>
    <row r="1255" spans="1:5" hidden="1" x14ac:dyDescent="0.25">
      <c r="A1255" s="3" t="s">
        <v>4752</v>
      </c>
      <c r="B1255" s="3" t="s">
        <v>4747</v>
      </c>
      <c r="C1255" s="7">
        <v>0</v>
      </c>
      <c r="D1255" s="8">
        <f>+SUMIF('Stock Detailed'!C:C,Consolidate!A1255,'Stock Detailed'!E:E)</f>
        <v>0</v>
      </c>
      <c r="E1255" s="9">
        <f t="shared" si="20"/>
        <v>0</v>
      </c>
    </row>
    <row r="1256" spans="1:5" hidden="1" x14ac:dyDescent="0.25">
      <c r="A1256" s="3" t="s">
        <v>4753</v>
      </c>
      <c r="B1256" s="3" t="s">
        <v>4754</v>
      </c>
      <c r="C1256" s="7">
        <v>27.864460000000001</v>
      </c>
      <c r="D1256" s="8">
        <f>+SUMIF('Stock Detailed'!C:C,Consolidate!A1256,'Stock Detailed'!E:E)</f>
        <v>0</v>
      </c>
      <c r="E1256" s="9">
        <f t="shared" si="20"/>
        <v>0</v>
      </c>
    </row>
    <row r="1257" spans="1:5" hidden="1" x14ac:dyDescent="0.25">
      <c r="A1257" s="3" t="s">
        <v>1222</v>
      </c>
      <c r="B1257" s="3" t="s">
        <v>4755</v>
      </c>
      <c r="C1257" s="7">
        <v>15.34497</v>
      </c>
      <c r="D1257" s="8">
        <f>+SUMIF('Stock Detailed'!C:C,Consolidate!A1257,'Stock Detailed'!E:E)</f>
        <v>0</v>
      </c>
      <c r="E1257" s="9">
        <f t="shared" si="20"/>
        <v>0</v>
      </c>
    </row>
    <row r="1258" spans="1:5" hidden="1" x14ac:dyDescent="0.25">
      <c r="A1258" s="3" t="s">
        <v>4756</v>
      </c>
      <c r="B1258" s="3" t="s">
        <v>4757</v>
      </c>
      <c r="C1258" s="7">
        <v>33.186779999999999</v>
      </c>
      <c r="D1258" s="8">
        <f>+SUMIF('Stock Detailed'!C:C,Consolidate!A1258,'Stock Detailed'!E:E)</f>
        <v>0</v>
      </c>
      <c r="E1258" s="9">
        <f t="shared" si="20"/>
        <v>0</v>
      </c>
    </row>
    <row r="1259" spans="1:5" hidden="1" x14ac:dyDescent="0.25">
      <c r="A1259" s="3" t="s">
        <v>4758</v>
      </c>
      <c r="B1259" s="3" t="s">
        <v>4759</v>
      </c>
      <c r="C1259" s="7">
        <v>31.386780000000002</v>
      </c>
      <c r="D1259" s="8">
        <f>+SUMIF('Stock Detailed'!C:C,Consolidate!A1259,'Stock Detailed'!E:E)</f>
        <v>0</v>
      </c>
      <c r="E1259" s="9">
        <f t="shared" si="20"/>
        <v>0</v>
      </c>
    </row>
    <row r="1260" spans="1:5" hidden="1" x14ac:dyDescent="0.25">
      <c r="A1260" s="3" t="s">
        <v>1238</v>
      </c>
      <c r="B1260" s="3" t="s">
        <v>4760</v>
      </c>
      <c r="C1260" s="7">
        <v>18.006129999999999</v>
      </c>
      <c r="D1260" s="8">
        <f>+SUMIF('Stock Detailed'!C:C,Consolidate!A1260,'Stock Detailed'!E:E)</f>
        <v>0</v>
      </c>
      <c r="E1260" s="9">
        <f t="shared" si="20"/>
        <v>0</v>
      </c>
    </row>
    <row r="1261" spans="1:5" hidden="1" x14ac:dyDescent="0.25">
      <c r="A1261" s="3" t="s">
        <v>1239</v>
      </c>
      <c r="B1261" s="3" t="s">
        <v>4761</v>
      </c>
      <c r="C1261" s="7">
        <v>69.18844</v>
      </c>
      <c r="D1261" s="8">
        <f>+SUMIF('Stock Detailed'!C:C,Consolidate!A1261,'Stock Detailed'!E:E)</f>
        <v>0</v>
      </c>
      <c r="E1261" s="9">
        <f t="shared" si="20"/>
        <v>0</v>
      </c>
    </row>
    <row r="1262" spans="1:5" hidden="1" x14ac:dyDescent="0.25">
      <c r="A1262" s="3" t="s">
        <v>4762</v>
      </c>
      <c r="B1262" s="3" t="s">
        <v>4763</v>
      </c>
      <c r="C1262" s="7">
        <v>26.46827</v>
      </c>
      <c r="D1262" s="8">
        <f>+SUMIF('Stock Detailed'!C:C,Consolidate!A1262,'Stock Detailed'!E:E)</f>
        <v>0</v>
      </c>
      <c r="E1262" s="9">
        <f t="shared" si="20"/>
        <v>0</v>
      </c>
    </row>
    <row r="1263" spans="1:5" hidden="1" x14ac:dyDescent="0.25">
      <c r="A1263" s="3" t="s">
        <v>1240</v>
      </c>
      <c r="B1263" s="3" t="s">
        <v>4764</v>
      </c>
      <c r="C1263" s="7">
        <v>14.646879999999999</v>
      </c>
      <c r="D1263" s="8">
        <f>+SUMIF('Stock Detailed'!C:C,Consolidate!A1263,'Stock Detailed'!E:E)</f>
        <v>0</v>
      </c>
      <c r="E1263" s="9">
        <f t="shared" si="20"/>
        <v>0</v>
      </c>
    </row>
    <row r="1264" spans="1:5" hidden="1" x14ac:dyDescent="0.25">
      <c r="A1264" s="3" t="s">
        <v>1241</v>
      </c>
      <c r="B1264" s="3" t="s">
        <v>4765</v>
      </c>
      <c r="C1264" s="7">
        <v>28.538340000000002</v>
      </c>
      <c r="D1264" s="8">
        <f>+SUMIF('Stock Detailed'!C:C,Consolidate!A1264,'Stock Detailed'!E:E)</f>
        <v>0</v>
      </c>
      <c r="E1264" s="9">
        <f t="shared" si="20"/>
        <v>0</v>
      </c>
    </row>
    <row r="1265" spans="1:5" hidden="1" x14ac:dyDescent="0.25">
      <c r="A1265" s="3" t="s">
        <v>1242</v>
      </c>
      <c r="B1265" s="3" t="s">
        <v>4766</v>
      </c>
      <c r="C1265" s="7">
        <v>55.751420000000003</v>
      </c>
      <c r="D1265" s="8">
        <f>+SUMIF('Stock Detailed'!C:C,Consolidate!A1265,'Stock Detailed'!E:E)</f>
        <v>0</v>
      </c>
      <c r="E1265" s="9">
        <f t="shared" si="20"/>
        <v>0</v>
      </c>
    </row>
    <row r="1266" spans="1:5" hidden="1" x14ac:dyDescent="0.25">
      <c r="A1266" s="3" t="s">
        <v>1243</v>
      </c>
      <c r="B1266" s="3" t="s">
        <v>4767</v>
      </c>
      <c r="C1266" s="7">
        <v>7.4705700000000004</v>
      </c>
      <c r="D1266" s="8">
        <f>+SUMIF('Stock Detailed'!C:C,Consolidate!A1266,'Stock Detailed'!E:E)</f>
        <v>0</v>
      </c>
      <c r="E1266" s="9">
        <f t="shared" si="20"/>
        <v>0</v>
      </c>
    </row>
    <row r="1267" spans="1:5" hidden="1" x14ac:dyDescent="0.25">
      <c r="A1267" s="3" t="s">
        <v>4768</v>
      </c>
      <c r="B1267" s="3" t="s">
        <v>4769</v>
      </c>
      <c r="C1267" s="7">
        <v>26.83107</v>
      </c>
      <c r="D1267" s="8">
        <f>+SUMIF('Stock Detailed'!C:C,Consolidate!A1267,'Stock Detailed'!E:E)</f>
        <v>0</v>
      </c>
      <c r="E1267" s="9">
        <f t="shared" si="20"/>
        <v>0</v>
      </c>
    </row>
    <row r="1268" spans="1:5" hidden="1" x14ac:dyDescent="0.25">
      <c r="A1268" s="3" t="s">
        <v>1246</v>
      </c>
      <c r="B1268" s="3" t="s">
        <v>4770</v>
      </c>
      <c r="C1268" s="7">
        <v>279.77319999999997</v>
      </c>
      <c r="D1268" s="8">
        <f>+SUMIF('Stock Detailed'!C:C,Consolidate!A1268,'Stock Detailed'!E:E)</f>
        <v>0</v>
      </c>
      <c r="E1268" s="9">
        <f t="shared" si="20"/>
        <v>0</v>
      </c>
    </row>
    <row r="1269" spans="1:5" hidden="1" x14ac:dyDescent="0.25">
      <c r="A1269" s="3" t="s">
        <v>1257</v>
      </c>
      <c r="B1269" s="3" t="s">
        <v>1258</v>
      </c>
      <c r="C1269" s="7">
        <v>1342.7133200000001</v>
      </c>
      <c r="D1269" s="8">
        <f>+SUMIF('Stock Detailed'!C:C,Consolidate!A1269,'Stock Detailed'!E:E)</f>
        <v>0</v>
      </c>
      <c r="E1269" s="9">
        <f t="shared" si="20"/>
        <v>0</v>
      </c>
    </row>
    <row r="1270" spans="1:5" hidden="1" x14ac:dyDescent="0.25">
      <c r="A1270" s="3" t="s">
        <v>1259</v>
      </c>
      <c r="B1270" s="3" t="s">
        <v>4771</v>
      </c>
      <c r="C1270" s="7">
        <v>38.801209999999998</v>
      </c>
      <c r="D1270" s="8">
        <f>+SUMIF('Stock Detailed'!C:C,Consolidate!A1270,'Stock Detailed'!E:E)</f>
        <v>0</v>
      </c>
      <c r="E1270" s="9">
        <f t="shared" si="20"/>
        <v>0</v>
      </c>
    </row>
    <row r="1271" spans="1:5" hidden="1" x14ac:dyDescent="0.25">
      <c r="A1271" s="3" t="s">
        <v>1264</v>
      </c>
      <c r="B1271" s="3" t="s">
        <v>4772</v>
      </c>
      <c r="C1271" s="7">
        <v>19.42953</v>
      </c>
      <c r="D1271" s="8">
        <f>+SUMIF('Stock Detailed'!C:C,Consolidate!A1271,'Stock Detailed'!E:E)</f>
        <v>0</v>
      </c>
      <c r="E1271" s="9">
        <f t="shared" si="20"/>
        <v>0</v>
      </c>
    </row>
    <row r="1272" spans="1:5" hidden="1" x14ac:dyDescent="0.25">
      <c r="A1272" s="3" t="s">
        <v>4773</v>
      </c>
      <c r="B1272" s="3" t="s">
        <v>4774</v>
      </c>
      <c r="C1272" s="7">
        <v>14.357799999999999</v>
      </c>
      <c r="D1272" s="8">
        <f>+SUMIF('Stock Detailed'!C:C,Consolidate!A1272,'Stock Detailed'!E:E)</f>
        <v>0</v>
      </c>
      <c r="E1272" s="9">
        <f t="shared" si="20"/>
        <v>0</v>
      </c>
    </row>
    <row r="1273" spans="1:5" hidden="1" x14ac:dyDescent="0.25">
      <c r="A1273" s="3" t="s">
        <v>1265</v>
      </c>
      <c r="B1273" s="3" t="s">
        <v>4775</v>
      </c>
      <c r="C1273" s="7">
        <v>8.5916399999999999</v>
      </c>
      <c r="D1273" s="8">
        <f>+SUMIF('Stock Detailed'!C:C,Consolidate!A1273,'Stock Detailed'!E:E)</f>
        <v>0</v>
      </c>
      <c r="E1273" s="9">
        <f t="shared" si="20"/>
        <v>0</v>
      </c>
    </row>
    <row r="1274" spans="1:5" hidden="1" x14ac:dyDescent="0.25">
      <c r="A1274" s="3" t="s">
        <v>1267</v>
      </c>
      <c r="B1274" s="3" t="s">
        <v>4776</v>
      </c>
      <c r="C1274" s="7">
        <v>10.215249999999999</v>
      </c>
      <c r="D1274" s="8">
        <f>+SUMIF('Stock Detailed'!C:C,Consolidate!A1274,'Stock Detailed'!E:E)</f>
        <v>0</v>
      </c>
      <c r="E1274" s="9">
        <f t="shared" si="20"/>
        <v>0</v>
      </c>
    </row>
    <row r="1275" spans="1:5" hidden="1" x14ac:dyDescent="0.25">
      <c r="A1275" s="3" t="s">
        <v>1268</v>
      </c>
      <c r="B1275" s="3" t="s">
        <v>4777</v>
      </c>
      <c r="C1275" s="7">
        <v>16.538119999999999</v>
      </c>
      <c r="D1275" s="8">
        <f>+SUMIF('Stock Detailed'!C:C,Consolidate!A1275,'Stock Detailed'!E:E)</f>
        <v>0</v>
      </c>
      <c r="E1275" s="9">
        <f t="shared" si="20"/>
        <v>0</v>
      </c>
    </row>
    <row r="1276" spans="1:5" hidden="1" x14ac:dyDescent="0.25">
      <c r="A1276" s="3" t="s">
        <v>1269</v>
      </c>
      <c r="B1276" s="3" t="s">
        <v>4778</v>
      </c>
      <c r="C1276" s="7">
        <v>31.530480000000001</v>
      </c>
      <c r="D1276" s="8">
        <f>+SUMIF('Stock Detailed'!C:C,Consolidate!A1276,'Stock Detailed'!E:E)</f>
        <v>0</v>
      </c>
      <c r="E1276" s="9">
        <f t="shared" si="20"/>
        <v>0</v>
      </c>
    </row>
    <row r="1277" spans="1:5" hidden="1" x14ac:dyDescent="0.25">
      <c r="A1277" s="3" t="s">
        <v>1270</v>
      </c>
      <c r="B1277" s="3" t="s">
        <v>1271</v>
      </c>
      <c r="C1277" s="7">
        <v>4.4429600000000002</v>
      </c>
      <c r="D1277" s="8">
        <f>+SUMIF('Stock Detailed'!C:C,Consolidate!A1277,'Stock Detailed'!E:E)</f>
        <v>0</v>
      </c>
      <c r="E1277" s="9">
        <f t="shared" si="20"/>
        <v>0</v>
      </c>
    </row>
    <row r="1278" spans="1:5" hidden="1" x14ac:dyDescent="0.25">
      <c r="A1278" s="3" t="s">
        <v>1272</v>
      </c>
      <c r="B1278" s="3" t="s">
        <v>4779</v>
      </c>
      <c r="C1278" s="7">
        <v>38.807380000000002</v>
      </c>
      <c r="D1278" s="8">
        <f>+SUMIF('Stock Detailed'!C:C,Consolidate!A1278,'Stock Detailed'!E:E)</f>
        <v>0</v>
      </c>
      <c r="E1278" s="9">
        <f t="shared" si="20"/>
        <v>0</v>
      </c>
    </row>
    <row r="1279" spans="1:5" hidden="1" x14ac:dyDescent="0.25">
      <c r="A1279" s="3" t="s">
        <v>1273</v>
      </c>
      <c r="B1279" s="3" t="s">
        <v>1274</v>
      </c>
      <c r="C1279" s="7">
        <v>80.904070000000004</v>
      </c>
      <c r="D1279" s="8">
        <f>+SUMIF('Stock Detailed'!C:C,Consolidate!A1279,'Stock Detailed'!E:E)</f>
        <v>0</v>
      </c>
      <c r="E1279" s="9">
        <f t="shared" si="20"/>
        <v>0</v>
      </c>
    </row>
    <row r="1280" spans="1:5" hidden="1" x14ac:dyDescent="0.25">
      <c r="A1280" s="3" t="s">
        <v>1275</v>
      </c>
      <c r="B1280" s="3" t="s">
        <v>4780</v>
      </c>
      <c r="C1280" s="7">
        <v>158.66849999999999</v>
      </c>
      <c r="D1280" s="8">
        <f>+SUMIF('Stock Detailed'!C:C,Consolidate!A1280,'Stock Detailed'!E:E)</f>
        <v>0</v>
      </c>
      <c r="E1280" s="9">
        <f t="shared" si="20"/>
        <v>0</v>
      </c>
    </row>
    <row r="1281" spans="1:5" hidden="1" x14ac:dyDescent="0.25">
      <c r="A1281" s="3" t="s">
        <v>1287</v>
      </c>
      <c r="B1281" s="3" t="s">
        <v>4781</v>
      </c>
      <c r="C1281" s="7">
        <v>737.18982000000005</v>
      </c>
      <c r="D1281" s="8">
        <f>+SUMIF('Stock Detailed'!C:C,Consolidate!A1281,'Stock Detailed'!E:E)</f>
        <v>0</v>
      </c>
      <c r="E1281" s="9">
        <f t="shared" si="20"/>
        <v>0</v>
      </c>
    </row>
    <row r="1282" spans="1:5" hidden="1" x14ac:dyDescent="0.25">
      <c r="A1282" s="3" t="s">
        <v>1288</v>
      </c>
      <c r="B1282" s="3" t="s">
        <v>1289</v>
      </c>
      <c r="C1282" s="7">
        <v>1475.72207</v>
      </c>
      <c r="D1282" s="8">
        <f>+SUMIF('Stock Detailed'!C:C,Consolidate!A1282,'Stock Detailed'!E:E)</f>
        <v>0</v>
      </c>
      <c r="E1282" s="9">
        <f t="shared" si="20"/>
        <v>0</v>
      </c>
    </row>
    <row r="1283" spans="1:5" hidden="1" x14ac:dyDescent="0.25">
      <c r="A1283" s="3" t="s">
        <v>4782</v>
      </c>
      <c r="B1283" s="3" t="s">
        <v>4783</v>
      </c>
      <c r="C1283" s="7">
        <v>738.53224999999998</v>
      </c>
      <c r="D1283" s="8">
        <f>+SUMIF('Stock Detailed'!C:C,Consolidate!A1283,'Stock Detailed'!E:E)</f>
        <v>0</v>
      </c>
      <c r="E1283" s="9">
        <f t="shared" si="20"/>
        <v>0</v>
      </c>
    </row>
    <row r="1284" spans="1:5" hidden="1" x14ac:dyDescent="0.25">
      <c r="A1284" s="3" t="s">
        <v>1291</v>
      </c>
      <c r="B1284" s="3" t="s">
        <v>4784</v>
      </c>
      <c r="C1284" s="7">
        <v>19.40483</v>
      </c>
      <c r="D1284" s="8">
        <f>+SUMIF('Stock Detailed'!C:C,Consolidate!A1284,'Stock Detailed'!E:E)</f>
        <v>0</v>
      </c>
      <c r="E1284" s="9">
        <f t="shared" si="20"/>
        <v>0</v>
      </c>
    </row>
    <row r="1285" spans="1:5" hidden="1" x14ac:dyDescent="0.25">
      <c r="A1285" s="3" t="s">
        <v>1292</v>
      </c>
      <c r="B1285" s="3" t="s">
        <v>1293</v>
      </c>
      <c r="C1285" s="7">
        <v>21.65005</v>
      </c>
      <c r="D1285" s="8">
        <f>+SUMIF('Stock Detailed'!C:C,Consolidate!A1285,'Stock Detailed'!E:E)</f>
        <v>0</v>
      </c>
      <c r="E1285" s="9">
        <f t="shared" si="20"/>
        <v>0</v>
      </c>
    </row>
    <row r="1286" spans="1:5" hidden="1" x14ac:dyDescent="0.25">
      <c r="A1286" s="3" t="s">
        <v>4785</v>
      </c>
      <c r="B1286" s="3" t="s">
        <v>4786</v>
      </c>
      <c r="C1286" s="7">
        <v>18.098289999999999</v>
      </c>
      <c r="D1286" s="8">
        <f>+SUMIF('Stock Detailed'!C:C,Consolidate!A1286,'Stock Detailed'!E:E)</f>
        <v>0</v>
      </c>
      <c r="E1286" s="9">
        <f t="shared" si="20"/>
        <v>0</v>
      </c>
    </row>
    <row r="1287" spans="1:5" hidden="1" x14ac:dyDescent="0.25">
      <c r="A1287" s="3" t="s">
        <v>1294</v>
      </c>
      <c r="B1287" s="3" t="s">
        <v>4787</v>
      </c>
      <c r="C1287" s="7">
        <v>10.46189</v>
      </c>
      <c r="D1287" s="8">
        <f>+SUMIF('Stock Detailed'!C:C,Consolidate!A1287,'Stock Detailed'!E:E)</f>
        <v>0</v>
      </c>
      <c r="E1287" s="9">
        <f t="shared" si="20"/>
        <v>0</v>
      </c>
    </row>
    <row r="1288" spans="1:5" hidden="1" x14ac:dyDescent="0.25">
      <c r="A1288" s="3" t="s">
        <v>1295</v>
      </c>
      <c r="B1288" s="3" t="s">
        <v>4788</v>
      </c>
      <c r="C1288" s="7">
        <v>39.01146</v>
      </c>
      <c r="D1288" s="8">
        <f>+SUMIF('Stock Detailed'!C:C,Consolidate!A1288,'Stock Detailed'!E:E)</f>
        <v>0</v>
      </c>
      <c r="E1288" s="9">
        <f t="shared" si="20"/>
        <v>0</v>
      </c>
    </row>
    <row r="1289" spans="1:5" hidden="1" x14ac:dyDescent="0.25">
      <c r="A1289" s="3" t="s">
        <v>4789</v>
      </c>
      <c r="B1289" s="3" t="s">
        <v>4790</v>
      </c>
      <c r="C1289" s="7">
        <v>22.05705</v>
      </c>
      <c r="D1289" s="8">
        <f>+SUMIF('Stock Detailed'!C:C,Consolidate!A1289,'Stock Detailed'!E:E)</f>
        <v>0</v>
      </c>
      <c r="E1289" s="9">
        <f t="shared" si="20"/>
        <v>0</v>
      </c>
    </row>
    <row r="1290" spans="1:5" hidden="1" x14ac:dyDescent="0.25">
      <c r="A1290" s="3" t="s">
        <v>4791</v>
      </c>
      <c r="B1290" s="3" t="s">
        <v>4792</v>
      </c>
      <c r="C1290" s="7">
        <v>21.131340000000002</v>
      </c>
      <c r="D1290" s="8">
        <f>+SUMIF('Stock Detailed'!C:C,Consolidate!A1290,'Stock Detailed'!E:E)</f>
        <v>0</v>
      </c>
      <c r="E1290" s="9">
        <f t="shared" si="20"/>
        <v>0</v>
      </c>
    </row>
    <row r="1291" spans="1:5" hidden="1" x14ac:dyDescent="0.25">
      <c r="A1291" s="3" t="s">
        <v>1298</v>
      </c>
      <c r="B1291" s="3" t="s">
        <v>4793</v>
      </c>
      <c r="C1291" s="7">
        <v>12.441269999999999</v>
      </c>
      <c r="D1291" s="8">
        <f>+SUMIF('Stock Detailed'!C:C,Consolidate!A1291,'Stock Detailed'!E:E)</f>
        <v>0</v>
      </c>
      <c r="E1291" s="9">
        <f t="shared" si="20"/>
        <v>0</v>
      </c>
    </row>
    <row r="1292" spans="1:5" hidden="1" x14ac:dyDescent="0.25">
      <c r="A1292" s="3" t="s">
        <v>1299</v>
      </c>
      <c r="B1292" s="3" t="s">
        <v>4794</v>
      </c>
      <c r="C1292" s="7">
        <v>46.928980000000003</v>
      </c>
      <c r="D1292" s="8">
        <f>+SUMIF('Stock Detailed'!C:C,Consolidate!A1292,'Stock Detailed'!E:E)</f>
        <v>0</v>
      </c>
      <c r="E1292" s="9">
        <f t="shared" si="20"/>
        <v>0</v>
      </c>
    </row>
    <row r="1293" spans="1:5" hidden="1" x14ac:dyDescent="0.25">
      <c r="A1293" s="3" t="s">
        <v>4795</v>
      </c>
      <c r="B1293" s="3" t="s">
        <v>4796</v>
      </c>
      <c r="C1293" s="7">
        <v>13.7837</v>
      </c>
      <c r="D1293" s="8">
        <f>+SUMIF('Stock Detailed'!C:C,Consolidate!A1293,'Stock Detailed'!E:E)</f>
        <v>0</v>
      </c>
      <c r="E1293" s="9">
        <f t="shared" si="20"/>
        <v>0</v>
      </c>
    </row>
    <row r="1294" spans="1:5" hidden="1" x14ac:dyDescent="0.25">
      <c r="A1294" s="3" t="s">
        <v>1314</v>
      </c>
      <c r="B1294" s="3" t="s">
        <v>4797</v>
      </c>
      <c r="C1294" s="7">
        <v>29.349299999999999</v>
      </c>
      <c r="D1294" s="8">
        <f>+SUMIF('Stock Detailed'!C:C,Consolidate!A1294,'Stock Detailed'!E:E)</f>
        <v>0</v>
      </c>
      <c r="E1294" s="9">
        <f t="shared" si="20"/>
        <v>0</v>
      </c>
    </row>
    <row r="1295" spans="1:5" hidden="1" x14ac:dyDescent="0.25">
      <c r="A1295" s="3" t="s">
        <v>4798</v>
      </c>
      <c r="B1295" s="3" t="s">
        <v>4799</v>
      </c>
      <c r="C1295" s="7">
        <v>17.247440000000001</v>
      </c>
      <c r="D1295" s="8">
        <f>+SUMIF('Stock Detailed'!C:C,Consolidate!A1295,'Stock Detailed'!E:E)</f>
        <v>0</v>
      </c>
      <c r="E1295" s="9">
        <f t="shared" si="20"/>
        <v>0</v>
      </c>
    </row>
    <row r="1296" spans="1:5" hidden="1" x14ac:dyDescent="0.25">
      <c r="A1296" s="3" t="s">
        <v>4800</v>
      </c>
      <c r="B1296" s="3" t="s">
        <v>4801</v>
      </c>
      <c r="C1296" s="7">
        <v>16.335599999999999</v>
      </c>
      <c r="D1296" s="8">
        <f>+SUMIF('Stock Detailed'!C:C,Consolidate!A1296,'Stock Detailed'!E:E)</f>
        <v>0</v>
      </c>
      <c r="E1296" s="9">
        <f t="shared" si="20"/>
        <v>0</v>
      </c>
    </row>
    <row r="1297" spans="1:5" hidden="1" x14ac:dyDescent="0.25">
      <c r="A1297" s="3" t="s">
        <v>1317</v>
      </c>
      <c r="B1297" s="3" t="s">
        <v>4802</v>
      </c>
      <c r="C1297" s="7">
        <v>10.03646</v>
      </c>
      <c r="D1297" s="8">
        <f>+SUMIF('Stock Detailed'!C:C,Consolidate!A1297,'Stock Detailed'!E:E)</f>
        <v>0</v>
      </c>
      <c r="E1297" s="9">
        <f t="shared" si="20"/>
        <v>0</v>
      </c>
    </row>
    <row r="1298" spans="1:5" hidden="1" x14ac:dyDescent="0.25">
      <c r="A1298" s="3" t="s">
        <v>1318</v>
      </c>
      <c r="B1298" s="3" t="s">
        <v>4803</v>
      </c>
      <c r="C1298" s="7">
        <v>19.427759999999999</v>
      </c>
      <c r="D1298" s="8">
        <f>+SUMIF('Stock Detailed'!C:C,Consolidate!A1298,'Stock Detailed'!E:E)</f>
        <v>0</v>
      </c>
      <c r="E1298" s="9">
        <f t="shared" si="20"/>
        <v>0</v>
      </c>
    </row>
    <row r="1299" spans="1:5" hidden="1" x14ac:dyDescent="0.25">
      <c r="A1299" s="3" t="s">
        <v>1319</v>
      </c>
      <c r="B1299" s="3" t="s">
        <v>4804</v>
      </c>
      <c r="C1299" s="7">
        <v>37.309759999999997</v>
      </c>
      <c r="D1299" s="8">
        <f>+SUMIF('Stock Detailed'!C:C,Consolidate!A1299,'Stock Detailed'!E:E)</f>
        <v>0</v>
      </c>
      <c r="E1299" s="9">
        <f t="shared" si="20"/>
        <v>0</v>
      </c>
    </row>
    <row r="1300" spans="1:5" hidden="1" x14ac:dyDescent="0.25">
      <c r="A1300" s="3" t="s">
        <v>1320</v>
      </c>
      <c r="B1300" s="3" t="s">
        <v>1321</v>
      </c>
      <c r="C1300" s="7">
        <v>2.6376900000000001</v>
      </c>
      <c r="D1300" s="8">
        <f>+SUMIF('Stock Detailed'!C:C,Consolidate!A1300,'Stock Detailed'!E:E)</f>
        <v>0</v>
      </c>
      <c r="E1300" s="9">
        <f t="shared" si="20"/>
        <v>0</v>
      </c>
    </row>
    <row r="1301" spans="1:5" hidden="1" x14ac:dyDescent="0.25">
      <c r="A1301" s="3" t="s">
        <v>1324</v>
      </c>
      <c r="B1301" s="3" t="s">
        <v>4805</v>
      </c>
      <c r="C1301" s="7">
        <v>95.352270000000004</v>
      </c>
      <c r="D1301" s="8">
        <f>+SUMIF('Stock Detailed'!C:C,Consolidate!A1301,'Stock Detailed'!E:E)</f>
        <v>0</v>
      </c>
      <c r="E1301" s="9">
        <f t="shared" si="20"/>
        <v>0</v>
      </c>
    </row>
    <row r="1302" spans="1:5" hidden="1" x14ac:dyDescent="0.25">
      <c r="A1302" s="3" t="s">
        <v>1325</v>
      </c>
      <c r="B1302" s="3" t="s">
        <v>4806</v>
      </c>
      <c r="C1302" s="7">
        <v>187.56489999999999</v>
      </c>
      <c r="D1302" s="8">
        <f>+SUMIF('Stock Detailed'!C:C,Consolidate!A1302,'Stock Detailed'!E:E)</f>
        <v>0</v>
      </c>
      <c r="E1302" s="9">
        <f t="shared" si="20"/>
        <v>0</v>
      </c>
    </row>
    <row r="1303" spans="1:5" hidden="1" x14ac:dyDescent="0.25">
      <c r="A1303" s="3" t="s">
        <v>4807</v>
      </c>
      <c r="B1303" s="3" t="s">
        <v>4808</v>
      </c>
      <c r="C1303" s="7">
        <v>30.821570000000001</v>
      </c>
      <c r="D1303" s="8">
        <f>+SUMIF('Stock Detailed'!C:C,Consolidate!A1303,'Stock Detailed'!E:E)</f>
        <v>0</v>
      </c>
      <c r="E1303" s="9">
        <f t="shared" si="20"/>
        <v>0</v>
      </c>
    </row>
    <row r="1304" spans="1:5" hidden="1" x14ac:dyDescent="0.25">
      <c r="A1304" s="3" t="s">
        <v>1326</v>
      </c>
      <c r="B1304" s="3" t="s">
        <v>4809</v>
      </c>
      <c r="C1304" s="7">
        <v>16.823530000000002</v>
      </c>
      <c r="D1304" s="8">
        <f>+SUMIF('Stock Detailed'!C:C,Consolidate!A1304,'Stock Detailed'!E:E)</f>
        <v>0</v>
      </c>
      <c r="E1304" s="9">
        <f t="shared" si="20"/>
        <v>0</v>
      </c>
    </row>
    <row r="1305" spans="1:5" hidden="1" x14ac:dyDescent="0.25">
      <c r="A1305" s="3" t="s">
        <v>1327</v>
      </c>
      <c r="B1305" s="3" t="s">
        <v>1328</v>
      </c>
      <c r="C1305" s="7">
        <v>64.458020000000005</v>
      </c>
      <c r="D1305" s="8">
        <f>+SUMIF('Stock Detailed'!C:C,Consolidate!A1305,'Stock Detailed'!E:E)</f>
        <v>0</v>
      </c>
      <c r="E1305" s="9">
        <f t="shared" si="20"/>
        <v>0</v>
      </c>
    </row>
    <row r="1306" spans="1:5" hidden="1" x14ac:dyDescent="0.25">
      <c r="A1306" s="3" t="s">
        <v>1354</v>
      </c>
      <c r="B1306" s="3" t="s">
        <v>4810</v>
      </c>
      <c r="C1306" s="7">
        <v>881.67182000000003</v>
      </c>
      <c r="D1306" s="8">
        <f>+SUMIF('Stock Detailed'!C:C,Consolidate!A1306,'Stock Detailed'!E:E)</f>
        <v>0</v>
      </c>
      <c r="E1306" s="9">
        <f t="shared" si="20"/>
        <v>0</v>
      </c>
    </row>
    <row r="1307" spans="1:5" hidden="1" x14ac:dyDescent="0.25">
      <c r="A1307" s="3" t="s">
        <v>1355</v>
      </c>
      <c r="B1307" s="3" t="s">
        <v>4811</v>
      </c>
      <c r="C1307" s="7">
        <v>355.26211999999998</v>
      </c>
      <c r="D1307" s="8">
        <f>+SUMIF('Stock Detailed'!C:C,Consolidate!A1307,'Stock Detailed'!E:E)</f>
        <v>0</v>
      </c>
      <c r="E1307" s="9">
        <f t="shared" si="20"/>
        <v>0</v>
      </c>
    </row>
    <row r="1308" spans="1:5" hidden="1" x14ac:dyDescent="0.25">
      <c r="A1308" s="3" t="s">
        <v>1356</v>
      </c>
      <c r="B1308" s="3" t="s">
        <v>1357</v>
      </c>
      <c r="C1308" s="7">
        <v>880.63031999999998</v>
      </c>
      <c r="D1308" s="8">
        <f>+SUMIF('Stock Detailed'!C:C,Consolidate!A1308,'Stock Detailed'!E:E)</f>
        <v>0</v>
      </c>
      <c r="E1308" s="9">
        <f t="shared" si="20"/>
        <v>0</v>
      </c>
    </row>
    <row r="1309" spans="1:5" hidden="1" x14ac:dyDescent="0.25">
      <c r="A1309" s="3" t="s">
        <v>4812</v>
      </c>
      <c r="B1309" s="3" t="s">
        <v>4813</v>
      </c>
      <c r="C1309" s="7">
        <v>11.37889</v>
      </c>
      <c r="D1309" s="8">
        <f>+SUMIF('Stock Detailed'!C:C,Consolidate!A1309,'Stock Detailed'!E:E)</f>
        <v>0</v>
      </c>
      <c r="E1309" s="9">
        <f t="shared" si="20"/>
        <v>0</v>
      </c>
    </row>
    <row r="1310" spans="1:5" hidden="1" x14ac:dyDescent="0.25">
      <c r="A1310" s="3" t="s">
        <v>1359</v>
      </c>
      <c r="B1310" s="3" t="s">
        <v>4814</v>
      </c>
      <c r="C1310" s="7">
        <v>24.53969</v>
      </c>
      <c r="D1310" s="8">
        <f>+SUMIF('Stock Detailed'!C:C,Consolidate!A1310,'Stock Detailed'!E:E)</f>
        <v>0</v>
      </c>
      <c r="E1310" s="9">
        <f t="shared" si="20"/>
        <v>0</v>
      </c>
    </row>
    <row r="1311" spans="1:5" hidden="1" x14ac:dyDescent="0.25">
      <c r="A1311" s="3" t="s">
        <v>4815</v>
      </c>
      <c r="B1311" s="3" t="s">
        <v>4816</v>
      </c>
      <c r="C1311" s="7">
        <v>17.512139999999999</v>
      </c>
      <c r="D1311" s="8">
        <f>+SUMIF('Stock Detailed'!C:C,Consolidate!A1311,'Stock Detailed'!E:E)</f>
        <v>0</v>
      </c>
      <c r="E1311" s="9">
        <f t="shared" si="20"/>
        <v>0</v>
      </c>
    </row>
    <row r="1312" spans="1:5" hidden="1" x14ac:dyDescent="0.25">
      <c r="A1312" s="3" t="s">
        <v>4817</v>
      </c>
      <c r="B1312" s="3" t="s">
        <v>4818</v>
      </c>
      <c r="C1312" s="7">
        <v>17.211539999999999</v>
      </c>
      <c r="D1312" s="8">
        <f>+SUMIF('Stock Detailed'!C:C,Consolidate!A1312,'Stock Detailed'!E:E)</f>
        <v>0</v>
      </c>
      <c r="E1312" s="9">
        <f t="shared" si="20"/>
        <v>0</v>
      </c>
    </row>
    <row r="1313" spans="1:5" hidden="1" x14ac:dyDescent="0.25">
      <c r="A1313" s="3" t="s">
        <v>1366</v>
      </c>
      <c r="B1313" s="3" t="s">
        <v>4819</v>
      </c>
      <c r="C1313" s="7">
        <v>10.168810000000001</v>
      </c>
      <c r="D1313" s="8">
        <f>+SUMIF('Stock Detailed'!C:C,Consolidate!A1313,'Stock Detailed'!E:E)</f>
        <v>0</v>
      </c>
      <c r="E1313" s="9">
        <f t="shared" si="20"/>
        <v>0</v>
      </c>
    </row>
    <row r="1314" spans="1:5" hidden="1" x14ac:dyDescent="0.25">
      <c r="A1314" s="3" t="s">
        <v>1367</v>
      </c>
      <c r="B1314" s="3" t="s">
        <v>4820</v>
      </c>
      <c r="C1314" s="7">
        <v>37.83916</v>
      </c>
      <c r="D1314" s="8">
        <f>+SUMIF('Stock Detailed'!C:C,Consolidate!A1314,'Stock Detailed'!E:E)</f>
        <v>0</v>
      </c>
      <c r="E1314" s="9">
        <f t="shared" si="20"/>
        <v>0</v>
      </c>
    </row>
    <row r="1315" spans="1:5" hidden="1" x14ac:dyDescent="0.25">
      <c r="A1315" s="3" t="s">
        <v>1368</v>
      </c>
      <c r="B1315" s="3" t="s">
        <v>4821</v>
      </c>
      <c r="C1315" s="7">
        <v>2.4944099999999998</v>
      </c>
      <c r="D1315" s="8">
        <f>+SUMIF('Stock Detailed'!C:C,Consolidate!A1315,'Stock Detailed'!E:E)</f>
        <v>0</v>
      </c>
      <c r="E1315" s="9">
        <f t="shared" si="20"/>
        <v>0</v>
      </c>
    </row>
    <row r="1316" spans="1:5" hidden="1" x14ac:dyDescent="0.25">
      <c r="A1316" s="3" t="s">
        <v>1377</v>
      </c>
      <c r="B1316" s="3" t="s">
        <v>4822</v>
      </c>
      <c r="C1316" s="7">
        <v>190.21190000000001</v>
      </c>
      <c r="D1316" s="8">
        <f>+SUMIF('Stock Detailed'!C:C,Consolidate!A1316,'Stock Detailed'!E:E)</f>
        <v>0</v>
      </c>
      <c r="E1316" s="9">
        <f t="shared" ref="E1316:E1379" si="21">+C1316*D1316</f>
        <v>0</v>
      </c>
    </row>
    <row r="1317" spans="1:5" hidden="1" x14ac:dyDescent="0.25">
      <c r="A1317" s="3" t="s">
        <v>4823</v>
      </c>
      <c r="B1317" s="3" t="s">
        <v>4824</v>
      </c>
      <c r="C1317" s="7">
        <v>37.83916</v>
      </c>
      <c r="D1317" s="8">
        <f>+SUMIF('Stock Detailed'!C:C,Consolidate!A1317,'Stock Detailed'!E:E)</f>
        <v>0</v>
      </c>
      <c r="E1317" s="9">
        <f t="shared" si="21"/>
        <v>0</v>
      </c>
    </row>
    <row r="1318" spans="1:5" hidden="1" x14ac:dyDescent="0.25">
      <c r="A1318" s="3" t="s">
        <v>4825</v>
      </c>
      <c r="B1318" s="3" t="s">
        <v>4826</v>
      </c>
      <c r="C1318" s="7">
        <v>11.511240000000001</v>
      </c>
      <c r="D1318" s="8">
        <f>+SUMIF('Stock Detailed'!C:C,Consolidate!A1318,'Stock Detailed'!E:E)</f>
        <v>0</v>
      </c>
      <c r="E1318" s="9">
        <f t="shared" si="21"/>
        <v>0</v>
      </c>
    </row>
    <row r="1319" spans="1:5" hidden="1" x14ac:dyDescent="0.25">
      <c r="A1319" s="3" t="s">
        <v>1393</v>
      </c>
      <c r="B1319" s="3" t="s">
        <v>4827</v>
      </c>
      <c r="C1319" s="7">
        <v>24.804390000000001</v>
      </c>
      <c r="D1319" s="8">
        <f>+SUMIF('Stock Detailed'!C:C,Consolidate!A1319,'Stock Detailed'!E:E)</f>
        <v>0</v>
      </c>
      <c r="E1319" s="9">
        <f t="shared" si="21"/>
        <v>0</v>
      </c>
    </row>
    <row r="1320" spans="1:5" hidden="1" x14ac:dyDescent="0.25">
      <c r="A1320" s="3" t="s">
        <v>4828</v>
      </c>
      <c r="B1320" s="3" t="s">
        <v>4829</v>
      </c>
      <c r="C1320" s="7">
        <v>15.90019</v>
      </c>
      <c r="D1320" s="8">
        <f>+SUMIF('Stock Detailed'!C:C,Consolidate!A1320,'Stock Detailed'!E:E)</f>
        <v>0</v>
      </c>
      <c r="E1320" s="9">
        <f t="shared" si="21"/>
        <v>0</v>
      </c>
    </row>
    <row r="1321" spans="1:5" hidden="1" x14ac:dyDescent="0.25">
      <c r="A1321" s="3" t="s">
        <v>4830</v>
      </c>
      <c r="B1321" s="3" t="s">
        <v>4831</v>
      </c>
      <c r="C1321" s="7">
        <v>14.99269</v>
      </c>
      <c r="D1321" s="8">
        <f>+SUMIF('Stock Detailed'!C:C,Consolidate!A1321,'Stock Detailed'!E:E)</f>
        <v>0</v>
      </c>
      <c r="E1321" s="9">
        <f t="shared" si="21"/>
        <v>0</v>
      </c>
    </row>
    <row r="1322" spans="1:5" hidden="1" x14ac:dyDescent="0.25">
      <c r="A1322" s="3" t="s">
        <v>1398</v>
      </c>
      <c r="B1322" s="3" t="s">
        <v>4832</v>
      </c>
      <c r="C1322" s="7">
        <v>9.3628400000000003</v>
      </c>
      <c r="D1322" s="8">
        <f>+SUMIF('Stock Detailed'!C:C,Consolidate!A1322,'Stock Detailed'!E:E)</f>
        <v>0</v>
      </c>
      <c r="E1322" s="9">
        <f t="shared" si="21"/>
        <v>0</v>
      </c>
    </row>
    <row r="1323" spans="1:5" hidden="1" x14ac:dyDescent="0.25">
      <c r="A1323" s="3" t="s">
        <v>1399</v>
      </c>
      <c r="B1323" s="3" t="s">
        <v>4833</v>
      </c>
      <c r="C1323" s="7">
        <v>34.615259999999999</v>
      </c>
      <c r="D1323" s="8">
        <f>+SUMIF('Stock Detailed'!C:C,Consolidate!A1323,'Stock Detailed'!E:E)</f>
        <v>0</v>
      </c>
      <c r="E1323" s="9">
        <f t="shared" si="21"/>
        <v>0</v>
      </c>
    </row>
    <row r="1324" spans="1:5" hidden="1" x14ac:dyDescent="0.25">
      <c r="A1324" s="3" t="s">
        <v>1400</v>
      </c>
      <c r="B1324" s="3" t="s">
        <v>4834</v>
      </c>
      <c r="C1324" s="7">
        <v>2.5029699999999999</v>
      </c>
      <c r="D1324" s="8">
        <f>+SUMIF('Stock Detailed'!C:C,Consolidate!A1324,'Stock Detailed'!E:E)</f>
        <v>0</v>
      </c>
      <c r="E1324" s="9">
        <f t="shared" si="21"/>
        <v>0</v>
      </c>
    </row>
    <row r="1325" spans="1:5" hidden="1" x14ac:dyDescent="0.25">
      <c r="A1325" s="3" t="s">
        <v>4835</v>
      </c>
      <c r="B1325" s="3" t="s">
        <v>4836</v>
      </c>
      <c r="C1325" s="7">
        <v>34.615259999999999</v>
      </c>
      <c r="D1325" s="8">
        <f>+SUMIF('Stock Detailed'!C:C,Consolidate!A1325,'Stock Detailed'!E:E)</f>
        <v>0</v>
      </c>
      <c r="E1325" s="9">
        <f t="shared" si="21"/>
        <v>0</v>
      </c>
    </row>
    <row r="1326" spans="1:5" hidden="1" x14ac:dyDescent="0.25">
      <c r="A1326" s="3" t="s">
        <v>4837</v>
      </c>
      <c r="B1326" s="3" t="s">
        <v>4838</v>
      </c>
      <c r="C1326" s="7">
        <v>10.705270000000001</v>
      </c>
      <c r="D1326" s="8">
        <f>+SUMIF('Stock Detailed'!C:C,Consolidate!A1326,'Stock Detailed'!E:E)</f>
        <v>0</v>
      </c>
      <c r="E1326" s="9">
        <f t="shared" si="21"/>
        <v>0</v>
      </c>
    </row>
    <row r="1327" spans="1:5" hidden="1" x14ac:dyDescent="0.25">
      <c r="A1327" s="3" t="s">
        <v>4839</v>
      </c>
      <c r="B1327" s="3" t="s">
        <v>4840</v>
      </c>
      <c r="C1327" s="7">
        <v>27.022819999999999</v>
      </c>
      <c r="D1327" s="8">
        <f>+SUMIF('Stock Detailed'!C:C,Consolidate!A1327,'Stock Detailed'!E:E)</f>
        <v>0</v>
      </c>
      <c r="E1327" s="9">
        <f t="shared" si="21"/>
        <v>0</v>
      </c>
    </row>
    <row r="1328" spans="1:5" hidden="1" x14ac:dyDescent="0.25">
      <c r="A1328" s="3" t="s">
        <v>1420</v>
      </c>
      <c r="B1328" s="3" t="s">
        <v>4841</v>
      </c>
      <c r="C1328" s="7">
        <v>14.924149999999999</v>
      </c>
      <c r="D1328" s="8">
        <f>+SUMIF('Stock Detailed'!C:C,Consolidate!A1328,'Stock Detailed'!E:E)</f>
        <v>0</v>
      </c>
      <c r="E1328" s="9">
        <f t="shared" si="21"/>
        <v>0</v>
      </c>
    </row>
    <row r="1329" spans="1:5" hidden="1" x14ac:dyDescent="0.25">
      <c r="A1329" s="3" t="s">
        <v>1421</v>
      </c>
      <c r="B1329" s="3" t="s">
        <v>4842</v>
      </c>
      <c r="C1329" s="7">
        <v>56.860520000000001</v>
      </c>
      <c r="D1329" s="8">
        <f>+SUMIF('Stock Detailed'!C:C,Consolidate!A1329,'Stock Detailed'!E:E)</f>
        <v>0</v>
      </c>
      <c r="E1329" s="9">
        <f t="shared" si="21"/>
        <v>0</v>
      </c>
    </row>
    <row r="1330" spans="1:5" hidden="1" x14ac:dyDescent="0.25">
      <c r="A1330" s="3" t="s">
        <v>4843</v>
      </c>
      <c r="B1330" s="3" t="s">
        <v>4844</v>
      </c>
      <c r="C1330" s="7">
        <v>31.102319999999999</v>
      </c>
      <c r="D1330" s="8">
        <f>+SUMIF('Stock Detailed'!C:C,Consolidate!A1330,'Stock Detailed'!E:E)</f>
        <v>0</v>
      </c>
      <c r="E1330" s="9">
        <f t="shared" si="21"/>
        <v>0</v>
      </c>
    </row>
    <row r="1331" spans="1:5" hidden="1" x14ac:dyDescent="0.25">
      <c r="A1331" s="3" t="s">
        <v>1431</v>
      </c>
      <c r="B1331" s="3" t="s">
        <v>4845</v>
      </c>
      <c r="C1331" s="7">
        <v>326.11369999999999</v>
      </c>
      <c r="D1331" s="8">
        <f>+SUMIF('Stock Detailed'!C:C,Consolidate!A1331,'Stock Detailed'!E:E)</f>
        <v>0</v>
      </c>
      <c r="E1331" s="9">
        <f t="shared" si="21"/>
        <v>0</v>
      </c>
    </row>
    <row r="1332" spans="1:5" hidden="1" x14ac:dyDescent="0.25">
      <c r="A1332" s="3" t="s">
        <v>4846</v>
      </c>
      <c r="B1332" s="3" t="s">
        <v>4847</v>
      </c>
      <c r="C1332" s="7">
        <v>26.38073</v>
      </c>
      <c r="D1332" s="8">
        <f>+SUMIF('Stock Detailed'!C:C,Consolidate!A1332,'Stock Detailed'!E:E)</f>
        <v>0</v>
      </c>
      <c r="E1332" s="9">
        <f t="shared" si="21"/>
        <v>0</v>
      </c>
    </row>
    <row r="1333" spans="1:5" hidden="1" x14ac:dyDescent="0.25">
      <c r="A1333" s="3" t="s">
        <v>4848</v>
      </c>
      <c r="B1333" s="3" t="s">
        <v>4849</v>
      </c>
      <c r="C1333" s="7">
        <v>19.780729999999998</v>
      </c>
      <c r="D1333" s="8">
        <f>+SUMIF('Stock Detailed'!C:C,Consolidate!A1333,'Stock Detailed'!E:E)</f>
        <v>0</v>
      </c>
      <c r="E1333" s="9">
        <f t="shared" si="21"/>
        <v>0</v>
      </c>
    </row>
    <row r="1334" spans="1:5" hidden="1" x14ac:dyDescent="0.25">
      <c r="A1334" s="3" t="s">
        <v>1432</v>
      </c>
      <c r="B1334" s="3" t="s">
        <v>1433</v>
      </c>
      <c r="C1334" s="7">
        <v>55.576340000000002</v>
      </c>
      <c r="D1334" s="8">
        <f>+SUMIF('Stock Detailed'!C:C,Consolidate!A1334,'Stock Detailed'!E:E)</f>
        <v>0</v>
      </c>
      <c r="E1334" s="9">
        <f t="shared" si="21"/>
        <v>0</v>
      </c>
    </row>
    <row r="1335" spans="1:5" hidden="1" x14ac:dyDescent="0.25">
      <c r="A1335" s="3" t="s">
        <v>4850</v>
      </c>
      <c r="B1335" s="3" t="s">
        <v>4851</v>
      </c>
      <c r="C1335" s="7">
        <v>22.61871</v>
      </c>
      <c r="D1335" s="8">
        <f>+SUMIF('Stock Detailed'!C:C,Consolidate!A1335,'Stock Detailed'!E:E)</f>
        <v>0</v>
      </c>
      <c r="E1335" s="9">
        <f t="shared" si="21"/>
        <v>0</v>
      </c>
    </row>
    <row r="1336" spans="1:5" hidden="1" x14ac:dyDescent="0.25">
      <c r="A1336" s="3" t="s">
        <v>4852</v>
      </c>
      <c r="B1336" s="3" t="s">
        <v>4005</v>
      </c>
      <c r="C1336" s="7">
        <v>21.713419999999999</v>
      </c>
      <c r="D1336" s="8">
        <f>+SUMIF('Stock Detailed'!C:C,Consolidate!A1336,'Stock Detailed'!E:E)</f>
        <v>0</v>
      </c>
      <c r="E1336" s="9">
        <f t="shared" si="21"/>
        <v>0</v>
      </c>
    </row>
    <row r="1337" spans="1:5" hidden="1" x14ac:dyDescent="0.25">
      <c r="A1337" s="3" t="s">
        <v>1436</v>
      </c>
      <c r="B1337" s="3" t="s">
        <v>4853</v>
      </c>
      <c r="C1337" s="7">
        <v>12.722099999999999</v>
      </c>
      <c r="D1337" s="8">
        <f>+SUMIF('Stock Detailed'!C:C,Consolidate!A1337,'Stock Detailed'!E:E)</f>
        <v>0</v>
      </c>
      <c r="E1337" s="9">
        <f t="shared" si="21"/>
        <v>0</v>
      </c>
    </row>
    <row r="1338" spans="1:5" hidden="1" x14ac:dyDescent="0.25">
      <c r="A1338" s="3" t="s">
        <v>1437</v>
      </c>
      <c r="B1338" s="3" t="s">
        <v>4854</v>
      </c>
      <c r="C1338" s="7">
        <v>24.799029999999998</v>
      </c>
      <c r="D1338" s="8">
        <f>+SUMIF('Stock Detailed'!C:C,Consolidate!A1338,'Stock Detailed'!E:E)</f>
        <v>0</v>
      </c>
      <c r="E1338" s="9">
        <f t="shared" si="21"/>
        <v>0</v>
      </c>
    </row>
    <row r="1339" spans="1:5" hidden="1" x14ac:dyDescent="0.25">
      <c r="A1339" s="3" t="s">
        <v>1438</v>
      </c>
      <c r="B1339" s="3" t="s">
        <v>4855</v>
      </c>
      <c r="C1339" s="7">
        <v>48.052300000000002</v>
      </c>
      <c r="D1339" s="8">
        <f>+SUMIF('Stock Detailed'!C:C,Consolidate!A1339,'Stock Detailed'!E:E)</f>
        <v>0</v>
      </c>
      <c r="E1339" s="9">
        <f t="shared" si="21"/>
        <v>0</v>
      </c>
    </row>
    <row r="1340" spans="1:5" hidden="1" x14ac:dyDescent="0.25">
      <c r="A1340" s="3" t="s">
        <v>1448</v>
      </c>
      <c r="B1340" s="3" t="s">
        <v>4856</v>
      </c>
      <c r="C1340" s="7">
        <v>241.27760000000001</v>
      </c>
      <c r="D1340" s="8">
        <f>+SUMIF('Stock Detailed'!C:C,Consolidate!A1340,'Stock Detailed'!E:E)</f>
        <v>0</v>
      </c>
      <c r="E1340" s="9">
        <f t="shared" si="21"/>
        <v>0</v>
      </c>
    </row>
    <row r="1341" spans="1:5" hidden="1" x14ac:dyDescent="0.25">
      <c r="A1341" s="3" t="s">
        <v>1457</v>
      </c>
      <c r="B1341" s="3" t="s">
        <v>4857</v>
      </c>
      <c r="C1341" s="7">
        <v>29.910959999999999</v>
      </c>
      <c r="D1341" s="8">
        <f>+SUMIF('Stock Detailed'!C:C,Consolidate!A1341,'Stock Detailed'!E:E)</f>
        <v>0</v>
      </c>
      <c r="E1341" s="9">
        <f t="shared" si="21"/>
        <v>0</v>
      </c>
    </row>
    <row r="1342" spans="1:5" hidden="1" x14ac:dyDescent="0.25">
      <c r="A1342" s="3" t="s">
        <v>4858</v>
      </c>
      <c r="B1342" s="3" t="s">
        <v>4859</v>
      </c>
      <c r="C1342" s="7">
        <v>55.576340000000002</v>
      </c>
      <c r="D1342" s="8">
        <f>+SUMIF('Stock Detailed'!C:C,Consolidate!A1342,'Stock Detailed'!E:E)</f>
        <v>0</v>
      </c>
      <c r="E1342" s="9">
        <f t="shared" si="21"/>
        <v>0</v>
      </c>
    </row>
    <row r="1343" spans="1:5" hidden="1" x14ac:dyDescent="0.25">
      <c r="A1343" s="3" t="s">
        <v>4860</v>
      </c>
      <c r="B1343" s="3" t="s">
        <v>4861</v>
      </c>
      <c r="C1343" s="7">
        <v>24.769410000000001</v>
      </c>
      <c r="D1343" s="8">
        <f>+SUMIF('Stock Detailed'!C:C,Consolidate!A1343,'Stock Detailed'!E:E)</f>
        <v>0</v>
      </c>
      <c r="E1343" s="9">
        <f t="shared" si="21"/>
        <v>0</v>
      </c>
    </row>
    <row r="1344" spans="1:5" hidden="1" x14ac:dyDescent="0.25">
      <c r="A1344" s="3" t="s">
        <v>4862</v>
      </c>
      <c r="B1344" s="3" t="s">
        <v>4863</v>
      </c>
      <c r="C1344" s="7">
        <v>23.84573</v>
      </c>
      <c r="D1344" s="8">
        <f>+SUMIF('Stock Detailed'!C:C,Consolidate!A1344,'Stock Detailed'!E:E)</f>
        <v>0</v>
      </c>
      <c r="E1344" s="9">
        <f t="shared" si="21"/>
        <v>0</v>
      </c>
    </row>
    <row r="1345" spans="1:5" hidden="1" x14ac:dyDescent="0.25">
      <c r="A1345" s="3" t="s">
        <v>1465</v>
      </c>
      <c r="B1345" s="3" t="s">
        <v>4864</v>
      </c>
      <c r="C1345" s="7">
        <v>13.79745</v>
      </c>
      <c r="D1345" s="8">
        <f>+SUMIF('Stock Detailed'!C:C,Consolidate!A1345,'Stock Detailed'!E:E)</f>
        <v>0</v>
      </c>
      <c r="E1345" s="9">
        <f t="shared" si="21"/>
        <v>0</v>
      </c>
    </row>
    <row r="1346" spans="1:5" hidden="1" x14ac:dyDescent="0.25">
      <c r="A1346" s="3" t="s">
        <v>4865</v>
      </c>
      <c r="B1346" s="3" t="s">
        <v>4866</v>
      </c>
      <c r="C1346" s="7">
        <v>52.353700000000003</v>
      </c>
      <c r="D1346" s="8">
        <f>+SUMIF('Stock Detailed'!C:C,Consolidate!A1346,'Stock Detailed'!E:E)</f>
        <v>0</v>
      </c>
      <c r="E1346" s="9">
        <f t="shared" si="21"/>
        <v>0</v>
      </c>
    </row>
    <row r="1347" spans="1:5" hidden="1" x14ac:dyDescent="0.25">
      <c r="A1347" s="3" t="s">
        <v>4867</v>
      </c>
      <c r="B1347" s="3" t="s">
        <v>4868</v>
      </c>
      <c r="C1347" s="7">
        <v>15.13988</v>
      </c>
      <c r="D1347" s="8">
        <f>+SUMIF('Stock Detailed'!C:C,Consolidate!A1347,'Stock Detailed'!E:E)</f>
        <v>0</v>
      </c>
      <c r="E1347" s="9">
        <f t="shared" si="21"/>
        <v>0</v>
      </c>
    </row>
    <row r="1348" spans="1:5" hidden="1" x14ac:dyDescent="0.25">
      <c r="A1348" s="3" t="s">
        <v>4869</v>
      </c>
      <c r="B1348" s="3" t="s">
        <v>4870</v>
      </c>
      <c r="C1348" s="7">
        <v>22.40155</v>
      </c>
      <c r="D1348" s="8">
        <f>+SUMIF('Stock Detailed'!C:C,Consolidate!A1348,'Stock Detailed'!E:E)</f>
        <v>0</v>
      </c>
      <c r="E1348" s="9">
        <f t="shared" si="21"/>
        <v>0</v>
      </c>
    </row>
    <row r="1349" spans="1:5" hidden="1" x14ac:dyDescent="0.25">
      <c r="A1349" s="3" t="s">
        <v>1486</v>
      </c>
      <c r="B1349" s="3" t="s">
        <v>4871</v>
      </c>
      <c r="C1349" s="7">
        <v>12.613519999999999</v>
      </c>
      <c r="D1349" s="8">
        <f>+SUMIF('Stock Detailed'!C:C,Consolidate!A1349,'Stock Detailed'!E:E)</f>
        <v>0</v>
      </c>
      <c r="E1349" s="9">
        <f t="shared" si="21"/>
        <v>0</v>
      </c>
    </row>
    <row r="1350" spans="1:5" hidden="1" x14ac:dyDescent="0.25">
      <c r="A1350" s="3" t="s">
        <v>1487</v>
      </c>
      <c r="B1350" s="3" t="s">
        <v>4872</v>
      </c>
      <c r="C1350" s="7">
        <v>24.471620000000001</v>
      </c>
      <c r="D1350" s="8">
        <f>+SUMIF('Stock Detailed'!C:C,Consolidate!A1350,'Stock Detailed'!E:E)</f>
        <v>0</v>
      </c>
      <c r="E1350" s="9">
        <f t="shared" si="21"/>
        <v>0</v>
      </c>
    </row>
    <row r="1351" spans="1:5" hidden="1" x14ac:dyDescent="0.25">
      <c r="A1351" s="3" t="s">
        <v>1490</v>
      </c>
      <c r="B1351" s="3" t="s">
        <v>4873</v>
      </c>
      <c r="C1351" s="7">
        <v>47.617980000000003</v>
      </c>
      <c r="D1351" s="8">
        <f>+SUMIF('Stock Detailed'!C:C,Consolidate!A1351,'Stock Detailed'!E:E)</f>
        <v>0</v>
      </c>
      <c r="E1351" s="9">
        <f t="shared" si="21"/>
        <v>0</v>
      </c>
    </row>
    <row r="1352" spans="1:5" hidden="1" x14ac:dyDescent="0.25">
      <c r="A1352" s="3" t="s">
        <v>1491</v>
      </c>
      <c r="B1352" s="3" t="s">
        <v>1492</v>
      </c>
      <c r="C1352" s="7">
        <v>6.4538900000000003</v>
      </c>
      <c r="D1352" s="8">
        <f>+SUMIF('Stock Detailed'!C:C,Consolidate!A1352,'Stock Detailed'!E:E)</f>
        <v>0</v>
      </c>
      <c r="E1352" s="9">
        <f t="shared" si="21"/>
        <v>0</v>
      </c>
    </row>
    <row r="1353" spans="1:5" hidden="1" x14ac:dyDescent="0.25">
      <c r="A1353" s="3" t="s">
        <v>1493</v>
      </c>
      <c r="B1353" s="3" t="s">
        <v>4874</v>
      </c>
      <c r="C1353" s="7">
        <v>239.10599999999999</v>
      </c>
      <c r="D1353" s="8">
        <f>+SUMIF('Stock Detailed'!C:C,Consolidate!A1353,'Stock Detailed'!E:E)</f>
        <v>0</v>
      </c>
      <c r="E1353" s="9">
        <f t="shared" si="21"/>
        <v>0</v>
      </c>
    </row>
    <row r="1354" spans="1:5" hidden="1" x14ac:dyDescent="0.25">
      <c r="A1354" s="3" t="s">
        <v>1494</v>
      </c>
      <c r="B1354" s="3" t="s">
        <v>4875</v>
      </c>
      <c r="C1354" s="7">
        <v>622.85207000000003</v>
      </c>
      <c r="D1354" s="8">
        <f>+SUMIF('Stock Detailed'!C:C,Consolidate!A1354,'Stock Detailed'!E:E)</f>
        <v>0</v>
      </c>
      <c r="E1354" s="9">
        <f t="shared" si="21"/>
        <v>0</v>
      </c>
    </row>
    <row r="1355" spans="1:5" hidden="1" x14ac:dyDescent="0.25">
      <c r="A1355" s="3" t="s">
        <v>1504</v>
      </c>
      <c r="B1355" s="3" t="s">
        <v>4876</v>
      </c>
      <c r="C1355" s="7">
        <v>1.5</v>
      </c>
      <c r="D1355" s="8">
        <f>+SUMIF('Stock Detailed'!C:C,Consolidate!A1355,'Stock Detailed'!E:E)</f>
        <v>0</v>
      </c>
      <c r="E1355" s="9">
        <f t="shared" si="21"/>
        <v>0</v>
      </c>
    </row>
    <row r="1356" spans="1:5" hidden="1" x14ac:dyDescent="0.25">
      <c r="A1356" s="3" t="s">
        <v>1505</v>
      </c>
      <c r="B1356" s="3" t="s">
        <v>1506</v>
      </c>
      <c r="C1356" s="7">
        <v>1142.21975</v>
      </c>
      <c r="D1356" s="8">
        <f>+SUMIF('Stock Detailed'!C:C,Consolidate!A1356,'Stock Detailed'!E:E)</f>
        <v>0</v>
      </c>
      <c r="E1356" s="9">
        <f t="shared" si="21"/>
        <v>0</v>
      </c>
    </row>
    <row r="1357" spans="1:5" hidden="1" x14ac:dyDescent="0.25">
      <c r="A1357" s="3" t="s">
        <v>4877</v>
      </c>
      <c r="B1357" s="3" t="s">
        <v>4878</v>
      </c>
      <c r="C1357" s="7">
        <v>1140.71975</v>
      </c>
      <c r="D1357" s="8">
        <f>+SUMIF('Stock Detailed'!C:C,Consolidate!A1357,'Stock Detailed'!E:E)</f>
        <v>0</v>
      </c>
      <c r="E1357" s="9">
        <f t="shared" si="21"/>
        <v>0</v>
      </c>
    </row>
    <row r="1358" spans="1:5" hidden="1" x14ac:dyDescent="0.25">
      <c r="A1358" s="3" t="s">
        <v>1512</v>
      </c>
      <c r="B1358" s="3" t="s">
        <v>4879</v>
      </c>
      <c r="C1358" s="7">
        <v>19.378810000000001</v>
      </c>
      <c r="D1358" s="8">
        <f>+SUMIF('Stock Detailed'!C:C,Consolidate!A1358,'Stock Detailed'!E:E)</f>
        <v>0</v>
      </c>
      <c r="E1358" s="9">
        <f t="shared" si="21"/>
        <v>0</v>
      </c>
    </row>
    <row r="1359" spans="1:5" hidden="1" x14ac:dyDescent="0.25">
      <c r="A1359" s="3" t="s">
        <v>1513</v>
      </c>
      <c r="B1359" s="3" t="s">
        <v>4880</v>
      </c>
      <c r="C1359" s="7">
        <v>55.509349999999998</v>
      </c>
      <c r="D1359" s="8">
        <f>+SUMIF('Stock Detailed'!C:C,Consolidate!A1359,'Stock Detailed'!E:E)</f>
        <v>0</v>
      </c>
      <c r="E1359" s="9">
        <f t="shared" si="21"/>
        <v>0</v>
      </c>
    </row>
    <row r="1360" spans="1:5" hidden="1" x14ac:dyDescent="0.25">
      <c r="A1360" s="3" t="s">
        <v>1514</v>
      </c>
      <c r="B1360" s="3" t="s">
        <v>4881</v>
      </c>
      <c r="C1360" s="7">
        <v>29.6938</v>
      </c>
      <c r="D1360" s="8">
        <f>+SUMIF('Stock Detailed'!C:C,Consolidate!A1360,'Stock Detailed'!E:E)</f>
        <v>0</v>
      </c>
      <c r="E1360" s="9">
        <f t="shared" si="21"/>
        <v>0</v>
      </c>
    </row>
    <row r="1361" spans="1:5" hidden="1" x14ac:dyDescent="0.25">
      <c r="A1361" s="3" t="s">
        <v>4882</v>
      </c>
      <c r="B1361" s="3" t="s">
        <v>4883</v>
      </c>
      <c r="C1361" s="7">
        <v>11.6623</v>
      </c>
      <c r="D1361" s="8">
        <f>+SUMIF('Stock Detailed'!C:C,Consolidate!A1361,'Stock Detailed'!E:E)</f>
        <v>0</v>
      </c>
      <c r="E1361" s="9">
        <f t="shared" si="21"/>
        <v>0</v>
      </c>
    </row>
    <row r="1362" spans="1:5" hidden="1" x14ac:dyDescent="0.25">
      <c r="A1362" s="3" t="s">
        <v>1515</v>
      </c>
      <c r="B1362" s="3" t="s">
        <v>4884</v>
      </c>
      <c r="C1362" s="7">
        <v>7.28939</v>
      </c>
      <c r="D1362" s="8">
        <f>+SUMIF('Stock Detailed'!C:C,Consolidate!A1362,'Stock Detailed'!E:E)</f>
        <v>0</v>
      </c>
      <c r="E1362" s="9">
        <f t="shared" si="21"/>
        <v>0</v>
      </c>
    </row>
    <row r="1363" spans="1:5" hidden="1" x14ac:dyDescent="0.25">
      <c r="A1363" s="3" t="s">
        <v>1517</v>
      </c>
      <c r="B1363" s="3" t="s">
        <v>4885</v>
      </c>
      <c r="C1363" s="7">
        <v>303.21325000000002</v>
      </c>
      <c r="D1363" s="8">
        <f>+SUMIF('Stock Detailed'!C:C,Consolidate!A1363,'Stock Detailed'!E:E)</f>
        <v>0</v>
      </c>
      <c r="E1363" s="9">
        <f t="shared" si="21"/>
        <v>0</v>
      </c>
    </row>
    <row r="1364" spans="1:5" hidden="1" x14ac:dyDescent="0.25">
      <c r="A1364" s="3" t="s">
        <v>1519</v>
      </c>
      <c r="B1364" s="3" t="s">
        <v>4886</v>
      </c>
      <c r="C1364" s="7">
        <v>8.9130000000000003</v>
      </c>
      <c r="D1364" s="8">
        <f>+SUMIF('Stock Detailed'!C:C,Consolidate!A1364,'Stock Detailed'!E:E)</f>
        <v>0</v>
      </c>
      <c r="E1364" s="9">
        <f t="shared" si="21"/>
        <v>0</v>
      </c>
    </row>
    <row r="1365" spans="1:5" hidden="1" x14ac:dyDescent="0.25">
      <c r="A1365" s="3" t="s">
        <v>1520</v>
      </c>
      <c r="B1365" s="3" t="s">
        <v>4887</v>
      </c>
      <c r="C1365" s="7">
        <v>13.73237</v>
      </c>
      <c r="D1365" s="8">
        <f>+SUMIF('Stock Detailed'!C:C,Consolidate!A1365,'Stock Detailed'!E:E)</f>
        <v>0</v>
      </c>
      <c r="E1365" s="9">
        <f t="shared" si="21"/>
        <v>0</v>
      </c>
    </row>
    <row r="1366" spans="1:5" hidden="1" x14ac:dyDescent="0.25">
      <c r="A1366" s="3" t="s">
        <v>1521</v>
      </c>
      <c r="B1366" s="3" t="s">
        <v>4888</v>
      </c>
      <c r="C1366" s="7">
        <v>26.139479999999999</v>
      </c>
      <c r="D1366" s="8">
        <f>+SUMIF('Stock Detailed'!C:C,Consolidate!A1366,'Stock Detailed'!E:E)</f>
        <v>0</v>
      </c>
      <c r="E1366" s="9">
        <f t="shared" si="21"/>
        <v>0</v>
      </c>
    </row>
    <row r="1367" spans="1:5" hidden="1" x14ac:dyDescent="0.25">
      <c r="A1367" s="3" t="s">
        <v>1522</v>
      </c>
      <c r="B1367" s="3" t="s">
        <v>4889</v>
      </c>
      <c r="C1367" s="7">
        <v>3.7690800000000002</v>
      </c>
      <c r="D1367" s="8">
        <f>+SUMIF('Stock Detailed'!C:C,Consolidate!A1367,'Stock Detailed'!E:E)</f>
        <v>0</v>
      </c>
      <c r="E1367" s="9">
        <f t="shared" si="21"/>
        <v>0</v>
      </c>
    </row>
    <row r="1368" spans="1:5" hidden="1" x14ac:dyDescent="0.25">
      <c r="A1368" s="3" t="s">
        <v>1524</v>
      </c>
      <c r="B1368" s="3" t="s">
        <v>1525</v>
      </c>
      <c r="C1368" s="7">
        <v>2.5001600000000002</v>
      </c>
      <c r="D1368" s="8">
        <f>+SUMIF('Stock Detailed'!C:C,Consolidate!A1368,'Stock Detailed'!E:E)</f>
        <v>0</v>
      </c>
      <c r="E1368" s="9">
        <f t="shared" si="21"/>
        <v>0</v>
      </c>
    </row>
    <row r="1369" spans="1:5" hidden="1" x14ac:dyDescent="0.25">
      <c r="A1369" s="3" t="s">
        <v>1526</v>
      </c>
      <c r="B1369" s="3" t="s">
        <v>4890</v>
      </c>
      <c r="C1369" s="7">
        <v>32.068629999999999</v>
      </c>
      <c r="D1369" s="8">
        <f>+SUMIF('Stock Detailed'!C:C,Consolidate!A1369,'Stock Detailed'!E:E)</f>
        <v>0</v>
      </c>
      <c r="E1369" s="9">
        <f t="shared" si="21"/>
        <v>0</v>
      </c>
    </row>
    <row r="1370" spans="1:5" hidden="1" x14ac:dyDescent="0.25">
      <c r="A1370" s="3" t="s">
        <v>1527</v>
      </c>
      <c r="B1370" s="3" t="s">
        <v>4891</v>
      </c>
      <c r="C1370" s="7">
        <v>131.71350000000001</v>
      </c>
      <c r="D1370" s="8">
        <f>+SUMIF('Stock Detailed'!C:C,Consolidate!A1370,'Stock Detailed'!E:E)</f>
        <v>0</v>
      </c>
      <c r="E1370" s="9">
        <f t="shared" si="21"/>
        <v>0</v>
      </c>
    </row>
    <row r="1371" spans="1:5" hidden="1" x14ac:dyDescent="0.25">
      <c r="A1371" s="3" t="s">
        <v>1530</v>
      </c>
      <c r="B1371" s="3" t="s">
        <v>1531</v>
      </c>
      <c r="C1371" s="7">
        <v>354.37081999999998</v>
      </c>
      <c r="D1371" s="8">
        <f>+SUMIF('Stock Detailed'!C:C,Consolidate!A1371,'Stock Detailed'!E:E)</f>
        <v>0</v>
      </c>
      <c r="E1371" s="9">
        <f t="shared" si="21"/>
        <v>0</v>
      </c>
    </row>
    <row r="1372" spans="1:5" hidden="1" x14ac:dyDescent="0.25">
      <c r="A1372" s="3" t="s">
        <v>1539</v>
      </c>
      <c r="B1372" s="3" t="s">
        <v>4892</v>
      </c>
      <c r="C1372" s="7">
        <v>602.41481999999996</v>
      </c>
      <c r="D1372" s="8">
        <f>+SUMIF('Stock Detailed'!C:C,Consolidate!A1372,'Stock Detailed'!E:E)</f>
        <v>0</v>
      </c>
      <c r="E1372" s="9">
        <f t="shared" si="21"/>
        <v>0</v>
      </c>
    </row>
    <row r="1373" spans="1:5" hidden="1" x14ac:dyDescent="0.25">
      <c r="A1373" s="3" t="s">
        <v>1540</v>
      </c>
      <c r="B1373" s="3" t="s">
        <v>1541</v>
      </c>
      <c r="C1373" s="7">
        <v>1206.1720700000001</v>
      </c>
      <c r="D1373" s="8">
        <f>+SUMIF('Stock Detailed'!C:C,Consolidate!A1373,'Stock Detailed'!E:E)</f>
        <v>0</v>
      </c>
      <c r="E1373" s="9">
        <f t="shared" si="21"/>
        <v>0</v>
      </c>
    </row>
    <row r="1374" spans="1:5" hidden="1" x14ac:dyDescent="0.25">
      <c r="A1374" s="3" t="s">
        <v>1542</v>
      </c>
      <c r="B1374" s="3" t="s">
        <v>4893</v>
      </c>
      <c r="C1374" s="7">
        <v>243.55932000000001</v>
      </c>
      <c r="D1374" s="8">
        <f>+SUMIF('Stock Detailed'!C:C,Consolidate!A1374,'Stock Detailed'!E:E)</f>
        <v>0</v>
      </c>
      <c r="E1374" s="9">
        <f t="shared" si="21"/>
        <v>0</v>
      </c>
    </row>
    <row r="1375" spans="1:5" hidden="1" x14ac:dyDescent="0.25">
      <c r="A1375" s="3" t="s">
        <v>1547</v>
      </c>
      <c r="B1375" s="3" t="s">
        <v>4894</v>
      </c>
      <c r="C1375" s="7">
        <v>16.035450000000001</v>
      </c>
      <c r="D1375" s="8">
        <f>+SUMIF('Stock Detailed'!C:C,Consolidate!A1375,'Stock Detailed'!E:E)</f>
        <v>0</v>
      </c>
      <c r="E1375" s="9">
        <f t="shared" si="21"/>
        <v>0</v>
      </c>
    </row>
    <row r="1376" spans="1:5" hidden="1" x14ac:dyDescent="0.25">
      <c r="A1376" s="3" t="s">
        <v>4895</v>
      </c>
      <c r="B1376" s="3" t="s">
        <v>4896</v>
      </c>
      <c r="C1376" s="7">
        <v>0</v>
      </c>
      <c r="D1376" s="8">
        <f>+SUMIF('Stock Detailed'!C:C,Consolidate!A1376,'Stock Detailed'!E:E)</f>
        <v>0</v>
      </c>
      <c r="E1376" s="9">
        <f t="shared" si="21"/>
        <v>0</v>
      </c>
    </row>
    <row r="1377" spans="1:5" hidden="1" x14ac:dyDescent="0.25">
      <c r="A1377" s="3" t="s">
        <v>1548</v>
      </c>
      <c r="B1377" s="3" t="s">
        <v>1549</v>
      </c>
      <c r="C1377" s="7">
        <v>1.8839999999999999E-2</v>
      </c>
      <c r="D1377" s="8">
        <f>+SUMIF('Stock Detailed'!C:C,Consolidate!A1377,'Stock Detailed'!E:E)</f>
        <v>0</v>
      </c>
      <c r="E1377" s="9">
        <f t="shared" si="21"/>
        <v>0</v>
      </c>
    </row>
    <row r="1378" spans="1:5" hidden="1" x14ac:dyDescent="0.25">
      <c r="A1378" s="3" t="s">
        <v>4897</v>
      </c>
      <c r="B1378" s="3" t="s">
        <v>4898</v>
      </c>
      <c r="C1378" s="7">
        <v>36.491459999999996</v>
      </c>
      <c r="D1378" s="8">
        <f>+SUMIF('Stock Detailed'!C:C,Consolidate!A1378,'Stock Detailed'!E:E)</f>
        <v>0</v>
      </c>
      <c r="E1378" s="9">
        <f t="shared" si="21"/>
        <v>0</v>
      </c>
    </row>
    <row r="1379" spans="1:5" hidden="1" x14ac:dyDescent="0.25">
      <c r="A1379" s="3" t="s">
        <v>1550</v>
      </c>
      <c r="B1379" s="3" t="s">
        <v>4899</v>
      </c>
      <c r="C1379" s="7">
        <v>19.658470000000001</v>
      </c>
      <c r="D1379" s="8">
        <f>+SUMIF('Stock Detailed'!C:C,Consolidate!A1379,'Stock Detailed'!E:E)</f>
        <v>0</v>
      </c>
      <c r="E1379" s="9">
        <f t="shared" si="21"/>
        <v>0</v>
      </c>
    </row>
    <row r="1380" spans="1:5" hidden="1" x14ac:dyDescent="0.25">
      <c r="A1380" s="3" t="s">
        <v>1551</v>
      </c>
      <c r="B1380" s="3" t="s">
        <v>4900</v>
      </c>
      <c r="C1380" s="7">
        <v>43.783709999999999</v>
      </c>
      <c r="D1380" s="8">
        <f>+SUMIF('Stock Detailed'!C:C,Consolidate!A1380,'Stock Detailed'!E:E)</f>
        <v>0</v>
      </c>
      <c r="E1380" s="9">
        <f t="shared" ref="E1380:E1443" si="22">+C1380*D1380</f>
        <v>0</v>
      </c>
    </row>
    <row r="1381" spans="1:5" hidden="1" x14ac:dyDescent="0.25">
      <c r="A1381" s="3" t="s">
        <v>4901</v>
      </c>
      <c r="B1381" s="3" t="s">
        <v>4902</v>
      </c>
      <c r="C1381" s="7">
        <v>10.19275</v>
      </c>
      <c r="D1381" s="8">
        <f>+SUMIF('Stock Detailed'!C:C,Consolidate!A1381,'Stock Detailed'!E:E)</f>
        <v>0</v>
      </c>
      <c r="E1381" s="9">
        <f t="shared" si="22"/>
        <v>0</v>
      </c>
    </row>
    <row r="1382" spans="1:5" hidden="1" x14ac:dyDescent="0.25">
      <c r="A1382" s="3" t="s">
        <v>1554</v>
      </c>
      <c r="B1382" s="3" t="s">
        <v>4903</v>
      </c>
      <c r="C1382" s="7">
        <v>5.1077399999999997</v>
      </c>
      <c r="D1382" s="8">
        <f>+SUMIF('Stock Detailed'!C:C,Consolidate!A1382,'Stock Detailed'!E:E)</f>
        <v>0</v>
      </c>
      <c r="E1382" s="9">
        <f t="shared" si="22"/>
        <v>0</v>
      </c>
    </row>
    <row r="1383" spans="1:5" hidden="1" x14ac:dyDescent="0.25">
      <c r="A1383" s="3" t="s">
        <v>4904</v>
      </c>
      <c r="B1383" s="3" t="s">
        <v>4905</v>
      </c>
      <c r="C1383" s="7">
        <v>6.45017</v>
      </c>
      <c r="D1383" s="8">
        <f>+SUMIF('Stock Detailed'!C:C,Consolidate!A1383,'Stock Detailed'!E:E)</f>
        <v>0</v>
      </c>
      <c r="E1383" s="9">
        <f t="shared" si="22"/>
        <v>0</v>
      </c>
    </row>
    <row r="1384" spans="1:5" hidden="1" x14ac:dyDescent="0.25">
      <c r="A1384" s="3" t="s">
        <v>4906</v>
      </c>
      <c r="B1384" s="3" t="s">
        <v>4907</v>
      </c>
      <c r="C1384" s="7">
        <v>31.968499999999999</v>
      </c>
      <c r="D1384" s="8">
        <f>+SUMIF('Stock Detailed'!C:C,Consolidate!A1384,'Stock Detailed'!E:E)</f>
        <v>0</v>
      </c>
      <c r="E1384" s="9">
        <f t="shared" si="22"/>
        <v>0</v>
      </c>
    </row>
    <row r="1385" spans="1:5" hidden="1" x14ac:dyDescent="0.25">
      <c r="A1385" s="3" t="s">
        <v>1565</v>
      </c>
      <c r="B1385" s="3" t="s">
        <v>1566</v>
      </c>
      <c r="C1385" s="7">
        <v>17.396989999999999</v>
      </c>
      <c r="D1385" s="8">
        <f>+SUMIF('Stock Detailed'!C:C,Consolidate!A1385,'Stock Detailed'!E:E)</f>
        <v>0</v>
      </c>
      <c r="E1385" s="9">
        <f t="shared" si="22"/>
        <v>0</v>
      </c>
    </row>
    <row r="1386" spans="1:5" hidden="1" x14ac:dyDescent="0.25">
      <c r="A1386" s="3" t="s">
        <v>4908</v>
      </c>
      <c r="B1386" s="3" t="s">
        <v>4909</v>
      </c>
      <c r="C1386" s="7">
        <v>18.87933</v>
      </c>
      <c r="D1386" s="8">
        <f>+SUMIF('Stock Detailed'!C:C,Consolidate!A1386,'Stock Detailed'!E:E)</f>
        <v>0</v>
      </c>
      <c r="E1386" s="9">
        <f t="shared" si="22"/>
        <v>0</v>
      </c>
    </row>
    <row r="1387" spans="1:5" hidden="1" x14ac:dyDescent="0.25">
      <c r="A1387" s="3" t="s">
        <v>1578</v>
      </c>
      <c r="B1387" s="3" t="s">
        <v>4910</v>
      </c>
      <c r="C1387" s="7">
        <v>10.852410000000001</v>
      </c>
      <c r="D1387" s="8">
        <f>+SUMIF('Stock Detailed'!C:C,Consolidate!A1387,'Stock Detailed'!E:E)</f>
        <v>0</v>
      </c>
      <c r="E1387" s="9">
        <f t="shared" si="22"/>
        <v>0</v>
      </c>
    </row>
    <row r="1388" spans="1:5" hidden="1" x14ac:dyDescent="0.25">
      <c r="A1388" s="3" t="s">
        <v>1580</v>
      </c>
      <c r="B1388" s="3" t="s">
        <v>4911</v>
      </c>
      <c r="C1388" s="7">
        <v>4.2408799999999998</v>
      </c>
      <c r="D1388" s="8">
        <f>+SUMIF('Stock Detailed'!C:C,Consolidate!A1388,'Stock Detailed'!E:E)</f>
        <v>0</v>
      </c>
      <c r="E1388" s="9">
        <f t="shared" si="22"/>
        <v>0</v>
      </c>
    </row>
    <row r="1389" spans="1:5" hidden="1" x14ac:dyDescent="0.25">
      <c r="A1389" s="3" t="s">
        <v>1582</v>
      </c>
      <c r="B1389" s="3" t="s">
        <v>4912</v>
      </c>
      <c r="C1389" s="7">
        <v>12.47602</v>
      </c>
      <c r="D1389" s="8">
        <f>+SUMIF('Stock Detailed'!C:C,Consolidate!A1389,'Stock Detailed'!E:E)</f>
        <v>0</v>
      </c>
      <c r="E1389" s="9">
        <f t="shared" si="22"/>
        <v>0</v>
      </c>
    </row>
    <row r="1390" spans="1:5" hidden="1" x14ac:dyDescent="0.25">
      <c r="A1390" s="3" t="s">
        <v>1583</v>
      </c>
      <c r="B1390" s="3" t="s">
        <v>1584</v>
      </c>
      <c r="C1390" s="7">
        <v>40.573540000000001</v>
      </c>
      <c r="D1390" s="8">
        <f>+SUMIF('Stock Detailed'!C:C,Consolidate!A1390,'Stock Detailed'!E:E)</f>
        <v>0</v>
      </c>
      <c r="E1390" s="9">
        <f t="shared" si="22"/>
        <v>0</v>
      </c>
    </row>
    <row r="1391" spans="1:5" hidden="1" x14ac:dyDescent="0.25">
      <c r="A1391" s="3" t="s">
        <v>1585</v>
      </c>
      <c r="B1391" s="3" t="s">
        <v>4913</v>
      </c>
      <c r="C1391" s="7">
        <v>203.88380000000001</v>
      </c>
      <c r="D1391" s="8">
        <f>+SUMIF('Stock Detailed'!C:C,Consolidate!A1391,'Stock Detailed'!E:E)</f>
        <v>0</v>
      </c>
      <c r="E1391" s="9">
        <f t="shared" si="22"/>
        <v>0</v>
      </c>
    </row>
    <row r="1392" spans="1:5" hidden="1" x14ac:dyDescent="0.25">
      <c r="A1392" s="3" t="s">
        <v>1586</v>
      </c>
      <c r="B1392" s="3" t="s">
        <v>4914</v>
      </c>
      <c r="C1392" s="7">
        <v>534.79656999999997</v>
      </c>
      <c r="D1392" s="8">
        <f>+SUMIF('Stock Detailed'!C:C,Consolidate!A1392,'Stock Detailed'!E:E)</f>
        <v>0</v>
      </c>
      <c r="E1392" s="9">
        <f t="shared" si="22"/>
        <v>0</v>
      </c>
    </row>
    <row r="1393" spans="1:5" hidden="1" x14ac:dyDescent="0.25">
      <c r="A1393" s="3" t="s">
        <v>1596</v>
      </c>
      <c r="B1393" s="3" t="s">
        <v>4915</v>
      </c>
      <c r="C1393" s="7">
        <v>963.26631999999995</v>
      </c>
      <c r="D1393" s="8">
        <f>+SUMIF('Stock Detailed'!C:C,Consolidate!A1393,'Stock Detailed'!E:E)</f>
        <v>0</v>
      </c>
      <c r="E1393" s="9">
        <f t="shared" si="22"/>
        <v>0</v>
      </c>
    </row>
    <row r="1394" spans="1:5" hidden="1" x14ac:dyDescent="0.25">
      <c r="A1394" s="3" t="s">
        <v>4916</v>
      </c>
      <c r="B1394" s="3" t="s">
        <v>4917</v>
      </c>
      <c r="C1394" s="7">
        <v>964.60874999999999</v>
      </c>
      <c r="D1394" s="8">
        <f>+SUMIF('Stock Detailed'!C:C,Consolidate!A1394,'Stock Detailed'!E:E)</f>
        <v>0</v>
      </c>
      <c r="E1394" s="9">
        <f t="shared" si="22"/>
        <v>0</v>
      </c>
    </row>
    <row r="1395" spans="1:5" hidden="1" x14ac:dyDescent="0.25">
      <c r="A1395" s="3" t="s">
        <v>1602</v>
      </c>
      <c r="B1395" s="3" t="s">
        <v>4918</v>
      </c>
      <c r="C1395" s="7">
        <v>26.171579999999999</v>
      </c>
      <c r="D1395" s="8">
        <f>+SUMIF('Stock Detailed'!C:C,Consolidate!A1395,'Stock Detailed'!E:E)</f>
        <v>0</v>
      </c>
      <c r="E1395" s="9">
        <f t="shared" si="22"/>
        <v>0</v>
      </c>
    </row>
    <row r="1396" spans="1:5" hidden="1" x14ac:dyDescent="0.25">
      <c r="A1396" s="3" t="s">
        <v>1603</v>
      </c>
      <c r="B1396" s="3" t="s">
        <v>4919</v>
      </c>
      <c r="C1396" s="7">
        <v>5.0277399999999997</v>
      </c>
      <c r="D1396" s="8">
        <f>+SUMIF('Stock Detailed'!C:C,Consolidate!A1396,'Stock Detailed'!E:E)</f>
        <v>0</v>
      </c>
      <c r="E1396" s="9">
        <f t="shared" si="22"/>
        <v>0</v>
      </c>
    </row>
    <row r="1397" spans="1:5" hidden="1" x14ac:dyDescent="0.25">
      <c r="A1397" s="3" t="s">
        <v>1604</v>
      </c>
      <c r="B1397" s="3" t="s">
        <v>1605</v>
      </c>
      <c r="C1397" s="7">
        <v>9.4103200000000005</v>
      </c>
      <c r="D1397" s="8">
        <f>+SUMIF('Stock Detailed'!C:C,Consolidate!A1397,'Stock Detailed'!E:E)</f>
        <v>0</v>
      </c>
      <c r="E1397" s="9">
        <f t="shared" si="22"/>
        <v>0</v>
      </c>
    </row>
    <row r="1398" spans="1:5" hidden="1" x14ac:dyDescent="0.25">
      <c r="A1398" s="3" t="s">
        <v>1606</v>
      </c>
      <c r="B1398" s="3" t="s">
        <v>4920</v>
      </c>
      <c r="C1398" s="7">
        <v>17.27488</v>
      </c>
      <c r="D1398" s="8">
        <f>+SUMIF('Stock Detailed'!C:C,Consolidate!A1398,'Stock Detailed'!E:E)</f>
        <v>0</v>
      </c>
      <c r="E1398" s="9">
        <f t="shared" si="22"/>
        <v>0</v>
      </c>
    </row>
    <row r="1399" spans="1:5" hidden="1" x14ac:dyDescent="0.25">
      <c r="A1399" s="3" t="s">
        <v>1607</v>
      </c>
      <c r="B1399" s="3" t="s">
        <v>4921</v>
      </c>
      <c r="C1399" s="7">
        <v>1.63595</v>
      </c>
      <c r="D1399" s="8">
        <f>+SUMIF('Stock Detailed'!C:C,Consolidate!A1399,'Stock Detailed'!E:E)</f>
        <v>0</v>
      </c>
      <c r="E1399" s="9">
        <f t="shared" si="22"/>
        <v>0</v>
      </c>
    </row>
    <row r="1400" spans="1:5" hidden="1" x14ac:dyDescent="0.25">
      <c r="A1400" s="3" t="s">
        <v>4922</v>
      </c>
      <c r="B1400" s="3" t="s">
        <v>4923</v>
      </c>
      <c r="C1400" s="7">
        <v>6.3701699999999999</v>
      </c>
      <c r="D1400" s="8">
        <f>+SUMIF('Stock Detailed'!C:C,Consolidate!A1400,'Stock Detailed'!E:E)</f>
        <v>0</v>
      </c>
      <c r="E1400" s="9">
        <f t="shared" si="22"/>
        <v>0</v>
      </c>
    </row>
    <row r="1401" spans="1:5" hidden="1" x14ac:dyDescent="0.25">
      <c r="A1401" s="3" t="s">
        <v>1616</v>
      </c>
      <c r="B1401" s="3" t="s">
        <v>4924</v>
      </c>
      <c r="C1401" s="7">
        <v>7.29948</v>
      </c>
      <c r="D1401" s="8">
        <f>+SUMIF('Stock Detailed'!C:C,Consolidate!A1401,'Stock Detailed'!E:E)</f>
        <v>0</v>
      </c>
      <c r="E1401" s="9">
        <f t="shared" si="22"/>
        <v>0</v>
      </c>
    </row>
    <row r="1402" spans="1:5" hidden="1" x14ac:dyDescent="0.25">
      <c r="A1402" s="3" t="s">
        <v>1617</v>
      </c>
      <c r="B1402" s="3" t="s">
        <v>4925</v>
      </c>
      <c r="C1402" s="7">
        <v>14.037739999999999</v>
      </c>
      <c r="D1402" s="8">
        <f>+SUMIF('Stock Detailed'!C:C,Consolidate!A1402,'Stock Detailed'!E:E)</f>
        <v>0</v>
      </c>
      <c r="E1402" s="9">
        <f t="shared" si="22"/>
        <v>0</v>
      </c>
    </row>
    <row r="1403" spans="1:5" hidden="1" x14ac:dyDescent="0.25">
      <c r="A1403" s="3" t="s">
        <v>1618</v>
      </c>
      <c r="B1403" s="3" t="s">
        <v>4926</v>
      </c>
      <c r="C1403" s="7">
        <v>3.4379499999999998</v>
      </c>
      <c r="D1403" s="8">
        <f>+SUMIF('Stock Detailed'!C:C,Consolidate!A1403,'Stock Detailed'!E:E)</f>
        <v>0</v>
      </c>
      <c r="E1403" s="9">
        <f t="shared" si="22"/>
        <v>0</v>
      </c>
    </row>
    <row r="1404" spans="1:5" hidden="1" x14ac:dyDescent="0.25">
      <c r="A1404" s="3" t="s">
        <v>1619</v>
      </c>
      <c r="B1404" s="3" t="s">
        <v>4927</v>
      </c>
      <c r="C1404" s="7">
        <v>267.59050000000002</v>
      </c>
      <c r="D1404" s="8">
        <f>+SUMIF('Stock Detailed'!C:C,Consolidate!A1404,'Stock Detailed'!E:E)</f>
        <v>0</v>
      </c>
      <c r="E1404" s="9">
        <f t="shared" si="22"/>
        <v>0</v>
      </c>
    </row>
    <row r="1405" spans="1:5" hidden="1" x14ac:dyDescent="0.25">
      <c r="A1405" s="3" t="s">
        <v>1629</v>
      </c>
      <c r="B1405" s="3" t="s">
        <v>4928</v>
      </c>
      <c r="C1405" s="7">
        <v>1.5</v>
      </c>
      <c r="D1405" s="8">
        <f>+SUMIF('Stock Detailed'!C:C,Consolidate!A1405,'Stock Detailed'!E:E)</f>
        <v>0</v>
      </c>
      <c r="E1405" s="9">
        <f t="shared" si="22"/>
        <v>0</v>
      </c>
    </row>
    <row r="1406" spans="1:5" hidden="1" x14ac:dyDescent="0.25">
      <c r="A1406" s="3" t="s">
        <v>1630</v>
      </c>
      <c r="B1406" s="3" t="s">
        <v>1631</v>
      </c>
      <c r="C1406" s="7">
        <v>1479.63293</v>
      </c>
      <c r="D1406" s="8">
        <f>+SUMIF('Stock Detailed'!C:C,Consolidate!A1406,'Stock Detailed'!E:E)</f>
        <v>0</v>
      </c>
      <c r="E1406" s="9">
        <f t="shared" si="22"/>
        <v>0</v>
      </c>
    </row>
    <row r="1407" spans="1:5" hidden="1" x14ac:dyDescent="0.25">
      <c r="A1407" s="3" t="s">
        <v>1632</v>
      </c>
      <c r="B1407" s="3" t="s">
        <v>1633</v>
      </c>
      <c r="C1407" s="7">
        <v>1.5</v>
      </c>
      <c r="D1407" s="8">
        <f>+SUMIF('Stock Detailed'!C:C,Consolidate!A1407,'Stock Detailed'!E:E)</f>
        <v>0</v>
      </c>
      <c r="E1407" s="9">
        <f t="shared" si="22"/>
        <v>0</v>
      </c>
    </row>
    <row r="1408" spans="1:5" hidden="1" x14ac:dyDescent="0.25">
      <c r="A1408" s="3" t="s">
        <v>1634</v>
      </c>
      <c r="B1408" s="3" t="s">
        <v>1635</v>
      </c>
      <c r="C1408" s="7">
        <v>10.438420000000001</v>
      </c>
      <c r="D1408" s="8">
        <f>+SUMIF('Stock Detailed'!C:C,Consolidate!A1408,'Stock Detailed'!E:E)</f>
        <v>0</v>
      </c>
      <c r="E1408" s="9">
        <f t="shared" si="22"/>
        <v>0</v>
      </c>
    </row>
    <row r="1409" spans="1:5" hidden="1" x14ac:dyDescent="0.25">
      <c r="A1409" s="3" t="s">
        <v>4929</v>
      </c>
      <c r="B1409" s="3" t="s">
        <v>4930</v>
      </c>
      <c r="C1409" s="7">
        <v>106.97902999999999</v>
      </c>
      <c r="D1409" s="8">
        <f>+SUMIF('Stock Detailed'!C:C,Consolidate!A1409,'Stock Detailed'!E:E)</f>
        <v>0</v>
      </c>
      <c r="E1409" s="9">
        <f t="shared" si="22"/>
        <v>0</v>
      </c>
    </row>
    <row r="1410" spans="1:5" hidden="1" x14ac:dyDescent="0.25">
      <c r="A1410" s="3" t="s">
        <v>4931</v>
      </c>
      <c r="B1410" s="3" t="s">
        <v>4932</v>
      </c>
      <c r="C1410" s="7">
        <v>18.77027</v>
      </c>
      <c r="D1410" s="8">
        <f>+SUMIF('Stock Detailed'!C:C,Consolidate!A1410,'Stock Detailed'!E:E)</f>
        <v>0</v>
      </c>
      <c r="E1410" s="9">
        <f t="shared" si="22"/>
        <v>0</v>
      </c>
    </row>
    <row r="1411" spans="1:5" hidden="1" x14ac:dyDescent="0.25">
      <c r="A1411" s="3" t="s">
        <v>4933</v>
      </c>
      <c r="B1411" s="3" t="s">
        <v>4934</v>
      </c>
      <c r="C1411" s="7">
        <v>17.27027</v>
      </c>
      <c r="D1411" s="8">
        <f>+SUMIF('Stock Detailed'!C:C,Consolidate!A1411,'Stock Detailed'!E:E)</f>
        <v>0</v>
      </c>
      <c r="E1411" s="9">
        <f t="shared" si="22"/>
        <v>0</v>
      </c>
    </row>
    <row r="1412" spans="1:5" hidden="1" x14ac:dyDescent="0.25">
      <c r="A1412" s="3" t="s">
        <v>4935</v>
      </c>
      <c r="B1412" s="3" t="s">
        <v>4936</v>
      </c>
      <c r="C1412" s="7">
        <v>36.6646</v>
      </c>
      <c r="D1412" s="8">
        <f>+SUMIF('Stock Detailed'!C:C,Consolidate!A1412,'Stock Detailed'!E:E)</f>
        <v>0</v>
      </c>
      <c r="E1412" s="9">
        <f t="shared" si="22"/>
        <v>0</v>
      </c>
    </row>
    <row r="1413" spans="1:5" hidden="1" x14ac:dyDescent="0.25">
      <c r="A1413" s="3" t="s">
        <v>1638</v>
      </c>
      <c r="B1413" s="3" t="s">
        <v>4937</v>
      </c>
      <c r="C1413" s="7">
        <v>19.745049999999999</v>
      </c>
      <c r="D1413" s="8">
        <f>+SUMIF('Stock Detailed'!C:C,Consolidate!A1413,'Stock Detailed'!E:E)</f>
        <v>0</v>
      </c>
      <c r="E1413" s="9">
        <f t="shared" si="22"/>
        <v>0</v>
      </c>
    </row>
    <row r="1414" spans="1:5" hidden="1" x14ac:dyDescent="0.25">
      <c r="A1414" s="3" t="s">
        <v>4938</v>
      </c>
      <c r="B1414" s="3" t="s">
        <v>4939</v>
      </c>
      <c r="C1414" s="7">
        <v>16.33567</v>
      </c>
      <c r="D1414" s="8">
        <f>+SUMIF('Stock Detailed'!C:C,Consolidate!A1414,'Stock Detailed'!E:E)</f>
        <v>0</v>
      </c>
      <c r="E1414" s="9">
        <f t="shared" si="22"/>
        <v>0</v>
      </c>
    </row>
    <row r="1415" spans="1:5" hidden="1" x14ac:dyDescent="0.25">
      <c r="A1415" s="3" t="s">
        <v>1641</v>
      </c>
      <c r="B1415" s="3" t="s">
        <v>4940</v>
      </c>
      <c r="C1415" s="7">
        <v>1.5</v>
      </c>
      <c r="D1415" s="8">
        <f>+SUMIF('Stock Detailed'!C:C,Consolidate!A1415,'Stock Detailed'!E:E)</f>
        <v>0</v>
      </c>
      <c r="E1415" s="9">
        <f t="shared" si="22"/>
        <v>0</v>
      </c>
    </row>
    <row r="1416" spans="1:5" hidden="1" x14ac:dyDescent="0.25">
      <c r="A1416" s="3" t="s">
        <v>1642</v>
      </c>
      <c r="B1416" s="3" t="s">
        <v>1643</v>
      </c>
      <c r="C1416" s="7">
        <v>563.15575000000001</v>
      </c>
      <c r="D1416" s="8">
        <f>+SUMIF('Stock Detailed'!C:C,Consolidate!A1416,'Stock Detailed'!E:E)</f>
        <v>0</v>
      </c>
      <c r="E1416" s="9">
        <f t="shared" si="22"/>
        <v>0</v>
      </c>
    </row>
    <row r="1417" spans="1:5" hidden="1" x14ac:dyDescent="0.25">
      <c r="A1417" s="3" t="s">
        <v>4941</v>
      </c>
      <c r="B1417" s="3" t="s">
        <v>4942</v>
      </c>
      <c r="C1417" s="7">
        <v>12.657209999999999</v>
      </c>
      <c r="D1417" s="8">
        <f>+SUMIF('Stock Detailed'!C:C,Consolidate!A1417,'Stock Detailed'!E:E)</f>
        <v>0</v>
      </c>
      <c r="E1417" s="9">
        <f t="shared" si="22"/>
        <v>0</v>
      </c>
    </row>
    <row r="1418" spans="1:5" hidden="1" x14ac:dyDescent="0.25">
      <c r="A1418" s="3" t="s">
        <v>1644</v>
      </c>
      <c r="B1418" s="3" t="s">
        <v>4943</v>
      </c>
      <c r="C1418" s="7">
        <v>379.24356999999998</v>
      </c>
      <c r="D1418" s="8">
        <f>+SUMIF('Stock Detailed'!C:C,Consolidate!A1418,'Stock Detailed'!E:E)</f>
        <v>0</v>
      </c>
      <c r="E1418" s="9">
        <f t="shared" si="22"/>
        <v>0</v>
      </c>
    </row>
    <row r="1419" spans="1:5" hidden="1" x14ac:dyDescent="0.25">
      <c r="A1419" s="3" t="s">
        <v>1645</v>
      </c>
      <c r="B1419" s="3" t="s">
        <v>4944</v>
      </c>
      <c r="C1419" s="7">
        <v>652.16031999999996</v>
      </c>
      <c r="D1419" s="8">
        <f>+SUMIF('Stock Detailed'!C:C,Consolidate!A1419,'Stock Detailed'!E:E)</f>
        <v>0</v>
      </c>
      <c r="E1419" s="9">
        <f t="shared" si="22"/>
        <v>0</v>
      </c>
    </row>
    <row r="1420" spans="1:5" hidden="1" x14ac:dyDescent="0.25">
      <c r="A1420" s="3" t="s">
        <v>1646</v>
      </c>
      <c r="B1420" s="3" t="s">
        <v>4945</v>
      </c>
      <c r="C1420" s="7">
        <v>19.949459999999998</v>
      </c>
      <c r="D1420" s="8">
        <f>+SUMIF('Stock Detailed'!C:C,Consolidate!A1420,'Stock Detailed'!E:E)</f>
        <v>0</v>
      </c>
      <c r="E1420" s="9">
        <f t="shared" si="22"/>
        <v>0</v>
      </c>
    </row>
    <row r="1421" spans="1:5" hidden="1" x14ac:dyDescent="0.25">
      <c r="A1421" s="3" t="s">
        <v>4946</v>
      </c>
      <c r="B1421" s="3" t="s">
        <v>4947</v>
      </c>
      <c r="C1421" s="7">
        <v>15.391629999999999</v>
      </c>
      <c r="D1421" s="8">
        <f>+SUMIF('Stock Detailed'!C:C,Consolidate!A1421,'Stock Detailed'!E:E)</f>
        <v>0</v>
      </c>
      <c r="E1421" s="9">
        <f t="shared" si="22"/>
        <v>0</v>
      </c>
    </row>
    <row r="1422" spans="1:5" hidden="1" x14ac:dyDescent="0.25">
      <c r="A1422" s="3" t="s">
        <v>1647</v>
      </c>
      <c r="B1422" s="3" t="s">
        <v>4948</v>
      </c>
      <c r="C1422" s="7">
        <v>788.88131999999996</v>
      </c>
      <c r="D1422" s="8">
        <f>+SUMIF('Stock Detailed'!C:C,Consolidate!A1422,'Stock Detailed'!E:E)</f>
        <v>0</v>
      </c>
      <c r="E1422" s="9">
        <f t="shared" si="22"/>
        <v>0</v>
      </c>
    </row>
    <row r="1423" spans="1:5" hidden="1" x14ac:dyDescent="0.25">
      <c r="A1423" s="3" t="s">
        <v>4949</v>
      </c>
      <c r="B1423" s="3" t="s">
        <v>4950</v>
      </c>
      <c r="C1423" s="7">
        <v>1.5</v>
      </c>
      <c r="D1423" s="8">
        <f>+SUMIF('Stock Detailed'!C:C,Consolidate!A1423,'Stock Detailed'!E:E)</f>
        <v>0</v>
      </c>
      <c r="E1423" s="9">
        <f t="shared" si="22"/>
        <v>0</v>
      </c>
    </row>
    <row r="1424" spans="1:5" hidden="1" x14ac:dyDescent="0.25">
      <c r="A1424" s="3" t="s">
        <v>4951</v>
      </c>
      <c r="B1424" s="3" t="s">
        <v>4952</v>
      </c>
      <c r="C1424" s="7">
        <v>19.20975</v>
      </c>
      <c r="D1424" s="8">
        <f>+SUMIF('Stock Detailed'!C:C,Consolidate!A1424,'Stock Detailed'!E:E)</f>
        <v>0</v>
      </c>
      <c r="E1424" s="9">
        <f t="shared" si="22"/>
        <v>0</v>
      </c>
    </row>
    <row r="1425" spans="1:5" hidden="1" x14ac:dyDescent="0.25">
      <c r="A1425" s="3" t="s">
        <v>4953</v>
      </c>
      <c r="B1425" s="3" t="s">
        <v>4954</v>
      </c>
      <c r="C1425" s="7">
        <v>25.59975</v>
      </c>
      <c r="D1425" s="8">
        <f>+SUMIF('Stock Detailed'!C:C,Consolidate!A1425,'Stock Detailed'!E:E)</f>
        <v>0</v>
      </c>
      <c r="E1425" s="9">
        <f t="shared" si="22"/>
        <v>0</v>
      </c>
    </row>
    <row r="1426" spans="1:5" hidden="1" x14ac:dyDescent="0.25">
      <c r="A1426" s="3" t="s">
        <v>4955</v>
      </c>
      <c r="B1426" s="3" t="s">
        <v>4956</v>
      </c>
      <c r="C1426" s="7">
        <v>242.51875000000001</v>
      </c>
      <c r="D1426" s="8">
        <f>+SUMIF('Stock Detailed'!C:C,Consolidate!A1426,'Stock Detailed'!E:E)</f>
        <v>0</v>
      </c>
      <c r="E1426" s="9">
        <f t="shared" si="22"/>
        <v>0</v>
      </c>
    </row>
    <row r="1427" spans="1:5" hidden="1" x14ac:dyDescent="0.25">
      <c r="A1427" s="3" t="s">
        <v>4957</v>
      </c>
      <c r="B1427" s="3" t="s">
        <v>4958</v>
      </c>
      <c r="C1427" s="7">
        <v>229.73875000000001</v>
      </c>
      <c r="D1427" s="8">
        <f>+SUMIF('Stock Detailed'!C:C,Consolidate!A1427,'Stock Detailed'!E:E)</f>
        <v>0</v>
      </c>
      <c r="E1427" s="9">
        <f t="shared" si="22"/>
        <v>0</v>
      </c>
    </row>
    <row r="1428" spans="1:5" hidden="1" x14ac:dyDescent="0.25">
      <c r="A1428" s="3" t="s">
        <v>4959</v>
      </c>
      <c r="B1428" s="3" t="s">
        <v>4960</v>
      </c>
      <c r="C1428" s="7">
        <v>21.375399999999999</v>
      </c>
      <c r="D1428" s="8">
        <f>+SUMIF('Stock Detailed'!C:C,Consolidate!A1428,'Stock Detailed'!E:E)</f>
        <v>0</v>
      </c>
      <c r="E1428" s="9">
        <f t="shared" si="22"/>
        <v>0</v>
      </c>
    </row>
    <row r="1429" spans="1:5" hidden="1" x14ac:dyDescent="0.25">
      <c r="A1429" s="3" t="s">
        <v>1656</v>
      </c>
      <c r="B1429" s="3" t="s">
        <v>4961</v>
      </c>
      <c r="C1429" s="7">
        <v>437.82132000000001</v>
      </c>
      <c r="D1429" s="8">
        <f>+SUMIF('Stock Detailed'!C:C,Consolidate!A1429,'Stock Detailed'!E:E)</f>
        <v>0</v>
      </c>
      <c r="E1429" s="9">
        <f t="shared" si="22"/>
        <v>0</v>
      </c>
    </row>
    <row r="1430" spans="1:5" hidden="1" x14ac:dyDescent="0.25">
      <c r="A1430" s="3" t="s">
        <v>4962</v>
      </c>
      <c r="B1430" s="3" t="s">
        <v>4963</v>
      </c>
      <c r="C1430" s="7">
        <v>35.404400000000003</v>
      </c>
      <c r="D1430" s="8">
        <f>+SUMIF('Stock Detailed'!C:C,Consolidate!A1430,'Stock Detailed'!E:E)</f>
        <v>0</v>
      </c>
      <c r="E1430" s="9">
        <f t="shared" si="22"/>
        <v>0</v>
      </c>
    </row>
    <row r="1431" spans="1:5" hidden="1" x14ac:dyDescent="0.25">
      <c r="A1431" s="3" t="s">
        <v>1669</v>
      </c>
      <c r="B1431" s="3" t="s">
        <v>1671</v>
      </c>
      <c r="C1431" s="7">
        <v>1.5</v>
      </c>
      <c r="D1431" s="8">
        <f>+SUMIF('Stock Detailed'!C:C,Consolidate!A1431,'Stock Detailed'!E:E)</f>
        <v>0</v>
      </c>
      <c r="E1431" s="9">
        <f t="shared" si="22"/>
        <v>0</v>
      </c>
    </row>
    <row r="1432" spans="1:5" hidden="1" x14ac:dyDescent="0.25">
      <c r="A1432" s="3" t="s">
        <v>1670</v>
      </c>
      <c r="B1432" s="3" t="s">
        <v>1671</v>
      </c>
      <c r="C1432" s="7">
        <v>1792.3622499999999</v>
      </c>
      <c r="D1432" s="8">
        <f>+SUMIF('Stock Detailed'!C:C,Consolidate!A1432,'Stock Detailed'!E:E)</f>
        <v>0</v>
      </c>
      <c r="E1432" s="9">
        <f t="shared" si="22"/>
        <v>0</v>
      </c>
    </row>
    <row r="1433" spans="1:5" hidden="1" x14ac:dyDescent="0.25">
      <c r="A1433" s="3" t="s">
        <v>4964</v>
      </c>
      <c r="B1433" s="3" t="s">
        <v>4965</v>
      </c>
      <c r="C1433" s="7">
        <v>24.025659999999998</v>
      </c>
      <c r="D1433" s="8">
        <f>+SUMIF('Stock Detailed'!C:C,Consolidate!A1433,'Stock Detailed'!E:E)</f>
        <v>0</v>
      </c>
      <c r="E1433" s="9">
        <f t="shared" si="22"/>
        <v>0</v>
      </c>
    </row>
    <row r="1434" spans="1:5" hidden="1" x14ac:dyDescent="0.25">
      <c r="A1434" s="3" t="s">
        <v>4966</v>
      </c>
      <c r="B1434" s="3" t="s">
        <v>4967</v>
      </c>
      <c r="C1434" s="7">
        <v>4.3180199999999997</v>
      </c>
      <c r="D1434" s="8">
        <f>+SUMIF('Stock Detailed'!C:C,Consolidate!A1434,'Stock Detailed'!E:E)</f>
        <v>0</v>
      </c>
      <c r="E1434" s="9">
        <f t="shared" si="22"/>
        <v>0</v>
      </c>
    </row>
    <row r="1435" spans="1:5" hidden="1" x14ac:dyDescent="0.25">
      <c r="A1435" s="3" t="s">
        <v>4968</v>
      </c>
      <c r="B1435" s="3" t="s">
        <v>4969</v>
      </c>
      <c r="C1435" s="7">
        <v>36.286619999999999</v>
      </c>
      <c r="D1435" s="8">
        <f>+SUMIF('Stock Detailed'!C:C,Consolidate!A1435,'Stock Detailed'!E:E)</f>
        <v>0</v>
      </c>
      <c r="E1435" s="9">
        <f t="shared" si="22"/>
        <v>0</v>
      </c>
    </row>
    <row r="1436" spans="1:5" hidden="1" x14ac:dyDescent="0.25">
      <c r="A1436" s="3" t="s">
        <v>4970</v>
      </c>
      <c r="B1436" s="3" t="s">
        <v>4971</v>
      </c>
      <c r="C1436" s="7">
        <v>33.365029999999997</v>
      </c>
      <c r="D1436" s="8">
        <f>+SUMIF('Stock Detailed'!C:C,Consolidate!A1436,'Stock Detailed'!E:E)</f>
        <v>0</v>
      </c>
      <c r="E1436" s="9">
        <f t="shared" si="22"/>
        <v>0</v>
      </c>
    </row>
    <row r="1437" spans="1:5" hidden="1" x14ac:dyDescent="0.25">
      <c r="A1437" s="3" t="s">
        <v>4972</v>
      </c>
      <c r="B1437" s="3" t="s">
        <v>4973</v>
      </c>
      <c r="C1437" s="7">
        <v>33.760260000000002</v>
      </c>
      <c r="D1437" s="8">
        <f>+SUMIF('Stock Detailed'!C:C,Consolidate!A1437,'Stock Detailed'!E:E)</f>
        <v>0</v>
      </c>
      <c r="E1437" s="9">
        <f t="shared" si="22"/>
        <v>0</v>
      </c>
    </row>
    <row r="1438" spans="1:5" hidden="1" x14ac:dyDescent="0.25">
      <c r="A1438" s="3" t="s">
        <v>4974</v>
      </c>
      <c r="B1438" s="3" t="s">
        <v>4975</v>
      </c>
      <c r="C1438" s="7">
        <v>18.89282</v>
      </c>
      <c r="D1438" s="8">
        <f>+SUMIF('Stock Detailed'!C:C,Consolidate!A1438,'Stock Detailed'!E:E)</f>
        <v>0</v>
      </c>
      <c r="E1438" s="9">
        <f t="shared" si="22"/>
        <v>0</v>
      </c>
    </row>
    <row r="1439" spans="1:5" hidden="1" x14ac:dyDescent="0.25">
      <c r="A1439" s="3" t="s">
        <v>4976</v>
      </c>
      <c r="B1439" s="3" t="s">
        <v>4977</v>
      </c>
      <c r="C1439" s="7">
        <v>19.140170000000001</v>
      </c>
      <c r="D1439" s="8">
        <f>+SUMIF('Stock Detailed'!C:C,Consolidate!A1439,'Stock Detailed'!E:E)</f>
        <v>0</v>
      </c>
      <c r="E1439" s="9">
        <f t="shared" si="22"/>
        <v>0</v>
      </c>
    </row>
    <row r="1440" spans="1:5" hidden="1" x14ac:dyDescent="0.25">
      <c r="A1440" s="3" t="s">
        <v>4978</v>
      </c>
      <c r="B1440" s="3" t="s">
        <v>4977</v>
      </c>
      <c r="C1440" s="7">
        <v>17.817979999999999</v>
      </c>
      <c r="D1440" s="8">
        <f>+SUMIF('Stock Detailed'!C:C,Consolidate!A1440,'Stock Detailed'!E:E)</f>
        <v>0</v>
      </c>
      <c r="E1440" s="9">
        <f t="shared" si="22"/>
        <v>0</v>
      </c>
    </row>
    <row r="1441" spans="1:5" hidden="1" x14ac:dyDescent="0.25">
      <c r="A1441" s="3" t="s">
        <v>4979</v>
      </c>
      <c r="B1441" s="3" t="s">
        <v>4980</v>
      </c>
      <c r="C1441" s="7">
        <v>1.5</v>
      </c>
      <c r="D1441" s="8">
        <f>+SUMIF('Stock Detailed'!C:C,Consolidate!A1441,'Stock Detailed'!E:E)</f>
        <v>0</v>
      </c>
      <c r="E1441" s="9">
        <f t="shared" si="22"/>
        <v>0</v>
      </c>
    </row>
    <row r="1442" spans="1:5" hidden="1" x14ac:dyDescent="0.25">
      <c r="A1442" s="3" t="s">
        <v>1683</v>
      </c>
      <c r="B1442" s="3" t="s">
        <v>1684</v>
      </c>
      <c r="C1442" s="7">
        <v>2.29691</v>
      </c>
      <c r="D1442" s="8">
        <f>+SUMIF('Stock Detailed'!C:C,Consolidate!A1442,'Stock Detailed'!E:E)</f>
        <v>0</v>
      </c>
      <c r="E1442" s="9">
        <f t="shared" si="22"/>
        <v>0</v>
      </c>
    </row>
    <row r="1443" spans="1:5" hidden="1" x14ac:dyDescent="0.25">
      <c r="A1443" s="3" t="s">
        <v>4981</v>
      </c>
      <c r="B1443" s="3" t="s">
        <v>4982</v>
      </c>
      <c r="C1443" s="7">
        <v>35.524239999999999</v>
      </c>
      <c r="D1443" s="8">
        <f>+SUMIF('Stock Detailed'!C:C,Consolidate!A1443,'Stock Detailed'!E:E)</f>
        <v>0</v>
      </c>
      <c r="E1443" s="9">
        <f t="shared" si="22"/>
        <v>0</v>
      </c>
    </row>
    <row r="1444" spans="1:5" hidden="1" x14ac:dyDescent="0.25">
      <c r="A1444" s="3" t="s">
        <v>4983</v>
      </c>
      <c r="B1444" s="3" t="s">
        <v>4984</v>
      </c>
      <c r="C1444" s="7">
        <v>32.059240000000003</v>
      </c>
      <c r="D1444" s="8">
        <f>+SUMIF('Stock Detailed'!C:C,Consolidate!A1444,'Stock Detailed'!E:E)</f>
        <v>0</v>
      </c>
      <c r="E1444" s="9">
        <f t="shared" ref="E1444:E1507" si="23">+C1444*D1444</f>
        <v>0</v>
      </c>
    </row>
    <row r="1445" spans="1:5" hidden="1" x14ac:dyDescent="0.25">
      <c r="A1445" s="3" t="s">
        <v>1688</v>
      </c>
      <c r="B1445" s="3" t="s">
        <v>4985</v>
      </c>
      <c r="C1445" s="7">
        <v>19.174859999999999</v>
      </c>
      <c r="D1445" s="8">
        <f>+SUMIF('Stock Detailed'!C:C,Consolidate!A1445,'Stock Detailed'!E:E)</f>
        <v>0</v>
      </c>
      <c r="E1445" s="9">
        <f t="shared" si="23"/>
        <v>0</v>
      </c>
    </row>
    <row r="1446" spans="1:5" hidden="1" x14ac:dyDescent="0.25">
      <c r="A1446" s="3" t="s">
        <v>1689</v>
      </c>
      <c r="B1446" s="3" t="s">
        <v>4986</v>
      </c>
      <c r="C1446" s="7">
        <v>186.73626999999999</v>
      </c>
      <c r="D1446" s="8">
        <f>+SUMIF('Stock Detailed'!C:C,Consolidate!A1446,'Stock Detailed'!E:E)</f>
        <v>0</v>
      </c>
      <c r="E1446" s="9">
        <f t="shared" si="23"/>
        <v>0</v>
      </c>
    </row>
    <row r="1447" spans="1:5" hidden="1" x14ac:dyDescent="0.25">
      <c r="A1447" s="3" t="s">
        <v>1690</v>
      </c>
      <c r="B1447" s="3" t="s">
        <v>4987</v>
      </c>
      <c r="C1447" s="7">
        <v>370.3329</v>
      </c>
      <c r="D1447" s="8">
        <f>+SUMIF('Stock Detailed'!C:C,Consolidate!A1447,'Stock Detailed'!E:E)</f>
        <v>0</v>
      </c>
      <c r="E1447" s="9">
        <f t="shared" si="23"/>
        <v>0</v>
      </c>
    </row>
    <row r="1448" spans="1:5" hidden="1" x14ac:dyDescent="0.25">
      <c r="A1448" s="3" t="s">
        <v>1703</v>
      </c>
      <c r="B1448" s="3" t="s">
        <v>1704</v>
      </c>
      <c r="C1448" s="7">
        <v>42.816490000000002</v>
      </c>
      <c r="D1448" s="8">
        <f>+SUMIF('Stock Detailed'!C:C,Consolidate!A1448,'Stock Detailed'!E:E)</f>
        <v>0</v>
      </c>
      <c r="E1448" s="9">
        <f t="shared" si="23"/>
        <v>0</v>
      </c>
    </row>
    <row r="1449" spans="1:5" hidden="1" x14ac:dyDescent="0.25">
      <c r="A1449" s="3" t="s">
        <v>4988</v>
      </c>
      <c r="B1449" s="3" t="s">
        <v>4989</v>
      </c>
      <c r="C1449" s="7">
        <v>40.78745</v>
      </c>
      <c r="D1449" s="8">
        <f>+SUMIF('Stock Detailed'!C:C,Consolidate!A1449,'Stock Detailed'!E:E)</f>
        <v>0</v>
      </c>
      <c r="E1449" s="9">
        <f t="shared" si="23"/>
        <v>0</v>
      </c>
    </row>
    <row r="1450" spans="1:5" hidden="1" x14ac:dyDescent="0.25">
      <c r="A1450" s="3" t="s">
        <v>1705</v>
      </c>
      <c r="B1450" s="3" t="s">
        <v>4990</v>
      </c>
      <c r="C1450" s="7">
        <v>21.806470000000001</v>
      </c>
      <c r="D1450" s="8">
        <f>+SUMIF('Stock Detailed'!C:C,Consolidate!A1450,'Stock Detailed'!E:E)</f>
        <v>0</v>
      </c>
      <c r="E1450" s="9">
        <f t="shared" si="23"/>
        <v>0</v>
      </c>
    </row>
    <row r="1451" spans="1:5" hidden="1" x14ac:dyDescent="0.25">
      <c r="A1451" s="3" t="s">
        <v>4991</v>
      </c>
      <c r="B1451" s="3" t="s">
        <v>4992</v>
      </c>
      <c r="C1451" s="7">
        <v>31.686450000000001</v>
      </c>
      <c r="D1451" s="8">
        <f>+SUMIF('Stock Detailed'!C:C,Consolidate!A1451,'Stock Detailed'!E:E)</f>
        <v>0</v>
      </c>
      <c r="E1451" s="9">
        <f t="shared" si="23"/>
        <v>0</v>
      </c>
    </row>
    <row r="1452" spans="1:5" hidden="1" x14ac:dyDescent="0.25">
      <c r="A1452" s="3" t="s">
        <v>1717</v>
      </c>
      <c r="B1452" s="3" t="s">
        <v>4993</v>
      </c>
      <c r="C1452" s="7">
        <v>17.255970000000001</v>
      </c>
      <c r="D1452" s="8">
        <f>+SUMIF('Stock Detailed'!C:C,Consolidate!A1452,'Stock Detailed'!E:E)</f>
        <v>0</v>
      </c>
      <c r="E1452" s="9">
        <f t="shared" si="23"/>
        <v>0</v>
      </c>
    </row>
    <row r="1453" spans="1:5" hidden="1" x14ac:dyDescent="0.25">
      <c r="A1453" s="3" t="s">
        <v>1718</v>
      </c>
      <c r="B1453" s="3" t="s">
        <v>4994</v>
      </c>
      <c r="C1453" s="7">
        <v>66.187780000000004</v>
      </c>
      <c r="D1453" s="8">
        <f>+SUMIF('Stock Detailed'!C:C,Consolidate!A1453,'Stock Detailed'!E:E)</f>
        <v>0</v>
      </c>
      <c r="E1453" s="9">
        <f t="shared" si="23"/>
        <v>0</v>
      </c>
    </row>
    <row r="1454" spans="1:5" hidden="1" x14ac:dyDescent="0.25">
      <c r="A1454" s="3" t="s">
        <v>1719</v>
      </c>
      <c r="B1454" s="3" t="s">
        <v>1720</v>
      </c>
      <c r="C1454" s="7">
        <v>4.0815999999999999</v>
      </c>
      <c r="D1454" s="8">
        <f>+SUMIF('Stock Detailed'!C:C,Consolidate!A1454,'Stock Detailed'!E:E)</f>
        <v>0</v>
      </c>
      <c r="E1454" s="9">
        <f t="shared" si="23"/>
        <v>0</v>
      </c>
    </row>
    <row r="1455" spans="1:5" hidden="1" x14ac:dyDescent="0.25">
      <c r="A1455" s="3" t="s">
        <v>4995</v>
      </c>
      <c r="B1455" s="3" t="s">
        <v>4996</v>
      </c>
      <c r="C1455" s="7">
        <v>22.825089999999999</v>
      </c>
      <c r="D1455" s="8">
        <f>+SUMIF('Stock Detailed'!C:C,Consolidate!A1455,'Stock Detailed'!E:E)</f>
        <v>0</v>
      </c>
      <c r="E1455" s="9">
        <f t="shared" si="23"/>
        <v>0</v>
      </c>
    </row>
    <row r="1456" spans="1:5" hidden="1" x14ac:dyDescent="0.25">
      <c r="A1456" s="3" t="s">
        <v>1732</v>
      </c>
      <c r="B1456" s="3" t="s">
        <v>4997</v>
      </c>
      <c r="C1456" s="7">
        <v>12.825290000000001</v>
      </c>
      <c r="D1456" s="8">
        <f>+SUMIF('Stock Detailed'!C:C,Consolidate!A1456,'Stock Detailed'!E:E)</f>
        <v>0</v>
      </c>
      <c r="E1456" s="9">
        <f t="shared" si="23"/>
        <v>0</v>
      </c>
    </row>
    <row r="1457" spans="1:5" hidden="1" x14ac:dyDescent="0.25">
      <c r="A1457" s="3" t="s">
        <v>1733</v>
      </c>
      <c r="B1457" s="3" t="s">
        <v>4998</v>
      </c>
      <c r="C1457" s="7">
        <v>3.1954600000000002</v>
      </c>
      <c r="D1457" s="8">
        <f>+SUMIF('Stock Detailed'!C:C,Consolidate!A1457,'Stock Detailed'!E:E)</f>
        <v>0</v>
      </c>
      <c r="E1457" s="9">
        <f t="shared" si="23"/>
        <v>0</v>
      </c>
    </row>
    <row r="1458" spans="1:5" hidden="1" x14ac:dyDescent="0.25">
      <c r="A1458" s="3" t="s">
        <v>4999</v>
      </c>
      <c r="B1458" s="3" t="s">
        <v>5000</v>
      </c>
      <c r="C1458" s="7">
        <v>16.50854</v>
      </c>
      <c r="D1458" s="8">
        <f>+SUMIF('Stock Detailed'!C:C,Consolidate!A1458,'Stock Detailed'!E:E)</f>
        <v>0</v>
      </c>
      <c r="E1458" s="9">
        <f t="shared" si="23"/>
        <v>0</v>
      </c>
    </row>
    <row r="1459" spans="1:5" hidden="1" x14ac:dyDescent="0.25">
      <c r="A1459" s="3" t="s">
        <v>1743</v>
      </c>
      <c r="B1459" s="3" t="s">
        <v>5001</v>
      </c>
      <c r="C1459" s="7">
        <v>9.6670099999999994</v>
      </c>
      <c r="D1459" s="8">
        <f>+SUMIF('Stock Detailed'!C:C,Consolidate!A1459,'Stock Detailed'!E:E)</f>
        <v>0</v>
      </c>
      <c r="E1459" s="9">
        <f t="shared" si="23"/>
        <v>0</v>
      </c>
    </row>
    <row r="1460" spans="1:5" hidden="1" x14ac:dyDescent="0.25">
      <c r="A1460" s="3" t="s">
        <v>5002</v>
      </c>
      <c r="B1460" s="3" t="s">
        <v>5003</v>
      </c>
      <c r="C1460" s="7">
        <v>24.01998</v>
      </c>
      <c r="D1460" s="8">
        <f>+SUMIF('Stock Detailed'!C:C,Consolidate!A1460,'Stock Detailed'!E:E)</f>
        <v>0</v>
      </c>
      <c r="E1460" s="9">
        <f t="shared" si="23"/>
        <v>0</v>
      </c>
    </row>
    <row r="1461" spans="1:5" hidden="1" x14ac:dyDescent="0.25">
      <c r="A1461" s="3" t="s">
        <v>1755</v>
      </c>
      <c r="B1461" s="3" t="s">
        <v>5004</v>
      </c>
      <c r="C1461" s="7">
        <v>13.46823</v>
      </c>
      <c r="D1461" s="8">
        <f>+SUMIF('Stock Detailed'!C:C,Consolidate!A1461,'Stock Detailed'!E:E)</f>
        <v>0</v>
      </c>
      <c r="E1461" s="9">
        <f t="shared" si="23"/>
        <v>0</v>
      </c>
    </row>
    <row r="1462" spans="1:5" hidden="1" x14ac:dyDescent="0.25">
      <c r="A1462" s="3" t="s">
        <v>1756</v>
      </c>
      <c r="B1462" s="3" t="s">
        <v>5005</v>
      </c>
      <c r="C1462" s="7">
        <v>26.090050000000002</v>
      </c>
      <c r="D1462" s="8">
        <f>+SUMIF('Stock Detailed'!C:C,Consolidate!A1462,'Stock Detailed'!E:E)</f>
        <v>0</v>
      </c>
      <c r="E1462" s="9">
        <f t="shared" si="23"/>
        <v>0</v>
      </c>
    </row>
    <row r="1463" spans="1:5" hidden="1" x14ac:dyDescent="0.25">
      <c r="A1463" s="3" t="s">
        <v>1757</v>
      </c>
      <c r="B1463" s="3" t="s">
        <v>5006</v>
      </c>
      <c r="C1463" s="7">
        <v>50.854840000000003</v>
      </c>
      <c r="D1463" s="8">
        <f>+SUMIF('Stock Detailed'!C:C,Consolidate!A1463,'Stock Detailed'!E:E)</f>
        <v>0</v>
      </c>
      <c r="E1463" s="9">
        <f t="shared" si="23"/>
        <v>0</v>
      </c>
    </row>
    <row r="1464" spans="1:5" hidden="1" x14ac:dyDescent="0.25">
      <c r="A1464" s="3" t="s">
        <v>1758</v>
      </c>
      <c r="B1464" s="3" t="s">
        <v>5007</v>
      </c>
      <c r="C1464" s="7">
        <v>3.1452</v>
      </c>
      <c r="D1464" s="8">
        <f>+SUMIF('Stock Detailed'!C:C,Consolidate!A1464,'Stock Detailed'!E:E)</f>
        <v>0</v>
      </c>
      <c r="E1464" s="9">
        <f t="shared" si="23"/>
        <v>0</v>
      </c>
    </row>
    <row r="1465" spans="1:5" hidden="1" x14ac:dyDescent="0.25">
      <c r="A1465" s="3" t="s">
        <v>1762</v>
      </c>
      <c r="B1465" s="3" t="s">
        <v>5008</v>
      </c>
      <c r="C1465" s="7">
        <v>129.21496999999999</v>
      </c>
      <c r="D1465" s="8">
        <f>+SUMIF('Stock Detailed'!C:C,Consolidate!A1465,'Stock Detailed'!E:E)</f>
        <v>0</v>
      </c>
      <c r="E1465" s="9">
        <f t="shared" si="23"/>
        <v>0</v>
      </c>
    </row>
    <row r="1466" spans="1:5" hidden="1" x14ac:dyDescent="0.25">
      <c r="A1466" s="3" t="s">
        <v>1763</v>
      </c>
      <c r="B1466" s="3" t="s">
        <v>5009</v>
      </c>
      <c r="C1466" s="7">
        <v>255.2903</v>
      </c>
      <c r="D1466" s="8">
        <f>+SUMIF('Stock Detailed'!C:C,Consolidate!A1466,'Stock Detailed'!E:E)</f>
        <v>0</v>
      </c>
      <c r="E1466" s="9">
        <f t="shared" si="23"/>
        <v>0</v>
      </c>
    </row>
    <row r="1467" spans="1:5" hidden="1" x14ac:dyDescent="0.25">
      <c r="A1467" s="3" t="s">
        <v>1764</v>
      </c>
      <c r="B1467" s="3" t="s">
        <v>5010</v>
      </c>
      <c r="C1467" s="7">
        <v>663.31281999999999</v>
      </c>
      <c r="D1467" s="8">
        <f>+SUMIF('Stock Detailed'!C:C,Consolidate!A1467,'Stock Detailed'!E:E)</f>
        <v>0</v>
      </c>
      <c r="E1467" s="9">
        <f t="shared" si="23"/>
        <v>0</v>
      </c>
    </row>
    <row r="1468" spans="1:5" hidden="1" x14ac:dyDescent="0.25">
      <c r="A1468" s="3" t="s">
        <v>1780</v>
      </c>
      <c r="B1468" s="3" t="s">
        <v>5011</v>
      </c>
      <c r="C1468" s="7">
        <v>1220.29882</v>
      </c>
      <c r="D1468" s="8">
        <f>+SUMIF('Stock Detailed'!C:C,Consolidate!A1468,'Stock Detailed'!E:E)</f>
        <v>0</v>
      </c>
      <c r="E1468" s="9">
        <f t="shared" si="23"/>
        <v>0</v>
      </c>
    </row>
    <row r="1469" spans="1:5" hidden="1" x14ac:dyDescent="0.25">
      <c r="A1469" s="3" t="s">
        <v>5012</v>
      </c>
      <c r="B1469" s="3" t="s">
        <v>5013</v>
      </c>
      <c r="C1469" s="7">
        <v>1221.6412499999999</v>
      </c>
      <c r="D1469" s="8">
        <f>+SUMIF('Stock Detailed'!C:C,Consolidate!A1469,'Stock Detailed'!E:E)</f>
        <v>0</v>
      </c>
      <c r="E1469" s="9">
        <f t="shared" si="23"/>
        <v>0</v>
      </c>
    </row>
    <row r="1470" spans="1:5" hidden="1" x14ac:dyDescent="0.25">
      <c r="A1470" s="3" t="s">
        <v>5014</v>
      </c>
      <c r="B1470" s="3" t="s">
        <v>5015</v>
      </c>
      <c r="C1470" s="7">
        <v>14.81066</v>
      </c>
      <c r="D1470" s="8">
        <f>+SUMIF('Stock Detailed'!C:C,Consolidate!A1470,'Stock Detailed'!E:E)</f>
        <v>0</v>
      </c>
      <c r="E1470" s="9">
        <f t="shared" si="23"/>
        <v>0</v>
      </c>
    </row>
    <row r="1471" spans="1:5" hidden="1" x14ac:dyDescent="0.25">
      <c r="A1471" s="3" t="s">
        <v>1783</v>
      </c>
      <c r="B1471" s="3" t="s">
        <v>5016</v>
      </c>
      <c r="C1471" s="7">
        <v>31.31223</v>
      </c>
      <c r="D1471" s="8">
        <f>+SUMIF('Stock Detailed'!C:C,Consolidate!A1471,'Stock Detailed'!E:E)</f>
        <v>0</v>
      </c>
      <c r="E1471" s="9">
        <f t="shared" si="23"/>
        <v>0</v>
      </c>
    </row>
    <row r="1472" spans="1:5" hidden="1" x14ac:dyDescent="0.25">
      <c r="A1472" s="3" t="s">
        <v>5017</v>
      </c>
      <c r="B1472" s="3" t="s">
        <v>5018</v>
      </c>
      <c r="C1472" s="7">
        <v>29.14085</v>
      </c>
      <c r="D1472" s="8">
        <f>+SUMIF('Stock Detailed'!C:C,Consolidate!A1472,'Stock Detailed'!E:E)</f>
        <v>0</v>
      </c>
      <c r="E1472" s="9">
        <f t="shared" si="23"/>
        <v>0</v>
      </c>
    </row>
    <row r="1473" spans="1:5" hidden="1" x14ac:dyDescent="0.25">
      <c r="A1473" s="3" t="s">
        <v>1784</v>
      </c>
      <c r="B1473" s="3" t="s">
        <v>5019</v>
      </c>
      <c r="C1473" s="7">
        <v>15.983169999999999</v>
      </c>
      <c r="D1473" s="8">
        <f>+SUMIF('Stock Detailed'!C:C,Consolidate!A1473,'Stock Detailed'!E:E)</f>
        <v>0</v>
      </c>
      <c r="E1473" s="9">
        <f t="shared" si="23"/>
        <v>0</v>
      </c>
    </row>
    <row r="1474" spans="1:5" hidden="1" x14ac:dyDescent="0.25">
      <c r="A1474" s="3" t="s">
        <v>1785</v>
      </c>
      <c r="B1474" s="3" t="s">
        <v>5020</v>
      </c>
      <c r="C1474" s="7">
        <v>61.096580000000003</v>
      </c>
      <c r="D1474" s="8">
        <f>+SUMIF('Stock Detailed'!C:C,Consolidate!A1474,'Stock Detailed'!E:E)</f>
        <v>0</v>
      </c>
      <c r="E1474" s="9">
        <f t="shared" si="23"/>
        <v>0</v>
      </c>
    </row>
    <row r="1475" spans="1:5" hidden="1" x14ac:dyDescent="0.25">
      <c r="A1475" s="3" t="s">
        <v>5021</v>
      </c>
      <c r="B1475" s="3" t="s">
        <v>5022</v>
      </c>
      <c r="C1475" s="7">
        <v>17.325600000000001</v>
      </c>
      <c r="D1475" s="8">
        <f>+SUMIF('Stock Detailed'!C:C,Consolidate!A1475,'Stock Detailed'!E:E)</f>
        <v>0</v>
      </c>
      <c r="E1475" s="9">
        <f t="shared" si="23"/>
        <v>0</v>
      </c>
    </row>
    <row r="1476" spans="1:5" hidden="1" x14ac:dyDescent="0.25">
      <c r="A1476" s="3" t="s">
        <v>5023</v>
      </c>
      <c r="B1476" s="3" t="s">
        <v>5024</v>
      </c>
      <c r="C1476" s="7">
        <v>28.118259999999999</v>
      </c>
      <c r="D1476" s="8">
        <f>+SUMIF('Stock Detailed'!C:C,Consolidate!A1476,'Stock Detailed'!E:E)</f>
        <v>0</v>
      </c>
      <c r="E1476" s="9">
        <f t="shared" si="23"/>
        <v>0</v>
      </c>
    </row>
    <row r="1477" spans="1:5" hidden="1" x14ac:dyDescent="0.25">
      <c r="A1477" s="3" t="s">
        <v>1804</v>
      </c>
      <c r="B1477" s="3" t="s">
        <v>5025</v>
      </c>
      <c r="C1477" s="7">
        <v>15.471880000000001</v>
      </c>
      <c r="D1477" s="8">
        <f>+SUMIF('Stock Detailed'!C:C,Consolidate!A1477,'Stock Detailed'!E:E)</f>
        <v>0</v>
      </c>
      <c r="E1477" s="9">
        <f t="shared" si="23"/>
        <v>0</v>
      </c>
    </row>
    <row r="1478" spans="1:5" hidden="1" x14ac:dyDescent="0.25">
      <c r="A1478" s="3" t="s">
        <v>1805</v>
      </c>
      <c r="B1478" s="3" t="s">
        <v>5026</v>
      </c>
      <c r="C1478" s="7">
        <v>59.051400000000001</v>
      </c>
      <c r="D1478" s="8">
        <f>+SUMIF('Stock Detailed'!C:C,Consolidate!A1478,'Stock Detailed'!E:E)</f>
        <v>0</v>
      </c>
      <c r="E1478" s="9">
        <f t="shared" si="23"/>
        <v>0</v>
      </c>
    </row>
    <row r="1479" spans="1:5" hidden="1" x14ac:dyDescent="0.25">
      <c r="A1479" s="3" t="s">
        <v>1806</v>
      </c>
      <c r="B1479" s="3" t="s">
        <v>5027</v>
      </c>
      <c r="C1479" s="7">
        <v>3.72478</v>
      </c>
      <c r="D1479" s="8">
        <f>+SUMIF('Stock Detailed'!C:C,Consolidate!A1479,'Stock Detailed'!E:E)</f>
        <v>0</v>
      </c>
      <c r="E1479" s="9">
        <f t="shared" si="23"/>
        <v>0</v>
      </c>
    </row>
    <row r="1480" spans="1:5" hidden="1" x14ac:dyDescent="0.25">
      <c r="A1480" s="3" t="s">
        <v>1822</v>
      </c>
      <c r="B1480" s="3" t="s">
        <v>1823</v>
      </c>
      <c r="C1480" s="7">
        <v>16.814309999999999</v>
      </c>
      <c r="D1480" s="8">
        <f>+SUMIF('Stock Detailed'!C:C,Consolidate!A1480,'Stock Detailed'!E:E)</f>
        <v>0</v>
      </c>
      <c r="E1480" s="9">
        <f t="shared" si="23"/>
        <v>0</v>
      </c>
    </row>
    <row r="1481" spans="1:5" hidden="1" x14ac:dyDescent="0.25">
      <c r="A1481" s="3" t="s">
        <v>1824</v>
      </c>
      <c r="B1481" s="3" t="s">
        <v>5028</v>
      </c>
      <c r="C1481" s="7">
        <v>35.410510000000002</v>
      </c>
      <c r="D1481" s="8">
        <f>+SUMIF('Stock Detailed'!C:C,Consolidate!A1481,'Stock Detailed'!E:E)</f>
        <v>0</v>
      </c>
      <c r="E1481" s="9">
        <f t="shared" si="23"/>
        <v>0</v>
      </c>
    </row>
    <row r="1482" spans="1:5" hidden="1" x14ac:dyDescent="0.25">
      <c r="A1482" s="3" t="s">
        <v>5029</v>
      </c>
      <c r="B1482" s="3" t="s">
        <v>5030</v>
      </c>
      <c r="C1482" s="7">
        <v>29.634620000000002</v>
      </c>
      <c r="D1482" s="8">
        <f>+SUMIF('Stock Detailed'!C:C,Consolidate!A1482,'Stock Detailed'!E:E)</f>
        <v>0</v>
      </c>
      <c r="E1482" s="9">
        <f t="shared" si="23"/>
        <v>0</v>
      </c>
    </row>
    <row r="1483" spans="1:5" hidden="1" x14ac:dyDescent="0.25">
      <c r="A1483" s="3" t="s">
        <v>1825</v>
      </c>
      <c r="B1483" s="3" t="s">
        <v>5031</v>
      </c>
      <c r="C1483" s="7">
        <v>16.230049999999999</v>
      </c>
      <c r="D1483" s="8">
        <f>+SUMIF('Stock Detailed'!C:C,Consolidate!A1483,'Stock Detailed'!E:E)</f>
        <v>0</v>
      </c>
      <c r="E1483" s="9">
        <f t="shared" si="23"/>
        <v>0</v>
      </c>
    </row>
    <row r="1484" spans="1:5" hidden="1" x14ac:dyDescent="0.25">
      <c r="A1484" s="3" t="s">
        <v>1826</v>
      </c>
      <c r="B1484" s="3" t="s">
        <v>5032</v>
      </c>
      <c r="C1484" s="7">
        <v>62.084119999999999</v>
      </c>
      <c r="D1484" s="8">
        <f>+SUMIF('Stock Detailed'!C:C,Consolidate!A1484,'Stock Detailed'!E:E)</f>
        <v>0</v>
      </c>
      <c r="E1484" s="9">
        <f t="shared" si="23"/>
        <v>0</v>
      </c>
    </row>
    <row r="1485" spans="1:5" hidden="1" x14ac:dyDescent="0.25">
      <c r="A1485" s="3" t="s">
        <v>1827</v>
      </c>
      <c r="B1485" s="3" t="s">
        <v>5033</v>
      </c>
      <c r="C1485" s="7">
        <v>157.28817000000001</v>
      </c>
      <c r="D1485" s="8">
        <f>+SUMIF('Stock Detailed'!C:C,Consolidate!A1485,'Stock Detailed'!E:E)</f>
        <v>0</v>
      </c>
      <c r="E1485" s="9">
        <f t="shared" si="23"/>
        <v>0</v>
      </c>
    </row>
    <row r="1486" spans="1:5" hidden="1" x14ac:dyDescent="0.25">
      <c r="A1486" s="3" t="s">
        <v>1828</v>
      </c>
      <c r="B1486" s="3" t="s">
        <v>5034</v>
      </c>
      <c r="C1486" s="7">
        <v>311.43669999999997</v>
      </c>
      <c r="D1486" s="8">
        <f>+SUMIF('Stock Detailed'!C:C,Consolidate!A1486,'Stock Detailed'!E:E)</f>
        <v>0</v>
      </c>
      <c r="E1486" s="9">
        <f t="shared" si="23"/>
        <v>0</v>
      </c>
    </row>
    <row r="1487" spans="1:5" hidden="1" x14ac:dyDescent="0.25">
      <c r="A1487" s="3" t="s">
        <v>1840</v>
      </c>
      <c r="B1487" s="3" t="s">
        <v>1841</v>
      </c>
      <c r="C1487" s="7">
        <v>9.7699599999999993</v>
      </c>
      <c r="D1487" s="8">
        <f>+SUMIF('Stock Detailed'!C:C,Consolidate!A1487,'Stock Detailed'!E:E)</f>
        <v>0</v>
      </c>
      <c r="E1487" s="9">
        <f t="shared" si="23"/>
        <v>0</v>
      </c>
    </row>
    <row r="1488" spans="1:5" hidden="1" x14ac:dyDescent="0.25">
      <c r="A1488" s="3" t="s">
        <v>5035</v>
      </c>
      <c r="B1488" s="3" t="s">
        <v>5036</v>
      </c>
      <c r="C1488" s="7">
        <v>17.572479999999999</v>
      </c>
      <c r="D1488" s="8">
        <f>+SUMIF('Stock Detailed'!C:C,Consolidate!A1488,'Stock Detailed'!E:E)</f>
        <v>0</v>
      </c>
      <c r="E1488" s="9">
        <f t="shared" si="23"/>
        <v>0</v>
      </c>
    </row>
    <row r="1489" spans="1:5" hidden="1" x14ac:dyDescent="0.25">
      <c r="A1489" s="3" t="s">
        <v>1843</v>
      </c>
      <c r="B1489" s="3" t="s">
        <v>5037</v>
      </c>
      <c r="C1489" s="7">
        <v>36.926870000000001</v>
      </c>
      <c r="D1489" s="8">
        <f>+SUMIF('Stock Detailed'!C:C,Consolidate!A1489,'Stock Detailed'!E:E)</f>
        <v>0</v>
      </c>
      <c r="E1489" s="9">
        <f t="shared" si="23"/>
        <v>0</v>
      </c>
    </row>
    <row r="1490" spans="1:5" hidden="1" x14ac:dyDescent="0.25">
      <c r="A1490" s="3" t="s">
        <v>5038</v>
      </c>
      <c r="B1490" s="3" t="s">
        <v>5039</v>
      </c>
      <c r="C1490" s="7">
        <v>9.98855</v>
      </c>
      <c r="D1490" s="8">
        <f>+SUMIF('Stock Detailed'!C:C,Consolidate!A1490,'Stock Detailed'!E:E)</f>
        <v>0</v>
      </c>
      <c r="E1490" s="9">
        <f t="shared" si="23"/>
        <v>0</v>
      </c>
    </row>
    <row r="1491" spans="1:5" hidden="1" x14ac:dyDescent="0.25">
      <c r="A1491" s="3" t="s">
        <v>5040</v>
      </c>
      <c r="B1491" s="3" t="s">
        <v>5041</v>
      </c>
      <c r="C1491" s="7">
        <v>9.0840499999999995</v>
      </c>
      <c r="D1491" s="8">
        <f>+SUMIF('Stock Detailed'!C:C,Consolidate!A1491,'Stock Detailed'!E:E)</f>
        <v>0</v>
      </c>
      <c r="E1491" s="9">
        <f t="shared" si="23"/>
        <v>0</v>
      </c>
    </row>
    <row r="1492" spans="1:5" hidden="1" x14ac:dyDescent="0.25">
      <c r="A1492" s="3" t="s">
        <v>5042</v>
      </c>
      <c r="B1492" s="3" t="s">
        <v>5043</v>
      </c>
      <c r="C1492" s="7">
        <v>4.9464100000000002</v>
      </c>
      <c r="D1492" s="8">
        <f>+SUMIF('Stock Detailed'!C:C,Consolidate!A1492,'Stock Detailed'!E:E)</f>
        <v>0</v>
      </c>
      <c r="E1492" s="9">
        <f t="shared" si="23"/>
        <v>0</v>
      </c>
    </row>
    <row r="1493" spans="1:5" hidden="1" x14ac:dyDescent="0.25">
      <c r="A1493" s="3" t="s">
        <v>1846</v>
      </c>
      <c r="B1493" s="3" t="s">
        <v>5044</v>
      </c>
      <c r="C1493" s="7">
        <v>6.4070200000000002</v>
      </c>
      <c r="D1493" s="8">
        <f>+SUMIF('Stock Detailed'!C:C,Consolidate!A1493,'Stock Detailed'!E:E)</f>
        <v>0</v>
      </c>
      <c r="E1493" s="9">
        <f t="shared" si="23"/>
        <v>0</v>
      </c>
    </row>
    <row r="1494" spans="1:5" hidden="1" x14ac:dyDescent="0.25">
      <c r="A1494" s="3" t="s">
        <v>1847</v>
      </c>
      <c r="B1494" s="3" t="s">
        <v>5045</v>
      </c>
      <c r="C1494" s="7">
        <v>12.16887</v>
      </c>
      <c r="D1494" s="8">
        <f>+SUMIF('Stock Detailed'!C:C,Consolidate!A1494,'Stock Detailed'!E:E)</f>
        <v>0</v>
      </c>
      <c r="E1494" s="9">
        <f t="shared" si="23"/>
        <v>0</v>
      </c>
    </row>
    <row r="1495" spans="1:5" hidden="1" x14ac:dyDescent="0.25">
      <c r="A1495" s="3" t="s">
        <v>1848</v>
      </c>
      <c r="B1495" s="3" t="s">
        <v>5046</v>
      </c>
      <c r="C1495" s="7">
        <v>22.791979999999999</v>
      </c>
      <c r="D1495" s="8">
        <f>+SUMIF('Stock Detailed'!C:C,Consolidate!A1495,'Stock Detailed'!E:E)</f>
        <v>0</v>
      </c>
      <c r="E1495" s="9">
        <f t="shared" si="23"/>
        <v>0</v>
      </c>
    </row>
    <row r="1496" spans="1:5" hidden="1" x14ac:dyDescent="0.25">
      <c r="A1496" s="3" t="s">
        <v>1849</v>
      </c>
      <c r="B1496" s="3" t="s">
        <v>5047</v>
      </c>
      <c r="C1496" s="7">
        <v>59.05782</v>
      </c>
      <c r="D1496" s="8">
        <f>+SUMIF('Stock Detailed'!C:C,Consolidate!A1496,'Stock Detailed'!E:E)</f>
        <v>0</v>
      </c>
      <c r="E1496" s="9">
        <f t="shared" si="23"/>
        <v>0</v>
      </c>
    </row>
    <row r="1497" spans="1:5" hidden="1" x14ac:dyDescent="0.25">
      <c r="A1497" s="3" t="s">
        <v>1850</v>
      </c>
      <c r="B1497" s="3" t="s">
        <v>5048</v>
      </c>
      <c r="C1497" s="7">
        <v>114.976</v>
      </c>
      <c r="D1497" s="8">
        <f>+SUMIF('Stock Detailed'!C:C,Consolidate!A1497,'Stock Detailed'!E:E)</f>
        <v>0</v>
      </c>
      <c r="E1497" s="9">
        <f t="shared" si="23"/>
        <v>0</v>
      </c>
    </row>
    <row r="1498" spans="1:5" hidden="1" x14ac:dyDescent="0.25">
      <c r="A1498" s="3" t="s">
        <v>5049</v>
      </c>
      <c r="B1498" s="3" t="s">
        <v>5050</v>
      </c>
      <c r="C1498" s="7">
        <v>7.7494500000000004</v>
      </c>
      <c r="D1498" s="8">
        <f>+SUMIF('Stock Detailed'!C:C,Consolidate!A1498,'Stock Detailed'!E:E)</f>
        <v>0</v>
      </c>
      <c r="E1498" s="9">
        <f t="shared" si="23"/>
        <v>0</v>
      </c>
    </row>
    <row r="1499" spans="1:5" hidden="1" x14ac:dyDescent="0.25">
      <c r="A1499" s="3" t="s">
        <v>1867</v>
      </c>
      <c r="B1499" s="3" t="s">
        <v>1868</v>
      </c>
      <c r="C1499" s="7">
        <v>17.280799999999999</v>
      </c>
      <c r="D1499" s="8">
        <f>+SUMIF('Stock Detailed'!C:C,Consolidate!A1499,'Stock Detailed'!E:E)</f>
        <v>0</v>
      </c>
      <c r="E1499" s="9">
        <f t="shared" si="23"/>
        <v>0</v>
      </c>
    </row>
    <row r="1500" spans="1:5" hidden="1" x14ac:dyDescent="0.25">
      <c r="A1500" s="3" t="s">
        <v>5051</v>
      </c>
      <c r="B1500" s="3" t="s">
        <v>5052</v>
      </c>
      <c r="C1500" s="7">
        <v>21.767489999999999</v>
      </c>
      <c r="D1500" s="8">
        <f>+SUMIF('Stock Detailed'!C:C,Consolidate!A1500,'Stock Detailed'!E:E)</f>
        <v>0</v>
      </c>
      <c r="E1500" s="9">
        <f t="shared" si="23"/>
        <v>0</v>
      </c>
    </row>
    <row r="1501" spans="1:5" hidden="1" x14ac:dyDescent="0.25">
      <c r="A1501" s="3" t="s">
        <v>1869</v>
      </c>
      <c r="B1501" s="3" t="s">
        <v>5053</v>
      </c>
      <c r="C1501" s="7">
        <v>12.29649</v>
      </c>
      <c r="D1501" s="8">
        <f>+SUMIF('Stock Detailed'!C:C,Consolidate!A1501,'Stock Detailed'!E:E)</f>
        <v>0</v>
      </c>
      <c r="E1501" s="9">
        <f t="shared" si="23"/>
        <v>0</v>
      </c>
    </row>
    <row r="1502" spans="1:5" hidden="1" x14ac:dyDescent="0.25">
      <c r="A1502" s="3" t="s">
        <v>1870</v>
      </c>
      <c r="B1502" s="3" t="s">
        <v>5054</v>
      </c>
      <c r="C1502" s="7">
        <v>3.0897000000000001</v>
      </c>
      <c r="D1502" s="8">
        <f>+SUMIF('Stock Detailed'!C:C,Consolidate!A1502,'Stock Detailed'!E:E)</f>
        <v>0</v>
      </c>
      <c r="E1502" s="9">
        <f t="shared" si="23"/>
        <v>0</v>
      </c>
    </row>
    <row r="1503" spans="1:5" hidden="1" x14ac:dyDescent="0.25">
      <c r="A1503" s="3" t="s">
        <v>5055</v>
      </c>
      <c r="B1503" s="3" t="s">
        <v>5056</v>
      </c>
      <c r="C1503" s="7">
        <v>23.775459999999999</v>
      </c>
      <c r="D1503" s="8">
        <f>+SUMIF('Stock Detailed'!C:C,Consolidate!A1503,'Stock Detailed'!E:E)</f>
        <v>0</v>
      </c>
      <c r="E1503" s="9">
        <f t="shared" si="23"/>
        <v>0</v>
      </c>
    </row>
    <row r="1504" spans="1:5" hidden="1" x14ac:dyDescent="0.25">
      <c r="A1504" s="3" t="s">
        <v>1871</v>
      </c>
      <c r="B1504" s="3" t="s">
        <v>5057</v>
      </c>
      <c r="C1504" s="7">
        <v>13.300470000000001</v>
      </c>
      <c r="D1504" s="8">
        <f>+SUMIF('Stock Detailed'!C:C,Consolidate!A1504,'Stock Detailed'!E:E)</f>
        <v>0</v>
      </c>
      <c r="E1504" s="9">
        <f t="shared" si="23"/>
        <v>0</v>
      </c>
    </row>
    <row r="1505" spans="1:5" hidden="1" x14ac:dyDescent="0.25">
      <c r="A1505" s="3" t="s">
        <v>5058</v>
      </c>
      <c r="B1505" s="3" t="s">
        <v>5059</v>
      </c>
      <c r="C1505" s="7">
        <v>26.51951</v>
      </c>
      <c r="D1505" s="8">
        <f>+SUMIF('Stock Detailed'!C:C,Consolidate!A1505,'Stock Detailed'!E:E)</f>
        <v>0</v>
      </c>
      <c r="E1505" s="9">
        <f t="shared" si="23"/>
        <v>0</v>
      </c>
    </row>
    <row r="1506" spans="1:5" hidden="1" x14ac:dyDescent="0.25">
      <c r="A1506" s="3" t="s">
        <v>5060</v>
      </c>
      <c r="B1506" s="3" t="s">
        <v>5061</v>
      </c>
      <c r="C1506" s="7">
        <v>41.247210000000003</v>
      </c>
      <c r="D1506" s="8">
        <f>+SUMIF('Stock Detailed'!C:C,Consolidate!A1506,'Stock Detailed'!E:E)</f>
        <v>0</v>
      </c>
      <c r="E1506" s="9">
        <f t="shared" si="23"/>
        <v>0</v>
      </c>
    </row>
    <row r="1507" spans="1:5" hidden="1" x14ac:dyDescent="0.25">
      <c r="A1507" s="3" t="s">
        <v>5062</v>
      </c>
      <c r="B1507" s="3" t="s">
        <v>5063</v>
      </c>
      <c r="C1507" s="7">
        <v>39.447209999999998</v>
      </c>
      <c r="D1507" s="8">
        <f>+SUMIF('Stock Detailed'!C:C,Consolidate!A1507,'Stock Detailed'!E:E)</f>
        <v>0</v>
      </c>
      <c r="E1507" s="9">
        <f t="shared" si="23"/>
        <v>0</v>
      </c>
    </row>
    <row r="1508" spans="1:5" hidden="1" x14ac:dyDescent="0.25">
      <c r="A1508" s="3" t="s">
        <v>1884</v>
      </c>
      <c r="B1508" s="3" t="s">
        <v>1885</v>
      </c>
      <c r="C1508" s="7">
        <v>22.439609999999998</v>
      </c>
      <c r="D1508" s="8">
        <f>+SUMIF('Stock Detailed'!C:C,Consolidate!A1508,'Stock Detailed'!E:E)</f>
        <v>0</v>
      </c>
      <c r="E1508" s="9">
        <f t="shared" ref="E1508:E1571" si="24">+C1508*D1508</f>
        <v>0</v>
      </c>
    </row>
    <row r="1509" spans="1:5" hidden="1" x14ac:dyDescent="0.25">
      <c r="A1509" s="3" t="s">
        <v>1886</v>
      </c>
      <c r="B1509" s="3" t="s">
        <v>5064</v>
      </c>
      <c r="C1509" s="7">
        <v>22.036349999999999</v>
      </c>
      <c r="D1509" s="8">
        <f>+SUMIF('Stock Detailed'!C:C,Consolidate!A1509,'Stock Detailed'!E:E)</f>
        <v>0</v>
      </c>
      <c r="E1509" s="9">
        <f t="shared" si="24"/>
        <v>0</v>
      </c>
    </row>
    <row r="1510" spans="1:5" hidden="1" x14ac:dyDescent="0.25">
      <c r="A1510" s="3" t="s">
        <v>1887</v>
      </c>
      <c r="B1510" s="3" t="s">
        <v>5065</v>
      </c>
      <c r="C1510" s="7">
        <v>427.56259999999997</v>
      </c>
      <c r="D1510" s="8">
        <f>+SUMIF('Stock Detailed'!C:C,Consolidate!A1510,'Stock Detailed'!E:E)</f>
        <v>0</v>
      </c>
      <c r="E1510" s="9">
        <f t="shared" si="24"/>
        <v>0</v>
      </c>
    </row>
    <row r="1511" spans="1:5" hidden="1" x14ac:dyDescent="0.25">
      <c r="A1511" s="3" t="s">
        <v>5066</v>
      </c>
      <c r="B1511" s="3" t="s">
        <v>5067</v>
      </c>
      <c r="C1511" s="7">
        <v>23.975000000000001</v>
      </c>
      <c r="D1511" s="8">
        <f>+SUMIF('Stock Detailed'!C:C,Consolidate!A1511,'Stock Detailed'!E:E)</f>
        <v>0</v>
      </c>
      <c r="E1511" s="9">
        <f t="shared" si="24"/>
        <v>0</v>
      </c>
    </row>
    <row r="1512" spans="1:5" hidden="1" x14ac:dyDescent="0.25">
      <c r="A1512" s="3" t="s">
        <v>1899</v>
      </c>
      <c r="B1512" s="3" t="s">
        <v>5068</v>
      </c>
      <c r="C1512" s="7">
        <v>13.40024</v>
      </c>
      <c r="D1512" s="8">
        <f>+SUMIF('Stock Detailed'!C:C,Consolidate!A1512,'Stock Detailed'!E:E)</f>
        <v>0</v>
      </c>
      <c r="E1512" s="9">
        <f t="shared" si="24"/>
        <v>0</v>
      </c>
    </row>
    <row r="1513" spans="1:5" hidden="1" x14ac:dyDescent="0.25">
      <c r="A1513" s="3" t="s">
        <v>1900</v>
      </c>
      <c r="B1513" s="3" t="s">
        <v>5069</v>
      </c>
      <c r="C1513" s="7">
        <v>254.84049999999999</v>
      </c>
      <c r="D1513" s="8">
        <f>+SUMIF('Stock Detailed'!C:C,Consolidate!A1513,'Stock Detailed'!E:E)</f>
        <v>0</v>
      </c>
      <c r="E1513" s="9">
        <f t="shared" si="24"/>
        <v>0</v>
      </c>
    </row>
    <row r="1514" spans="1:5" hidden="1" x14ac:dyDescent="0.25">
      <c r="A1514" s="3" t="s">
        <v>5070</v>
      </c>
      <c r="B1514" s="3" t="s">
        <v>5071</v>
      </c>
      <c r="C1514" s="7">
        <v>19.475539999999999</v>
      </c>
      <c r="D1514" s="8">
        <f>+SUMIF('Stock Detailed'!C:C,Consolidate!A1514,'Stock Detailed'!E:E)</f>
        <v>0</v>
      </c>
      <c r="E1514" s="9">
        <f t="shared" si="24"/>
        <v>0</v>
      </c>
    </row>
    <row r="1515" spans="1:5" hidden="1" x14ac:dyDescent="0.25">
      <c r="A1515" s="3" t="s">
        <v>1910</v>
      </c>
      <c r="B1515" s="3" t="s">
        <v>5072</v>
      </c>
      <c r="C1515" s="7">
        <v>11.150510000000001</v>
      </c>
      <c r="D1515" s="8">
        <f>+SUMIF('Stock Detailed'!C:C,Consolidate!A1515,'Stock Detailed'!E:E)</f>
        <v>0</v>
      </c>
      <c r="E1515" s="9">
        <f t="shared" si="24"/>
        <v>0</v>
      </c>
    </row>
    <row r="1516" spans="1:5" hidden="1" x14ac:dyDescent="0.25">
      <c r="A1516" s="3" t="s">
        <v>1911</v>
      </c>
      <c r="B1516" s="3" t="s">
        <v>5073</v>
      </c>
      <c r="C1516" s="7">
        <v>41.76596</v>
      </c>
      <c r="D1516" s="8">
        <f>+SUMIF('Stock Detailed'!C:C,Consolidate!A1516,'Stock Detailed'!E:E)</f>
        <v>0</v>
      </c>
      <c r="E1516" s="9">
        <f t="shared" si="24"/>
        <v>0</v>
      </c>
    </row>
    <row r="1517" spans="1:5" hidden="1" x14ac:dyDescent="0.25">
      <c r="A1517" s="3" t="s">
        <v>1912</v>
      </c>
      <c r="B1517" s="3" t="s">
        <v>5074</v>
      </c>
      <c r="C1517" s="7">
        <v>106.49276999999999</v>
      </c>
      <c r="D1517" s="8">
        <f>+SUMIF('Stock Detailed'!C:C,Consolidate!A1517,'Stock Detailed'!E:E)</f>
        <v>0</v>
      </c>
      <c r="E1517" s="9">
        <f t="shared" si="24"/>
        <v>0</v>
      </c>
    </row>
    <row r="1518" spans="1:5" hidden="1" x14ac:dyDescent="0.25">
      <c r="A1518" s="3" t="s">
        <v>1917</v>
      </c>
      <c r="B1518" s="3" t="s">
        <v>1918</v>
      </c>
      <c r="C1518" s="7">
        <v>22.998290000000001</v>
      </c>
      <c r="D1518" s="8">
        <f>+SUMIF('Stock Detailed'!C:C,Consolidate!A1518,'Stock Detailed'!E:E)</f>
        <v>0</v>
      </c>
      <c r="E1518" s="9">
        <f t="shared" si="24"/>
        <v>0</v>
      </c>
    </row>
    <row r="1519" spans="1:5" hidden="1" x14ac:dyDescent="0.25">
      <c r="A1519" s="3" t="s">
        <v>1919</v>
      </c>
      <c r="B1519" s="3" t="s">
        <v>5075</v>
      </c>
      <c r="C1519" s="7">
        <v>26.767790000000002</v>
      </c>
      <c r="D1519" s="8">
        <f>+SUMIF('Stock Detailed'!C:C,Consolidate!A1519,'Stock Detailed'!E:E)</f>
        <v>0</v>
      </c>
      <c r="E1519" s="9">
        <f t="shared" si="24"/>
        <v>0</v>
      </c>
    </row>
    <row r="1520" spans="1:5" hidden="1" x14ac:dyDescent="0.25">
      <c r="A1520" s="3" t="s">
        <v>1920</v>
      </c>
      <c r="B1520" s="3" t="s">
        <v>1921</v>
      </c>
      <c r="C1520" s="7">
        <v>15.94774</v>
      </c>
      <c r="D1520" s="8">
        <f>+SUMIF('Stock Detailed'!C:C,Consolidate!A1520,'Stock Detailed'!E:E)</f>
        <v>0</v>
      </c>
      <c r="E1520" s="9">
        <f t="shared" si="24"/>
        <v>0</v>
      </c>
    </row>
    <row r="1521" spans="1:5" hidden="1" x14ac:dyDescent="0.25">
      <c r="A1521" s="3" t="s">
        <v>1922</v>
      </c>
      <c r="B1521" s="3" t="s">
        <v>5076</v>
      </c>
      <c r="C1521" s="7">
        <v>31.250319999999999</v>
      </c>
      <c r="D1521" s="8">
        <f>+SUMIF('Stock Detailed'!C:C,Consolidate!A1521,'Stock Detailed'!E:E)</f>
        <v>0</v>
      </c>
      <c r="E1521" s="9">
        <f t="shared" si="24"/>
        <v>0</v>
      </c>
    </row>
    <row r="1522" spans="1:5" hidden="1" x14ac:dyDescent="0.25">
      <c r="A1522" s="3" t="s">
        <v>1923</v>
      </c>
      <c r="B1522" s="3" t="s">
        <v>1924</v>
      </c>
      <c r="C1522" s="7">
        <v>154.46507</v>
      </c>
      <c r="D1522" s="8">
        <f>+SUMIF('Stock Detailed'!C:C,Consolidate!A1522,'Stock Detailed'!E:E)</f>
        <v>0</v>
      </c>
      <c r="E1522" s="9">
        <f t="shared" si="24"/>
        <v>0</v>
      </c>
    </row>
    <row r="1523" spans="1:5" hidden="1" x14ac:dyDescent="0.25">
      <c r="A1523" s="3" t="s">
        <v>1925</v>
      </c>
      <c r="B1523" s="3" t="s">
        <v>5077</v>
      </c>
      <c r="C1523" s="7">
        <v>305.79050000000001</v>
      </c>
      <c r="D1523" s="8">
        <f>+SUMIF('Stock Detailed'!C:C,Consolidate!A1523,'Stock Detailed'!E:E)</f>
        <v>0</v>
      </c>
      <c r="E1523" s="9">
        <f t="shared" si="24"/>
        <v>0</v>
      </c>
    </row>
    <row r="1524" spans="1:5" hidden="1" x14ac:dyDescent="0.25">
      <c r="A1524" s="3" t="s">
        <v>1935</v>
      </c>
      <c r="B1524" s="3" t="s">
        <v>5078</v>
      </c>
      <c r="C1524" s="7">
        <v>7.3213200000000001</v>
      </c>
      <c r="D1524" s="8">
        <f>+SUMIF('Stock Detailed'!C:C,Consolidate!A1524,'Stock Detailed'!E:E)</f>
        <v>0</v>
      </c>
      <c r="E1524" s="9">
        <f t="shared" si="24"/>
        <v>0</v>
      </c>
    </row>
    <row r="1525" spans="1:5" hidden="1" x14ac:dyDescent="0.25">
      <c r="A1525" s="3" t="s">
        <v>1936</v>
      </c>
      <c r="B1525" s="3" t="s">
        <v>5079</v>
      </c>
      <c r="C1525" s="7">
        <v>14.642250000000001</v>
      </c>
      <c r="D1525" s="8">
        <f>+SUMIF('Stock Detailed'!C:C,Consolidate!A1525,'Stock Detailed'!E:E)</f>
        <v>0</v>
      </c>
      <c r="E1525" s="9">
        <f t="shared" si="24"/>
        <v>0</v>
      </c>
    </row>
    <row r="1526" spans="1:5" hidden="1" x14ac:dyDescent="0.25">
      <c r="A1526" s="3" t="s">
        <v>5080</v>
      </c>
      <c r="B1526" s="3" t="s">
        <v>5081</v>
      </c>
      <c r="C1526" s="7">
        <v>23.84224</v>
      </c>
      <c r="D1526" s="8">
        <f>+SUMIF('Stock Detailed'!C:C,Consolidate!A1526,'Stock Detailed'!E:E)</f>
        <v>0</v>
      </c>
      <c r="E1526" s="9">
        <f t="shared" si="24"/>
        <v>0</v>
      </c>
    </row>
    <row r="1527" spans="1:5" hidden="1" x14ac:dyDescent="0.25">
      <c r="A1527" s="3" t="s">
        <v>1947</v>
      </c>
      <c r="B1527" s="3" t="s">
        <v>1948</v>
      </c>
      <c r="C1527" s="7">
        <v>27.364989999999999</v>
      </c>
      <c r="D1527" s="8">
        <f>+SUMIF('Stock Detailed'!C:C,Consolidate!A1527,'Stock Detailed'!E:E)</f>
        <v>0</v>
      </c>
      <c r="E1527" s="9">
        <f t="shared" si="24"/>
        <v>0</v>
      </c>
    </row>
    <row r="1528" spans="1:5" hidden="1" x14ac:dyDescent="0.25">
      <c r="A1528" s="3" t="s">
        <v>1949</v>
      </c>
      <c r="B1528" s="3" t="s">
        <v>5082</v>
      </c>
      <c r="C1528" s="7">
        <v>31.13449</v>
      </c>
      <c r="D1528" s="8">
        <f>+SUMIF('Stock Detailed'!C:C,Consolidate!A1528,'Stock Detailed'!E:E)</f>
        <v>0</v>
      </c>
      <c r="E1528" s="9">
        <f t="shared" si="24"/>
        <v>0</v>
      </c>
    </row>
    <row r="1529" spans="1:5" hidden="1" x14ac:dyDescent="0.25">
      <c r="A1529" s="3" t="s">
        <v>1950</v>
      </c>
      <c r="B1529" s="3" t="s">
        <v>5083</v>
      </c>
      <c r="C1529" s="7">
        <v>1.5</v>
      </c>
      <c r="D1529" s="8">
        <f>+SUMIF('Stock Detailed'!C:C,Consolidate!A1529,'Stock Detailed'!E:E)</f>
        <v>0</v>
      </c>
      <c r="E1529" s="9">
        <f t="shared" si="24"/>
        <v>0</v>
      </c>
    </row>
    <row r="1530" spans="1:5" hidden="1" x14ac:dyDescent="0.25">
      <c r="A1530" s="3" t="s">
        <v>1951</v>
      </c>
      <c r="B1530" s="3" t="s">
        <v>1952</v>
      </c>
      <c r="C1530" s="7">
        <v>733.15575000000001</v>
      </c>
      <c r="D1530" s="8">
        <f>+SUMIF('Stock Detailed'!C:C,Consolidate!A1530,'Stock Detailed'!E:E)</f>
        <v>0</v>
      </c>
      <c r="E1530" s="9">
        <f t="shared" si="24"/>
        <v>0</v>
      </c>
    </row>
    <row r="1531" spans="1:5" hidden="1" x14ac:dyDescent="0.25">
      <c r="A1531" s="3" t="s">
        <v>5084</v>
      </c>
      <c r="B1531" s="3" t="s">
        <v>5085</v>
      </c>
      <c r="C1531" s="7">
        <v>474.48757999999998</v>
      </c>
      <c r="D1531" s="8">
        <f>+SUMIF('Stock Detailed'!C:C,Consolidate!A1531,'Stock Detailed'!E:E)</f>
        <v>0</v>
      </c>
      <c r="E1531" s="9">
        <f t="shared" si="24"/>
        <v>0</v>
      </c>
    </row>
    <row r="1532" spans="1:5" hidden="1" x14ac:dyDescent="0.25">
      <c r="A1532" s="3" t="s">
        <v>1953</v>
      </c>
      <c r="B1532" s="3" t="s">
        <v>5086</v>
      </c>
      <c r="C1532" s="7">
        <v>238.65653</v>
      </c>
      <c r="D1532" s="8">
        <f>+SUMIF('Stock Detailed'!C:C,Consolidate!A1532,'Stock Detailed'!E:E)</f>
        <v>0</v>
      </c>
      <c r="E1532" s="9">
        <f t="shared" si="24"/>
        <v>0</v>
      </c>
    </row>
    <row r="1533" spans="1:5" hidden="1" x14ac:dyDescent="0.25">
      <c r="A1533" s="3" t="s">
        <v>1954</v>
      </c>
      <c r="B1533" s="3" t="s">
        <v>5087</v>
      </c>
      <c r="C1533" s="7">
        <v>951.79003999999998</v>
      </c>
      <c r="D1533" s="8">
        <f>+SUMIF('Stock Detailed'!C:C,Consolidate!A1533,'Stock Detailed'!E:E)</f>
        <v>0</v>
      </c>
      <c r="E1533" s="9">
        <f t="shared" si="24"/>
        <v>0</v>
      </c>
    </row>
    <row r="1534" spans="1:5" hidden="1" x14ac:dyDescent="0.25">
      <c r="A1534" s="3" t="s">
        <v>1955</v>
      </c>
      <c r="B1534" s="3" t="s">
        <v>5088</v>
      </c>
      <c r="C1534" s="7">
        <v>48.361710000000002</v>
      </c>
      <c r="D1534" s="8">
        <f>+SUMIF('Stock Detailed'!C:C,Consolidate!A1534,'Stock Detailed'!E:E)</f>
        <v>0</v>
      </c>
      <c r="E1534" s="9">
        <f t="shared" si="24"/>
        <v>0</v>
      </c>
    </row>
    <row r="1535" spans="1:5" hidden="1" x14ac:dyDescent="0.25">
      <c r="A1535" s="3" t="s">
        <v>1956</v>
      </c>
      <c r="B1535" s="3" t="s">
        <v>5089</v>
      </c>
      <c r="C1535" s="7">
        <v>1.5</v>
      </c>
      <c r="D1535" s="8">
        <f>+SUMIF('Stock Detailed'!C:C,Consolidate!A1535,'Stock Detailed'!E:E)</f>
        <v>0</v>
      </c>
      <c r="E1535" s="9">
        <f t="shared" si="24"/>
        <v>0</v>
      </c>
    </row>
    <row r="1536" spans="1:5" hidden="1" x14ac:dyDescent="0.25">
      <c r="A1536" s="3" t="s">
        <v>1957</v>
      </c>
      <c r="B1536" s="3" t="s">
        <v>1958</v>
      </c>
      <c r="C1536" s="7">
        <v>484.77983</v>
      </c>
      <c r="D1536" s="8">
        <f>+SUMIF('Stock Detailed'!C:C,Consolidate!A1536,'Stock Detailed'!E:E)</f>
        <v>0</v>
      </c>
      <c r="E1536" s="9">
        <f t="shared" si="24"/>
        <v>0</v>
      </c>
    </row>
    <row r="1537" spans="1:5" hidden="1" x14ac:dyDescent="0.25">
      <c r="A1537" s="3" t="s">
        <v>5090</v>
      </c>
      <c r="B1537" s="3" t="s">
        <v>5091</v>
      </c>
      <c r="C1537" s="7">
        <v>441.05727000000002</v>
      </c>
      <c r="D1537" s="8">
        <f>+SUMIF('Stock Detailed'!C:C,Consolidate!A1537,'Stock Detailed'!E:E)</f>
        <v>0</v>
      </c>
      <c r="E1537" s="9">
        <f t="shared" si="24"/>
        <v>0</v>
      </c>
    </row>
    <row r="1538" spans="1:5" hidden="1" x14ac:dyDescent="0.25">
      <c r="A1538" s="3" t="s">
        <v>1959</v>
      </c>
      <c r="B1538" s="3" t="s">
        <v>5092</v>
      </c>
      <c r="C1538" s="7">
        <v>221.94138000000001</v>
      </c>
      <c r="D1538" s="8">
        <f>+SUMIF('Stock Detailed'!C:C,Consolidate!A1538,'Stock Detailed'!E:E)</f>
        <v>0</v>
      </c>
      <c r="E1538" s="9">
        <f t="shared" si="24"/>
        <v>0</v>
      </c>
    </row>
    <row r="1539" spans="1:5" hidden="1" x14ac:dyDescent="0.25">
      <c r="A1539" s="3" t="s">
        <v>1960</v>
      </c>
      <c r="B1539" s="3" t="s">
        <v>5093</v>
      </c>
      <c r="C1539" s="7">
        <v>45.018680000000003</v>
      </c>
      <c r="D1539" s="8">
        <f>+SUMIF('Stock Detailed'!C:C,Consolidate!A1539,'Stock Detailed'!E:E)</f>
        <v>0</v>
      </c>
      <c r="E1539" s="9">
        <f t="shared" si="24"/>
        <v>0</v>
      </c>
    </row>
    <row r="1540" spans="1:5" hidden="1" x14ac:dyDescent="0.25">
      <c r="A1540" s="3" t="s">
        <v>1970</v>
      </c>
      <c r="B1540" s="3" t="s">
        <v>5094</v>
      </c>
      <c r="C1540" s="7">
        <v>1.5</v>
      </c>
      <c r="D1540" s="8">
        <f>+SUMIF('Stock Detailed'!C:C,Consolidate!A1540,'Stock Detailed'!E:E)</f>
        <v>0</v>
      </c>
      <c r="E1540" s="9">
        <f t="shared" si="24"/>
        <v>0</v>
      </c>
    </row>
    <row r="1541" spans="1:5" hidden="1" x14ac:dyDescent="0.25">
      <c r="A1541" s="3" t="s">
        <v>1971</v>
      </c>
      <c r="B1541" s="3" t="s">
        <v>1972</v>
      </c>
      <c r="C1541" s="7">
        <v>451.34951999999998</v>
      </c>
      <c r="D1541" s="8">
        <f>+SUMIF('Stock Detailed'!C:C,Consolidate!A1541,'Stock Detailed'!E:E)</f>
        <v>0</v>
      </c>
      <c r="E1541" s="9">
        <f t="shared" si="24"/>
        <v>0</v>
      </c>
    </row>
    <row r="1542" spans="1:5" hidden="1" x14ac:dyDescent="0.25">
      <c r="A1542" s="3" t="s">
        <v>1973</v>
      </c>
      <c r="B1542" s="3" t="s">
        <v>5095</v>
      </c>
      <c r="C1542" s="7">
        <v>1.5</v>
      </c>
      <c r="D1542" s="8">
        <f>+SUMIF('Stock Detailed'!C:C,Consolidate!A1542,'Stock Detailed'!E:E)</f>
        <v>0</v>
      </c>
      <c r="E1542" s="9">
        <f t="shared" si="24"/>
        <v>0</v>
      </c>
    </row>
    <row r="1543" spans="1:5" hidden="1" x14ac:dyDescent="0.25">
      <c r="A1543" s="3" t="s">
        <v>1974</v>
      </c>
      <c r="B1543" s="3" t="s">
        <v>1975</v>
      </c>
      <c r="C1543" s="7">
        <v>10.33825</v>
      </c>
      <c r="D1543" s="8">
        <f>+SUMIF('Stock Detailed'!C:C,Consolidate!A1543,'Stock Detailed'!E:E)</f>
        <v>0</v>
      </c>
      <c r="E1543" s="9">
        <f t="shared" si="24"/>
        <v>0</v>
      </c>
    </row>
    <row r="1544" spans="1:5" hidden="1" x14ac:dyDescent="0.25">
      <c r="A1544" s="3" t="s">
        <v>5096</v>
      </c>
      <c r="B1544" s="3" t="s">
        <v>5097</v>
      </c>
      <c r="C1544" s="7">
        <v>119.69568</v>
      </c>
      <c r="D1544" s="8">
        <f>+SUMIF('Stock Detailed'!C:C,Consolidate!A1544,'Stock Detailed'!E:E)</f>
        <v>0</v>
      </c>
      <c r="E1544" s="9">
        <f t="shared" si="24"/>
        <v>0</v>
      </c>
    </row>
    <row r="1545" spans="1:5" hidden="1" x14ac:dyDescent="0.25">
      <c r="A1545" s="3" t="s">
        <v>5098</v>
      </c>
      <c r="B1545" s="3" t="s">
        <v>5099</v>
      </c>
      <c r="C1545" s="7">
        <v>22.121500000000001</v>
      </c>
      <c r="D1545" s="8">
        <f>+SUMIF('Stock Detailed'!C:C,Consolidate!A1545,'Stock Detailed'!E:E)</f>
        <v>0</v>
      </c>
      <c r="E1545" s="9">
        <f t="shared" si="24"/>
        <v>0</v>
      </c>
    </row>
    <row r="1546" spans="1:5" hidden="1" x14ac:dyDescent="0.25">
      <c r="A1546" s="3" t="s">
        <v>5100</v>
      </c>
      <c r="B1546" s="3" t="s">
        <v>5101</v>
      </c>
      <c r="C1546" s="7">
        <v>32.537909999999997</v>
      </c>
      <c r="D1546" s="8">
        <f>+SUMIF('Stock Detailed'!C:C,Consolidate!A1546,'Stock Detailed'!E:E)</f>
        <v>0</v>
      </c>
      <c r="E1546" s="9">
        <f t="shared" si="24"/>
        <v>0</v>
      </c>
    </row>
    <row r="1547" spans="1:5" hidden="1" x14ac:dyDescent="0.25">
      <c r="A1547" s="3" t="s">
        <v>1976</v>
      </c>
      <c r="B1547" s="3" t="s">
        <v>5102</v>
      </c>
      <c r="C1547" s="7">
        <v>1.5</v>
      </c>
      <c r="D1547" s="8">
        <f>+SUMIF('Stock Detailed'!C:C,Consolidate!A1547,'Stock Detailed'!E:E)</f>
        <v>0</v>
      </c>
      <c r="E1547" s="9">
        <f t="shared" si="24"/>
        <v>0</v>
      </c>
    </row>
    <row r="1548" spans="1:5" hidden="1" x14ac:dyDescent="0.25">
      <c r="A1548" s="3" t="s">
        <v>1977</v>
      </c>
      <c r="B1548" s="3" t="s">
        <v>1978</v>
      </c>
      <c r="C1548" s="7">
        <v>37.560659999999999</v>
      </c>
      <c r="D1548" s="8">
        <f>+SUMIF('Stock Detailed'!C:C,Consolidate!A1548,'Stock Detailed'!E:E)</f>
        <v>0</v>
      </c>
      <c r="E1548" s="9">
        <f t="shared" si="24"/>
        <v>0</v>
      </c>
    </row>
    <row r="1549" spans="1:5" hidden="1" x14ac:dyDescent="0.25">
      <c r="A1549" s="3" t="s">
        <v>1979</v>
      </c>
      <c r="B1549" s="3" t="s">
        <v>5103</v>
      </c>
      <c r="C1549" s="7">
        <v>1.5</v>
      </c>
      <c r="D1549" s="8">
        <f>+SUMIF('Stock Detailed'!C:C,Consolidate!A1549,'Stock Detailed'!E:E)</f>
        <v>0</v>
      </c>
      <c r="E1549" s="9">
        <f t="shared" si="24"/>
        <v>0</v>
      </c>
    </row>
    <row r="1550" spans="1:5" hidden="1" x14ac:dyDescent="0.25">
      <c r="A1550" s="3" t="s">
        <v>1980</v>
      </c>
      <c r="B1550" s="3" t="s">
        <v>1981</v>
      </c>
      <c r="C1550" s="7">
        <v>7.1067400000000003</v>
      </c>
      <c r="D1550" s="8">
        <f>+SUMIF('Stock Detailed'!C:C,Consolidate!A1550,'Stock Detailed'!E:E)</f>
        <v>0</v>
      </c>
      <c r="E1550" s="9">
        <f t="shared" si="24"/>
        <v>0</v>
      </c>
    </row>
    <row r="1551" spans="1:5" hidden="1" x14ac:dyDescent="0.25">
      <c r="A1551" s="3" t="s">
        <v>1983</v>
      </c>
      <c r="B1551" s="3" t="s">
        <v>1984</v>
      </c>
      <c r="C1551" s="7">
        <v>274.23444999999998</v>
      </c>
      <c r="D1551" s="8">
        <f>+SUMIF('Stock Detailed'!C:C,Consolidate!A1551,'Stock Detailed'!E:E)</f>
        <v>0</v>
      </c>
      <c r="E1551" s="9">
        <f t="shared" si="24"/>
        <v>0</v>
      </c>
    </row>
    <row r="1552" spans="1:5" hidden="1" x14ac:dyDescent="0.25">
      <c r="A1552" s="3" t="s">
        <v>5104</v>
      </c>
      <c r="B1552" s="3" t="s">
        <v>5105</v>
      </c>
      <c r="C1552" s="7">
        <v>29.958469999999998</v>
      </c>
      <c r="D1552" s="8">
        <f>+SUMIF('Stock Detailed'!C:C,Consolidate!A1552,'Stock Detailed'!E:E)</f>
        <v>0</v>
      </c>
      <c r="E1552" s="9">
        <f t="shared" si="24"/>
        <v>0</v>
      </c>
    </row>
    <row r="1553" spans="1:5" hidden="1" x14ac:dyDescent="0.25">
      <c r="A1553" s="3" t="s">
        <v>1985</v>
      </c>
      <c r="B1553" s="3" t="s">
        <v>5106</v>
      </c>
      <c r="C1553" s="7">
        <v>3.9087999999999998</v>
      </c>
      <c r="D1553" s="8">
        <f>+SUMIF('Stock Detailed'!C:C,Consolidate!A1553,'Stock Detailed'!E:E)</f>
        <v>0</v>
      </c>
      <c r="E1553" s="9">
        <f t="shared" si="24"/>
        <v>0</v>
      </c>
    </row>
    <row r="1554" spans="1:5" hidden="1" x14ac:dyDescent="0.25">
      <c r="A1554" s="3" t="s">
        <v>1986</v>
      </c>
      <c r="B1554" s="3" t="s">
        <v>5107</v>
      </c>
      <c r="C1554" s="7">
        <v>314.67520000000002</v>
      </c>
      <c r="D1554" s="8">
        <f>+SUMIF('Stock Detailed'!C:C,Consolidate!A1554,'Stock Detailed'!E:E)</f>
        <v>0</v>
      </c>
      <c r="E1554" s="9">
        <f t="shared" si="24"/>
        <v>0</v>
      </c>
    </row>
    <row r="1555" spans="1:5" hidden="1" x14ac:dyDescent="0.25">
      <c r="A1555" s="3" t="s">
        <v>5108</v>
      </c>
      <c r="B1555" s="3" t="s">
        <v>5109</v>
      </c>
      <c r="C1555" s="7">
        <v>9.8120899999999995</v>
      </c>
      <c r="D1555" s="8">
        <f>+SUMIF('Stock Detailed'!C:C,Consolidate!A1555,'Stock Detailed'!E:E)</f>
        <v>0</v>
      </c>
      <c r="E1555" s="9">
        <f t="shared" si="24"/>
        <v>0</v>
      </c>
    </row>
    <row r="1556" spans="1:5" hidden="1" x14ac:dyDescent="0.25">
      <c r="A1556" s="3" t="s">
        <v>1987</v>
      </c>
      <c r="B1556" s="3" t="s">
        <v>5110</v>
      </c>
      <c r="C1556" s="7">
        <v>113.2114</v>
      </c>
      <c r="D1556" s="8">
        <f>+SUMIF('Stock Detailed'!C:C,Consolidate!A1556,'Stock Detailed'!E:E)</f>
        <v>0</v>
      </c>
      <c r="E1556" s="9">
        <f t="shared" si="24"/>
        <v>0</v>
      </c>
    </row>
    <row r="1557" spans="1:5" hidden="1" x14ac:dyDescent="0.25">
      <c r="A1557" s="3" t="s">
        <v>5111</v>
      </c>
      <c r="B1557" s="3" t="s">
        <v>5112</v>
      </c>
      <c r="C1557" s="7">
        <v>18.63936</v>
      </c>
      <c r="D1557" s="8">
        <f>+SUMIF('Stock Detailed'!C:C,Consolidate!A1557,'Stock Detailed'!E:E)</f>
        <v>0</v>
      </c>
      <c r="E1557" s="9">
        <f t="shared" si="24"/>
        <v>0</v>
      </c>
    </row>
    <row r="1558" spans="1:5" hidden="1" x14ac:dyDescent="0.25">
      <c r="A1558" s="3" t="s">
        <v>5113</v>
      </c>
      <c r="B1558" s="3" t="s">
        <v>5114</v>
      </c>
      <c r="C1558" s="7">
        <v>5.8313499999999996</v>
      </c>
      <c r="D1558" s="8">
        <f>+SUMIF('Stock Detailed'!C:C,Consolidate!A1558,'Stock Detailed'!E:E)</f>
        <v>0</v>
      </c>
      <c r="E1558" s="9">
        <f t="shared" si="24"/>
        <v>0</v>
      </c>
    </row>
    <row r="1559" spans="1:5" hidden="1" x14ac:dyDescent="0.25">
      <c r="A1559" s="3" t="s">
        <v>5115</v>
      </c>
      <c r="B1559" s="3" t="s">
        <v>5116</v>
      </c>
      <c r="C1559" s="7">
        <v>19.149539999999998</v>
      </c>
      <c r="D1559" s="8">
        <f>+SUMIF('Stock Detailed'!C:C,Consolidate!A1559,'Stock Detailed'!E:E)</f>
        <v>0</v>
      </c>
      <c r="E1559" s="9">
        <f t="shared" si="24"/>
        <v>0</v>
      </c>
    </row>
    <row r="1560" spans="1:5" hidden="1" x14ac:dyDescent="0.25">
      <c r="A1560" s="3" t="s">
        <v>1990</v>
      </c>
      <c r="B1560" s="3" t="s">
        <v>5117</v>
      </c>
      <c r="C1560" s="7">
        <v>206.58590000000001</v>
      </c>
      <c r="D1560" s="8">
        <f>+SUMIF('Stock Detailed'!C:C,Consolidate!A1560,'Stock Detailed'!E:E)</f>
        <v>0</v>
      </c>
      <c r="E1560" s="9">
        <f t="shared" si="24"/>
        <v>0</v>
      </c>
    </row>
    <row r="1561" spans="1:5" hidden="1" x14ac:dyDescent="0.25">
      <c r="A1561" s="3" t="s">
        <v>1991</v>
      </c>
      <c r="B1561" s="3" t="s">
        <v>5118</v>
      </c>
      <c r="C1561" s="7">
        <v>26.441790000000001</v>
      </c>
      <c r="D1561" s="8">
        <f>+SUMIF('Stock Detailed'!C:C,Consolidate!A1561,'Stock Detailed'!E:E)</f>
        <v>0</v>
      </c>
      <c r="E1561" s="9">
        <f t="shared" si="24"/>
        <v>0</v>
      </c>
    </row>
    <row r="1562" spans="1:5" hidden="1" x14ac:dyDescent="0.25">
      <c r="A1562" s="3" t="s">
        <v>5119</v>
      </c>
      <c r="B1562" s="3" t="s">
        <v>5120</v>
      </c>
      <c r="C1562" s="7">
        <v>41.571770000000001</v>
      </c>
      <c r="D1562" s="8">
        <f>+SUMIF('Stock Detailed'!C:C,Consolidate!A1562,'Stock Detailed'!E:E)</f>
        <v>0</v>
      </c>
      <c r="E1562" s="9">
        <f t="shared" si="24"/>
        <v>0</v>
      </c>
    </row>
    <row r="1563" spans="1:5" hidden="1" x14ac:dyDescent="0.25">
      <c r="A1563" s="3" t="s">
        <v>5121</v>
      </c>
      <c r="B1563" s="3" t="s">
        <v>5122</v>
      </c>
      <c r="C1563" s="7">
        <v>207.42623</v>
      </c>
      <c r="D1563" s="8">
        <f>+SUMIF('Stock Detailed'!C:C,Consolidate!A1563,'Stock Detailed'!E:E)</f>
        <v>0</v>
      </c>
      <c r="E1563" s="9">
        <f t="shared" si="24"/>
        <v>0</v>
      </c>
    </row>
    <row r="1564" spans="1:5" hidden="1" x14ac:dyDescent="0.25">
      <c r="A1564" s="3" t="s">
        <v>5123</v>
      </c>
      <c r="B1564" s="3" t="s">
        <v>5124</v>
      </c>
      <c r="C1564" s="7">
        <v>6.9236000000000004</v>
      </c>
      <c r="D1564" s="8">
        <f>+SUMIF('Stock Detailed'!C:C,Consolidate!A1564,'Stock Detailed'!E:E)</f>
        <v>0</v>
      </c>
      <c r="E1564" s="9">
        <f t="shared" si="24"/>
        <v>0</v>
      </c>
    </row>
    <row r="1565" spans="1:5" hidden="1" x14ac:dyDescent="0.25">
      <c r="A1565" s="3" t="s">
        <v>5125</v>
      </c>
      <c r="B1565" s="3" t="s">
        <v>5126</v>
      </c>
      <c r="C1565" s="7">
        <v>3.0453100000000002</v>
      </c>
      <c r="D1565" s="8">
        <f>+SUMIF('Stock Detailed'!C:C,Consolidate!A1565,'Stock Detailed'!E:E)</f>
        <v>0</v>
      </c>
      <c r="E1565" s="9">
        <f t="shared" si="24"/>
        <v>0</v>
      </c>
    </row>
    <row r="1566" spans="1:5" hidden="1" x14ac:dyDescent="0.25">
      <c r="A1566" s="3" t="s">
        <v>5127</v>
      </c>
      <c r="B1566" s="3" t="s">
        <v>5128</v>
      </c>
      <c r="C1566" s="7">
        <v>22.603249999999999</v>
      </c>
      <c r="D1566" s="8">
        <f>+SUMIF('Stock Detailed'!C:C,Consolidate!A1566,'Stock Detailed'!E:E)</f>
        <v>0</v>
      </c>
      <c r="E1566" s="9">
        <f t="shared" si="24"/>
        <v>0</v>
      </c>
    </row>
    <row r="1567" spans="1:5" hidden="1" x14ac:dyDescent="0.25">
      <c r="A1567" s="3" t="s">
        <v>656</v>
      </c>
      <c r="B1567" s="3" t="s">
        <v>5129</v>
      </c>
      <c r="C1567" s="7">
        <v>245.45017000000001</v>
      </c>
      <c r="D1567" s="8">
        <f>+SUMIF('Stock Detailed'!C:C,Consolidate!A1567,'Stock Detailed'!E:E)</f>
        <v>0</v>
      </c>
      <c r="E1567" s="9">
        <f t="shared" si="24"/>
        <v>0</v>
      </c>
    </row>
    <row r="1568" spans="1:5" hidden="1" x14ac:dyDescent="0.25">
      <c r="A1568" s="3" t="s">
        <v>658</v>
      </c>
      <c r="B1568" s="3" t="s">
        <v>659</v>
      </c>
      <c r="C1568" s="7">
        <v>13.568239999999999</v>
      </c>
      <c r="D1568" s="8">
        <f>+SUMIF('Stock Detailed'!C:C,Consolidate!A1568,'Stock Detailed'!E:E)</f>
        <v>0</v>
      </c>
      <c r="E1568" s="9">
        <f t="shared" si="24"/>
        <v>0</v>
      </c>
    </row>
    <row r="1569" spans="1:5" hidden="1" x14ac:dyDescent="0.25">
      <c r="A1569" s="3" t="s">
        <v>217</v>
      </c>
      <c r="B1569" s="3" t="s">
        <v>218</v>
      </c>
      <c r="C1569" s="7">
        <v>17.61824</v>
      </c>
      <c r="D1569" s="8">
        <f>+SUMIF('Stock Detailed'!C:C,Consolidate!A1569,'Stock Detailed'!E:E)</f>
        <v>0</v>
      </c>
      <c r="E1569" s="9">
        <f t="shared" si="24"/>
        <v>0</v>
      </c>
    </row>
    <row r="1570" spans="1:5" hidden="1" x14ac:dyDescent="0.25">
      <c r="A1570" s="3" t="s">
        <v>3381</v>
      </c>
      <c r="B1570" s="3" t="s">
        <v>3382</v>
      </c>
      <c r="C1570" s="7">
        <v>13.15199</v>
      </c>
      <c r="D1570" s="8">
        <f>+SUMIF('Stock Detailed'!C:C,Consolidate!A1570,'Stock Detailed'!E:E)</f>
        <v>0</v>
      </c>
      <c r="E1570" s="9">
        <f t="shared" si="24"/>
        <v>0</v>
      </c>
    </row>
    <row r="1571" spans="1:5" hidden="1" x14ac:dyDescent="0.25">
      <c r="A1571" s="3" t="s">
        <v>3748</v>
      </c>
      <c r="B1571" s="3" t="s">
        <v>5130</v>
      </c>
      <c r="C1571" s="7">
        <v>9.6432400000000005</v>
      </c>
      <c r="D1571" s="8">
        <f>+SUMIF('Stock Detailed'!C:C,Consolidate!A1571,'Stock Detailed'!E:E)</f>
        <v>0</v>
      </c>
      <c r="E1571" s="9">
        <f t="shared" si="24"/>
        <v>0</v>
      </c>
    </row>
    <row r="1572" spans="1:5" hidden="1" x14ac:dyDescent="0.25">
      <c r="A1572" s="3" t="s">
        <v>58</v>
      </c>
      <c r="B1572" s="3" t="s">
        <v>59</v>
      </c>
      <c r="C1572" s="7">
        <v>83.199550000000002</v>
      </c>
      <c r="D1572" s="8">
        <f>+SUMIF('Stock Detailed'!C:C,Consolidate!A1572,'Stock Detailed'!E:E)</f>
        <v>0</v>
      </c>
      <c r="E1572" s="9">
        <f t="shared" ref="E1572:E1635" si="25">+C1572*D1572</f>
        <v>0</v>
      </c>
    </row>
    <row r="1573" spans="1:5" hidden="1" x14ac:dyDescent="0.25">
      <c r="A1573" s="3" t="s">
        <v>61</v>
      </c>
      <c r="B1573" s="3" t="s">
        <v>5131</v>
      </c>
      <c r="C1573" s="7">
        <v>22.068239999999999</v>
      </c>
      <c r="D1573" s="8">
        <f>+SUMIF('Stock Detailed'!C:C,Consolidate!A1573,'Stock Detailed'!E:E)</f>
        <v>0</v>
      </c>
      <c r="E1573" s="9">
        <f t="shared" si="25"/>
        <v>0</v>
      </c>
    </row>
    <row r="1574" spans="1:5" hidden="1" x14ac:dyDescent="0.25">
      <c r="A1574" s="3" t="s">
        <v>357</v>
      </c>
      <c r="B1574" s="3" t="s">
        <v>358</v>
      </c>
      <c r="C1574" s="7">
        <v>26.025659999999998</v>
      </c>
      <c r="D1574" s="8">
        <f>+SUMIF('Stock Detailed'!C:C,Consolidate!A1574,'Stock Detailed'!E:E)</f>
        <v>0</v>
      </c>
      <c r="E1574" s="9">
        <f t="shared" si="25"/>
        <v>0</v>
      </c>
    </row>
    <row r="1575" spans="1:5" hidden="1" x14ac:dyDescent="0.25">
      <c r="A1575" s="3" t="s">
        <v>79</v>
      </c>
      <c r="B1575" s="3" t="s">
        <v>5132</v>
      </c>
      <c r="C1575" s="7">
        <v>83.199550000000002</v>
      </c>
      <c r="D1575" s="8">
        <f>+SUMIF('Stock Detailed'!C:C,Consolidate!A1575,'Stock Detailed'!E:E)</f>
        <v>0</v>
      </c>
      <c r="E1575" s="9">
        <f t="shared" si="25"/>
        <v>0</v>
      </c>
    </row>
    <row r="1576" spans="1:5" hidden="1" x14ac:dyDescent="0.25">
      <c r="A1576" s="3" t="s">
        <v>81</v>
      </c>
      <c r="B1576" s="3" t="s">
        <v>5133</v>
      </c>
      <c r="C1576" s="7">
        <v>22.068239999999999</v>
      </c>
      <c r="D1576" s="8">
        <f>+SUMIF('Stock Detailed'!C:C,Consolidate!A1576,'Stock Detailed'!E:E)</f>
        <v>0</v>
      </c>
      <c r="E1576" s="9">
        <f t="shared" si="25"/>
        <v>0</v>
      </c>
    </row>
    <row r="1577" spans="1:5" hidden="1" x14ac:dyDescent="0.25">
      <c r="A1577" s="3" t="s">
        <v>139</v>
      </c>
      <c r="B1577" s="3" t="s">
        <v>5134</v>
      </c>
      <c r="C1577" s="7">
        <v>33.286769999999997</v>
      </c>
      <c r="D1577" s="8">
        <f>+SUMIF('Stock Detailed'!C:C,Consolidate!A1577,'Stock Detailed'!E:E)</f>
        <v>0</v>
      </c>
      <c r="E1577" s="9">
        <f t="shared" si="25"/>
        <v>0</v>
      </c>
    </row>
    <row r="1578" spans="1:5" hidden="1" x14ac:dyDescent="0.25">
      <c r="A1578" s="3" t="s">
        <v>141</v>
      </c>
      <c r="B1578" s="3" t="s">
        <v>5135</v>
      </c>
      <c r="C1578" s="7">
        <v>17.28511</v>
      </c>
      <c r="D1578" s="8">
        <f>+SUMIF('Stock Detailed'!C:C,Consolidate!A1578,'Stock Detailed'!E:E)</f>
        <v>0</v>
      </c>
      <c r="E1578" s="9">
        <f t="shared" si="25"/>
        <v>0</v>
      </c>
    </row>
    <row r="1579" spans="1:5" hidden="1" x14ac:dyDescent="0.25">
      <c r="A1579" s="3" t="s">
        <v>23</v>
      </c>
      <c r="B1579" s="3" t="s">
        <v>5136</v>
      </c>
      <c r="C1579" s="7">
        <v>11.46527</v>
      </c>
      <c r="D1579" s="8">
        <f>+SUMIF('Stock Detailed'!C:C,Consolidate!A1579,'Stock Detailed'!E:E)</f>
        <v>0</v>
      </c>
      <c r="E1579" s="9">
        <f t="shared" si="25"/>
        <v>0</v>
      </c>
    </row>
    <row r="1580" spans="1:5" hidden="1" x14ac:dyDescent="0.25">
      <c r="A1580" s="3" t="s">
        <v>121</v>
      </c>
      <c r="B1580" s="3" t="s">
        <v>122</v>
      </c>
      <c r="C1580" s="7">
        <v>38.852249999999998</v>
      </c>
      <c r="D1580" s="8">
        <f>+SUMIF('Stock Detailed'!C:C,Consolidate!A1580,'Stock Detailed'!E:E)</f>
        <v>0</v>
      </c>
      <c r="E1580" s="9">
        <f t="shared" si="25"/>
        <v>0</v>
      </c>
    </row>
    <row r="1581" spans="1:5" hidden="1" x14ac:dyDescent="0.25">
      <c r="A1581" s="3" t="s">
        <v>124</v>
      </c>
      <c r="B1581" s="3" t="s">
        <v>5137</v>
      </c>
      <c r="C1581" s="7">
        <v>10.98142</v>
      </c>
      <c r="D1581" s="8">
        <f>+SUMIF('Stock Detailed'!C:C,Consolidate!A1581,'Stock Detailed'!E:E)</f>
        <v>0</v>
      </c>
      <c r="E1581" s="9">
        <f t="shared" si="25"/>
        <v>0</v>
      </c>
    </row>
    <row r="1582" spans="1:5" hidden="1" x14ac:dyDescent="0.25">
      <c r="A1582" s="3" t="s">
        <v>195</v>
      </c>
      <c r="B1582" s="3" t="s">
        <v>5138</v>
      </c>
      <c r="C1582" s="7">
        <v>15.136189999999999</v>
      </c>
      <c r="D1582" s="8">
        <f>+SUMIF('Stock Detailed'!C:C,Consolidate!A1582,'Stock Detailed'!E:E)</f>
        <v>0</v>
      </c>
      <c r="E1582" s="9">
        <f t="shared" si="25"/>
        <v>0</v>
      </c>
    </row>
    <row r="1583" spans="1:5" hidden="1" x14ac:dyDescent="0.25">
      <c r="A1583" s="3" t="s">
        <v>233</v>
      </c>
      <c r="B1583" s="3" t="s">
        <v>5139</v>
      </c>
      <c r="C1583" s="7">
        <v>27.089670000000002</v>
      </c>
      <c r="D1583" s="8">
        <f>+SUMIF('Stock Detailed'!C:C,Consolidate!A1583,'Stock Detailed'!E:E)</f>
        <v>0</v>
      </c>
      <c r="E1583" s="9">
        <f t="shared" si="25"/>
        <v>0</v>
      </c>
    </row>
    <row r="1584" spans="1:5" hidden="1" x14ac:dyDescent="0.25">
      <c r="A1584" s="3" t="s">
        <v>245</v>
      </c>
      <c r="B1584" s="3" t="s">
        <v>5140</v>
      </c>
      <c r="C1584" s="7">
        <v>23.40437</v>
      </c>
      <c r="D1584" s="8">
        <f>+SUMIF('Stock Detailed'!C:C,Consolidate!A1584,'Stock Detailed'!E:E)</f>
        <v>0</v>
      </c>
      <c r="E1584" s="9">
        <f t="shared" si="25"/>
        <v>0</v>
      </c>
    </row>
    <row r="1585" spans="1:5" hidden="1" x14ac:dyDescent="0.25">
      <c r="A1585" s="3" t="s">
        <v>480</v>
      </c>
      <c r="B1585" s="3" t="s">
        <v>481</v>
      </c>
      <c r="C1585" s="7">
        <v>92.693240000000003</v>
      </c>
      <c r="D1585" s="8">
        <f>+SUMIF('Stock Detailed'!C:C,Consolidate!A1585,'Stock Detailed'!E:E)</f>
        <v>0</v>
      </c>
      <c r="E1585" s="9">
        <f t="shared" si="25"/>
        <v>0</v>
      </c>
    </row>
    <row r="1586" spans="1:5" hidden="1" x14ac:dyDescent="0.25">
      <c r="A1586" s="3" t="s">
        <v>262</v>
      </c>
      <c r="B1586" s="3" t="s">
        <v>263</v>
      </c>
      <c r="C1586" s="7">
        <v>72.247550000000004</v>
      </c>
      <c r="D1586" s="8">
        <f>+SUMIF('Stock Detailed'!C:C,Consolidate!A1586,'Stock Detailed'!E:E)</f>
        <v>0</v>
      </c>
      <c r="E1586" s="9">
        <f t="shared" si="25"/>
        <v>0</v>
      </c>
    </row>
    <row r="1587" spans="1:5" hidden="1" x14ac:dyDescent="0.25">
      <c r="A1587" s="3" t="s">
        <v>265</v>
      </c>
      <c r="B1587" s="3" t="s">
        <v>5141</v>
      </c>
      <c r="C1587" s="7">
        <v>19.33024</v>
      </c>
      <c r="D1587" s="8">
        <f>+SUMIF('Stock Detailed'!C:C,Consolidate!A1587,'Stock Detailed'!E:E)</f>
        <v>0</v>
      </c>
      <c r="E1587" s="9">
        <f t="shared" si="25"/>
        <v>0</v>
      </c>
    </row>
    <row r="1588" spans="1:5" hidden="1" x14ac:dyDescent="0.25">
      <c r="A1588" s="3" t="s">
        <v>307</v>
      </c>
      <c r="B1588" s="3" t="s">
        <v>5142</v>
      </c>
      <c r="C1588" s="7">
        <v>17.09675</v>
      </c>
      <c r="D1588" s="8">
        <f>+SUMIF('Stock Detailed'!C:C,Consolidate!A1588,'Stock Detailed'!E:E)</f>
        <v>0</v>
      </c>
      <c r="E1588" s="9">
        <f t="shared" si="25"/>
        <v>0</v>
      </c>
    </row>
    <row r="1589" spans="1:5" hidden="1" x14ac:dyDescent="0.25">
      <c r="A1589" s="3" t="s">
        <v>330</v>
      </c>
      <c r="B1589" s="3" t="s">
        <v>331</v>
      </c>
      <c r="C1589" s="7">
        <v>44.25911</v>
      </c>
      <c r="D1589" s="8">
        <f>+SUMIF('Stock Detailed'!C:C,Consolidate!A1589,'Stock Detailed'!E:E)</f>
        <v>0</v>
      </c>
      <c r="E1589" s="9">
        <f t="shared" si="25"/>
        <v>0</v>
      </c>
    </row>
    <row r="1590" spans="1:5" hidden="1" x14ac:dyDescent="0.25">
      <c r="A1590" s="3" t="s">
        <v>333</v>
      </c>
      <c r="B1590" s="3" t="s">
        <v>5143</v>
      </c>
      <c r="C1590" s="7">
        <v>12.33314</v>
      </c>
      <c r="D1590" s="8">
        <f>+SUMIF('Stock Detailed'!C:C,Consolidate!A1590,'Stock Detailed'!E:E)</f>
        <v>0</v>
      </c>
      <c r="E1590" s="9">
        <f t="shared" si="25"/>
        <v>0</v>
      </c>
    </row>
    <row r="1591" spans="1:5" hidden="1" x14ac:dyDescent="0.25">
      <c r="A1591" s="3" t="s">
        <v>374</v>
      </c>
      <c r="B1591" s="3" t="s">
        <v>5144</v>
      </c>
      <c r="C1591" s="7">
        <v>103.30209000000001</v>
      </c>
      <c r="D1591" s="8">
        <f>+SUMIF('Stock Detailed'!C:C,Consolidate!A1591,'Stock Detailed'!E:E)</f>
        <v>0</v>
      </c>
      <c r="E1591" s="9">
        <f t="shared" si="25"/>
        <v>0</v>
      </c>
    </row>
    <row r="1592" spans="1:5" hidden="1" x14ac:dyDescent="0.25">
      <c r="A1592" s="3" t="s">
        <v>376</v>
      </c>
      <c r="B1592" s="3" t="s">
        <v>5145</v>
      </c>
      <c r="C1592" s="7">
        <v>27.093879999999999</v>
      </c>
      <c r="D1592" s="8">
        <f>+SUMIF('Stock Detailed'!C:C,Consolidate!A1592,'Stock Detailed'!E:E)</f>
        <v>0</v>
      </c>
      <c r="E1592" s="9">
        <f t="shared" si="25"/>
        <v>0</v>
      </c>
    </row>
    <row r="1593" spans="1:5" hidden="1" x14ac:dyDescent="0.25">
      <c r="A1593" s="3" t="s">
        <v>417</v>
      </c>
      <c r="B1593" s="3" t="s">
        <v>5146</v>
      </c>
      <c r="C1593" s="7">
        <v>28.042770000000001</v>
      </c>
      <c r="D1593" s="8">
        <f>+SUMIF('Stock Detailed'!C:C,Consolidate!A1593,'Stock Detailed'!E:E)</f>
        <v>0</v>
      </c>
      <c r="E1593" s="9">
        <f t="shared" si="25"/>
        <v>0</v>
      </c>
    </row>
    <row r="1594" spans="1:5" hidden="1" x14ac:dyDescent="0.25">
      <c r="A1594" s="3" t="s">
        <v>419</v>
      </c>
      <c r="B1594" s="3" t="s">
        <v>420</v>
      </c>
      <c r="C1594" s="7">
        <v>8.2790499999999998</v>
      </c>
      <c r="D1594" s="8">
        <f>+SUMIF('Stock Detailed'!C:C,Consolidate!A1594,'Stock Detailed'!E:E)</f>
        <v>0</v>
      </c>
      <c r="E1594" s="9">
        <f t="shared" si="25"/>
        <v>0</v>
      </c>
    </row>
    <row r="1595" spans="1:5" hidden="1" x14ac:dyDescent="0.25">
      <c r="A1595" s="3" t="s">
        <v>553</v>
      </c>
      <c r="B1595" s="3" t="s">
        <v>554</v>
      </c>
      <c r="C1595" s="7">
        <v>185.02157</v>
      </c>
      <c r="D1595" s="8">
        <f>+SUMIF('Stock Detailed'!C:C,Consolidate!A1595,'Stock Detailed'!E:E)</f>
        <v>0</v>
      </c>
      <c r="E1595" s="9">
        <f t="shared" si="25"/>
        <v>0</v>
      </c>
    </row>
    <row r="1596" spans="1:5" hidden="1" x14ac:dyDescent="0.25">
      <c r="A1596" s="3" t="s">
        <v>556</v>
      </c>
      <c r="B1596" s="3" t="s">
        <v>5147</v>
      </c>
      <c r="C1596" s="7">
        <v>10.546810000000001</v>
      </c>
      <c r="D1596" s="8">
        <f>+SUMIF('Stock Detailed'!C:C,Consolidate!A1596,'Stock Detailed'!E:E)</f>
        <v>0</v>
      </c>
      <c r="E1596" s="9">
        <f t="shared" si="25"/>
        <v>0</v>
      </c>
    </row>
    <row r="1597" spans="1:5" hidden="1" x14ac:dyDescent="0.25">
      <c r="A1597" s="3" t="s">
        <v>680</v>
      </c>
      <c r="B1597" s="3" t="s">
        <v>5148</v>
      </c>
      <c r="C1597" s="7">
        <v>17.724589999999999</v>
      </c>
      <c r="D1597" s="8">
        <f>+SUMIF('Stock Detailed'!C:C,Consolidate!A1597,'Stock Detailed'!E:E)</f>
        <v>0</v>
      </c>
      <c r="E1597" s="9">
        <f t="shared" si="25"/>
        <v>0</v>
      </c>
    </row>
    <row r="1598" spans="1:5" hidden="1" x14ac:dyDescent="0.25">
      <c r="A1598" s="3" t="s">
        <v>699</v>
      </c>
      <c r="B1598" s="3" t="s">
        <v>700</v>
      </c>
      <c r="C1598" s="7">
        <v>16.071950000000001</v>
      </c>
      <c r="D1598" s="8">
        <f>+SUMIF('Stock Detailed'!C:C,Consolidate!A1598,'Stock Detailed'!E:E)</f>
        <v>0</v>
      </c>
      <c r="E1598" s="9">
        <f t="shared" si="25"/>
        <v>0</v>
      </c>
    </row>
    <row r="1599" spans="1:5" hidden="1" x14ac:dyDescent="0.25">
      <c r="A1599" s="3" t="s">
        <v>759</v>
      </c>
      <c r="B1599" s="3" t="s">
        <v>5149</v>
      </c>
      <c r="C1599" s="7">
        <v>9.3675700000000006</v>
      </c>
      <c r="D1599" s="8">
        <f>+SUMIF('Stock Detailed'!C:C,Consolidate!A1599,'Stock Detailed'!E:E)</f>
        <v>0</v>
      </c>
      <c r="E1599" s="9">
        <f t="shared" si="25"/>
        <v>0</v>
      </c>
    </row>
    <row r="1600" spans="1:5" hidden="1" x14ac:dyDescent="0.25">
      <c r="A1600" s="3" t="s">
        <v>937</v>
      </c>
      <c r="B1600" s="3" t="s">
        <v>938</v>
      </c>
      <c r="C1600" s="7">
        <v>36.290230000000001</v>
      </c>
      <c r="D1600" s="8">
        <f>+SUMIF('Stock Detailed'!C:C,Consolidate!A1600,'Stock Detailed'!E:E)</f>
        <v>0</v>
      </c>
      <c r="E1600" s="9">
        <f t="shared" si="25"/>
        <v>0</v>
      </c>
    </row>
    <row r="1601" spans="1:5" hidden="1" x14ac:dyDescent="0.25">
      <c r="A1601" s="3" t="s">
        <v>940</v>
      </c>
      <c r="B1601" s="3" t="s">
        <v>5150</v>
      </c>
      <c r="C1601" s="7">
        <v>10.340909999999999</v>
      </c>
      <c r="D1601" s="8">
        <f>+SUMIF('Stock Detailed'!C:C,Consolidate!A1601,'Stock Detailed'!E:E)</f>
        <v>0</v>
      </c>
      <c r="E1601" s="9">
        <f t="shared" si="25"/>
        <v>0</v>
      </c>
    </row>
    <row r="1602" spans="1:5" hidden="1" x14ac:dyDescent="0.25">
      <c r="A1602" s="3" t="s">
        <v>1091</v>
      </c>
      <c r="B1602" s="3" t="s">
        <v>5151</v>
      </c>
      <c r="C1602" s="7">
        <v>57.150530000000003</v>
      </c>
      <c r="D1602" s="8">
        <f>+SUMIF('Stock Detailed'!C:C,Consolidate!A1602,'Stock Detailed'!E:E)</f>
        <v>0</v>
      </c>
      <c r="E1602" s="9">
        <f t="shared" si="25"/>
        <v>0</v>
      </c>
    </row>
    <row r="1603" spans="1:5" hidden="1" x14ac:dyDescent="0.25">
      <c r="A1603" s="3" t="s">
        <v>1093</v>
      </c>
      <c r="B1603" s="3" t="s">
        <v>5152</v>
      </c>
      <c r="C1603" s="7">
        <v>15.55599</v>
      </c>
      <c r="D1603" s="8">
        <f>+SUMIF('Stock Detailed'!C:C,Consolidate!A1603,'Stock Detailed'!E:E)</f>
        <v>0</v>
      </c>
      <c r="E1603" s="9">
        <f t="shared" si="25"/>
        <v>0</v>
      </c>
    </row>
    <row r="1604" spans="1:5" hidden="1" x14ac:dyDescent="0.25">
      <c r="A1604" s="3" t="s">
        <v>958</v>
      </c>
      <c r="B1604" s="3" t="s">
        <v>5153</v>
      </c>
      <c r="C1604" s="7">
        <v>52.793869999999998</v>
      </c>
      <c r="D1604" s="8">
        <f>+SUMIF('Stock Detailed'!C:C,Consolidate!A1604,'Stock Detailed'!E:E)</f>
        <v>0</v>
      </c>
      <c r="E1604" s="9">
        <f t="shared" si="25"/>
        <v>0</v>
      </c>
    </row>
    <row r="1605" spans="1:5" hidden="1" x14ac:dyDescent="0.25">
      <c r="A1605" s="3" t="s">
        <v>960</v>
      </c>
      <c r="B1605" s="3" t="s">
        <v>5154</v>
      </c>
      <c r="C1605" s="7">
        <v>14.46682</v>
      </c>
      <c r="D1605" s="8">
        <f>+SUMIF('Stock Detailed'!C:C,Consolidate!A1605,'Stock Detailed'!E:E)</f>
        <v>0</v>
      </c>
      <c r="E1605" s="9">
        <f t="shared" si="25"/>
        <v>0</v>
      </c>
    </row>
    <row r="1606" spans="1:5" hidden="1" x14ac:dyDescent="0.25">
      <c r="A1606" s="3" t="s">
        <v>976</v>
      </c>
      <c r="B1606" s="3" t="s">
        <v>5155</v>
      </c>
      <c r="C1606" s="7">
        <v>67.642150000000001</v>
      </c>
      <c r="D1606" s="8">
        <f>+SUMIF('Stock Detailed'!C:C,Consolidate!A1606,'Stock Detailed'!E:E)</f>
        <v>0</v>
      </c>
      <c r="E1606" s="9">
        <f t="shared" si="25"/>
        <v>0</v>
      </c>
    </row>
    <row r="1607" spans="1:5" hidden="1" x14ac:dyDescent="0.25">
      <c r="A1607" s="3" t="s">
        <v>978</v>
      </c>
      <c r="B1607" s="3" t="s">
        <v>5156</v>
      </c>
      <c r="C1607" s="7">
        <v>18.178889999999999</v>
      </c>
      <c r="D1607" s="8">
        <f>+SUMIF('Stock Detailed'!C:C,Consolidate!A1607,'Stock Detailed'!E:E)</f>
        <v>0</v>
      </c>
      <c r="E1607" s="9">
        <f t="shared" si="25"/>
        <v>0</v>
      </c>
    </row>
    <row r="1608" spans="1:5" hidden="1" x14ac:dyDescent="0.25">
      <c r="A1608" s="3" t="s">
        <v>991</v>
      </c>
      <c r="B1608" s="3" t="s">
        <v>992</v>
      </c>
      <c r="C1608" s="7">
        <v>72.369410000000002</v>
      </c>
      <c r="D1608" s="8">
        <f>+SUMIF('Stock Detailed'!C:C,Consolidate!A1608,'Stock Detailed'!E:E)</f>
        <v>0</v>
      </c>
      <c r="E1608" s="9">
        <f t="shared" si="25"/>
        <v>0</v>
      </c>
    </row>
    <row r="1609" spans="1:5" hidden="1" x14ac:dyDescent="0.25">
      <c r="A1609" s="3" t="s">
        <v>994</v>
      </c>
      <c r="B1609" s="3" t="s">
        <v>995</v>
      </c>
      <c r="C1609" s="7">
        <v>19.360710000000001</v>
      </c>
      <c r="D1609" s="8">
        <f>+SUMIF('Stock Detailed'!C:C,Consolidate!A1609,'Stock Detailed'!E:E)</f>
        <v>0</v>
      </c>
      <c r="E1609" s="9">
        <f t="shared" si="25"/>
        <v>0</v>
      </c>
    </row>
    <row r="1610" spans="1:5" hidden="1" x14ac:dyDescent="0.25">
      <c r="A1610" s="3" t="s">
        <v>1014</v>
      </c>
      <c r="B1610" s="3" t="s">
        <v>1015</v>
      </c>
      <c r="C1610" s="7">
        <v>73.316810000000004</v>
      </c>
      <c r="D1610" s="8">
        <f>+SUMIF('Stock Detailed'!C:C,Consolidate!A1610,'Stock Detailed'!E:E)</f>
        <v>0</v>
      </c>
      <c r="E1610" s="9">
        <f t="shared" si="25"/>
        <v>0</v>
      </c>
    </row>
    <row r="1611" spans="1:5" hidden="1" x14ac:dyDescent="0.25">
      <c r="A1611" s="3" t="s">
        <v>1017</v>
      </c>
      <c r="B1611" s="3" t="s">
        <v>5157</v>
      </c>
      <c r="C1611" s="7">
        <v>19.597560000000001</v>
      </c>
      <c r="D1611" s="8">
        <f>+SUMIF('Stock Detailed'!C:C,Consolidate!A1611,'Stock Detailed'!E:E)</f>
        <v>0</v>
      </c>
      <c r="E1611" s="9">
        <f t="shared" si="25"/>
        <v>0</v>
      </c>
    </row>
    <row r="1612" spans="1:5" hidden="1" x14ac:dyDescent="0.25">
      <c r="A1612" s="3" t="s">
        <v>1065</v>
      </c>
      <c r="B1612" s="3" t="s">
        <v>5158</v>
      </c>
      <c r="C1612" s="7">
        <v>48.015909999999998</v>
      </c>
      <c r="D1612" s="8">
        <f>+SUMIF('Stock Detailed'!C:C,Consolidate!A1612,'Stock Detailed'!E:E)</f>
        <v>0</v>
      </c>
      <c r="E1612" s="9">
        <f t="shared" si="25"/>
        <v>0</v>
      </c>
    </row>
    <row r="1613" spans="1:5" hidden="1" x14ac:dyDescent="0.25">
      <c r="A1613" s="3" t="s">
        <v>1067</v>
      </c>
      <c r="B1613" s="3" t="s">
        <v>5159</v>
      </c>
      <c r="C1613" s="7">
        <v>13.27233</v>
      </c>
      <c r="D1613" s="8">
        <f>+SUMIF('Stock Detailed'!C:C,Consolidate!A1613,'Stock Detailed'!E:E)</f>
        <v>0</v>
      </c>
      <c r="E1613" s="9">
        <f t="shared" si="25"/>
        <v>0</v>
      </c>
    </row>
    <row r="1614" spans="1:5" hidden="1" x14ac:dyDescent="0.25">
      <c r="A1614" s="3" t="s">
        <v>1182</v>
      </c>
      <c r="B1614" s="3" t="s">
        <v>1183</v>
      </c>
      <c r="C1614" s="7">
        <v>24.267240000000001</v>
      </c>
      <c r="D1614" s="8">
        <f>+SUMIF('Stock Detailed'!C:C,Consolidate!A1614,'Stock Detailed'!E:E)</f>
        <v>0</v>
      </c>
      <c r="E1614" s="9">
        <f t="shared" si="25"/>
        <v>0</v>
      </c>
    </row>
    <row r="1615" spans="1:5" hidden="1" x14ac:dyDescent="0.25">
      <c r="A1615" s="3" t="s">
        <v>1312</v>
      </c>
      <c r="B1615" s="3" t="s">
        <v>5160</v>
      </c>
      <c r="C1615" s="7">
        <v>13.096769999999999</v>
      </c>
      <c r="D1615" s="8">
        <f>+SUMIF('Stock Detailed'!C:C,Consolidate!A1615,'Stock Detailed'!E:E)</f>
        <v>0</v>
      </c>
      <c r="E1615" s="9">
        <f t="shared" si="25"/>
        <v>0</v>
      </c>
    </row>
    <row r="1616" spans="1:5" hidden="1" x14ac:dyDescent="0.25">
      <c r="A1616" s="3" t="s">
        <v>1338</v>
      </c>
      <c r="B1616" s="3" t="s">
        <v>1339</v>
      </c>
      <c r="C1616" s="7">
        <v>37.694429999999997</v>
      </c>
      <c r="D1616" s="8">
        <f>+SUMIF('Stock Detailed'!C:C,Consolidate!A1616,'Stock Detailed'!E:E)</f>
        <v>0</v>
      </c>
      <c r="E1616" s="9">
        <f t="shared" si="25"/>
        <v>0</v>
      </c>
    </row>
    <row r="1617" spans="1:5" hidden="1" x14ac:dyDescent="0.25">
      <c r="A1617" s="3" t="s">
        <v>1341</v>
      </c>
      <c r="B1617" s="3" t="s">
        <v>1342</v>
      </c>
      <c r="C1617" s="7">
        <v>10.69196</v>
      </c>
      <c r="D1617" s="8">
        <f>+SUMIF('Stock Detailed'!C:C,Consolidate!A1617,'Stock Detailed'!E:E)</f>
        <v>0</v>
      </c>
      <c r="E1617" s="9">
        <f t="shared" si="25"/>
        <v>0</v>
      </c>
    </row>
    <row r="1618" spans="1:5" hidden="1" x14ac:dyDescent="0.25">
      <c r="A1618" s="3" t="s">
        <v>1387</v>
      </c>
      <c r="B1618" s="3" t="s">
        <v>5161</v>
      </c>
      <c r="C1618" s="7">
        <v>38.22383</v>
      </c>
      <c r="D1618" s="8">
        <f>+SUMIF('Stock Detailed'!C:C,Consolidate!A1618,'Stock Detailed'!E:E)</f>
        <v>0</v>
      </c>
      <c r="E1618" s="9">
        <f t="shared" si="25"/>
        <v>0</v>
      </c>
    </row>
    <row r="1619" spans="1:5" hidden="1" x14ac:dyDescent="0.25">
      <c r="A1619" s="3" t="s">
        <v>1389</v>
      </c>
      <c r="B1619" s="3" t="s">
        <v>5162</v>
      </c>
      <c r="C1619" s="7">
        <v>10.824310000000001</v>
      </c>
      <c r="D1619" s="8">
        <f>+SUMIF('Stock Detailed'!C:C,Consolidate!A1619,'Stock Detailed'!E:E)</f>
        <v>0</v>
      </c>
      <c r="E1619" s="9">
        <f t="shared" si="25"/>
        <v>0</v>
      </c>
    </row>
    <row r="1620" spans="1:5" hidden="1" x14ac:dyDescent="0.25">
      <c r="A1620" s="3" t="s">
        <v>1414</v>
      </c>
      <c r="B1620" s="3" t="s">
        <v>5163</v>
      </c>
      <c r="C1620" s="7">
        <v>34.999929999999999</v>
      </c>
      <c r="D1620" s="8">
        <f>+SUMIF('Stock Detailed'!C:C,Consolidate!A1620,'Stock Detailed'!E:E)</f>
        <v>0</v>
      </c>
      <c r="E1620" s="9">
        <f t="shared" si="25"/>
        <v>0</v>
      </c>
    </row>
    <row r="1621" spans="1:5" hidden="1" x14ac:dyDescent="0.25">
      <c r="A1621" s="3" t="s">
        <v>1416</v>
      </c>
      <c r="B1621" s="3" t="s">
        <v>5164</v>
      </c>
      <c r="C1621" s="7">
        <v>10.01834</v>
      </c>
      <c r="D1621" s="8">
        <f>+SUMIF('Stock Detailed'!C:C,Consolidate!A1621,'Stock Detailed'!E:E)</f>
        <v>0</v>
      </c>
      <c r="E1621" s="9">
        <f t="shared" si="25"/>
        <v>0</v>
      </c>
    </row>
    <row r="1622" spans="1:5" hidden="1" x14ac:dyDescent="0.25">
      <c r="A1622" s="3" t="s">
        <v>1478</v>
      </c>
      <c r="B1622" s="3" t="s">
        <v>1479</v>
      </c>
      <c r="C1622" s="7">
        <v>52.738370000000003</v>
      </c>
      <c r="D1622" s="8">
        <f>+SUMIF('Stock Detailed'!C:C,Consolidate!A1622,'Stock Detailed'!E:E)</f>
        <v>0</v>
      </c>
      <c r="E1622" s="9">
        <f t="shared" si="25"/>
        <v>0</v>
      </c>
    </row>
    <row r="1623" spans="1:5" hidden="1" x14ac:dyDescent="0.25">
      <c r="A1623" s="3" t="s">
        <v>1481</v>
      </c>
      <c r="B1623" s="3" t="s">
        <v>1482</v>
      </c>
      <c r="C1623" s="7">
        <v>14.45295</v>
      </c>
      <c r="D1623" s="8">
        <f>+SUMIF('Stock Detailed'!C:C,Consolidate!A1623,'Stock Detailed'!E:E)</f>
        <v>0</v>
      </c>
      <c r="E1623" s="9">
        <f t="shared" si="25"/>
        <v>0</v>
      </c>
    </row>
    <row r="1624" spans="1:5" hidden="1" x14ac:dyDescent="0.25">
      <c r="A1624" s="3" t="s">
        <v>1701</v>
      </c>
      <c r="B1624" s="3" t="s">
        <v>1702</v>
      </c>
      <c r="C1624" s="7">
        <v>19.830359999999999</v>
      </c>
      <c r="D1624" s="8">
        <f>+SUMIF('Stock Detailed'!C:C,Consolidate!A1624,'Stock Detailed'!E:E)</f>
        <v>0</v>
      </c>
      <c r="E1624" s="9">
        <f t="shared" si="25"/>
        <v>0</v>
      </c>
    </row>
    <row r="1625" spans="1:5" hidden="1" x14ac:dyDescent="0.25">
      <c r="A1625" s="3" t="s">
        <v>1997</v>
      </c>
      <c r="B1625" s="3" t="s">
        <v>1998</v>
      </c>
      <c r="C1625" s="7">
        <v>21.950970000000002</v>
      </c>
      <c r="D1625" s="8">
        <f>+SUMIF('Stock Detailed'!C:C,Consolidate!A1625,'Stock Detailed'!E:E)</f>
        <v>0</v>
      </c>
      <c r="E1625" s="9">
        <f t="shared" si="25"/>
        <v>0</v>
      </c>
    </row>
    <row r="1626" spans="1:5" hidden="1" x14ac:dyDescent="0.25">
      <c r="A1626" s="3" t="s">
        <v>1731</v>
      </c>
      <c r="B1626" s="3" t="s">
        <v>5165</v>
      </c>
      <c r="C1626" s="7">
        <v>17.911470000000001</v>
      </c>
      <c r="D1626" s="8">
        <f>+SUMIF('Stock Detailed'!C:C,Consolidate!A1626,'Stock Detailed'!E:E)</f>
        <v>0</v>
      </c>
      <c r="E1626" s="9">
        <f t="shared" si="25"/>
        <v>0</v>
      </c>
    </row>
    <row r="1627" spans="1:5" hidden="1" x14ac:dyDescent="0.25">
      <c r="A1627" s="3" t="s">
        <v>1898</v>
      </c>
      <c r="B1627" s="3" t="s">
        <v>5166</v>
      </c>
      <c r="C1627" s="7">
        <v>22.691849999999999</v>
      </c>
      <c r="D1627" s="8">
        <f>+SUMIF('Stock Detailed'!C:C,Consolidate!A1627,'Stock Detailed'!E:E)</f>
        <v>0</v>
      </c>
      <c r="E1627" s="9">
        <f t="shared" si="25"/>
        <v>0</v>
      </c>
    </row>
    <row r="1628" spans="1:5" hidden="1" x14ac:dyDescent="0.25">
      <c r="A1628" s="3" t="s">
        <v>1773</v>
      </c>
      <c r="B1628" s="3" t="s">
        <v>1774</v>
      </c>
      <c r="C1628" s="7">
        <v>51.239510000000003</v>
      </c>
      <c r="D1628" s="8">
        <f>+SUMIF('Stock Detailed'!C:C,Consolidate!A1628,'Stock Detailed'!E:E)</f>
        <v>0</v>
      </c>
      <c r="E1628" s="9">
        <f t="shared" si="25"/>
        <v>0</v>
      </c>
    </row>
    <row r="1629" spans="1:5" hidden="1" x14ac:dyDescent="0.25">
      <c r="A1629" s="3" t="s">
        <v>1776</v>
      </c>
      <c r="B1629" s="3" t="s">
        <v>5167</v>
      </c>
      <c r="C1629" s="7">
        <v>14.12373</v>
      </c>
      <c r="D1629" s="8">
        <f>+SUMIF('Stock Detailed'!C:C,Consolidate!A1629,'Stock Detailed'!E:E)</f>
        <v>0</v>
      </c>
      <c r="E1629" s="9">
        <f t="shared" si="25"/>
        <v>0</v>
      </c>
    </row>
    <row r="1630" spans="1:5" hidden="1" x14ac:dyDescent="0.25">
      <c r="A1630" s="3" t="s">
        <v>1820</v>
      </c>
      <c r="B1630" s="3" t="s">
        <v>5168</v>
      </c>
      <c r="C1630" s="7">
        <v>16.127379999999999</v>
      </c>
      <c r="D1630" s="8">
        <f>+SUMIF('Stock Detailed'!C:C,Consolidate!A1630,'Stock Detailed'!E:E)</f>
        <v>0</v>
      </c>
      <c r="E1630" s="9">
        <f t="shared" si="25"/>
        <v>0</v>
      </c>
    </row>
    <row r="1631" spans="1:5" hidden="1" x14ac:dyDescent="0.25">
      <c r="A1631" s="3" t="s">
        <v>1801</v>
      </c>
      <c r="B1631" s="3" t="s">
        <v>1802</v>
      </c>
      <c r="C1631" s="7">
        <v>16.638670000000001</v>
      </c>
      <c r="D1631" s="8">
        <f>+SUMIF('Stock Detailed'!C:C,Consolidate!A1631,'Stock Detailed'!E:E)</f>
        <v>0</v>
      </c>
      <c r="E1631" s="9">
        <f t="shared" si="25"/>
        <v>0</v>
      </c>
    </row>
    <row r="1632" spans="1:5" hidden="1" x14ac:dyDescent="0.25">
      <c r="A1632" s="3" t="s">
        <v>1838</v>
      </c>
      <c r="B1632" s="3" t="s">
        <v>5169</v>
      </c>
      <c r="C1632" s="7">
        <v>16.885549999999999</v>
      </c>
      <c r="D1632" s="8">
        <f>+SUMIF('Stock Detailed'!C:C,Consolidate!A1632,'Stock Detailed'!E:E)</f>
        <v>0</v>
      </c>
      <c r="E1632" s="9">
        <f t="shared" si="25"/>
        <v>0</v>
      </c>
    </row>
    <row r="1633" spans="1:5" hidden="1" x14ac:dyDescent="0.25">
      <c r="A1633" s="3" t="s">
        <v>1859</v>
      </c>
      <c r="B1633" s="3" t="s">
        <v>1860</v>
      </c>
      <c r="C1633" s="7">
        <v>23.176649999999999</v>
      </c>
      <c r="D1633" s="8">
        <f>+SUMIF('Stock Detailed'!C:C,Consolidate!A1633,'Stock Detailed'!E:E)</f>
        <v>0</v>
      </c>
      <c r="E1633" s="9">
        <f t="shared" si="25"/>
        <v>0</v>
      </c>
    </row>
    <row r="1634" spans="1:5" hidden="1" x14ac:dyDescent="0.25">
      <c r="A1634" s="3" t="s">
        <v>1862</v>
      </c>
      <c r="B1634" s="3" t="s">
        <v>5170</v>
      </c>
      <c r="C1634" s="7">
        <v>7.0625200000000001</v>
      </c>
      <c r="D1634" s="8">
        <f>+SUMIF('Stock Detailed'!C:C,Consolidate!A1634,'Stock Detailed'!E:E)</f>
        <v>0</v>
      </c>
      <c r="E1634" s="9">
        <f t="shared" si="25"/>
        <v>0</v>
      </c>
    </row>
    <row r="1635" spans="1:5" hidden="1" x14ac:dyDescent="0.25">
      <c r="A1635" s="3" t="s">
        <v>2014</v>
      </c>
      <c r="B1635" s="3" t="s">
        <v>5171</v>
      </c>
      <c r="C1635" s="7">
        <v>18.345389999999998</v>
      </c>
      <c r="D1635" s="8">
        <f>+SUMIF('Stock Detailed'!C:C,Consolidate!A1635,'Stock Detailed'!E:E)</f>
        <v>0</v>
      </c>
      <c r="E1635" s="9">
        <f t="shared" si="25"/>
        <v>0</v>
      </c>
    </row>
    <row r="1636" spans="1:5" hidden="1" x14ac:dyDescent="0.25">
      <c r="A1636" s="3" t="s">
        <v>2152</v>
      </c>
      <c r="B1636" s="3" t="s">
        <v>2153</v>
      </c>
      <c r="C1636" s="7">
        <v>61.309710000000003</v>
      </c>
      <c r="D1636" s="8">
        <f>+SUMIF('Stock Detailed'!C:C,Consolidate!A1636,'Stock Detailed'!E:E)</f>
        <v>0</v>
      </c>
      <c r="E1636" s="9">
        <f t="shared" ref="E1636:E1699" si="26">+C1636*D1636</f>
        <v>0</v>
      </c>
    </row>
    <row r="1637" spans="1:5" hidden="1" x14ac:dyDescent="0.25">
      <c r="A1637" s="3" t="s">
        <v>2155</v>
      </c>
      <c r="B1637" s="3" t="s">
        <v>5172</v>
      </c>
      <c r="C1637" s="7">
        <v>16.595780000000001</v>
      </c>
      <c r="D1637" s="8">
        <f>+SUMIF('Stock Detailed'!C:C,Consolidate!A1637,'Stock Detailed'!E:E)</f>
        <v>0</v>
      </c>
      <c r="E1637" s="9">
        <f t="shared" si="26"/>
        <v>0</v>
      </c>
    </row>
    <row r="1638" spans="1:5" hidden="1" x14ac:dyDescent="0.25">
      <c r="A1638" s="3" t="s">
        <v>2190</v>
      </c>
      <c r="B1638" s="3" t="s">
        <v>2191</v>
      </c>
      <c r="C1638" s="7">
        <v>86.051130000000001</v>
      </c>
      <c r="D1638" s="8">
        <f>+SUMIF('Stock Detailed'!C:C,Consolidate!A1638,'Stock Detailed'!E:E)</f>
        <v>0</v>
      </c>
      <c r="E1638" s="9">
        <f t="shared" si="26"/>
        <v>0</v>
      </c>
    </row>
    <row r="1639" spans="1:5" hidden="1" x14ac:dyDescent="0.25">
      <c r="A1639" s="3" t="s">
        <v>2193</v>
      </c>
      <c r="B1639" s="3" t="s">
        <v>2194</v>
      </c>
      <c r="C1639" s="7">
        <v>22.781140000000001</v>
      </c>
      <c r="D1639" s="8">
        <f>+SUMIF('Stock Detailed'!C:C,Consolidate!A1639,'Stock Detailed'!E:E)</f>
        <v>0</v>
      </c>
      <c r="E1639" s="9">
        <f t="shared" si="26"/>
        <v>0</v>
      </c>
    </row>
    <row r="1640" spans="1:5" hidden="1" x14ac:dyDescent="0.25">
      <c r="A1640" s="3" t="s">
        <v>2310</v>
      </c>
      <c r="B1640" s="3" t="s">
        <v>5173</v>
      </c>
      <c r="C1640" s="7">
        <v>9.9820600000000006</v>
      </c>
      <c r="D1640" s="8">
        <f>+SUMIF('Stock Detailed'!C:C,Consolidate!A1640,'Stock Detailed'!E:E)</f>
        <v>0</v>
      </c>
      <c r="E1640" s="9">
        <f t="shared" si="26"/>
        <v>0</v>
      </c>
    </row>
    <row r="1641" spans="1:5" hidden="1" x14ac:dyDescent="0.25">
      <c r="A1641" s="3" t="s">
        <v>2329</v>
      </c>
      <c r="B1641" s="3" t="s">
        <v>2330</v>
      </c>
      <c r="C1641" s="7">
        <v>8.48109</v>
      </c>
      <c r="D1641" s="8">
        <f>+SUMIF('Stock Detailed'!C:C,Consolidate!A1641,'Stock Detailed'!E:E)</f>
        <v>0</v>
      </c>
      <c r="E1641" s="9">
        <f t="shared" si="26"/>
        <v>0</v>
      </c>
    </row>
    <row r="1642" spans="1:5" hidden="1" x14ac:dyDescent="0.25">
      <c r="A1642" s="3" t="s">
        <v>2516</v>
      </c>
      <c r="B1642" s="3" t="s">
        <v>2517</v>
      </c>
      <c r="C1642" s="7">
        <v>35.264609999999998</v>
      </c>
      <c r="D1642" s="8">
        <f>+SUMIF('Stock Detailed'!C:C,Consolidate!A1642,'Stock Detailed'!E:E)</f>
        <v>0</v>
      </c>
      <c r="E1642" s="9">
        <f t="shared" si="26"/>
        <v>0</v>
      </c>
    </row>
    <row r="1643" spans="1:5" hidden="1" x14ac:dyDescent="0.25">
      <c r="A1643" s="3" t="s">
        <v>2519</v>
      </c>
      <c r="B1643" s="3" t="s">
        <v>2520</v>
      </c>
      <c r="C1643" s="7">
        <v>10.08451</v>
      </c>
      <c r="D1643" s="8">
        <f>+SUMIF('Stock Detailed'!C:C,Consolidate!A1643,'Stock Detailed'!E:E)</f>
        <v>0</v>
      </c>
      <c r="E1643" s="9">
        <f t="shared" si="26"/>
        <v>0</v>
      </c>
    </row>
    <row r="1644" spans="1:5" hidden="1" x14ac:dyDescent="0.25">
      <c r="A1644" s="3" t="s">
        <v>2546</v>
      </c>
      <c r="B1644" s="3" t="s">
        <v>2547</v>
      </c>
      <c r="C1644" s="7">
        <v>34.717849999999999</v>
      </c>
      <c r="D1644" s="8">
        <f>+SUMIF('Stock Detailed'!C:C,Consolidate!A1644,'Stock Detailed'!E:E)</f>
        <v>0</v>
      </c>
      <c r="E1644" s="9">
        <f t="shared" si="26"/>
        <v>0</v>
      </c>
    </row>
    <row r="1645" spans="1:5" hidden="1" x14ac:dyDescent="0.25">
      <c r="A1645" s="3" t="s">
        <v>2549</v>
      </c>
      <c r="B1645" s="3" t="s">
        <v>2550</v>
      </c>
      <c r="C1645" s="7">
        <v>9.9478200000000001</v>
      </c>
      <c r="D1645" s="8">
        <f>+SUMIF('Stock Detailed'!C:C,Consolidate!A1645,'Stock Detailed'!E:E)</f>
        <v>0</v>
      </c>
      <c r="E1645" s="9">
        <f t="shared" si="26"/>
        <v>0</v>
      </c>
    </row>
    <row r="1646" spans="1:5" hidden="1" x14ac:dyDescent="0.25">
      <c r="A1646" s="3" t="s">
        <v>2361</v>
      </c>
      <c r="B1646" s="3" t="s">
        <v>5174</v>
      </c>
      <c r="C1646" s="7">
        <v>18.10933</v>
      </c>
      <c r="D1646" s="8">
        <f>+SUMIF('Stock Detailed'!C:C,Consolidate!A1646,'Stock Detailed'!E:E)</f>
        <v>0</v>
      </c>
      <c r="E1646" s="9">
        <f t="shared" si="26"/>
        <v>0</v>
      </c>
    </row>
    <row r="1647" spans="1:5" hidden="1" x14ac:dyDescent="0.25">
      <c r="A1647" s="3" t="s">
        <v>2379</v>
      </c>
      <c r="B1647" s="3" t="s">
        <v>5175</v>
      </c>
      <c r="C1647" s="7">
        <v>9.9305699999999995</v>
      </c>
      <c r="D1647" s="8">
        <f>+SUMIF('Stock Detailed'!C:C,Consolidate!A1647,'Stock Detailed'!E:E)</f>
        <v>0</v>
      </c>
      <c r="E1647" s="9">
        <f t="shared" si="26"/>
        <v>0</v>
      </c>
    </row>
    <row r="1648" spans="1:5" hidden="1" x14ac:dyDescent="0.25">
      <c r="A1648" s="3" t="s">
        <v>2405</v>
      </c>
      <c r="B1648" s="3" t="s">
        <v>5176</v>
      </c>
      <c r="C1648" s="7">
        <v>40.213850000000001</v>
      </c>
      <c r="D1648" s="8">
        <f>+SUMIF('Stock Detailed'!C:C,Consolidate!A1648,'Stock Detailed'!E:E)</f>
        <v>0</v>
      </c>
      <c r="E1648" s="9">
        <f t="shared" si="26"/>
        <v>0</v>
      </c>
    </row>
    <row r="1649" spans="1:5" hidden="1" x14ac:dyDescent="0.25">
      <c r="A1649" s="3" t="s">
        <v>2407</v>
      </c>
      <c r="B1649" s="3" t="s">
        <v>5177</v>
      </c>
      <c r="C1649" s="7">
        <v>11.367319999999999</v>
      </c>
      <c r="D1649" s="8">
        <f>+SUMIF('Stock Detailed'!C:C,Consolidate!A1649,'Stock Detailed'!E:E)</f>
        <v>0</v>
      </c>
      <c r="E1649" s="9">
        <f t="shared" si="26"/>
        <v>0</v>
      </c>
    </row>
    <row r="1650" spans="1:5" hidden="1" x14ac:dyDescent="0.25">
      <c r="A1650" s="3" t="s">
        <v>2578</v>
      </c>
      <c r="B1650" s="3" t="s">
        <v>2579</v>
      </c>
      <c r="C1650" s="7">
        <v>25.460070000000002</v>
      </c>
      <c r="D1650" s="8">
        <f>+SUMIF('Stock Detailed'!C:C,Consolidate!A1650,'Stock Detailed'!E:E)</f>
        <v>0</v>
      </c>
      <c r="E1650" s="9">
        <f t="shared" si="26"/>
        <v>0</v>
      </c>
    </row>
    <row r="1651" spans="1:5" hidden="1" x14ac:dyDescent="0.25">
      <c r="A1651" s="3" t="s">
        <v>2581</v>
      </c>
      <c r="B1651" s="3" t="s">
        <v>5178</v>
      </c>
      <c r="C1651" s="7">
        <v>7.6333700000000002</v>
      </c>
      <c r="D1651" s="8">
        <f>+SUMIF('Stock Detailed'!C:C,Consolidate!A1651,'Stock Detailed'!E:E)</f>
        <v>0</v>
      </c>
      <c r="E1651" s="9">
        <f t="shared" si="26"/>
        <v>0</v>
      </c>
    </row>
    <row r="1652" spans="1:5" hidden="1" x14ac:dyDescent="0.25">
      <c r="A1652" s="3" t="s">
        <v>2434</v>
      </c>
      <c r="B1652" s="3" t="s">
        <v>5179</v>
      </c>
      <c r="C1652" s="7">
        <v>43.158329999999999</v>
      </c>
      <c r="D1652" s="8">
        <f>+SUMIF('Stock Detailed'!C:C,Consolidate!A1652,'Stock Detailed'!E:E)</f>
        <v>0</v>
      </c>
      <c r="E1652" s="9">
        <f t="shared" si="26"/>
        <v>0</v>
      </c>
    </row>
    <row r="1653" spans="1:5" hidden="1" x14ac:dyDescent="0.25">
      <c r="A1653" s="3" t="s">
        <v>2436</v>
      </c>
      <c r="B1653" s="3" t="s">
        <v>5180</v>
      </c>
      <c r="C1653" s="7">
        <v>12.05794</v>
      </c>
      <c r="D1653" s="8">
        <f>+SUMIF('Stock Detailed'!C:C,Consolidate!A1653,'Stock Detailed'!E:E)</f>
        <v>0</v>
      </c>
      <c r="E1653" s="9">
        <f t="shared" si="26"/>
        <v>0</v>
      </c>
    </row>
    <row r="1654" spans="1:5" hidden="1" x14ac:dyDescent="0.25">
      <c r="A1654" s="3" t="s">
        <v>2462</v>
      </c>
      <c r="B1654" s="3" t="s">
        <v>2463</v>
      </c>
      <c r="C1654" s="7">
        <v>61.693620000000003</v>
      </c>
      <c r="D1654" s="8">
        <f>+SUMIF('Stock Detailed'!C:C,Consolidate!A1654,'Stock Detailed'!E:E)</f>
        <v>0</v>
      </c>
      <c r="E1654" s="9">
        <f t="shared" si="26"/>
        <v>0</v>
      </c>
    </row>
    <row r="1655" spans="1:5" hidden="1" x14ac:dyDescent="0.25">
      <c r="A1655" s="3" t="s">
        <v>2465</v>
      </c>
      <c r="B1655" s="3" t="s">
        <v>5181</v>
      </c>
      <c r="C1655" s="7">
        <v>16.448080000000001</v>
      </c>
      <c r="D1655" s="8">
        <f>+SUMIF('Stock Detailed'!C:C,Consolidate!A1655,'Stock Detailed'!E:E)</f>
        <v>0</v>
      </c>
      <c r="E1655" s="9">
        <f t="shared" si="26"/>
        <v>0</v>
      </c>
    </row>
    <row r="1656" spans="1:5" hidden="1" x14ac:dyDescent="0.25">
      <c r="A1656" s="3" t="s">
        <v>2660</v>
      </c>
      <c r="B1656" s="3" t="s">
        <v>2661</v>
      </c>
      <c r="C1656" s="7">
        <v>79.84693</v>
      </c>
      <c r="D1656" s="8">
        <f>+SUMIF('Stock Detailed'!C:C,Consolidate!A1656,'Stock Detailed'!E:E)</f>
        <v>0</v>
      </c>
      <c r="E1656" s="9">
        <f t="shared" si="26"/>
        <v>0</v>
      </c>
    </row>
    <row r="1657" spans="1:5" hidden="1" x14ac:dyDescent="0.25">
      <c r="A1657" s="3" t="s">
        <v>2663</v>
      </c>
      <c r="B1657" s="3" t="s">
        <v>5182</v>
      </c>
      <c r="C1657" s="7">
        <v>21.230090000000001</v>
      </c>
      <c r="D1657" s="8">
        <f>+SUMIF('Stock Detailed'!C:C,Consolidate!A1657,'Stock Detailed'!E:E)</f>
        <v>0</v>
      </c>
      <c r="E1657" s="9">
        <f t="shared" si="26"/>
        <v>0</v>
      </c>
    </row>
    <row r="1658" spans="1:5" hidden="1" x14ac:dyDescent="0.25">
      <c r="A1658" s="3" t="s">
        <v>2684</v>
      </c>
      <c r="B1658" s="3" t="s">
        <v>2685</v>
      </c>
      <c r="C1658" s="7">
        <v>32.722830000000002</v>
      </c>
      <c r="D1658" s="8">
        <f>+SUMIF('Stock Detailed'!C:C,Consolidate!A1658,'Stock Detailed'!E:E)</f>
        <v>0</v>
      </c>
      <c r="E1658" s="9">
        <f t="shared" si="26"/>
        <v>0</v>
      </c>
    </row>
    <row r="1659" spans="1:5" hidden="1" x14ac:dyDescent="0.25">
      <c r="A1659" s="3" t="s">
        <v>2687</v>
      </c>
      <c r="B1659" s="3" t="s">
        <v>5183</v>
      </c>
      <c r="C1659" s="7">
        <v>9.4490599999999993</v>
      </c>
      <c r="D1659" s="8">
        <f>+SUMIF('Stock Detailed'!C:C,Consolidate!A1659,'Stock Detailed'!E:E)</f>
        <v>0</v>
      </c>
      <c r="E1659" s="9">
        <f t="shared" si="26"/>
        <v>0</v>
      </c>
    </row>
    <row r="1660" spans="1:5" hidden="1" x14ac:dyDescent="0.25">
      <c r="A1660" s="3" t="s">
        <v>2819</v>
      </c>
      <c r="B1660" s="3" t="s">
        <v>5184</v>
      </c>
      <c r="C1660" s="7">
        <v>31.281860000000002</v>
      </c>
      <c r="D1660" s="8">
        <f>+SUMIF('Stock Detailed'!C:C,Consolidate!A1660,'Stock Detailed'!E:E)</f>
        <v>0</v>
      </c>
      <c r="E1660" s="9">
        <f t="shared" si="26"/>
        <v>0</v>
      </c>
    </row>
    <row r="1661" spans="1:5" hidden="1" x14ac:dyDescent="0.25">
      <c r="A1661" s="3" t="s">
        <v>2821</v>
      </c>
      <c r="B1661" s="3" t="s">
        <v>5185</v>
      </c>
      <c r="C1661" s="7">
        <v>8.8451299999999993</v>
      </c>
      <c r="D1661" s="8">
        <f>+SUMIF('Stock Detailed'!C:C,Consolidate!A1661,'Stock Detailed'!E:E)</f>
        <v>0</v>
      </c>
      <c r="E1661" s="9">
        <f t="shared" si="26"/>
        <v>0</v>
      </c>
    </row>
    <row r="1662" spans="1:5" hidden="1" x14ac:dyDescent="0.25">
      <c r="A1662" s="3" t="s">
        <v>3051</v>
      </c>
      <c r="B1662" s="3" t="s">
        <v>3052</v>
      </c>
      <c r="C1662" s="7">
        <v>29.092890000000001</v>
      </c>
      <c r="D1662" s="8">
        <f>+SUMIF('Stock Detailed'!C:C,Consolidate!A1662,'Stock Detailed'!E:E)</f>
        <v>0</v>
      </c>
      <c r="E1662" s="9">
        <f t="shared" si="26"/>
        <v>0</v>
      </c>
    </row>
    <row r="1663" spans="1:5" hidden="1" x14ac:dyDescent="0.25">
      <c r="A1663" s="3" t="s">
        <v>3054</v>
      </c>
      <c r="B1663" s="3" t="s">
        <v>3055</v>
      </c>
      <c r="C1663" s="7">
        <v>8.5415799999999997</v>
      </c>
      <c r="D1663" s="8">
        <f>+SUMIF('Stock Detailed'!C:C,Consolidate!A1663,'Stock Detailed'!E:E)</f>
        <v>0</v>
      </c>
      <c r="E1663" s="9">
        <f t="shared" si="26"/>
        <v>0</v>
      </c>
    </row>
    <row r="1664" spans="1:5" hidden="1" x14ac:dyDescent="0.25">
      <c r="A1664" s="3" t="s">
        <v>2955</v>
      </c>
      <c r="B1664" s="3" t="s">
        <v>5186</v>
      </c>
      <c r="C1664" s="7">
        <v>65.306470000000004</v>
      </c>
      <c r="D1664" s="8">
        <f>+SUMIF('Stock Detailed'!C:C,Consolidate!A1664,'Stock Detailed'!E:E)</f>
        <v>0</v>
      </c>
      <c r="E1664" s="9">
        <f t="shared" si="26"/>
        <v>0</v>
      </c>
    </row>
    <row r="1665" spans="1:5" hidden="1" x14ac:dyDescent="0.25">
      <c r="A1665" s="3" t="s">
        <v>2957</v>
      </c>
      <c r="B1665" s="3" t="s">
        <v>5187</v>
      </c>
      <c r="C1665" s="7">
        <v>17.59497</v>
      </c>
      <c r="D1665" s="8">
        <f>+SUMIF('Stock Detailed'!C:C,Consolidate!A1665,'Stock Detailed'!E:E)</f>
        <v>0</v>
      </c>
      <c r="E1665" s="9">
        <f t="shared" si="26"/>
        <v>0</v>
      </c>
    </row>
    <row r="1666" spans="1:5" hidden="1" x14ac:dyDescent="0.25">
      <c r="A1666" s="3" t="s">
        <v>3092</v>
      </c>
      <c r="B1666" s="3" t="s">
        <v>3093</v>
      </c>
      <c r="C1666" s="7">
        <v>51.824710000000003</v>
      </c>
      <c r="D1666" s="8">
        <f>+SUMIF('Stock Detailed'!C:C,Consolidate!A1666,'Stock Detailed'!E:E)</f>
        <v>0</v>
      </c>
      <c r="E1666" s="9">
        <f t="shared" si="26"/>
        <v>0</v>
      </c>
    </row>
    <row r="1667" spans="1:5" hidden="1" x14ac:dyDescent="0.25">
      <c r="A1667" s="3" t="s">
        <v>3095</v>
      </c>
      <c r="B1667" s="3" t="s">
        <v>5188</v>
      </c>
      <c r="C1667" s="7">
        <v>14.22453</v>
      </c>
      <c r="D1667" s="8">
        <f>+SUMIF('Stock Detailed'!C:C,Consolidate!A1667,'Stock Detailed'!E:E)</f>
        <v>0</v>
      </c>
      <c r="E1667" s="9">
        <f t="shared" si="26"/>
        <v>0</v>
      </c>
    </row>
    <row r="1668" spans="1:5" hidden="1" x14ac:dyDescent="0.25">
      <c r="A1668" s="3" t="s">
        <v>3107</v>
      </c>
      <c r="B1668" s="3" t="s">
        <v>3108</v>
      </c>
      <c r="C1668" s="7">
        <v>69.972830000000002</v>
      </c>
      <c r="D1668" s="8">
        <f>+SUMIF('Stock Detailed'!C:C,Consolidate!A1668,'Stock Detailed'!E:E)</f>
        <v>0</v>
      </c>
      <c r="E1668" s="9">
        <f t="shared" si="26"/>
        <v>0</v>
      </c>
    </row>
    <row r="1669" spans="1:5" hidden="1" x14ac:dyDescent="0.25">
      <c r="A1669" s="3" t="s">
        <v>3110</v>
      </c>
      <c r="B1669" s="3" t="s">
        <v>3111</v>
      </c>
      <c r="C1669" s="7">
        <v>18.761569999999999</v>
      </c>
      <c r="D1669" s="8">
        <f>+SUMIF('Stock Detailed'!C:C,Consolidate!A1669,'Stock Detailed'!E:E)</f>
        <v>0</v>
      </c>
      <c r="E1669" s="9">
        <f t="shared" si="26"/>
        <v>0</v>
      </c>
    </row>
    <row r="1670" spans="1:5" hidden="1" x14ac:dyDescent="0.25">
      <c r="A1670" s="3" t="s">
        <v>3127</v>
      </c>
      <c r="B1670" s="3" t="s">
        <v>3128</v>
      </c>
      <c r="C1670" s="7">
        <v>42.348709999999997</v>
      </c>
      <c r="D1670" s="8">
        <f>+SUMIF('Stock Detailed'!C:C,Consolidate!A1670,'Stock Detailed'!E:E)</f>
        <v>0</v>
      </c>
      <c r="E1670" s="9">
        <f t="shared" si="26"/>
        <v>0</v>
      </c>
    </row>
    <row r="1671" spans="1:5" hidden="1" x14ac:dyDescent="0.25">
      <c r="A1671" s="3" t="s">
        <v>3130</v>
      </c>
      <c r="B1671" s="3" t="s">
        <v>3131</v>
      </c>
      <c r="C1671" s="7">
        <v>11.85553</v>
      </c>
      <c r="D1671" s="8">
        <f>+SUMIF('Stock Detailed'!C:C,Consolidate!A1671,'Stock Detailed'!E:E)</f>
        <v>0</v>
      </c>
      <c r="E1671" s="9">
        <f t="shared" si="26"/>
        <v>0</v>
      </c>
    </row>
    <row r="1672" spans="1:5" hidden="1" x14ac:dyDescent="0.25">
      <c r="A1672" s="3" t="s">
        <v>3171</v>
      </c>
      <c r="B1672" s="3" t="s">
        <v>3172</v>
      </c>
      <c r="C1672" s="7">
        <v>47.432769999999998</v>
      </c>
      <c r="D1672" s="8">
        <f>+SUMIF('Stock Detailed'!C:C,Consolidate!A1672,'Stock Detailed'!E:E)</f>
        <v>0</v>
      </c>
      <c r="E1672" s="9">
        <f t="shared" si="26"/>
        <v>0</v>
      </c>
    </row>
    <row r="1673" spans="1:5" hidden="1" x14ac:dyDescent="0.25">
      <c r="A1673" s="3" t="s">
        <v>3174</v>
      </c>
      <c r="B1673" s="3" t="s">
        <v>3175</v>
      </c>
      <c r="C1673" s="7">
        <v>13.12655</v>
      </c>
      <c r="D1673" s="8">
        <f>+SUMIF('Stock Detailed'!C:C,Consolidate!A1673,'Stock Detailed'!E:E)</f>
        <v>0</v>
      </c>
      <c r="E1673" s="9">
        <f t="shared" si="26"/>
        <v>0</v>
      </c>
    </row>
    <row r="1674" spans="1:5" hidden="1" x14ac:dyDescent="0.25">
      <c r="A1674" s="3" t="s">
        <v>3207</v>
      </c>
      <c r="B1674" s="3" t="s">
        <v>5189</v>
      </c>
      <c r="C1674" s="7">
        <v>15.662140000000001</v>
      </c>
      <c r="D1674" s="8">
        <f>+SUMIF('Stock Detailed'!C:C,Consolidate!A1674,'Stock Detailed'!E:E)</f>
        <v>0</v>
      </c>
      <c r="E1674" s="9">
        <f t="shared" si="26"/>
        <v>0</v>
      </c>
    </row>
    <row r="1675" spans="1:5" hidden="1" x14ac:dyDescent="0.25">
      <c r="A1675" s="3" t="s">
        <v>3232</v>
      </c>
      <c r="B1675" s="3" t="s">
        <v>5190</v>
      </c>
      <c r="C1675" s="7">
        <v>52.544229999999999</v>
      </c>
      <c r="D1675" s="8">
        <f>+SUMIF('Stock Detailed'!C:C,Consolidate!A1675,'Stock Detailed'!E:E)</f>
        <v>0</v>
      </c>
      <c r="E1675" s="9">
        <f t="shared" si="26"/>
        <v>0</v>
      </c>
    </row>
    <row r="1676" spans="1:5" hidden="1" x14ac:dyDescent="0.25">
      <c r="A1676" s="3" t="s">
        <v>3234</v>
      </c>
      <c r="B1676" s="3" t="s">
        <v>5191</v>
      </c>
      <c r="C1676" s="7">
        <v>14.40442</v>
      </c>
      <c r="D1676" s="8">
        <f>+SUMIF('Stock Detailed'!C:C,Consolidate!A1676,'Stock Detailed'!E:E)</f>
        <v>0</v>
      </c>
      <c r="E1676" s="9">
        <f t="shared" si="26"/>
        <v>0</v>
      </c>
    </row>
    <row r="1677" spans="1:5" hidden="1" x14ac:dyDescent="0.25">
      <c r="A1677" s="3" t="s">
        <v>3263</v>
      </c>
      <c r="B1677" s="3" t="s">
        <v>5192</v>
      </c>
      <c r="C1677" s="7">
        <v>34.203989999999997</v>
      </c>
      <c r="D1677" s="8">
        <f>+SUMIF('Stock Detailed'!C:C,Consolidate!A1677,'Stock Detailed'!E:E)</f>
        <v>0</v>
      </c>
      <c r="E1677" s="9">
        <f t="shared" si="26"/>
        <v>0</v>
      </c>
    </row>
    <row r="1678" spans="1:5" hidden="1" x14ac:dyDescent="0.25">
      <c r="A1678" s="3" t="s">
        <v>3265</v>
      </c>
      <c r="B1678" s="3" t="s">
        <v>5193</v>
      </c>
      <c r="C1678" s="7">
        <v>9.8648500000000006</v>
      </c>
      <c r="D1678" s="8">
        <f>+SUMIF('Stock Detailed'!C:C,Consolidate!A1678,'Stock Detailed'!E:E)</f>
        <v>0</v>
      </c>
      <c r="E1678" s="9">
        <f t="shared" si="26"/>
        <v>0</v>
      </c>
    </row>
    <row r="1679" spans="1:5" hidden="1" x14ac:dyDescent="0.25">
      <c r="A1679" s="3" t="s">
        <v>3459</v>
      </c>
      <c r="B1679" s="3" t="s">
        <v>5194</v>
      </c>
      <c r="C1679" s="7">
        <v>362.59967</v>
      </c>
      <c r="D1679" s="8">
        <f>+SUMIF('Stock Detailed'!C:C,Consolidate!A1679,'Stock Detailed'!E:E)</f>
        <v>0</v>
      </c>
      <c r="E1679" s="9">
        <f t="shared" si="26"/>
        <v>0</v>
      </c>
    </row>
    <row r="1680" spans="1:5" hidden="1" x14ac:dyDescent="0.25">
      <c r="A1680" s="3" t="s">
        <v>3506</v>
      </c>
      <c r="B1680" s="3" t="s">
        <v>3507</v>
      </c>
      <c r="C1680" s="7">
        <v>29.814589999999999</v>
      </c>
      <c r="D1680" s="8">
        <f>+SUMIF('Stock Detailed'!C:C,Consolidate!A1680,'Stock Detailed'!E:E)</f>
        <v>0</v>
      </c>
      <c r="E1680" s="9">
        <f t="shared" si="26"/>
        <v>0</v>
      </c>
    </row>
    <row r="1681" spans="1:5" hidden="1" x14ac:dyDescent="0.25">
      <c r="A1681" s="3" t="s">
        <v>3509</v>
      </c>
      <c r="B1681" s="3" t="s">
        <v>3510</v>
      </c>
      <c r="C1681" s="7">
        <v>8.7219999999999995</v>
      </c>
      <c r="D1681" s="8">
        <f>+SUMIF('Stock Detailed'!C:C,Consolidate!A1681,'Stock Detailed'!E:E)</f>
        <v>0</v>
      </c>
      <c r="E1681" s="9">
        <f t="shared" si="26"/>
        <v>0</v>
      </c>
    </row>
    <row r="1682" spans="1:5" hidden="1" x14ac:dyDescent="0.25">
      <c r="A1682" s="3" t="s">
        <v>3574</v>
      </c>
      <c r="B1682" s="3" t="s">
        <v>5195</v>
      </c>
      <c r="C1682" s="7">
        <v>52.293570000000003</v>
      </c>
      <c r="D1682" s="8">
        <f>+SUMIF('Stock Detailed'!C:C,Consolidate!A1682,'Stock Detailed'!E:E)</f>
        <v>0</v>
      </c>
      <c r="E1682" s="9">
        <f t="shared" si="26"/>
        <v>0</v>
      </c>
    </row>
    <row r="1683" spans="1:5" hidden="1" x14ac:dyDescent="0.25">
      <c r="A1683" s="3" t="s">
        <v>3576</v>
      </c>
      <c r="B1683" s="3" t="s">
        <v>5196</v>
      </c>
      <c r="C1683" s="7">
        <v>14.341749999999999</v>
      </c>
      <c r="D1683" s="8">
        <f>+SUMIF('Stock Detailed'!C:C,Consolidate!A1683,'Stock Detailed'!E:E)</f>
        <v>0</v>
      </c>
      <c r="E1683" s="9">
        <f t="shared" si="26"/>
        <v>0</v>
      </c>
    </row>
    <row r="1684" spans="1:5" hidden="1" x14ac:dyDescent="0.25">
      <c r="A1684" s="3" t="s">
        <v>3624</v>
      </c>
      <c r="B1684" s="3" t="s">
        <v>3625</v>
      </c>
      <c r="C1684" s="7">
        <v>49.923270000000002</v>
      </c>
      <c r="D1684" s="8">
        <f>+SUMIF('Stock Detailed'!C:C,Consolidate!A1684,'Stock Detailed'!E:E)</f>
        <v>0</v>
      </c>
      <c r="E1684" s="9">
        <f t="shared" si="26"/>
        <v>0</v>
      </c>
    </row>
    <row r="1685" spans="1:5" hidden="1" x14ac:dyDescent="0.25">
      <c r="A1685" s="3" t="s">
        <v>3627</v>
      </c>
      <c r="B1685" s="3" t="s">
        <v>5197</v>
      </c>
      <c r="C1685" s="7">
        <v>13.749180000000001</v>
      </c>
      <c r="D1685" s="8">
        <f>+SUMIF('Stock Detailed'!C:C,Consolidate!A1685,'Stock Detailed'!E:E)</f>
        <v>0</v>
      </c>
      <c r="E1685" s="9">
        <f t="shared" si="26"/>
        <v>0</v>
      </c>
    </row>
    <row r="1686" spans="1:5" hidden="1" x14ac:dyDescent="0.25">
      <c r="A1686" s="3" t="s">
        <v>3644</v>
      </c>
      <c r="B1686" s="3" t="s">
        <v>3645</v>
      </c>
      <c r="C1686" s="7">
        <v>37.818550000000002</v>
      </c>
      <c r="D1686" s="8">
        <f>+SUMIF('Stock Detailed'!C:C,Consolidate!A1686,'Stock Detailed'!E:E)</f>
        <v>0</v>
      </c>
      <c r="E1686" s="9">
        <f t="shared" si="26"/>
        <v>0</v>
      </c>
    </row>
    <row r="1687" spans="1:5" hidden="1" x14ac:dyDescent="0.25">
      <c r="A1687" s="3" t="s">
        <v>3647</v>
      </c>
      <c r="B1687" s="3" t="s">
        <v>5198</v>
      </c>
      <c r="C1687" s="7">
        <v>10.722989999999999</v>
      </c>
      <c r="D1687" s="8">
        <f>+SUMIF('Stock Detailed'!C:C,Consolidate!A1687,'Stock Detailed'!E:E)</f>
        <v>0</v>
      </c>
      <c r="E1687" s="9">
        <f t="shared" si="26"/>
        <v>0</v>
      </c>
    </row>
    <row r="1688" spans="1:5" hidden="1" x14ac:dyDescent="0.25">
      <c r="A1688" s="3" t="s">
        <v>3671</v>
      </c>
      <c r="B1688" s="3" t="s">
        <v>3672</v>
      </c>
      <c r="C1688" s="7">
        <v>70.622910000000005</v>
      </c>
      <c r="D1688" s="8">
        <f>+SUMIF('Stock Detailed'!C:C,Consolidate!A1688,'Stock Detailed'!E:E)</f>
        <v>0</v>
      </c>
      <c r="E1688" s="9">
        <f t="shared" si="26"/>
        <v>0</v>
      </c>
    </row>
    <row r="1689" spans="1:5" hidden="1" x14ac:dyDescent="0.25">
      <c r="A1689" s="3" t="s">
        <v>3674</v>
      </c>
      <c r="B1689" s="3" t="s">
        <v>5199</v>
      </c>
      <c r="C1689" s="7">
        <v>18.92408</v>
      </c>
      <c r="D1689" s="8">
        <f>+SUMIF('Stock Detailed'!C:C,Consolidate!A1689,'Stock Detailed'!E:E)</f>
        <v>0</v>
      </c>
      <c r="E1689" s="9">
        <f t="shared" si="26"/>
        <v>0</v>
      </c>
    </row>
    <row r="1690" spans="1:5" hidden="1" x14ac:dyDescent="0.25">
      <c r="A1690" s="3" t="s">
        <v>5200</v>
      </c>
      <c r="B1690" s="3" t="s">
        <v>5201</v>
      </c>
      <c r="C1690" s="7">
        <v>32.463279999999997</v>
      </c>
      <c r="D1690" s="8">
        <f>+SUMIF('Stock Detailed'!C:C,Consolidate!A1690,'Stock Detailed'!E:E)</f>
        <v>0</v>
      </c>
      <c r="E1690" s="9">
        <f t="shared" si="26"/>
        <v>0</v>
      </c>
    </row>
    <row r="1691" spans="1:5" hidden="1" x14ac:dyDescent="0.25">
      <c r="A1691" s="3" t="s">
        <v>1999</v>
      </c>
      <c r="B1691" s="3" t="s">
        <v>5202</v>
      </c>
      <c r="C1691" s="7">
        <v>17.689889999999998</v>
      </c>
      <c r="D1691" s="8">
        <f>+SUMIF('Stock Detailed'!C:C,Consolidate!A1691,'Stock Detailed'!E:E)</f>
        <v>0</v>
      </c>
      <c r="E1691" s="9">
        <f t="shared" si="26"/>
        <v>0</v>
      </c>
    </row>
    <row r="1692" spans="1:5" hidden="1" x14ac:dyDescent="0.25">
      <c r="A1692" s="3" t="s">
        <v>2000</v>
      </c>
      <c r="B1692" s="3" t="s">
        <v>5203</v>
      </c>
      <c r="C1692" s="7">
        <v>67.741439999999997</v>
      </c>
      <c r="D1692" s="8">
        <f>+SUMIF('Stock Detailed'!C:C,Consolidate!A1692,'Stock Detailed'!E:E)</f>
        <v>0</v>
      </c>
      <c r="E1692" s="9">
        <f t="shared" si="26"/>
        <v>0</v>
      </c>
    </row>
    <row r="1693" spans="1:5" hidden="1" x14ac:dyDescent="0.25">
      <c r="A1693" s="3" t="s">
        <v>2001</v>
      </c>
      <c r="B1693" s="3" t="s">
        <v>5204</v>
      </c>
      <c r="C1693" s="7">
        <v>3.9895299999999998</v>
      </c>
      <c r="D1693" s="8">
        <f>+SUMIF('Stock Detailed'!C:C,Consolidate!A1693,'Stock Detailed'!E:E)</f>
        <v>0</v>
      </c>
      <c r="E1693" s="9">
        <f t="shared" si="26"/>
        <v>0</v>
      </c>
    </row>
    <row r="1694" spans="1:5" hidden="1" x14ac:dyDescent="0.25">
      <c r="A1694" s="3" t="s">
        <v>2002</v>
      </c>
      <c r="B1694" s="3" t="s">
        <v>5205</v>
      </c>
      <c r="C1694" s="7">
        <v>84.071089999999998</v>
      </c>
      <c r="D1694" s="8">
        <f>+SUMIF('Stock Detailed'!C:C,Consolidate!A1694,'Stock Detailed'!E:E)</f>
        <v>0</v>
      </c>
      <c r="E1694" s="9">
        <f t="shared" si="26"/>
        <v>0</v>
      </c>
    </row>
    <row r="1695" spans="1:5" hidden="1" x14ac:dyDescent="0.25">
      <c r="A1695" s="3" t="s">
        <v>2003</v>
      </c>
      <c r="B1695" s="3" t="s">
        <v>5206</v>
      </c>
      <c r="C1695" s="7">
        <v>339.72329999999999</v>
      </c>
      <c r="D1695" s="8">
        <f>+SUMIF('Stock Detailed'!C:C,Consolidate!A1695,'Stock Detailed'!E:E)</f>
        <v>0</v>
      </c>
      <c r="E1695" s="9">
        <f t="shared" si="26"/>
        <v>0</v>
      </c>
    </row>
    <row r="1696" spans="1:5" hidden="1" x14ac:dyDescent="0.25">
      <c r="A1696" s="3" t="s">
        <v>2004</v>
      </c>
      <c r="B1696" s="3" t="s">
        <v>5207</v>
      </c>
      <c r="C1696" s="7">
        <v>874.39531999999997</v>
      </c>
      <c r="D1696" s="8">
        <f>+SUMIF('Stock Detailed'!C:C,Consolidate!A1696,'Stock Detailed'!E:E)</f>
        <v>0</v>
      </c>
      <c r="E1696" s="9">
        <f t="shared" si="26"/>
        <v>0</v>
      </c>
    </row>
    <row r="1697" spans="1:5" hidden="1" x14ac:dyDescent="0.25">
      <c r="A1697" s="3" t="s">
        <v>5208</v>
      </c>
      <c r="B1697" s="3" t="s">
        <v>5209</v>
      </c>
      <c r="C1697" s="7">
        <v>19.032319999999999</v>
      </c>
      <c r="D1697" s="8">
        <f>+SUMIF('Stock Detailed'!C:C,Consolidate!A1697,'Stock Detailed'!E:E)</f>
        <v>0</v>
      </c>
      <c r="E1697" s="9">
        <f t="shared" si="26"/>
        <v>0</v>
      </c>
    </row>
    <row r="1698" spans="1:5" hidden="1" x14ac:dyDescent="0.25">
      <c r="A1698" s="3" t="s">
        <v>2018</v>
      </c>
      <c r="B1698" s="3" t="s">
        <v>5210</v>
      </c>
      <c r="C1698" s="7">
        <v>39.75553</v>
      </c>
      <c r="D1698" s="8">
        <f>+SUMIF('Stock Detailed'!C:C,Consolidate!A1698,'Stock Detailed'!E:E)</f>
        <v>0</v>
      </c>
      <c r="E1698" s="9">
        <f t="shared" si="26"/>
        <v>0</v>
      </c>
    </row>
    <row r="1699" spans="1:5" hidden="1" x14ac:dyDescent="0.25">
      <c r="A1699" s="3" t="s">
        <v>5211</v>
      </c>
      <c r="B1699" s="3" t="s">
        <v>5212</v>
      </c>
      <c r="C1699" s="7">
        <v>90.840860000000006</v>
      </c>
      <c r="D1699" s="8">
        <f>+SUMIF('Stock Detailed'!C:C,Consolidate!A1699,'Stock Detailed'!E:E)</f>
        <v>0</v>
      </c>
      <c r="E1699" s="9">
        <f t="shared" si="26"/>
        <v>0</v>
      </c>
    </row>
    <row r="1700" spans="1:5" hidden="1" x14ac:dyDescent="0.25">
      <c r="A1700" s="3" t="s">
        <v>2019</v>
      </c>
      <c r="B1700" s="3" t="s">
        <v>5213</v>
      </c>
      <c r="C1700" s="7">
        <v>46.833179999999999</v>
      </c>
      <c r="D1700" s="8">
        <f>+SUMIF('Stock Detailed'!C:C,Consolidate!A1700,'Stock Detailed'!E:E)</f>
        <v>0</v>
      </c>
      <c r="E1700" s="9">
        <f t="shared" ref="E1700:E1763" si="27">+C1700*D1700</f>
        <v>0</v>
      </c>
    </row>
    <row r="1701" spans="1:5" hidden="1" x14ac:dyDescent="0.25">
      <c r="A1701" s="3" t="s">
        <v>2020</v>
      </c>
      <c r="B1701" s="3" t="s">
        <v>5214</v>
      </c>
      <c r="C1701" s="7">
        <v>9.9970400000000001</v>
      </c>
      <c r="D1701" s="8">
        <f>+SUMIF('Stock Detailed'!C:C,Consolidate!A1701,'Stock Detailed'!E:E)</f>
        <v>0</v>
      </c>
      <c r="E1701" s="9">
        <f t="shared" si="27"/>
        <v>0</v>
      </c>
    </row>
    <row r="1702" spans="1:5" hidden="1" x14ac:dyDescent="0.25">
      <c r="A1702" s="3" t="s">
        <v>2031</v>
      </c>
      <c r="B1702" s="3" t="s">
        <v>2032</v>
      </c>
      <c r="C1702" s="7">
        <v>47.488680000000002</v>
      </c>
      <c r="D1702" s="8">
        <f>+SUMIF('Stock Detailed'!C:C,Consolidate!A1702,'Stock Detailed'!E:E)</f>
        <v>0</v>
      </c>
      <c r="E1702" s="9">
        <f t="shared" si="27"/>
        <v>0</v>
      </c>
    </row>
    <row r="1703" spans="1:5" hidden="1" x14ac:dyDescent="0.25">
      <c r="A1703" s="3" t="s">
        <v>5215</v>
      </c>
      <c r="B1703" s="3" t="s">
        <v>5216</v>
      </c>
      <c r="C1703" s="7">
        <v>27.483820000000001</v>
      </c>
      <c r="D1703" s="8">
        <f>+SUMIF('Stock Detailed'!C:C,Consolidate!A1703,'Stock Detailed'!E:E)</f>
        <v>0</v>
      </c>
      <c r="E1703" s="9">
        <f t="shared" si="27"/>
        <v>0</v>
      </c>
    </row>
    <row r="1704" spans="1:5" hidden="1" x14ac:dyDescent="0.25">
      <c r="A1704" s="3" t="s">
        <v>2033</v>
      </c>
      <c r="B1704" s="3" t="s">
        <v>5217</v>
      </c>
      <c r="C1704" s="7">
        <v>15.15465</v>
      </c>
      <c r="D1704" s="8">
        <f>+SUMIF('Stock Detailed'!C:C,Consolidate!A1704,'Stock Detailed'!E:E)</f>
        <v>0</v>
      </c>
      <c r="E1704" s="9">
        <f t="shared" si="27"/>
        <v>0</v>
      </c>
    </row>
    <row r="1705" spans="1:5" hidden="1" x14ac:dyDescent="0.25">
      <c r="A1705" s="3" t="s">
        <v>2034</v>
      </c>
      <c r="B1705" s="3" t="s">
        <v>5218</v>
      </c>
      <c r="C1705" s="7">
        <v>57.782519999999998</v>
      </c>
      <c r="D1705" s="8">
        <f>+SUMIF('Stock Detailed'!C:C,Consolidate!A1705,'Stock Detailed'!E:E)</f>
        <v>0</v>
      </c>
      <c r="E1705" s="9">
        <f t="shared" si="27"/>
        <v>0</v>
      </c>
    </row>
    <row r="1706" spans="1:5" hidden="1" x14ac:dyDescent="0.25">
      <c r="A1706" s="3" t="s">
        <v>5219</v>
      </c>
      <c r="B1706" s="3" t="s">
        <v>5220</v>
      </c>
      <c r="C1706" s="7">
        <v>23.804839999999999</v>
      </c>
      <c r="D1706" s="8">
        <f>+SUMIF('Stock Detailed'!C:C,Consolidate!A1706,'Stock Detailed'!E:E)</f>
        <v>0</v>
      </c>
      <c r="E1706" s="9">
        <f t="shared" si="27"/>
        <v>0</v>
      </c>
    </row>
    <row r="1707" spans="1:5" hidden="1" x14ac:dyDescent="0.25">
      <c r="A1707" s="3" t="s">
        <v>2050</v>
      </c>
      <c r="B1707" s="3" t="s">
        <v>5221</v>
      </c>
      <c r="C1707" s="7">
        <v>13.315160000000001</v>
      </c>
      <c r="D1707" s="8">
        <f>+SUMIF('Stock Detailed'!C:C,Consolidate!A1707,'Stock Detailed'!E:E)</f>
        <v>0</v>
      </c>
      <c r="E1707" s="9">
        <f t="shared" si="27"/>
        <v>0</v>
      </c>
    </row>
    <row r="1708" spans="1:5" hidden="1" x14ac:dyDescent="0.25">
      <c r="A1708" s="3" t="s">
        <v>2051</v>
      </c>
      <c r="B1708" s="3" t="s">
        <v>5222</v>
      </c>
      <c r="C1708" s="7">
        <v>50.42456</v>
      </c>
      <c r="D1708" s="8">
        <f>+SUMIF('Stock Detailed'!C:C,Consolidate!A1708,'Stock Detailed'!E:E)</f>
        <v>0</v>
      </c>
      <c r="E1708" s="9">
        <f t="shared" si="27"/>
        <v>0</v>
      </c>
    </row>
    <row r="1709" spans="1:5" hidden="1" x14ac:dyDescent="0.25">
      <c r="A1709" s="3" t="s">
        <v>2052</v>
      </c>
      <c r="B1709" s="3" t="s">
        <v>5223</v>
      </c>
      <c r="C1709" s="7">
        <v>253.13890000000001</v>
      </c>
      <c r="D1709" s="8">
        <f>+SUMIF('Stock Detailed'!C:C,Consolidate!A1709,'Stock Detailed'!E:E)</f>
        <v>0</v>
      </c>
      <c r="E1709" s="9">
        <f t="shared" si="27"/>
        <v>0</v>
      </c>
    </row>
    <row r="1710" spans="1:5" hidden="1" x14ac:dyDescent="0.25">
      <c r="A1710" s="3" t="s">
        <v>2053</v>
      </c>
      <c r="B1710" s="3" t="s">
        <v>5224</v>
      </c>
      <c r="C1710" s="7">
        <v>657.93431999999996</v>
      </c>
      <c r="D1710" s="8">
        <f>+SUMIF('Stock Detailed'!C:C,Consolidate!A1710,'Stock Detailed'!E:E)</f>
        <v>0</v>
      </c>
      <c r="E1710" s="9">
        <f t="shared" si="27"/>
        <v>0</v>
      </c>
    </row>
    <row r="1711" spans="1:5" hidden="1" x14ac:dyDescent="0.25">
      <c r="A1711" s="3" t="s">
        <v>2063</v>
      </c>
      <c r="B1711" s="3" t="s">
        <v>2064</v>
      </c>
      <c r="C1711" s="7">
        <v>50.809229999999999</v>
      </c>
      <c r="D1711" s="8">
        <f>+SUMIF('Stock Detailed'!C:C,Consolidate!A1711,'Stock Detailed'!E:E)</f>
        <v>0</v>
      </c>
      <c r="E1711" s="9">
        <f t="shared" si="27"/>
        <v>0</v>
      </c>
    </row>
    <row r="1712" spans="1:5" hidden="1" x14ac:dyDescent="0.25">
      <c r="A1712" s="3" t="s">
        <v>5225</v>
      </c>
      <c r="B1712" s="3" t="s">
        <v>5226</v>
      </c>
      <c r="C1712" s="7">
        <v>13.970660000000001</v>
      </c>
      <c r="D1712" s="8">
        <f>+SUMIF('Stock Detailed'!C:C,Consolidate!A1712,'Stock Detailed'!E:E)</f>
        <v>0</v>
      </c>
      <c r="E1712" s="9">
        <f t="shared" si="27"/>
        <v>0</v>
      </c>
    </row>
    <row r="1713" spans="1:5" hidden="1" x14ac:dyDescent="0.25">
      <c r="A1713" s="3" t="s">
        <v>2068</v>
      </c>
      <c r="B1713" s="3" t="s">
        <v>2069</v>
      </c>
      <c r="C1713" s="7">
        <v>486.41012000000001</v>
      </c>
      <c r="D1713" s="8">
        <f>+SUMIF('Stock Detailed'!C:C,Consolidate!A1713,'Stock Detailed'!E:E)</f>
        <v>0</v>
      </c>
      <c r="E1713" s="9">
        <f t="shared" si="27"/>
        <v>0</v>
      </c>
    </row>
    <row r="1714" spans="1:5" hidden="1" x14ac:dyDescent="0.25">
      <c r="A1714" s="3" t="s">
        <v>5227</v>
      </c>
      <c r="B1714" s="3" t="s">
        <v>5228</v>
      </c>
      <c r="C1714" s="7">
        <v>1210.8842500000001</v>
      </c>
      <c r="D1714" s="8">
        <f>+SUMIF('Stock Detailed'!C:C,Consolidate!A1714,'Stock Detailed'!E:E)</f>
        <v>0</v>
      </c>
      <c r="E1714" s="9">
        <f t="shared" si="27"/>
        <v>0</v>
      </c>
    </row>
    <row r="1715" spans="1:5" hidden="1" x14ac:dyDescent="0.25">
      <c r="A1715" s="3" t="s">
        <v>5229</v>
      </c>
      <c r="B1715" s="3" t="s">
        <v>5230</v>
      </c>
      <c r="C1715" s="7">
        <v>14.657590000000001</v>
      </c>
      <c r="D1715" s="8">
        <f>+SUMIF('Stock Detailed'!C:C,Consolidate!A1715,'Stock Detailed'!E:E)</f>
        <v>0</v>
      </c>
      <c r="E1715" s="9">
        <f t="shared" si="27"/>
        <v>0</v>
      </c>
    </row>
    <row r="1716" spans="1:5" hidden="1" x14ac:dyDescent="0.25">
      <c r="A1716" s="3" t="s">
        <v>2072</v>
      </c>
      <c r="B1716" s="3" t="s">
        <v>5231</v>
      </c>
      <c r="C1716" s="7">
        <v>31.097090000000001</v>
      </c>
      <c r="D1716" s="8">
        <f>+SUMIF('Stock Detailed'!C:C,Consolidate!A1716,'Stock Detailed'!E:E)</f>
        <v>0</v>
      </c>
      <c r="E1716" s="9">
        <f t="shared" si="27"/>
        <v>0</v>
      </c>
    </row>
    <row r="1717" spans="1:5" hidden="1" x14ac:dyDescent="0.25">
      <c r="A1717" s="3" t="s">
        <v>5232</v>
      </c>
      <c r="B1717" s="3" t="s">
        <v>5233</v>
      </c>
      <c r="C1717" s="7">
        <v>14.543430000000001</v>
      </c>
      <c r="D1717" s="8">
        <f>+SUMIF('Stock Detailed'!C:C,Consolidate!A1717,'Stock Detailed'!E:E)</f>
        <v>0</v>
      </c>
      <c r="E1717" s="9">
        <f t="shared" si="27"/>
        <v>0</v>
      </c>
    </row>
    <row r="1718" spans="1:5" hidden="1" x14ac:dyDescent="0.25">
      <c r="A1718" s="3" t="s">
        <v>5234</v>
      </c>
      <c r="B1718" s="3" t="s">
        <v>5235</v>
      </c>
      <c r="C1718" s="7">
        <v>42.020499999999998</v>
      </c>
      <c r="D1718" s="8">
        <f>+SUMIF('Stock Detailed'!C:C,Consolidate!A1718,'Stock Detailed'!E:E)</f>
        <v>0</v>
      </c>
      <c r="E1718" s="9">
        <f t="shared" si="27"/>
        <v>0</v>
      </c>
    </row>
    <row r="1719" spans="1:5" hidden="1" x14ac:dyDescent="0.25">
      <c r="A1719" s="3" t="s">
        <v>2073</v>
      </c>
      <c r="B1719" s="3" t="s">
        <v>5236</v>
      </c>
      <c r="C1719" s="7">
        <v>219.21756999999999</v>
      </c>
      <c r="D1719" s="8">
        <f>+SUMIF('Stock Detailed'!C:C,Consolidate!A1719,'Stock Detailed'!E:E)</f>
        <v>0</v>
      </c>
      <c r="E1719" s="9">
        <f t="shared" si="27"/>
        <v>0</v>
      </c>
    </row>
    <row r="1720" spans="1:5" hidden="1" x14ac:dyDescent="0.25">
      <c r="A1720" s="3" t="s">
        <v>2083</v>
      </c>
      <c r="B1720" s="3" t="s">
        <v>2084</v>
      </c>
      <c r="C1720" s="7">
        <v>850.72331999999994</v>
      </c>
      <c r="D1720" s="8">
        <f>+SUMIF('Stock Detailed'!C:C,Consolidate!A1720,'Stock Detailed'!E:E)</f>
        <v>0</v>
      </c>
      <c r="E1720" s="9">
        <f t="shared" si="27"/>
        <v>0</v>
      </c>
    </row>
    <row r="1721" spans="1:5" hidden="1" x14ac:dyDescent="0.25">
      <c r="A1721" s="3" t="s">
        <v>5237</v>
      </c>
      <c r="B1721" s="3" t="s">
        <v>5238</v>
      </c>
      <c r="C1721" s="7">
        <v>35.324179999999998</v>
      </c>
      <c r="D1721" s="8">
        <f>+SUMIF('Stock Detailed'!C:C,Consolidate!A1721,'Stock Detailed'!E:E)</f>
        <v>0</v>
      </c>
      <c r="E1721" s="9">
        <f t="shared" si="27"/>
        <v>0</v>
      </c>
    </row>
    <row r="1722" spans="1:5" hidden="1" x14ac:dyDescent="0.25">
      <c r="A1722" s="3" t="s">
        <v>2085</v>
      </c>
      <c r="B1722" s="3" t="s">
        <v>5239</v>
      </c>
      <c r="C1722" s="7">
        <v>19.074829999999999</v>
      </c>
      <c r="D1722" s="8">
        <f>+SUMIF('Stock Detailed'!C:C,Consolidate!A1722,'Stock Detailed'!E:E)</f>
        <v>0</v>
      </c>
      <c r="E1722" s="9">
        <f t="shared" si="27"/>
        <v>0</v>
      </c>
    </row>
    <row r="1723" spans="1:5" hidden="1" x14ac:dyDescent="0.25">
      <c r="A1723" s="3" t="s">
        <v>5240</v>
      </c>
      <c r="B1723" s="3" t="s">
        <v>5241</v>
      </c>
      <c r="C1723" s="7">
        <v>16.749510000000001</v>
      </c>
      <c r="D1723" s="8">
        <f>+SUMIF('Stock Detailed'!C:C,Consolidate!A1723,'Stock Detailed'!E:E)</f>
        <v>0</v>
      </c>
      <c r="E1723" s="9">
        <f t="shared" si="27"/>
        <v>0</v>
      </c>
    </row>
    <row r="1724" spans="1:5" hidden="1" x14ac:dyDescent="0.25">
      <c r="A1724" s="3" t="s">
        <v>2099</v>
      </c>
      <c r="B1724" s="3" t="s">
        <v>5242</v>
      </c>
      <c r="C1724" s="7">
        <v>9.7874999999999996</v>
      </c>
      <c r="D1724" s="8">
        <f>+SUMIF('Stock Detailed'!C:C,Consolidate!A1724,'Stock Detailed'!E:E)</f>
        <v>0</v>
      </c>
      <c r="E1724" s="9">
        <f t="shared" si="27"/>
        <v>0</v>
      </c>
    </row>
    <row r="1725" spans="1:5" hidden="1" x14ac:dyDescent="0.25">
      <c r="A1725" s="3" t="s">
        <v>5243</v>
      </c>
      <c r="B1725" s="3" t="s">
        <v>5244</v>
      </c>
      <c r="C1725" s="7">
        <v>11.12993</v>
      </c>
      <c r="D1725" s="8">
        <f>+SUMIF('Stock Detailed'!C:C,Consolidate!A1725,'Stock Detailed'!E:E)</f>
        <v>0</v>
      </c>
      <c r="E1725" s="9">
        <f t="shared" si="27"/>
        <v>0</v>
      </c>
    </row>
    <row r="1726" spans="1:5" hidden="1" x14ac:dyDescent="0.25">
      <c r="A1726" s="3" t="s">
        <v>5245</v>
      </c>
      <c r="B1726" s="3" t="s">
        <v>5246</v>
      </c>
      <c r="C1726" s="7">
        <v>15.60554</v>
      </c>
      <c r="D1726" s="8">
        <f>+SUMIF('Stock Detailed'!C:C,Consolidate!A1726,'Stock Detailed'!E:E)</f>
        <v>0</v>
      </c>
      <c r="E1726" s="9">
        <f t="shared" si="27"/>
        <v>0</v>
      </c>
    </row>
    <row r="1727" spans="1:5" hidden="1" x14ac:dyDescent="0.25">
      <c r="A1727" s="3" t="s">
        <v>2123</v>
      </c>
      <c r="B1727" s="3" t="s">
        <v>5247</v>
      </c>
      <c r="C1727" s="7">
        <v>1.5</v>
      </c>
      <c r="D1727" s="8">
        <f>+SUMIF('Stock Detailed'!C:C,Consolidate!A1727,'Stock Detailed'!E:E)</f>
        <v>0</v>
      </c>
      <c r="E1727" s="9">
        <f t="shared" si="27"/>
        <v>0</v>
      </c>
    </row>
    <row r="1728" spans="1:5" hidden="1" x14ac:dyDescent="0.25">
      <c r="A1728" s="3" t="s">
        <v>2124</v>
      </c>
      <c r="B1728" s="3" t="s">
        <v>2125</v>
      </c>
      <c r="C1728" s="7">
        <v>802.41925000000003</v>
      </c>
      <c r="D1728" s="8">
        <f>+SUMIF('Stock Detailed'!C:C,Consolidate!A1728,'Stock Detailed'!E:E)</f>
        <v>0</v>
      </c>
      <c r="E1728" s="9">
        <f t="shared" si="27"/>
        <v>0</v>
      </c>
    </row>
    <row r="1729" spans="1:5" hidden="1" x14ac:dyDescent="0.25">
      <c r="A1729" s="3" t="s">
        <v>5248</v>
      </c>
      <c r="B1729" s="3" t="s">
        <v>5249</v>
      </c>
      <c r="C1729" s="7">
        <v>19.043489999999998</v>
      </c>
      <c r="D1729" s="8">
        <f>+SUMIF('Stock Detailed'!C:C,Consolidate!A1729,'Stock Detailed'!E:E)</f>
        <v>0</v>
      </c>
      <c r="E1729" s="9">
        <f t="shared" si="27"/>
        <v>0</v>
      </c>
    </row>
    <row r="1730" spans="1:5" hidden="1" x14ac:dyDescent="0.25">
      <c r="A1730" s="3" t="s">
        <v>5250</v>
      </c>
      <c r="B1730" s="3" t="s">
        <v>5251</v>
      </c>
      <c r="C1730" s="7">
        <v>31.305140000000002</v>
      </c>
      <c r="D1730" s="8">
        <f>+SUMIF('Stock Detailed'!C:C,Consolidate!A1730,'Stock Detailed'!E:E)</f>
        <v>0</v>
      </c>
      <c r="E1730" s="9">
        <f t="shared" si="27"/>
        <v>0</v>
      </c>
    </row>
    <row r="1731" spans="1:5" hidden="1" x14ac:dyDescent="0.25">
      <c r="A1731" s="3" t="s">
        <v>5252</v>
      </c>
      <c r="B1731" s="3" t="s">
        <v>5253</v>
      </c>
      <c r="C1731" s="7">
        <v>8.8358899999999991</v>
      </c>
      <c r="D1731" s="8">
        <f>+SUMIF('Stock Detailed'!C:C,Consolidate!A1731,'Stock Detailed'!E:E)</f>
        <v>0</v>
      </c>
      <c r="E1731" s="9">
        <f t="shared" si="27"/>
        <v>0</v>
      </c>
    </row>
    <row r="1732" spans="1:5" hidden="1" x14ac:dyDescent="0.25">
      <c r="A1732" s="3" t="s">
        <v>5254</v>
      </c>
      <c r="B1732" s="3" t="s">
        <v>5255</v>
      </c>
      <c r="C1732" s="7">
        <v>3.2365400000000002</v>
      </c>
      <c r="D1732" s="8">
        <f>+SUMIF('Stock Detailed'!C:C,Consolidate!A1732,'Stock Detailed'!E:E)</f>
        <v>0</v>
      </c>
      <c r="E1732" s="9">
        <f t="shared" si="27"/>
        <v>0</v>
      </c>
    </row>
    <row r="1733" spans="1:5" hidden="1" x14ac:dyDescent="0.25">
      <c r="A1733" s="3" t="s">
        <v>5256</v>
      </c>
      <c r="B1733" s="3" t="s">
        <v>5257</v>
      </c>
      <c r="C1733" s="7">
        <v>23.928229999999999</v>
      </c>
      <c r="D1733" s="8">
        <f>+SUMIF('Stock Detailed'!C:C,Consolidate!A1733,'Stock Detailed'!E:E)</f>
        <v>0</v>
      </c>
      <c r="E1733" s="9">
        <f t="shared" si="27"/>
        <v>0</v>
      </c>
    </row>
    <row r="1734" spans="1:5" hidden="1" x14ac:dyDescent="0.25">
      <c r="A1734" s="3" t="s">
        <v>2130</v>
      </c>
      <c r="B1734" s="3" t="s">
        <v>5258</v>
      </c>
      <c r="C1734" s="7">
        <v>13.376860000000001</v>
      </c>
      <c r="D1734" s="8">
        <f>+SUMIF('Stock Detailed'!C:C,Consolidate!A1734,'Stock Detailed'!E:E)</f>
        <v>0</v>
      </c>
      <c r="E1734" s="9">
        <f t="shared" si="27"/>
        <v>0</v>
      </c>
    </row>
    <row r="1735" spans="1:5" hidden="1" x14ac:dyDescent="0.25">
      <c r="A1735" s="3" t="s">
        <v>5259</v>
      </c>
      <c r="B1735" s="3" t="s">
        <v>5260</v>
      </c>
      <c r="C1735" s="7">
        <v>29.05508</v>
      </c>
      <c r="D1735" s="8">
        <f>+SUMIF('Stock Detailed'!C:C,Consolidate!A1735,'Stock Detailed'!E:E)</f>
        <v>0</v>
      </c>
      <c r="E1735" s="9">
        <f t="shared" si="27"/>
        <v>0</v>
      </c>
    </row>
    <row r="1736" spans="1:5" hidden="1" x14ac:dyDescent="0.25">
      <c r="A1736" s="3" t="s">
        <v>5261</v>
      </c>
      <c r="B1736" s="3" t="s">
        <v>5262</v>
      </c>
      <c r="C1736" s="7">
        <v>28.137080000000001</v>
      </c>
      <c r="D1736" s="8">
        <f>+SUMIF('Stock Detailed'!C:C,Consolidate!A1736,'Stock Detailed'!E:E)</f>
        <v>0</v>
      </c>
      <c r="E1736" s="9">
        <f t="shared" si="27"/>
        <v>0</v>
      </c>
    </row>
    <row r="1737" spans="1:5" hidden="1" x14ac:dyDescent="0.25">
      <c r="A1737" s="3" t="s">
        <v>2133</v>
      </c>
      <c r="B1737" s="3" t="s">
        <v>5263</v>
      </c>
      <c r="C1737" s="7">
        <v>15.94028</v>
      </c>
      <c r="D1737" s="8">
        <f>+SUMIF('Stock Detailed'!C:C,Consolidate!A1737,'Stock Detailed'!E:E)</f>
        <v>0</v>
      </c>
      <c r="E1737" s="9">
        <f t="shared" si="27"/>
        <v>0</v>
      </c>
    </row>
    <row r="1738" spans="1:5" hidden="1" x14ac:dyDescent="0.25">
      <c r="A1738" s="3" t="s">
        <v>2135</v>
      </c>
      <c r="B1738" s="3" t="s">
        <v>2136</v>
      </c>
      <c r="C1738" s="7">
        <v>739.09607000000005</v>
      </c>
      <c r="D1738" s="8">
        <f>+SUMIF('Stock Detailed'!C:C,Consolidate!A1738,'Stock Detailed'!E:E)</f>
        <v>0</v>
      </c>
      <c r="E1738" s="9">
        <f t="shared" si="27"/>
        <v>0</v>
      </c>
    </row>
    <row r="1739" spans="1:5" hidden="1" x14ac:dyDescent="0.25">
      <c r="A1739" s="3" t="s">
        <v>2137</v>
      </c>
      <c r="B1739" s="3" t="s">
        <v>5264</v>
      </c>
      <c r="C1739" s="7">
        <v>60.925040000000003</v>
      </c>
      <c r="D1739" s="8">
        <f>+SUMIF('Stock Detailed'!C:C,Consolidate!A1739,'Stock Detailed'!E:E)</f>
        <v>0</v>
      </c>
      <c r="E1739" s="9">
        <f t="shared" si="27"/>
        <v>0</v>
      </c>
    </row>
    <row r="1740" spans="1:5" hidden="1" x14ac:dyDescent="0.25">
      <c r="A1740" s="3" t="s">
        <v>2140</v>
      </c>
      <c r="B1740" s="3" t="s">
        <v>5265</v>
      </c>
      <c r="C1740" s="7">
        <v>154.39046999999999</v>
      </c>
      <c r="D1740" s="8">
        <f>+SUMIF('Stock Detailed'!C:C,Consolidate!A1740,'Stock Detailed'!E:E)</f>
        <v>0</v>
      </c>
      <c r="E1740" s="9">
        <f t="shared" si="27"/>
        <v>0</v>
      </c>
    </row>
    <row r="1741" spans="1:5" hidden="1" x14ac:dyDescent="0.25">
      <c r="A1741" s="3" t="s">
        <v>2141</v>
      </c>
      <c r="B1741" s="3" t="s">
        <v>5266</v>
      </c>
      <c r="C1741" s="7">
        <v>1.5</v>
      </c>
      <c r="D1741" s="8">
        <f>+SUMIF('Stock Detailed'!C:C,Consolidate!A1741,'Stock Detailed'!E:E)</f>
        <v>0</v>
      </c>
      <c r="E1741" s="9">
        <f t="shared" si="27"/>
        <v>0</v>
      </c>
    </row>
    <row r="1742" spans="1:5" hidden="1" x14ac:dyDescent="0.25">
      <c r="A1742" s="3" t="s">
        <v>2156</v>
      </c>
      <c r="B1742" s="3" t="s">
        <v>2157</v>
      </c>
      <c r="C1742" s="7">
        <v>739.53274999999996</v>
      </c>
      <c r="D1742" s="8">
        <f>+SUMIF('Stock Detailed'!C:C,Consolidate!A1742,'Stock Detailed'!E:E)</f>
        <v>0</v>
      </c>
      <c r="E1742" s="9">
        <f t="shared" si="27"/>
        <v>0</v>
      </c>
    </row>
    <row r="1743" spans="1:5" hidden="1" x14ac:dyDescent="0.25">
      <c r="A1743" s="3" t="s">
        <v>2158</v>
      </c>
      <c r="B1743" s="3" t="s">
        <v>5267</v>
      </c>
      <c r="C1743" s="7">
        <v>1.5</v>
      </c>
      <c r="D1743" s="8">
        <f>+SUMIF('Stock Detailed'!C:C,Consolidate!A1743,'Stock Detailed'!E:E)</f>
        <v>0</v>
      </c>
      <c r="E1743" s="9">
        <f t="shared" si="27"/>
        <v>0</v>
      </c>
    </row>
    <row r="1744" spans="1:5" hidden="1" x14ac:dyDescent="0.25">
      <c r="A1744" s="3" t="s">
        <v>2159</v>
      </c>
      <c r="B1744" s="3" t="s">
        <v>2160</v>
      </c>
      <c r="C1744" s="7">
        <v>1474.89625</v>
      </c>
      <c r="D1744" s="8">
        <f>+SUMIF('Stock Detailed'!C:C,Consolidate!A1744,'Stock Detailed'!E:E)</f>
        <v>0</v>
      </c>
      <c r="E1744" s="9">
        <f t="shared" si="27"/>
        <v>0</v>
      </c>
    </row>
    <row r="1745" spans="1:5" hidden="1" x14ac:dyDescent="0.25">
      <c r="A1745" s="3" t="s">
        <v>2161</v>
      </c>
      <c r="B1745" s="3" t="s">
        <v>2162</v>
      </c>
      <c r="C1745" s="7">
        <v>885.22239999999999</v>
      </c>
      <c r="D1745" s="8">
        <f>+SUMIF('Stock Detailed'!C:C,Consolidate!A1745,'Stock Detailed'!E:E)</f>
        <v>0</v>
      </c>
      <c r="E1745" s="9">
        <f t="shared" si="27"/>
        <v>0</v>
      </c>
    </row>
    <row r="1746" spans="1:5" hidden="1" x14ac:dyDescent="0.25">
      <c r="A1746" s="3" t="s">
        <v>5268</v>
      </c>
      <c r="B1746" s="3" t="s">
        <v>5269</v>
      </c>
      <c r="C1746" s="7">
        <v>60.925040000000003</v>
      </c>
      <c r="D1746" s="8">
        <f>+SUMIF('Stock Detailed'!C:C,Consolidate!A1746,'Stock Detailed'!E:E)</f>
        <v>0</v>
      </c>
      <c r="E1746" s="9">
        <f t="shared" si="27"/>
        <v>0</v>
      </c>
    </row>
    <row r="1747" spans="1:5" hidden="1" x14ac:dyDescent="0.25">
      <c r="A1747" s="3" t="s">
        <v>5270</v>
      </c>
      <c r="B1747" s="3" t="s">
        <v>5271</v>
      </c>
      <c r="C1747" s="7">
        <v>17.282710000000002</v>
      </c>
      <c r="D1747" s="8">
        <f>+SUMIF('Stock Detailed'!C:C,Consolidate!A1747,'Stock Detailed'!E:E)</f>
        <v>0</v>
      </c>
      <c r="E1747" s="9">
        <f t="shared" si="27"/>
        <v>0</v>
      </c>
    </row>
    <row r="1748" spans="1:5" hidden="1" x14ac:dyDescent="0.25">
      <c r="A1748" s="3" t="s">
        <v>2166</v>
      </c>
      <c r="B1748" s="3" t="s">
        <v>5272</v>
      </c>
      <c r="C1748" s="7">
        <v>1.5</v>
      </c>
      <c r="D1748" s="8">
        <f>+SUMIF('Stock Detailed'!C:C,Consolidate!A1748,'Stock Detailed'!E:E)</f>
        <v>0</v>
      </c>
      <c r="E1748" s="9">
        <f t="shared" si="27"/>
        <v>0</v>
      </c>
    </row>
    <row r="1749" spans="1:5" hidden="1" x14ac:dyDescent="0.25">
      <c r="A1749" s="3" t="s">
        <v>2167</v>
      </c>
      <c r="B1749" s="3" t="s">
        <v>2168</v>
      </c>
      <c r="C1749" s="7">
        <v>39.347329999999999</v>
      </c>
      <c r="D1749" s="8">
        <f>+SUMIF('Stock Detailed'!C:C,Consolidate!A1749,'Stock Detailed'!E:E)</f>
        <v>0</v>
      </c>
      <c r="E1749" s="9">
        <f t="shared" si="27"/>
        <v>0</v>
      </c>
    </row>
    <row r="1750" spans="1:5" hidden="1" x14ac:dyDescent="0.25">
      <c r="A1750" s="3" t="s">
        <v>5273</v>
      </c>
      <c r="B1750" s="3" t="s">
        <v>5274</v>
      </c>
      <c r="C1750" s="7">
        <v>41.425789999999999</v>
      </c>
      <c r="D1750" s="8">
        <f>+SUMIF('Stock Detailed'!C:C,Consolidate!A1750,'Stock Detailed'!E:E)</f>
        <v>0</v>
      </c>
      <c r="E1750" s="9">
        <f t="shared" si="27"/>
        <v>0</v>
      </c>
    </row>
    <row r="1751" spans="1:5" hidden="1" x14ac:dyDescent="0.25">
      <c r="A1751" s="3" t="s">
        <v>2169</v>
      </c>
      <c r="B1751" s="3" t="s">
        <v>5275</v>
      </c>
      <c r="C1751" s="7">
        <v>22.125640000000001</v>
      </c>
      <c r="D1751" s="8">
        <f>+SUMIF('Stock Detailed'!C:C,Consolidate!A1751,'Stock Detailed'!E:E)</f>
        <v>0</v>
      </c>
      <c r="E1751" s="9">
        <f t="shared" si="27"/>
        <v>0</v>
      </c>
    </row>
    <row r="1752" spans="1:5" hidden="1" x14ac:dyDescent="0.25">
      <c r="A1752" s="3" t="s">
        <v>2170</v>
      </c>
      <c r="B1752" s="3" t="s">
        <v>2171</v>
      </c>
      <c r="C1752" s="7">
        <v>5.0555300000000001</v>
      </c>
      <c r="D1752" s="8">
        <f>+SUMIF('Stock Detailed'!C:C,Consolidate!A1752,'Stock Detailed'!E:E)</f>
        <v>0</v>
      </c>
      <c r="E1752" s="9">
        <f t="shared" si="27"/>
        <v>0</v>
      </c>
    </row>
    <row r="1753" spans="1:5" hidden="1" x14ac:dyDescent="0.25">
      <c r="A1753" s="3" t="s">
        <v>5276</v>
      </c>
      <c r="B1753" s="3" t="s">
        <v>5277</v>
      </c>
      <c r="C1753" s="7">
        <v>23.468070000000001</v>
      </c>
      <c r="D1753" s="8">
        <f>+SUMIF('Stock Detailed'!C:C,Consolidate!A1753,'Stock Detailed'!E:E)</f>
        <v>0</v>
      </c>
      <c r="E1753" s="9">
        <f t="shared" si="27"/>
        <v>0</v>
      </c>
    </row>
    <row r="1754" spans="1:5" hidden="1" x14ac:dyDescent="0.25">
      <c r="A1754" s="3" t="s">
        <v>2196</v>
      </c>
      <c r="B1754" s="3" t="s">
        <v>5278</v>
      </c>
      <c r="C1754" s="7">
        <v>75.212739999999997</v>
      </c>
      <c r="D1754" s="8">
        <f>+SUMIF('Stock Detailed'!C:C,Consolidate!A1754,'Stock Detailed'!E:E)</f>
        <v>0</v>
      </c>
      <c r="E1754" s="9">
        <f t="shared" si="27"/>
        <v>0</v>
      </c>
    </row>
    <row r="1755" spans="1:5" hidden="1" x14ac:dyDescent="0.25">
      <c r="A1755" s="3" t="s">
        <v>5279</v>
      </c>
      <c r="B1755" s="3" t="s">
        <v>5280</v>
      </c>
      <c r="C1755" s="7">
        <v>16.942270000000001</v>
      </c>
      <c r="D1755" s="8">
        <f>+SUMIF('Stock Detailed'!C:C,Consolidate!A1755,'Stock Detailed'!E:E)</f>
        <v>0</v>
      </c>
      <c r="E1755" s="9">
        <f t="shared" si="27"/>
        <v>0</v>
      </c>
    </row>
    <row r="1756" spans="1:5" hidden="1" x14ac:dyDescent="0.25">
      <c r="A1756" s="3" t="s">
        <v>2197</v>
      </c>
      <c r="B1756" s="3" t="s">
        <v>5281</v>
      </c>
      <c r="C1756" s="7">
        <v>9.8838799999999996</v>
      </c>
      <c r="D1756" s="8">
        <f>+SUMIF('Stock Detailed'!C:C,Consolidate!A1756,'Stock Detailed'!E:E)</f>
        <v>0</v>
      </c>
      <c r="E1756" s="9">
        <f t="shared" si="27"/>
        <v>0</v>
      </c>
    </row>
    <row r="1757" spans="1:5" hidden="1" x14ac:dyDescent="0.25">
      <c r="A1757" s="3" t="s">
        <v>5282</v>
      </c>
      <c r="B1757" s="3" t="s">
        <v>5283</v>
      </c>
      <c r="C1757" s="7">
        <v>20.465019999999999</v>
      </c>
      <c r="D1757" s="8">
        <f>+SUMIF('Stock Detailed'!C:C,Consolidate!A1757,'Stock Detailed'!E:E)</f>
        <v>0</v>
      </c>
      <c r="E1757" s="9">
        <f t="shared" si="27"/>
        <v>0</v>
      </c>
    </row>
    <row r="1758" spans="1:5" hidden="1" x14ac:dyDescent="0.25">
      <c r="A1758" s="3" t="s">
        <v>5284</v>
      </c>
      <c r="B1758" s="3" t="s">
        <v>5285</v>
      </c>
      <c r="C1758" s="7">
        <v>6.5478699999999996</v>
      </c>
      <c r="D1758" s="8">
        <f>+SUMIF('Stock Detailed'!C:C,Consolidate!A1758,'Stock Detailed'!E:E)</f>
        <v>0</v>
      </c>
      <c r="E1758" s="9">
        <f t="shared" si="27"/>
        <v>0</v>
      </c>
    </row>
    <row r="1759" spans="1:5" hidden="1" x14ac:dyDescent="0.25">
      <c r="A1759" s="3" t="s">
        <v>5286</v>
      </c>
      <c r="B1759" s="3" t="s">
        <v>5287</v>
      </c>
      <c r="C1759" s="7">
        <v>31.660879999999999</v>
      </c>
      <c r="D1759" s="8">
        <f>+SUMIF('Stock Detailed'!C:C,Consolidate!A1759,'Stock Detailed'!E:E)</f>
        <v>0</v>
      </c>
      <c r="E1759" s="9">
        <f t="shared" si="27"/>
        <v>0</v>
      </c>
    </row>
    <row r="1760" spans="1:5" hidden="1" x14ac:dyDescent="0.25">
      <c r="A1760" s="3" t="s">
        <v>2210</v>
      </c>
      <c r="B1760" s="3" t="s">
        <v>5288</v>
      </c>
      <c r="C1760" s="7">
        <v>17.243179999999999</v>
      </c>
      <c r="D1760" s="8">
        <f>+SUMIF('Stock Detailed'!C:C,Consolidate!A1760,'Stock Detailed'!E:E)</f>
        <v>0</v>
      </c>
      <c r="E1760" s="9">
        <f t="shared" si="27"/>
        <v>0</v>
      </c>
    </row>
    <row r="1761" spans="1:5" hidden="1" x14ac:dyDescent="0.25">
      <c r="A1761" s="3" t="s">
        <v>2221</v>
      </c>
      <c r="B1761" s="3" t="s">
        <v>2222</v>
      </c>
      <c r="C1761" s="7">
        <v>12.066000000000001</v>
      </c>
      <c r="D1761" s="8">
        <f>+SUMIF('Stock Detailed'!C:C,Consolidate!A1761,'Stock Detailed'!E:E)</f>
        <v>0</v>
      </c>
      <c r="E1761" s="9">
        <f t="shared" si="27"/>
        <v>0</v>
      </c>
    </row>
    <row r="1762" spans="1:5" hidden="1" x14ac:dyDescent="0.25">
      <c r="A1762" s="3" t="s">
        <v>2223</v>
      </c>
      <c r="B1762" s="3" t="s">
        <v>5289</v>
      </c>
      <c r="C1762" s="7">
        <v>10.762740000000001</v>
      </c>
      <c r="D1762" s="8">
        <f>+SUMIF('Stock Detailed'!C:C,Consolidate!A1762,'Stock Detailed'!E:E)</f>
        <v>0</v>
      </c>
      <c r="E1762" s="9">
        <f t="shared" si="27"/>
        <v>0</v>
      </c>
    </row>
    <row r="1763" spans="1:5" hidden="1" x14ac:dyDescent="0.25">
      <c r="A1763" s="3" t="s">
        <v>2224</v>
      </c>
      <c r="B1763" s="3" t="s">
        <v>5290</v>
      </c>
      <c r="C1763" s="7">
        <v>40.214880000000001</v>
      </c>
      <c r="D1763" s="8">
        <f>+SUMIF('Stock Detailed'!C:C,Consolidate!A1763,'Stock Detailed'!E:E)</f>
        <v>0</v>
      </c>
      <c r="E1763" s="9">
        <f t="shared" si="27"/>
        <v>0</v>
      </c>
    </row>
    <row r="1764" spans="1:5" hidden="1" x14ac:dyDescent="0.25">
      <c r="A1764" s="3" t="s">
        <v>2234</v>
      </c>
      <c r="B1764" s="3" t="s">
        <v>5291</v>
      </c>
      <c r="C1764" s="7">
        <v>7.3109500000000001</v>
      </c>
      <c r="D1764" s="8">
        <f>+SUMIF('Stock Detailed'!C:C,Consolidate!A1764,'Stock Detailed'!E:E)</f>
        <v>0</v>
      </c>
      <c r="E1764" s="9">
        <f t="shared" ref="E1764:E1827" si="28">+C1764*D1764</f>
        <v>0</v>
      </c>
    </row>
    <row r="1765" spans="1:5" hidden="1" x14ac:dyDescent="0.25">
      <c r="A1765" s="3" t="s">
        <v>2235</v>
      </c>
      <c r="B1765" s="3" t="s">
        <v>5292</v>
      </c>
      <c r="C1765" s="7">
        <v>15.662739999999999</v>
      </c>
      <c r="D1765" s="8">
        <f>+SUMIF('Stock Detailed'!C:C,Consolidate!A1765,'Stock Detailed'!E:E)</f>
        <v>0</v>
      </c>
      <c r="E1765" s="9">
        <f t="shared" si="28"/>
        <v>0</v>
      </c>
    </row>
    <row r="1766" spans="1:5" hidden="1" x14ac:dyDescent="0.25">
      <c r="A1766" s="3" t="s">
        <v>2236</v>
      </c>
      <c r="B1766" s="3" t="s">
        <v>5293</v>
      </c>
      <c r="C1766" s="7">
        <v>300.09050000000002</v>
      </c>
      <c r="D1766" s="8">
        <f>+SUMIF('Stock Detailed'!C:C,Consolidate!A1766,'Stock Detailed'!E:E)</f>
        <v>0</v>
      </c>
      <c r="E1766" s="9">
        <f t="shared" si="28"/>
        <v>0</v>
      </c>
    </row>
    <row r="1767" spans="1:5" hidden="1" x14ac:dyDescent="0.25">
      <c r="A1767" s="3" t="s">
        <v>2246</v>
      </c>
      <c r="B1767" s="3" t="s">
        <v>5294</v>
      </c>
      <c r="C1767" s="7">
        <v>1444.29982</v>
      </c>
      <c r="D1767" s="8">
        <f>+SUMIF('Stock Detailed'!C:C,Consolidate!A1767,'Stock Detailed'!E:E)</f>
        <v>0</v>
      </c>
      <c r="E1767" s="9">
        <f t="shared" si="28"/>
        <v>0</v>
      </c>
    </row>
    <row r="1768" spans="1:5" hidden="1" x14ac:dyDescent="0.25">
      <c r="A1768" s="3" t="s">
        <v>2248</v>
      </c>
      <c r="B1768" s="3" t="s">
        <v>2249</v>
      </c>
      <c r="C1768" s="7">
        <v>4.8129499999999998</v>
      </c>
      <c r="D1768" s="8">
        <f>+SUMIF('Stock Detailed'!C:C,Consolidate!A1768,'Stock Detailed'!E:E)</f>
        <v>0</v>
      </c>
      <c r="E1768" s="9">
        <f t="shared" si="28"/>
        <v>0</v>
      </c>
    </row>
    <row r="1769" spans="1:5" hidden="1" x14ac:dyDescent="0.25">
      <c r="A1769" s="3" t="s">
        <v>5295</v>
      </c>
      <c r="B1769" s="3" t="s">
        <v>5296</v>
      </c>
      <c r="C1769" s="7">
        <v>262.43293</v>
      </c>
      <c r="D1769" s="8">
        <f>+SUMIF('Stock Detailed'!C:C,Consolidate!A1769,'Stock Detailed'!E:E)</f>
        <v>0</v>
      </c>
      <c r="E1769" s="9">
        <f t="shared" si="28"/>
        <v>0</v>
      </c>
    </row>
    <row r="1770" spans="1:5" hidden="1" x14ac:dyDescent="0.25">
      <c r="A1770" s="3" t="s">
        <v>5297</v>
      </c>
      <c r="B1770" s="3" t="s">
        <v>5298</v>
      </c>
      <c r="C1770" s="7">
        <v>15.016</v>
      </c>
      <c r="D1770" s="8">
        <f>+SUMIF('Stock Detailed'!C:C,Consolidate!A1770,'Stock Detailed'!E:E)</f>
        <v>0</v>
      </c>
      <c r="E1770" s="9">
        <f t="shared" si="28"/>
        <v>0</v>
      </c>
    </row>
    <row r="1771" spans="1:5" hidden="1" x14ac:dyDescent="0.25">
      <c r="A1771" s="3" t="s">
        <v>2254</v>
      </c>
      <c r="B1771" s="3" t="s">
        <v>5299</v>
      </c>
      <c r="C1771" s="7">
        <v>13.71274</v>
      </c>
      <c r="D1771" s="8">
        <f>+SUMIF('Stock Detailed'!C:C,Consolidate!A1771,'Stock Detailed'!E:E)</f>
        <v>0</v>
      </c>
      <c r="E1771" s="9">
        <f t="shared" si="28"/>
        <v>0</v>
      </c>
    </row>
    <row r="1772" spans="1:5" hidden="1" x14ac:dyDescent="0.25">
      <c r="A1772" s="3" t="s">
        <v>2255</v>
      </c>
      <c r="B1772" s="3" t="s">
        <v>5300</v>
      </c>
      <c r="C1772" s="7">
        <v>3.3729499999999999</v>
      </c>
      <c r="D1772" s="8">
        <f>+SUMIF('Stock Detailed'!C:C,Consolidate!A1772,'Stock Detailed'!E:E)</f>
        <v>0</v>
      </c>
      <c r="E1772" s="9">
        <f t="shared" si="28"/>
        <v>0</v>
      </c>
    </row>
    <row r="1773" spans="1:5" hidden="1" x14ac:dyDescent="0.25">
      <c r="A1773" s="3" t="s">
        <v>2256</v>
      </c>
      <c r="B1773" s="3" t="s">
        <v>5301</v>
      </c>
      <c r="C1773" s="7">
        <v>132.11507</v>
      </c>
      <c r="D1773" s="8">
        <f>+SUMIF('Stock Detailed'!C:C,Consolidate!A1773,'Stock Detailed'!E:E)</f>
        <v>0</v>
      </c>
      <c r="E1773" s="9">
        <f t="shared" si="28"/>
        <v>0</v>
      </c>
    </row>
    <row r="1774" spans="1:5" hidden="1" x14ac:dyDescent="0.25">
      <c r="A1774" s="3" t="s">
        <v>2257</v>
      </c>
      <c r="B1774" s="3" t="s">
        <v>2258</v>
      </c>
      <c r="C1774" s="7">
        <v>261.09050000000002</v>
      </c>
      <c r="D1774" s="8">
        <f>+SUMIF('Stock Detailed'!C:C,Consolidate!A1774,'Stock Detailed'!E:E)</f>
        <v>0</v>
      </c>
      <c r="E1774" s="9">
        <f t="shared" si="28"/>
        <v>0</v>
      </c>
    </row>
    <row r="1775" spans="1:5" hidden="1" x14ac:dyDescent="0.25">
      <c r="A1775" s="3" t="s">
        <v>5302</v>
      </c>
      <c r="B1775" s="3" t="s">
        <v>5303</v>
      </c>
      <c r="C1775" s="7">
        <v>52.399549999999998</v>
      </c>
      <c r="D1775" s="8">
        <f>+SUMIF('Stock Detailed'!C:C,Consolidate!A1775,'Stock Detailed'!E:E)</f>
        <v>0</v>
      </c>
      <c r="E1775" s="9">
        <f t="shared" si="28"/>
        <v>0</v>
      </c>
    </row>
    <row r="1776" spans="1:5" hidden="1" x14ac:dyDescent="0.25">
      <c r="A1776" s="3" t="s">
        <v>2270</v>
      </c>
      <c r="B1776" s="3" t="s">
        <v>5304</v>
      </c>
      <c r="C1776" s="7">
        <v>1249.29982</v>
      </c>
      <c r="D1776" s="8">
        <f>+SUMIF('Stock Detailed'!C:C,Consolidate!A1776,'Stock Detailed'!E:E)</f>
        <v>0</v>
      </c>
      <c r="E1776" s="9">
        <f t="shared" si="28"/>
        <v>0</v>
      </c>
    </row>
    <row r="1777" spans="1:5" hidden="1" x14ac:dyDescent="0.25">
      <c r="A1777" s="3" t="s">
        <v>2272</v>
      </c>
      <c r="B1777" s="3" t="s">
        <v>2273</v>
      </c>
      <c r="C1777" s="7">
        <v>4.4779499999999999</v>
      </c>
      <c r="D1777" s="8">
        <f>+SUMIF('Stock Detailed'!C:C,Consolidate!A1777,'Stock Detailed'!E:E)</f>
        <v>0</v>
      </c>
      <c r="E1777" s="9">
        <f t="shared" si="28"/>
        <v>0</v>
      </c>
    </row>
    <row r="1778" spans="1:5" hidden="1" x14ac:dyDescent="0.25">
      <c r="A1778" s="3" t="s">
        <v>5305</v>
      </c>
      <c r="B1778" s="3" t="s">
        <v>5306</v>
      </c>
      <c r="C1778" s="7">
        <v>228.93293</v>
      </c>
      <c r="D1778" s="8">
        <f>+SUMIF('Stock Detailed'!C:C,Consolidate!A1778,'Stock Detailed'!E:E)</f>
        <v>0</v>
      </c>
      <c r="E1778" s="9">
        <f t="shared" si="28"/>
        <v>0</v>
      </c>
    </row>
    <row r="1779" spans="1:5" hidden="1" x14ac:dyDescent="0.25">
      <c r="A1779" s="3" t="s">
        <v>5307</v>
      </c>
      <c r="B1779" s="3" t="s">
        <v>5308</v>
      </c>
      <c r="C1779" s="7">
        <v>13.340999999999999</v>
      </c>
      <c r="D1779" s="8">
        <f>+SUMIF('Stock Detailed'!C:C,Consolidate!A1779,'Stock Detailed'!E:E)</f>
        <v>0</v>
      </c>
      <c r="E1779" s="9">
        <f t="shared" si="28"/>
        <v>0</v>
      </c>
    </row>
    <row r="1780" spans="1:5" hidden="1" x14ac:dyDescent="0.25">
      <c r="A1780" s="3" t="s">
        <v>2278</v>
      </c>
      <c r="B1780" s="3" t="s">
        <v>2279</v>
      </c>
      <c r="C1780" s="7">
        <v>12.037739999999999</v>
      </c>
      <c r="D1780" s="8">
        <f>+SUMIF('Stock Detailed'!C:C,Consolidate!A1780,'Stock Detailed'!E:E)</f>
        <v>0</v>
      </c>
      <c r="E1780" s="9">
        <f t="shared" si="28"/>
        <v>0</v>
      </c>
    </row>
    <row r="1781" spans="1:5" hidden="1" x14ac:dyDescent="0.25">
      <c r="A1781" s="3" t="s">
        <v>2280</v>
      </c>
      <c r="B1781" s="3" t="s">
        <v>5309</v>
      </c>
      <c r="C1781" s="7">
        <v>3.0379499999999999</v>
      </c>
      <c r="D1781" s="8">
        <f>+SUMIF('Stock Detailed'!C:C,Consolidate!A1781,'Stock Detailed'!E:E)</f>
        <v>0</v>
      </c>
      <c r="E1781" s="9">
        <f t="shared" si="28"/>
        <v>0</v>
      </c>
    </row>
    <row r="1782" spans="1:5" hidden="1" x14ac:dyDescent="0.25">
      <c r="A1782" s="3" t="s">
        <v>2281</v>
      </c>
      <c r="B1782" s="3" t="s">
        <v>2282</v>
      </c>
      <c r="C1782" s="7">
        <v>115.36507</v>
      </c>
      <c r="D1782" s="8">
        <f>+SUMIF('Stock Detailed'!C:C,Consolidate!A1782,'Stock Detailed'!E:E)</f>
        <v>0</v>
      </c>
      <c r="E1782" s="9">
        <f t="shared" si="28"/>
        <v>0</v>
      </c>
    </row>
    <row r="1783" spans="1:5" hidden="1" x14ac:dyDescent="0.25">
      <c r="A1783" s="3" t="s">
        <v>2283</v>
      </c>
      <c r="B1783" s="3" t="s">
        <v>5310</v>
      </c>
      <c r="C1783" s="7">
        <v>227.59049999999999</v>
      </c>
      <c r="D1783" s="8">
        <f>+SUMIF('Stock Detailed'!C:C,Consolidate!A1783,'Stock Detailed'!E:E)</f>
        <v>0</v>
      </c>
      <c r="E1783" s="9">
        <f t="shared" si="28"/>
        <v>0</v>
      </c>
    </row>
    <row r="1784" spans="1:5" hidden="1" x14ac:dyDescent="0.25">
      <c r="A1784" s="3" t="s">
        <v>2284</v>
      </c>
      <c r="B1784" s="3" t="s">
        <v>5311</v>
      </c>
      <c r="C1784" s="7">
        <v>7.3168499999999996</v>
      </c>
      <c r="D1784" s="8">
        <f>+SUMIF('Stock Detailed'!C:C,Consolidate!A1784,'Stock Detailed'!E:E)</f>
        <v>0</v>
      </c>
      <c r="E1784" s="9">
        <f t="shared" si="28"/>
        <v>0</v>
      </c>
    </row>
    <row r="1785" spans="1:5" hidden="1" x14ac:dyDescent="0.25">
      <c r="A1785" s="3" t="s">
        <v>5312</v>
      </c>
      <c r="B1785" s="3" t="s">
        <v>5313</v>
      </c>
      <c r="C1785" s="7">
        <v>23.194130000000001</v>
      </c>
      <c r="D1785" s="8">
        <f>+SUMIF('Stock Detailed'!C:C,Consolidate!A1785,'Stock Detailed'!E:E)</f>
        <v>0</v>
      </c>
      <c r="E1785" s="9">
        <f t="shared" si="28"/>
        <v>0</v>
      </c>
    </row>
    <row r="1786" spans="1:5" hidden="1" x14ac:dyDescent="0.25">
      <c r="A1786" s="3" t="s">
        <v>2285</v>
      </c>
      <c r="B1786" s="3" t="s">
        <v>5314</v>
      </c>
      <c r="C1786" s="7">
        <v>13.00981</v>
      </c>
      <c r="D1786" s="8">
        <f>+SUMIF('Stock Detailed'!C:C,Consolidate!A1786,'Stock Detailed'!E:E)</f>
        <v>0</v>
      </c>
      <c r="E1786" s="9">
        <f t="shared" si="28"/>
        <v>0</v>
      </c>
    </row>
    <row r="1787" spans="1:5" hidden="1" x14ac:dyDescent="0.25">
      <c r="A1787" s="3" t="s">
        <v>2286</v>
      </c>
      <c r="B1787" s="3" t="s">
        <v>5315</v>
      </c>
      <c r="C1787" s="7">
        <v>49.203139999999998</v>
      </c>
      <c r="D1787" s="8">
        <f>+SUMIF('Stock Detailed'!C:C,Consolidate!A1787,'Stock Detailed'!E:E)</f>
        <v>0</v>
      </c>
      <c r="E1787" s="9">
        <f t="shared" si="28"/>
        <v>0</v>
      </c>
    </row>
    <row r="1788" spans="1:5" hidden="1" x14ac:dyDescent="0.25">
      <c r="A1788" s="3" t="s">
        <v>2287</v>
      </c>
      <c r="B1788" s="3" t="s">
        <v>5316</v>
      </c>
      <c r="C1788" s="7">
        <v>3.2323599999999999</v>
      </c>
      <c r="D1788" s="8">
        <f>+SUMIF('Stock Detailed'!C:C,Consolidate!A1788,'Stock Detailed'!E:E)</f>
        <v>0</v>
      </c>
      <c r="E1788" s="9">
        <f t="shared" si="28"/>
        <v>0</v>
      </c>
    </row>
    <row r="1789" spans="1:5" hidden="1" x14ac:dyDescent="0.25">
      <c r="A1789" s="3" t="s">
        <v>5317</v>
      </c>
      <c r="B1789" s="3" t="s">
        <v>5318</v>
      </c>
      <c r="C1789" s="7">
        <v>15.827640000000001</v>
      </c>
      <c r="D1789" s="8">
        <f>+SUMIF('Stock Detailed'!C:C,Consolidate!A1789,'Stock Detailed'!E:E)</f>
        <v>0</v>
      </c>
      <c r="E1789" s="9">
        <f t="shared" si="28"/>
        <v>0</v>
      </c>
    </row>
    <row r="1790" spans="1:5" hidden="1" x14ac:dyDescent="0.25">
      <c r="A1790" s="3" t="s">
        <v>2299</v>
      </c>
      <c r="B1790" s="3" t="s">
        <v>5319</v>
      </c>
      <c r="C1790" s="7">
        <v>9.3265600000000006</v>
      </c>
      <c r="D1790" s="8">
        <f>+SUMIF('Stock Detailed'!C:C,Consolidate!A1790,'Stock Detailed'!E:E)</f>
        <v>0</v>
      </c>
      <c r="E1790" s="9">
        <f t="shared" si="28"/>
        <v>0</v>
      </c>
    </row>
    <row r="1791" spans="1:5" hidden="1" x14ac:dyDescent="0.25">
      <c r="A1791" s="3" t="s">
        <v>2307</v>
      </c>
      <c r="B1791" s="3" t="s">
        <v>2308</v>
      </c>
      <c r="C1791" s="7">
        <v>10.668990000000001</v>
      </c>
      <c r="D1791" s="8">
        <f>+SUMIF('Stock Detailed'!C:C,Consolidate!A1791,'Stock Detailed'!E:E)</f>
        <v>0</v>
      </c>
      <c r="E1791" s="9">
        <f t="shared" si="28"/>
        <v>0</v>
      </c>
    </row>
    <row r="1792" spans="1:5" hidden="1" x14ac:dyDescent="0.25">
      <c r="A1792" s="3" t="s">
        <v>2312</v>
      </c>
      <c r="B1792" s="3" t="s">
        <v>2313</v>
      </c>
      <c r="C1792" s="7">
        <v>3.9357099999999998</v>
      </c>
      <c r="D1792" s="8">
        <f>+SUMIF('Stock Detailed'!C:C,Consolidate!A1792,'Stock Detailed'!E:E)</f>
        <v>0</v>
      </c>
      <c r="E1792" s="9">
        <f t="shared" si="28"/>
        <v>0</v>
      </c>
    </row>
    <row r="1793" spans="1:5" hidden="1" x14ac:dyDescent="0.25">
      <c r="A1793" s="3" t="s">
        <v>5320</v>
      </c>
      <c r="B1793" s="3" t="s">
        <v>5321</v>
      </c>
      <c r="C1793" s="7">
        <v>9.3704300000000007</v>
      </c>
      <c r="D1793" s="8">
        <f>+SUMIF('Stock Detailed'!C:C,Consolidate!A1793,'Stock Detailed'!E:E)</f>
        <v>0</v>
      </c>
      <c r="E1793" s="9">
        <f t="shared" si="28"/>
        <v>0</v>
      </c>
    </row>
    <row r="1794" spans="1:5" hidden="1" x14ac:dyDescent="0.25">
      <c r="A1794" s="3" t="s">
        <v>5322</v>
      </c>
      <c r="B1794" s="3" t="s">
        <v>5323</v>
      </c>
      <c r="C1794" s="7">
        <v>12.825699999999999</v>
      </c>
      <c r="D1794" s="8">
        <f>+SUMIF('Stock Detailed'!C:C,Consolidate!A1794,'Stock Detailed'!E:E)</f>
        <v>0</v>
      </c>
      <c r="E1794" s="9">
        <f t="shared" si="28"/>
        <v>0</v>
      </c>
    </row>
    <row r="1795" spans="1:5" hidden="1" x14ac:dyDescent="0.25">
      <c r="A1795" s="3" t="s">
        <v>5324</v>
      </c>
      <c r="B1795" s="3" t="s">
        <v>5325</v>
      </c>
      <c r="C1795" s="7">
        <v>11.916700000000001</v>
      </c>
      <c r="D1795" s="8">
        <f>+SUMIF('Stock Detailed'!C:C,Consolidate!A1795,'Stock Detailed'!E:E)</f>
        <v>0</v>
      </c>
      <c r="E1795" s="9">
        <f t="shared" si="28"/>
        <v>0</v>
      </c>
    </row>
    <row r="1796" spans="1:5" hidden="1" x14ac:dyDescent="0.25">
      <c r="A1796" s="3" t="s">
        <v>5326</v>
      </c>
      <c r="B1796" s="3" t="s">
        <v>5327</v>
      </c>
      <c r="C1796" s="7">
        <v>8.6743500000000004</v>
      </c>
      <c r="D1796" s="8">
        <f>+SUMIF('Stock Detailed'!C:C,Consolidate!A1796,'Stock Detailed'!E:E)</f>
        <v>0</v>
      </c>
      <c r="E1796" s="9">
        <f t="shared" si="28"/>
        <v>0</v>
      </c>
    </row>
    <row r="1797" spans="1:5" hidden="1" x14ac:dyDescent="0.25">
      <c r="A1797" s="3" t="s">
        <v>2317</v>
      </c>
      <c r="B1797" s="3" t="s">
        <v>5328</v>
      </c>
      <c r="C1797" s="7">
        <v>7.82559</v>
      </c>
      <c r="D1797" s="8">
        <f>+SUMIF('Stock Detailed'!C:C,Consolidate!A1797,'Stock Detailed'!E:E)</f>
        <v>0</v>
      </c>
      <c r="E1797" s="9">
        <f t="shared" si="28"/>
        <v>0</v>
      </c>
    </row>
    <row r="1798" spans="1:5" hidden="1" x14ac:dyDescent="0.25">
      <c r="A1798" s="3" t="s">
        <v>2318</v>
      </c>
      <c r="B1798" s="3" t="s">
        <v>5329</v>
      </c>
      <c r="C1798" s="7">
        <v>143.3475</v>
      </c>
      <c r="D1798" s="8">
        <f>+SUMIF('Stock Detailed'!C:C,Consolidate!A1798,'Stock Detailed'!E:E)</f>
        <v>0</v>
      </c>
      <c r="E1798" s="9">
        <f t="shared" si="28"/>
        <v>0</v>
      </c>
    </row>
    <row r="1799" spans="1:5" hidden="1" x14ac:dyDescent="0.25">
      <c r="A1799" s="3" t="s">
        <v>5330</v>
      </c>
      <c r="B1799" s="3" t="s">
        <v>5331</v>
      </c>
      <c r="C1799" s="7">
        <v>55.745379999999997</v>
      </c>
      <c r="D1799" s="8">
        <f>+SUMIF('Stock Detailed'!C:C,Consolidate!A1799,'Stock Detailed'!E:E)</f>
        <v>0</v>
      </c>
      <c r="E1799" s="9">
        <f t="shared" si="28"/>
        <v>0</v>
      </c>
    </row>
    <row r="1800" spans="1:5" hidden="1" x14ac:dyDescent="0.25">
      <c r="A1800" s="3" t="s">
        <v>2335</v>
      </c>
      <c r="B1800" s="3" t="s">
        <v>5332</v>
      </c>
      <c r="C1800" s="7">
        <v>29.285430000000002</v>
      </c>
      <c r="D1800" s="8">
        <f>+SUMIF('Stock Detailed'!C:C,Consolidate!A1800,'Stock Detailed'!E:E)</f>
        <v>0</v>
      </c>
      <c r="E1800" s="9">
        <f t="shared" si="28"/>
        <v>0</v>
      </c>
    </row>
    <row r="1801" spans="1:5" hidden="1" x14ac:dyDescent="0.25">
      <c r="A1801" s="3" t="s">
        <v>5333</v>
      </c>
      <c r="B1801" s="3" t="s">
        <v>5334</v>
      </c>
      <c r="C1801" s="7">
        <v>32.082169999999998</v>
      </c>
      <c r="D1801" s="8">
        <f>+SUMIF('Stock Detailed'!C:C,Consolidate!A1801,'Stock Detailed'!E:E)</f>
        <v>0</v>
      </c>
      <c r="E1801" s="9">
        <f t="shared" si="28"/>
        <v>0</v>
      </c>
    </row>
    <row r="1802" spans="1:5" hidden="1" x14ac:dyDescent="0.25">
      <c r="A1802" s="3" t="s">
        <v>2349</v>
      </c>
      <c r="B1802" s="3" t="s">
        <v>5335</v>
      </c>
      <c r="C1802" s="7">
        <v>17.45383</v>
      </c>
      <c r="D1802" s="8">
        <f>+SUMIF('Stock Detailed'!C:C,Consolidate!A1802,'Stock Detailed'!E:E)</f>
        <v>0</v>
      </c>
      <c r="E1802" s="9">
        <f t="shared" si="28"/>
        <v>0</v>
      </c>
    </row>
    <row r="1803" spans="1:5" hidden="1" x14ac:dyDescent="0.25">
      <c r="A1803" s="3" t="s">
        <v>2350</v>
      </c>
      <c r="B1803" s="3" t="s">
        <v>5336</v>
      </c>
      <c r="C1803" s="7">
        <v>66.979219999999998</v>
      </c>
      <c r="D1803" s="8">
        <f>+SUMIF('Stock Detailed'!C:C,Consolidate!A1803,'Stock Detailed'!E:E)</f>
        <v>0</v>
      </c>
      <c r="E1803" s="9">
        <f t="shared" si="28"/>
        <v>0</v>
      </c>
    </row>
    <row r="1804" spans="1:5" hidden="1" x14ac:dyDescent="0.25">
      <c r="A1804" s="3" t="s">
        <v>5337</v>
      </c>
      <c r="B1804" s="3" t="s">
        <v>5338</v>
      </c>
      <c r="C1804" s="7">
        <v>15.72465</v>
      </c>
      <c r="D1804" s="8">
        <f>+SUMIF('Stock Detailed'!C:C,Consolidate!A1804,'Stock Detailed'!E:E)</f>
        <v>0</v>
      </c>
      <c r="E1804" s="9">
        <f t="shared" si="28"/>
        <v>0</v>
      </c>
    </row>
    <row r="1805" spans="1:5" hidden="1" x14ac:dyDescent="0.25">
      <c r="A1805" s="3" t="s">
        <v>2366</v>
      </c>
      <c r="B1805" s="3" t="s">
        <v>5339</v>
      </c>
      <c r="C1805" s="7">
        <v>9.2750699999999995</v>
      </c>
      <c r="D1805" s="8">
        <f>+SUMIF('Stock Detailed'!C:C,Consolidate!A1805,'Stock Detailed'!E:E)</f>
        <v>0</v>
      </c>
      <c r="E1805" s="9">
        <f t="shared" si="28"/>
        <v>0</v>
      </c>
    </row>
    <row r="1806" spans="1:5" hidden="1" x14ac:dyDescent="0.25">
      <c r="A1806" s="3" t="s">
        <v>2367</v>
      </c>
      <c r="B1806" s="3" t="s">
        <v>2368</v>
      </c>
      <c r="C1806" s="7">
        <v>172.33699999999999</v>
      </c>
      <c r="D1806" s="8">
        <f>+SUMIF('Stock Detailed'!C:C,Consolidate!A1806,'Stock Detailed'!E:E)</f>
        <v>0</v>
      </c>
      <c r="E1806" s="9">
        <f t="shared" si="28"/>
        <v>0</v>
      </c>
    </row>
    <row r="1807" spans="1:5" hidden="1" x14ac:dyDescent="0.25">
      <c r="A1807" s="3" t="s">
        <v>5340</v>
      </c>
      <c r="B1807" s="3" t="s">
        <v>5341</v>
      </c>
      <c r="C1807" s="7">
        <v>10.6175</v>
      </c>
      <c r="D1807" s="8">
        <f>+SUMIF('Stock Detailed'!C:C,Consolidate!A1807,'Stock Detailed'!E:E)</f>
        <v>0</v>
      </c>
      <c r="E1807" s="9">
        <f t="shared" si="28"/>
        <v>0</v>
      </c>
    </row>
    <row r="1808" spans="1:5" hidden="1" x14ac:dyDescent="0.25">
      <c r="A1808" s="3" t="s">
        <v>5342</v>
      </c>
      <c r="B1808" s="3" t="s">
        <v>5343</v>
      </c>
      <c r="C1808" s="7">
        <v>18.507149999999999</v>
      </c>
      <c r="D1808" s="8">
        <f>+SUMIF('Stock Detailed'!C:C,Consolidate!A1808,'Stock Detailed'!E:E)</f>
        <v>0</v>
      </c>
      <c r="E1808" s="9">
        <f t="shared" si="28"/>
        <v>0</v>
      </c>
    </row>
    <row r="1809" spans="1:5" hidden="1" x14ac:dyDescent="0.25">
      <c r="A1809" s="3" t="s">
        <v>5344</v>
      </c>
      <c r="B1809" s="3" t="s">
        <v>5345</v>
      </c>
      <c r="C1809" s="7">
        <v>17.603549999999998</v>
      </c>
      <c r="D1809" s="8">
        <f>+SUMIF('Stock Detailed'!C:C,Consolidate!A1809,'Stock Detailed'!E:E)</f>
        <v>0</v>
      </c>
      <c r="E1809" s="9">
        <f t="shared" si="28"/>
        <v>0</v>
      </c>
    </row>
    <row r="1810" spans="1:5" hidden="1" x14ac:dyDescent="0.25">
      <c r="A1810" s="3" t="s">
        <v>2385</v>
      </c>
      <c r="B1810" s="3" t="s">
        <v>5346</v>
      </c>
      <c r="C1810" s="7">
        <v>10.711819999999999</v>
      </c>
      <c r="D1810" s="8">
        <f>+SUMIF('Stock Detailed'!C:C,Consolidate!A1810,'Stock Detailed'!E:E)</f>
        <v>0</v>
      </c>
      <c r="E1810" s="9">
        <f t="shared" si="28"/>
        <v>0</v>
      </c>
    </row>
    <row r="1811" spans="1:5" hidden="1" x14ac:dyDescent="0.25">
      <c r="A1811" s="3" t="s">
        <v>2386</v>
      </c>
      <c r="B1811" s="3" t="s">
        <v>5347</v>
      </c>
      <c r="C1811" s="7">
        <v>20.577220000000001</v>
      </c>
      <c r="D1811" s="8">
        <f>+SUMIF('Stock Detailed'!C:C,Consolidate!A1811,'Stock Detailed'!E:E)</f>
        <v>0</v>
      </c>
      <c r="E1811" s="9">
        <f t="shared" si="28"/>
        <v>0</v>
      </c>
    </row>
    <row r="1812" spans="1:5" hidden="1" x14ac:dyDescent="0.25">
      <c r="A1812" s="3" t="s">
        <v>2387</v>
      </c>
      <c r="B1812" s="3" t="s">
        <v>5348</v>
      </c>
      <c r="C1812" s="7">
        <v>39.829180000000001</v>
      </c>
      <c r="D1812" s="8">
        <f>+SUMIF('Stock Detailed'!C:C,Consolidate!A1812,'Stock Detailed'!E:E)</f>
        <v>0</v>
      </c>
      <c r="E1812" s="9">
        <f t="shared" si="28"/>
        <v>0</v>
      </c>
    </row>
    <row r="1813" spans="1:5" hidden="1" x14ac:dyDescent="0.25">
      <c r="A1813" s="3" t="s">
        <v>2388</v>
      </c>
      <c r="B1813" s="3" t="s">
        <v>5349</v>
      </c>
      <c r="C1813" s="7">
        <v>2.5939199999999998</v>
      </c>
      <c r="D1813" s="8">
        <f>+SUMIF('Stock Detailed'!C:C,Consolidate!A1813,'Stock Detailed'!E:E)</f>
        <v>0</v>
      </c>
      <c r="E1813" s="9">
        <f t="shared" si="28"/>
        <v>0</v>
      </c>
    </row>
    <row r="1814" spans="1:5" hidden="1" x14ac:dyDescent="0.25">
      <c r="A1814" s="3" t="s">
        <v>5350</v>
      </c>
      <c r="B1814" s="3" t="s">
        <v>5351</v>
      </c>
      <c r="C1814" s="7">
        <v>1.5</v>
      </c>
      <c r="D1814" s="8">
        <f>+SUMIF('Stock Detailed'!C:C,Consolidate!A1814,'Stock Detailed'!E:E)</f>
        <v>0</v>
      </c>
      <c r="E1814" s="9">
        <f t="shared" si="28"/>
        <v>0</v>
      </c>
    </row>
    <row r="1815" spans="1:5" hidden="1" x14ac:dyDescent="0.25">
      <c r="A1815" s="3" t="s">
        <v>2393</v>
      </c>
      <c r="B1815" s="3" t="s">
        <v>5352</v>
      </c>
      <c r="C1815" s="7">
        <v>101.65082</v>
      </c>
      <c r="D1815" s="8">
        <f>+SUMIF('Stock Detailed'!C:C,Consolidate!A1815,'Stock Detailed'!E:E)</f>
        <v>0</v>
      </c>
      <c r="E1815" s="9">
        <f t="shared" si="28"/>
        <v>0</v>
      </c>
    </row>
    <row r="1816" spans="1:5" hidden="1" x14ac:dyDescent="0.25">
      <c r="A1816" s="3" t="s">
        <v>2394</v>
      </c>
      <c r="B1816" s="3" t="s">
        <v>5353</v>
      </c>
      <c r="C1816" s="7">
        <v>200.16200000000001</v>
      </c>
      <c r="D1816" s="8">
        <f>+SUMIF('Stock Detailed'!C:C,Consolidate!A1816,'Stock Detailed'!E:E)</f>
        <v>0</v>
      </c>
      <c r="E1816" s="9">
        <f t="shared" si="28"/>
        <v>0</v>
      </c>
    </row>
    <row r="1817" spans="1:5" hidden="1" x14ac:dyDescent="0.25">
      <c r="A1817" s="3" t="s">
        <v>2410</v>
      </c>
      <c r="B1817" s="3" t="s">
        <v>2411</v>
      </c>
      <c r="C1817" s="7">
        <v>39.873049999999999</v>
      </c>
      <c r="D1817" s="8">
        <f>+SUMIF('Stock Detailed'!C:C,Consolidate!A1817,'Stock Detailed'!E:E)</f>
        <v>0</v>
      </c>
      <c r="E1817" s="9">
        <f t="shared" si="28"/>
        <v>0</v>
      </c>
    </row>
    <row r="1818" spans="1:5" hidden="1" x14ac:dyDescent="0.25">
      <c r="A1818" s="3" t="s">
        <v>5354</v>
      </c>
      <c r="B1818" s="3" t="s">
        <v>5355</v>
      </c>
      <c r="C1818" s="7">
        <v>39.829180000000001</v>
      </c>
      <c r="D1818" s="8">
        <f>+SUMIF('Stock Detailed'!C:C,Consolidate!A1818,'Stock Detailed'!E:E)</f>
        <v>0</v>
      </c>
      <c r="E1818" s="9">
        <f t="shared" si="28"/>
        <v>0</v>
      </c>
    </row>
    <row r="1819" spans="1:5" hidden="1" x14ac:dyDescent="0.25">
      <c r="A1819" s="3" t="s">
        <v>5356</v>
      </c>
      <c r="B1819" s="3" t="s">
        <v>5357</v>
      </c>
      <c r="C1819" s="7">
        <v>12.05425</v>
      </c>
      <c r="D1819" s="8">
        <f>+SUMIF('Stock Detailed'!C:C,Consolidate!A1819,'Stock Detailed'!E:E)</f>
        <v>0</v>
      </c>
      <c r="E1819" s="9">
        <f t="shared" si="28"/>
        <v>0</v>
      </c>
    </row>
    <row r="1820" spans="1:5" hidden="1" x14ac:dyDescent="0.25">
      <c r="A1820" s="3" t="s">
        <v>2420</v>
      </c>
      <c r="B1820" s="3" t="s">
        <v>5358</v>
      </c>
      <c r="C1820" s="7">
        <v>25.799399999999999</v>
      </c>
      <c r="D1820" s="8">
        <f>+SUMIF('Stock Detailed'!C:C,Consolidate!A1820,'Stock Detailed'!E:E)</f>
        <v>0</v>
      </c>
      <c r="E1820" s="9">
        <f t="shared" si="28"/>
        <v>0</v>
      </c>
    </row>
    <row r="1821" spans="1:5" hidden="1" x14ac:dyDescent="0.25">
      <c r="A1821" s="3" t="s">
        <v>5359</v>
      </c>
      <c r="B1821" s="3" t="s">
        <v>5360</v>
      </c>
      <c r="C1821" s="7">
        <v>19.979389999999999</v>
      </c>
      <c r="D1821" s="8">
        <f>+SUMIF('Stock Detailed'!C:C,Consolidate!A1821,'Stock Detailed'!E:E)</f>
        <v>0</v>
      </c>
      <c r="E1821" s="9">
        <f t="shared" si="28"/>
        <v>0</v>
      </c>
    </row>
    <row r="1822" spans="1:5" hidden="1" x14ac:dyDescent="0.25">
      <c r="A1822" s="3" t="s">
        <v>2421</v>
      </c>
      <c r="B1822" s="3" t="s">
        <v>5361</v>
      </c>
      <c r="C1822" s="7">
        <v>11.40244</v>
      </c>
      <c r="D1822" s="8">
        <f>+SUMIF('Stock Detailed'!C:C,Consolidate!A1822,'Stock Detailed'!E:E)</f>
        <v>0</v>
      </c>
      <c r="E1822" s="9">
        <f t="shared" si="28"/>
        <v>0</v>
      </c>
    </row>
    <row r="1823" spans="1:5" hidden="1" x14ac:dyDescent="0.25">
      <c r="A1823" s="3" t="s">
        <v>2422</v>
      </c>
      <c r="B1823" s="3" t="s">
        <v>5362</v>
      </c>
      <c r="C1823" s="7">
        <v>42.77366</v>
      </c>
      <c r="D1823" s="8">
        <f>+SUMIF('Stock Detailed'!C:C,Consolidate!A1823,'Stock Detailed'!E:E)</f>
        <v>0</v>
      </c>
      <c r="E1823" s="9">
        <f t="shared" si="28"/>
        <v>0</v>
      </c>
    </row>
    <row r="1824" spans="1:5" hidden="1" x14ac:dyDescent="0.25">
      <c r="A1824" s="3" t="s">
        <v>2423</v>
      </c>
      <c r="B1824" s="3" t="s">
        <v>5363</v>
      </c>
      <c r="C1824" s="7">
        <v>214.8844</v>
      </c>
      <c r="D1824" s="8">
        <f>+SUMIF('Stock Detailed'!C:C,Consolidate!A1824,'Stock Detailed'!E:E)</f>
        <v>0</v>
      </c>
      <c r="E1824" s="9">
        <f t="shared" si="28"/>
        <v>0</v>
      </c>
    </row>
    <row r="1825" spans="1:5" hidden="1" x14ac:dyDescent="0.25">
      <c r="A1825" s="3" t="s">
        <v>2438</v>
      </c>
      <c r="B1825" s="3" t="s">
        <v>2439</v>
      </c>
      <c r="C1825" s="7">
        <v>12.744870000000001</v>
      </c>
      <c r="D1825" s="8">
        <f>+SUMIF('Stock Detailed'!C:C,Consolidate!A1825,'Stock Detailed'!E:E)</f>
        <v>0</v>
      </c>
      <c r="E1825" s="9">
        <f t="shared" si="28"/>
        <v>0</v>
      </c>
    </row>
    <row r="1826" spans="1:5" hidden="1" x14ac:dyDescent="0.25">
      <c r="A1826" s="3" t="s">
        <v>5364</v>
      </c>
      <c r="B1826" s="3" t="s">
        <v>5365</v>
      </c>
      <c r="C1826" s="7">
        <v>31.12397</v>
      </c>
      <c r="D1826" s="8">
        <f>+SUMIF('Stock Detailed'!C:C,Consolidate!A1826,'Stock Detailed'!E:E)</f>
        <v>0</v>
      </c>
      <c r="E1826" s="9">
        <f t="shared" si="28"/>
        <v>0</v>
      </c>
    </row>
    <row r="1827" spans="1:5" hidden="1" x14ac:dyDescent="0.25">
      <c r="A1827" s="3" t="s">
        <v>2440</v>
      </c>
      <c r="B1827" s="3" t="s">
        <v>5366</v>
      </c>
      <c r="C1827" s="7">
        <v>16.974730000000001</v>
      </c>
      <c r="D1827" s="8">
        <f>+SUMIF('Stock Detailed'!C:C,Consolidate!A1827,'Stock Detailed'!E:E)</f>
        <v>0</v>
      </c>
      <c r="E1827" s="9">
        <f t="shared" si="28"/>
        <v>0</v>
      </c>
    </row>
    <row r="1828" spans="1:5" hidden="1" x14ac:dyDescent="0.25">
      <c r="A1828" s="3" t="s">
        <v>5367</v>
      </c>
      <c r="B1828" s="3" t="s">
        <v>5368</v>
      </c>
      <c r="C1828" s="7">
        <v>26.019010000000002</v>
      </c>
      <c r="D1828" s="8">
        <f>+SUMIF('Stock Detailed'!C:C,Consolidate!A1828,'Stock Detailed'!E:E)</f>
        <v>0</v>
      </c>
      <c r="E1828" s="9">
        <f t="shared" ref="E1828:E1891" si="29">+C1828*D1828</f>
        <v>0</v>
      </c>
    </row>
    <row r="1829" spans="1:5" hidden="1" x14ac:dyDescent="0.25">
      <c r="A1829" s="3" t="s">
        <v>5369</v>
      </c>
      <c r="B1829" s="3" t="s">
        <v>5370</v>
      </c>
      <c r="C1829" s="7">
        <v>29.781659999999999</v>
      </c>
      <c r="D1829" s="8">
        <f>+SUMIF('Stock Detailed'!C:C,Consolidate!A1829,'Stock Detailed'!E:E)</f>
        <v>0</v>
      </c>
      <c r="E1829" s="9">
        <f t="shared" si="29"/>
        <v>0</v>
      </c>
    </row>
    <row r="1830" spans="1:5" hidden="1" x14ac:dyDescent="0.25">
      <c r="A1830" s="3" t="s">
        <v>2450</v>
      </c>
      <c r="B1830" s="3" t="s">
        <v>5371</v>
      </c>
      <c r="C1830" s="7">
        <v>15.792579999999999</v>
      </c>
      <c r="D1830" s="8">
        <f>+SUMIF('Stock Detailed'!C:C,Consolidate!A1830,'Stock Detailed'!E:E)</f>
        <v>0</v>
      </c>
      <c r="E1830" s="9">
        <f t="shared" si="29"/>
        <v>0</v>
      </c>
    </row>
    <row r="1831" spans="1:5" hidden="1" x14ac:dyDescent="0.25">
      <c r="A1831" s="3" t="s">
        <v>2451</v>
      </c>
      <c r="B1831" s="3" t="s">
        <v>5372</v>
      </c>
      <c r="C1831" s="7">
        <v>61.308950000000003</v>
      </c>
      <c r="D1831" s="8">
        <f>+SUMIF('Stock Detailed'!C:C,Consolidate!A1831,'Stock Detailed'!E:E)</f>
        <v>0</v>
      </c>
      <c r="E1831" s="9">
        <f t="shared" si="29"/>
        <v>0</v>
      </c>
    </row>
    <row r="1832" spans="1:5" hidden="1" x14ac:dyDescent="0.25">
      <c r="A1832" s="3" t="s">
        <v>5373</v>
      </c>
      <c r="B1832" s="3" t="s">
        <v>5374</v>
      </c>
      <c r="C1832" s="7">
        <v>1.5</v>
      </c>
      <c r="D1832" s="8">
        <f>+SUMIF('Stock Detailed'!C:C,Consolidate!A1832,'Stock Detailed'!E:E)</f>
        <v>0</v>
      </c>
      <c r="E1832" s="9">
        <f t="shared" si="29"/>
        <v>0</v>
      </c>
    </row>
    <row r="1833" spans="1:5" hidden="1" x14ac:dyDescent="0.25">
      <c r="A1833" s="3" t="s">
        <v>5375</v>
      </c>
      <c r="B1833" s="3" t="s">
        <v>5376</v>
      </c>
      <c r="C1833" s="7">
        <v>39.909059999999997</v>
      </c>
      <c r="D1833" s="8">
        <f>+SUMIF('Stock Detailed'!C:C,Consolidate!A1833,'Stock Detailed'!E:E)</f>
        <v>0</v>
      </c>
      <c r="E1833" s="9">
        <f t="shared" si="29"/>
        <v>0</v>
      </c>
    </row>
    <row r="1834" spans="1:5" hidden="1" x14ac:dyDescent="0.25">
      <c r="A1834" s="3" t="s">
        <v>5377</v>
      </c>
      <c r="B1834" s="3" t="s">
        <v>5378</v>
      </c>
      <c r="C1834" s="7">
        <v>16.291</v>
      </c>
      <c r="D1834" s="8">
        <f>+SUMIF('Stock Detailed'!C:C,Consolidate!A1834,'Stock Detailed'!E:E)</f>
        <v>0</v>
      </c>
      <c r="E1834" s="9">
        <f t="shared" si="29"/>
        <v>0</v>
      </c>
    </row>
    <row r="1835" spans="1:5" hidden="1" x14ac:dyDescent="0.25">
      <c r="A1835" s="3" t="s">
        <v>2477</v>
      </c>
      <c r="B1835" s="3" t="s">
        <v>5379</v>
      </c>
      <c r="C1835" s="7">
        <v>14.987740000000001</v>
      </c>
      <c r="D1835" s="8">
        <f>+SUMIF('Stock Detailed'!C:C,Consolidate!A1835,'Stock Detailed'!E:E)</f>
        <v>0</v>
      </c>
      <c r="E1835" s="9">
        <f t="shared" si="29"/>
        <v>0</v>
      </c>
    </row>
    <row r="1836" spans="1:5" hidden="1" x14ac:dyDescent="0.25">
      <c r="A1836" s="3" t="s">
        <v>2478</v>
      </c>
      <c r="B1836" s="3" t="s">
        <v>5380</v>
      </c>
      <c r="C1836" s="7">
        <v>29.33032</v>
      </c>
      <c r="D1836" s="8">
        <f>+SUMIF('Stock Detailed'!C:C,Consolidate!A1836,'Stock Detailed'!E:E)</f>
        <v>0</v>
      </c>
      <c r="E1836" s="9">
        <f t="shared" si="29"/>
        <v>0</v>
      </c>
    </row>
    <row r="1837" spans="1:5" hidden="1" x14ac:dyDescent="0.25">
      <c r="A1837" s="3" t="s">
        <v>2480</v>
      </c>
      <c r="B1837" s="3" t="s">
        <v>5381</v>
      </c>
      <c r="C1837" s="7">
        <v>15.58602</v>
      </c>
      <c r="D1837" s="8">
        <f>+SUMIF('Stock Detailed'!C:C,Consolidate!A1837,'Stock Detailed'!E:E)</f>
        <v>0</v>
      </c>
      <c r="E1837" s="9">
        <f t="shared" si="29"/>
        <v>0</v>
      </c>
    </row>
    <row r="1838" spans="1:5" hidden="1" x14ac:dyDescent="0.25">
      <c r="A1838" s="3" t="s">
        <v>2492</v>
      </c>
      <c r="B1838" s="3" t="s">
        <v>5382</v>
      </c>
      <c r="C1838" s="7">
        <v>7.3193999999999999</v>
      </c>
      <c r="D1838" s="8">
        <f>+SUMIF('Stock Detailed'!C:C,Consolidate!A1838,'Stock Detailed'!E:E)</f>
        <v>0</v>
      </c>
      <c r="E1838" s="9">
        <f t="shared" si="29"/>
        <v>0</v>
      </c>
    </row>
    <row r="1839" spans="1:5" hidden="1" x14ac:dyDescent="0.25">
      <c r="A1839" s="3" t="s">
        <v>5383</v>
      </c>
      <c r="B1839" s="3" t="s">
        <v>5384</v>
      </c>
      <c r="C1839" s="7">
        <v>23.319430000000001</v>
      </c>
      <c r="D1839" s="8">
        <f>+SUMIF('Stock Detailed'!C:C,Consolidate!A1839,'Stock Detailed'!E:E)</f>
        <v>0</v>
      </c>
      <c r="E1839" s="9">
        <f t="shared" si="29"/>
        <v>0</v>
      </c>
    </row>
    <row r="1840" spans="1:5" hidden="1" x14ac:dyDescent="0.25">
      <c r="A1840" s="3" t="s">
        <v>2493</v>
      </c>
      <c r="B1840" s="3" t="s">
        <v>2494</v>
      </c>
      <c r="C1840" s="7">
        <v>125.71222</v>
      </c>
      <c r="D1840" s="8">
        <f>+SUMIF('Stock Detailed'!C:C,Consolidate!A1840,'Stock Detailed'!E:E)</f>
        <v>0</v>
      </c>
      <c r="E1840" s="9">
        <f t="shared" si="29"/>
        <v>0</v>
      </c>
    </row>
    <row r="1841" spans="1:5" hidden="1" x14ac:dyDescent="0.25">
      <c r="A1841" s="3" t="s">
        <v>2495</v>
      </c>
      <c r="B1841" s="3" t="s">
        <v>5385</v>
      </c>
      <c r="C1841" s="7">
        <v>248.28479999999999</v>
      </c>
      <c r="D1841" s="8">
        <f>+SUMIF('Stock Detailed'!C:C,Consolidate!A1841,'Stock Detailed'!E:E)</f>
        <v>0</v>
      </c>
      <c r="E1841" s="9">
        <f t="shared" si="29"/>
        <v>0</v>
      </c>
    </row>
    <row r="1842" spans="1:5" hidden="1" x14ac:dyDescent="0.25">
      <c r="A1842" s="3" t="s">
        <v>5386</v>
      </c>
      <c r="B1842" s="3" t="s">
        <v>5387</v>
      </c>
      <c r="C1842" s="7">
        <v>16.032530000000001</v>
      </c>
      <c r="D1842" s="8">
        <f>+SUMIF('Stock Detailed'!C:C,Consolidate!A1842,'Stock Detailed'!E:E)</f>
        <v>0</v>
      </c>
      <c r="E1842" s="9">
        <f t="shared" si="29"/>
        <v>0</v>
      </c>
    </row>
    <row r="1843" spans="1:5" hidden="1" x14ac:dyDescent="0.25">
      <c r="A1843" s="3" t="s">
        <v>2505</v>
      </c>
      <c r="B1843" s="3" t="s">
        <v>5388</v>
      </c>
      <c r="C1843" s="7">
        <v>9.4290099999999999</v>
      </c>
      <c r="D1843" s="8">
        <f>+SUMIF('Stock Detailed'!C:C,Consolidate!A1843,'Stock Detailed'!E:E)</f>
        <v>0</v>
      </c>
      <c r="E1843" s="9">
        <f t="shared" si="29"/>
        <v>0</v>
      </c>
    </row>
    <row r="1844" spans="1:5" hidden="1" x14ac:dyDescent="0.25">
      <c r="A1844" s="3" t="s">
        <v>5389</v>
      </c>
      <c r="B1844" s="3" t="s">
        <v>5390</v>
      </c>
      <c r="C1844" s="7">
        <v>20.862179999999999</v>
      </c>
      <c r="D1844" s="8">
        <f>+SUMIF('Stock Detailed'!C:C,Consolidate!A1844,'Stock Detailed'!E:E)</f>
        <v>0</v>
      </c>
      <c r="E1844" s="9">
        <f t="shared" si="29"/>
        <v>0</v>
      </c>
    </row>
    <row r="1845" spans="1:5" hidden="1" x14ac:dyDescent="0.25">
      <c r="A1845" s="3" t="s">
        <v>2525</v>
      </c>
      <c r="B1845" s="3" t="s">
        <v>5391</v>
      </c>
      <c r="C1845" s="7">
        <v>11.843830000000001</v>
      </c>
      <c r="D1845" s="8">
        <f>+SUMIF('Stock Detailed'!C:C,Consolidate!A1845,'Stock Detailed'!E:E)</f>
        <v>0</v>
      </c>
      <c r="E1845" s="9">
        <f t="shared" si="29"/>
        <v>0</v>
      </c>
    </row>
    <row r="1846" spans="1:5" hidden="1" x14ac:dyDescent="0.25">
      <c r="A1846" s="3" t="s">
        <v>5392</v>
      </c>
      <c r="B1846" s="3" t="s">
        <v>5393</v>
      </c>
      <c r="C1846" s="7">
        <v>15.75915</v>
      </c>
      <c r="D1846" s="8">
        <f>+SUMIF('Stock Detailed'!C:C,Consolidate!A1846,'Stock Detailed'!E:E)</f>
        <v>0</v>
      </c>
      <c r="E1846" s="9">
        <f t="shared" si="29"/>
        <v>0</v>
      </c>
    </row>
    <row r="1847" spans="1:5" hidden="1" x14ac:dyDescent="0.25">
      <c r="A1847" s="3" t="s">
        <v>2535</v>
      </c>
      <c r="B1847" s="3" t="s">
        <v>5394</v>
      </c>
      <c r="C1847" s="7">
        <v>9.2923200000000001</v>
      </c>
      <c r="D1847" s="8">
        <f>+SUMIF('Stock Detailed'!C:C,Consolidate!A1847,'Stock Detailed'!E:E)</f>
        <v>0</v>
      </c>
      <c r="E1847" s="9">
        <f t="shared" si="29"/>
        <v>0</v>
      </c>
    </row>
    <row r="1848" spans="1:5" hidden="1" x14ac:dyDescent="0.25">
      <c r="A1848" s="3" t="s">
        <v>5395</v>
      </c>
      <c r="B1848" s="3" t="s">
        <v>5396</v>
      </c>
      <c r="C1848" s="7">
        <v>35.657989999999998</v>
      </c>
      <c r="D1848" s="8">
        <f>+SUMIF('Stock Detailed'!C:C,Consolidate!A1848,'Stock Detailed'!E:E)</f>
        <v>0</v>
      </c>
      <c r="E1848" s="9">
        <f t="shared" si="29"/>
        <v>0</v>
      </c>
    </row>
    <row r="1849" spans="1:5" hidden="1" x14ac:dyDescent="0.25">
      <c r="A1849" s="3" t="s">
        <v>2555</v>
      </c>
      <c r="B1849" s="3" t="s">
        <v>5397</v>
      </c>
      <c r="C1849" s="7">
        <v>19.24174</v>
      </c>
      <c r="D1849" s="8">
        <f>+SUMIF('Stock Detailed'!C:C,Consolidate!A1849,'Stock Detailed'!E:E)</f>
        <v>0</v>
      </c>
      <c r="E1849" s="9">
        <f t="shared" si="29"/>
        <v>0</v>
      </c>
    </row>
    <row r="1850" spans="1:5" hidden="1" x14ac:dyDescent="0.25">
      <c r="A1850" s="3" t="s">
        <v>5398</v>
      </c>
      <c r="B1850" s="3" t="s">
        <v>5399</v>
      </c>
      <c r="C1850" s="7">
        <v>11.13026</v>
      </c>
      <c r="D1850" s="8">
        <f>+SUMIF('Stock Detailed'!C:C,Consolidate!A1850,'Stock Detailed'!E:E)</f>
        <v>0</v>
      </c>
      <c r="E1850" s="9">
        <f t="shared" si="29"/>
        <v>0</v>
      </c>
    </row>
    <row r="1851" spans="1:5" hidden="1" x14ac:dyDescent="0.25">
      <c r="A1851" s="3" t="s">
        <v>2565</v>
      </c>
      <c r="B1851" s="3" t="s">
        <v>5400</v>
      </c>
      <c r="C1851" s="7">
        <v>6.9778700000000002</v>
      </c>
      <c r="D1851" s="8">
        <f>+SUMIF('Stock Detailed'!C:C,Consolidate!A1851,'Stock Detailed'!E:E)</f>
        <v>0</v>
      </c>
      <c r="E1851" s="9">
        <f t="shared" si="29"/>
        <v>0</v>
      </c>
    </row>
    <row r="1852" spans="1:5" hidden="1" x14ac:dyDescent="0.25">
      <c r="A1852" s="3" t="s">
        <v>2566</v>
      </c>
      <c r="B1852" s="3" t="s">
        <v>5401</v>
      </c>
      <c r="C1852" s="7">
        <v>25.075399999999998</v>
      </c>
      <c r="D1852" s="8">
        <f>+SUMIF('Stock Detailed'!C:C,Consolidate!A1852,'Stock Detailed'!E:E)</f>
        <v>0</v>
      </c>
      <c r="E1852" s="9">
        <f t="shared" si="29"/>
        <v>0</v>
      </c>
    </row>
    <row r="1853" spans="1:5" hidden="1" x14ac:dyDescent="0.25">
      <c r="A1853" s="3" t="s">
        <v>2567</v>
      </c>
      <c r="B1853" s="3" t="s">
        <v>5402</v>
      </c>
      <c r="C1853" s="7">
        <v>64.766369999999995</v>
      </c>
      <c r="D1853" s="8">
        <f>+SUMIF('Stock Detailed'!C:C,Consolidate!A1853,'Stock Detailed'!E:E)</f>
        <v>0</v>
      </c>
      <c r="E1853" s="9">
        <f t="shared" si="29"/>
        <v>0</v>
      </c>
    </row>
    <row r="1854" spans="1:5" hidden="1" x14ac:dyDescent="0.25">
      <c r="A1854" s="3" t="s">
        <v>2568</v>
      </c>
      <c r="B1854" s="3" t="s">
        <v>5403</v>
      </c>
      <c r="C1854" s="7">
        <v>126.3931</v>
      </c>
      <c r="D1854" s="8">
        <f>+SUMIF('Stock Detailed'!C:C,Consolidate!A1854,'Stock Detailed'!E:E)</f>
        <v>0</v>
      </c>
      <c r="E1854" s="9">
        <f t="shared" si="29"/>
        <v>0</v>
      </c>
    </row>
    <row r="1855" spans="1:5" hidden="1" x14ac:dyDescent="0.25">
      <c r="A1855" s="3" t="s">
        <v>5404</v>
      </c>
      <c r="B1855" s="3" t="s">
        <v>5405</v>
      </c>
      <c r="C1855" s="7">
        <v>577.15525000000002</v>
      </c>
      <c r="D1855" s="8">
        <f>+SUMIF('Stock Detailed'!C:C,Consolidate!A1855,'Stock Detailed'!E:E)</f>
        <v>0</v>
      </c>
      <c r="E1855" s="9">
        <f t="shared" si="29"/>
        <v>0</v>
      </c>
    </row>
    <row r="1856" spans="1:5" hidden="1" x14ac:dyDescent="0.25">
      <c r="A1856" s="3" t="s">
        <v>2583</v>
      </c>
      <c r="B1856" s="3" t="s">
        <v>5406</v>
      </c>
      <c r="C1856" s="7">
        <v>18.422509999999999</v>
      </c>
      <c r="D1856" s="8">
        <f>+SUMIF('Stock Detailed'!C:C,Consolidate!A1856,'Stock Detailed'!E:E)</f>
        <v>0</v>
      </c>
      <c r="E1856" s="9">
        <f t="shared" si="29"/>
        <v>0</v>
      </c>
    </row>
    <row r="1857" spans="1:5" hidden="1" x14ac:dyDescent="0.25">
      <c r="A1857" s="3" t="s">
        <v>5407</v>
      </c>
      <c r="B1857" s="3" t="s">
        <v>5408</v>
      </c>
      <c r="C1857" s="7">
        <v>19.554120000000001</v>
      </c>
      <c r="D1857" s="8">
        <f>+SUMIF('Stock Detailed'!C:C,Consolidate!A1857,'Stock Detailed'!E:E)</f>
        <v>0</v>
      </c>
      <c r="E1857" s="9">
        <f t="shared" si="29"/>
        <v>0</v>
      </c>
    </row>
    <row r="1858" spans="1:5" hidden="1" x14ac:dyDescent="0.25">
      <c r="A1858" s="3" t="s">
        <v>2584</v>
      </c>
      <c r="B1858" s="3" t="s">
        <v>5409</v>
      </c>
      <c r="C1858" s="7">
        <v>5.21774</v>
      </c>
      <c r="D1858" s="8">
        <f>+SUMIF('Stock Detailed'!C:C,Consolidate!A1858,'Stock Detailed'!E:E)</f>
        <v>0</v>
      </c>
      <c r="E1858" s="9">
        <f t="shared" si="29"/>
        <v>0</v>
      </c>
    </row>
    <row r="1859" spans="1:5" hidden="1" x14ac:dyDescent="0.25">
      <c r="A1859" s="3" t="s">
        <v>2585</v>
      </c>
      <c r="B1859" s="3" t="s">
        <v>5410</v>
      </c>
      <c r="C1859" s="7">
        <v>399.79982000000001</v>
      </c>
      <c r="D1859" s="8">
        <f>+SUMIF('Stock Detailed'!C:C,Consolidate!A1859,'Stock Detailed'!E:E)</f>
        <v>0</v>
      </c>
      <c r="E1859" s="9">
        <f t="shared" si="29"/>
        <v>0</v>
      </c>
    </row>
    <row r="1860" spans="1:5" hidden="1" x14ac:dyDescent="0.25">
      <c r="A1860" s="3" t="s">
        <v>2586</v>
      </c>
      <c r="B1860" s="3" t="s">
        <v>5411</v>
      </c>
      <c r="C1860" s="7">
        <v>3.01295</v>
      </c>
      <c r="D1860" s="8">
        <f>+SUMIF('Stock Detailed'!C:C,Consolidate!A1860,'Stock Detailed'!E:E)</f>
        <v>0</v>
      </c>
      <c r="E1860" s="9">
        <f t="shared" si="29"/>
        <v>0</v>
      </c>
    </row>
    <row r="1861" spans="1:5" hidden="1" x14ac:dyDescent="0.25">
      <c r="A1861" s="3" t="s">
        <v>5412</v>
      </c>
      <c r="B1861" s="3" t="s">
        <v>5413</v>
      </c>
      <c r="C1861" s="7">
        <v>19.878</v>
      </c>
      <c r="D1861" s="8">
        <f>+SUMIF('Stock Detailed'!C:C,Consolidate!A1861,'Stock Detailed'!E:E)</f>
        <v>0</v>
      </c>
      <c r="E1861" s="9">
        <f t="shared" si="29"/>
        <v>0</v>
      </c>
    </row>
    <row r="1862" spans="1:5" hidden="1" x14ac:dyDescent="0.25">
      <c r="A1862" s="3" t="s">
        <v>2587</v>
      </c>
      <c r="B1862" s="3" t="s">
        <v>5414</v>
      </c>
      <c r="C1862" s="7">
        <v>11.351739999999999</v>
      </c>
      <c r="D1862" s="8">
        <f>+SUMIF('Stock Detailed'!C:C,Consolidate!A1862,'Stock Detailed'!E:E)</f>
        <v>0</v>
      </c>
      <c r="E1862" s="9">
        <f t="shared" si="29"/>
        <v>0</v>
      </c>
    </row>
    <row r="1863" spans="1:5" hidden="1" x14ac:dyDescent="0.25">
      <c r="A1863" s="3" t="s">
        <v>2588</v>
      </c>
      <c r="B1863" s="3" t="s">
        <v>5415</v>
      </c>
      <c r="C1863" s="7">
        <v>42.570880000000002</v>
      </c>
      <c r="D1863" s="8">
        <f>+SUMIF('Stock Detailed'!C:C,Consolidate!A1863,'Stock Detailed'!E:E)</f>
        <v>0</v>
      </c>
      <c r="E1863" s="9">
        <f t="shared" si="29"/>
        <v>0</v>
      </c>
    </row>
    <row r="1864" spans="1:5" hidden="1" x14ac:dyDescent="0.25">
      <c r="A1864" s="3" t="s">
        <v>2598</v>
      </c>
      <c r="B1864" s="3" t="s">
        <v>2599</v>
      </c>
      <c r="C1864" s="7">
        <v>1013.19982</v>
      </c>
      <c r="D1864" s="8">
        <f>+SUMIF('Stock Detailed'!C:C,Consolidate!A1864,'Stock Detailed'!E:E)</f>
        <v>0</v>
      </c>
      <c r="E1864" s="9">
        <f t="shared" si="29"/>
        <v>0</v>
      </c>
    </row>
    <row r="1865" spans="1:5" hidden="1" x14ac:dyDescent="0.25">
      <c r="A1865" s="3" t="s">
        <v>5416</v>
      </c>
      <c r="B1865" s="3" t="s">
        <v>5417</v>
      </c>
      <c r="C1865" s="7">
        <v>12.18317</v>
      </c>
      <c r="D1865" s="8">
        <f>+SUMIF('Stock Detailed'!C:C,Consolidate!A1865,'Stock Detailed'!E:E)</f>
        <v>0</v>
      </c>
      <c r="E1865" s="9">
        <f t="shared" si="29"/>
        <v>0</v>
      </c>
    </row>
    <row r="1866" spans="1:5" hidden="1" x14ac:dyDescent="0.25">
      <c r="A1866" s="3" t="s">
        <v>2601</v>
      </c>
      <c r="B1866" s="3" t="s">
        <v>5418</v>
      </c>
      <c r="C1866" s="7">
        <v>27.170249999999999</v>
      </c>
      <c r="D1866" s="8">
        <f>+SUMIF('Stock Detailed'!C:C,Consolidate!A1866,'Stock Detailed'!E:E)</f>
        <v>0</v>
      </c>
      <c r="E1866" s="9">
        <f t="shared" si="29"/>
        <v>0</v>
      </c>
    </row>
    <row r="1867" spans="1:5" hidden="1" x14ac:dyDescent="0.25">
      <c r="A1867" s="3" t="s">
        <v>5419</v>
      </c>
      <c r="B1867" s="3" t="s">
        <v>5420</v>
      </c>
      <c r="C1867" s="7">
        <v>37.259790000000002</v>
      </c>
      <c r="D1867" s="8">
        <f>+SUMIF('Stock Detailed'!C:C,Consolidate!A1867,'Stock Detailed'!E:E)</f>
        <v>0</v>
      </c>
      <c r="E1867" s="9">
        <f t="shared" si="29"/>
        <v>0</v>
      </c>
    </row>
    <row r="1868" spans="1:5" hidden="1" x14ac:dyDescent="0.25">
      <c r="A1868" s="3" t="s">
        <v>2602</v>
      </c>
      <c r="B1868" s="3" t="s">
        <v>5421</v>
      </c>
      <c r="C1868" s="7">
        <v>20.042639999999999</v>
      </c>
      <c r="D1868" s="8">
        <f>+SUMIF('Stock Detailed'!C:C,Consolidate!A1868,'Stock Detailed'!E:E)</f>
        <v>0</v>
      </c>
      <c r="E1868" s="9">
        <f t="shared" si="29"/>
        <v>0</v>
      </c>
    </row>
    <row r="1869" spans="1:5" hidden="1" x14ac:dyDescent="0.25">
      <c r="A1869" s="3" t="s">
        <v>2603</v>
      </c>
      <c r="B1869" s="3" t="s">
        <v>5422</v>
      </c>
      <c r="C1869" s="7">
        <v>77.334460000000007</v>
      </c>
      <c r="D1869" s="8">
        <f>+SUMIF('Stock Detailed'!C:C,Consolidate!A1869,'Stock Detailed'!E:E)</f>
        <v>0</v>
      </c>
      <c r="E1869" s="9">
        <f t="shared" si="29"/>
        <v>0</v>
      </c>
    </row>
    <row r="1870" spans="1:5" hidden="1" x14ac:dyDescent="0.25">
      <c r="A1870" s="3" t="s">
        <v>2606</v>
      </c>
      <c r="B1870" s="3" t="s">
        <v>5423</v>
      </c>
      <c r="C1870" s="7">
        <v>195.41401999999999</v>
      </c>
      <c r="D1870" s="8">
        <f>+SUMIF('Stock Detailed'!C:C,Consolidate!A1870,'Stock Detailed'!E:E)</f>
        <v>0</v>
      </c>
      <c r="E1870" s="9">
        <f t="shared" si="29"/>
        <v>0</v>
      </c>
    </row>
    <row r="1871" spans="1:5" hidden="1" x14ac:dyDescent="0.25">
      <c r="A1871" s="3" t="s">
        <v>5424</v>
      </c>
      <c r="B1871" s="3" t="s">
        <v>5425</v>
      </c>
      <c r="C1871" s="7">
        <v>21.385069999999999</v>
      </c>
      <c r="D1871" s="8">
        <f>+SUMIF('Stock Detailed'!C:C,Consolidate!A1871,'Stock Detailed'!E:E)</f>
        <v>0</v>
      </c>
      <c r="E1871" s="9">
        <f t="shared" si="29"/>
        <v>0</v>
      </c>
    </row>
    <row r="1872" spans="1:5" hidden="1" x14ac:dyDescent="0.25">
      <c r="A1872" s="3" t="s">
        <v>5426</v>
      </c>
      <c r="B1872" s="3" t="s">
        <v>5427</v>
      </c>
      <c r="C1872" s="7">
        <v>38.497810000000001</v>
      </c>
      <c r="D1872" s="8">
        <f>+SUMIF('Stock Detailed'!C:C,Consolidate!A1872,'Stock Detailed'!E:E)</f>
        <v>0</v>
      </c>
      <c r="E1872" s="9">
        <f t="shared" si="29"/>
        <v>0</v>
      </c>
    </row>
    <row r="1873" spans="1:5" hidden="1" x14ac:dyDescent="0.25">
      <c r="A1873" s="3" t="s">
        <v>2618</v>
      </c>
      <c r="B1873" s="3" t="s">
        <v>2619</v>
      </c>
      <c r="C1873" s="7">
        <v>79.854370000000003</v>
      </c>
      <c r="D1873" s="8">
        <f>+SUMIF('Stock Detailed'!C:C,Consolidate!A1873,'Stock Detailed'!E:E)</f>
        <v>0</v>
      </c>
      <c r="E1873" s="9">
        <f t="shared" si="29"/>
        <v>0</v>
      </c>
    </row>
    <row r="1874" spans="1:5" hidden="1" x14ac:dyDescent="0.25">
      <c r="A1874" s="3" t="s">
        <v>2621</v>
      </c>
      <c r="B1874" s="3" t="s">
        <v>2622</v>
      </c>
      <c r="C1874" s="7">
        <v>20.70552</v>
      </c>
      <c r="D1874" s="8">
        <f>+SUMIF('Stock Detailed'!C:C,Consolidate!A1874,'Stock Detailed'!E:E)</f>
        <v>0</v>
      </c>
      <c r="E1874" s="9">
        <f t="shared" si="29"/>
        <v>0</v>
      </c>
    </row>
    <row r="1875" spans="1:5" hidden="1" x14ac:dyDescent="0.25">
      <c r="A1875" s="3" t="s">
        <v>2623</v>
      </c>
      <c r="B1875" s="3" t="s">
        <v>2624</v>
      </c>
      <c r="C1875" s="7">
        <v>45.790059999999997</v>
      </c>
      <c r="D1875" s="8">
        <f>+SUMIF('Stock Detailed'!C:C,Consolidate!A1875,'Stock Detailed'!E:E)</f>
        <v>0</v>
      </c>
      <c r="E1875" s="9">
        <f t="shared" si="29"/>
        <v>0</v>
      </c>
    </row>
    <row r="1876" spans="1:5" hidden="1" x14ac:dyDescent="0.25">
      <c r="A1876" s="3" t="s">
        <v>5428</v>
      </c>
      <c r="B1876" s="3" t="s">
        <v>5429</v>
      </c>
      <c r="C1876" s="7">
        <v>21.6358</v>
      </c>
      <c r="D1876" s="8">
        <f>+SUMIF('Stock Detailed'!C:C,Consolidate!A1876,'Stock Detailed'!E:E)</f>
        <v>0</v>
      </c>
      <c r="E1876" s="9">
        <f t="shared" si="29"/>
        <v>0</v>
      </c>
    </row>
    <row r="1877" spans="1:5" hidden="1" x14ac:dyDescent="0.25">
      <c r="A1877" s="3" t="s">
        <v>2626</v>
      </c>
      <c r="B1877" s="3" t="s">
        <v>5430</v>
      </c>
      <c r="C1877" s="7">
        <v>4.5165300000000004</v>
      </c>
      <c r="D1877" s="8">
        <f>+SUMIF('Stock Detailed'!C:C,Consolidate!A1877,'Stock Detailed'!E:E)</f>
        <v>0</v>
      </c>
      <c r="E1877" s="9">
        <f t="shared" si="29"/>
        <v>0</v>
      </c>
    </row>
    <row r="1878" spans="1:5" hidden="1" x14ac:dyDescent="0.25">
      <c r="A1878" s="3" t="s">
        <v>2628</v>
      </c>
      <c r="B1878" s="3" t="s">
        <v>5431</v>
      </c>
      <c r="C1878" s="7">
        <v>13.85425</v>
      </c>
      <c r="D1878" s="8">
        <f>+SUMIF('Stock Detailed'!C:C,Consolidate!A1878,'Stock Detailed'!E:E)</f>
        <v>0</v>
      </c>
      <c r="E1878" s="9">
        <f t="shared" si="29"/>
        <v>0</v>
      </c>
    </row>
    <row r="1879" spans="1:5" hidden="1" x14ac:dyDescent="0.25">
      <c r="A1879" s="3" t="s">
        <v>5432</v>
      </c>
      <c r="B1879" s="3" t="s">
        <v>5433</v>
      </c>
      <c r="C1879" s="7">
        <v>105.47938000000001</v>
      </c>
      <c r="D1879" s="8">
        <f>+SUMIF('Stock Detailed'!C:C,Consolidate!A1879,'Stock Detailed'!E:E)</f>
        <v>0</v>
      </c>
      <c r="E1879" s="9">
        <f t="shared" si="29"/>
        <v>0</v>
      </c>
    </row>
    <row r="1880" spans="1:5" hidden="1" x14ac:dyDescent="0.25">
      <c r="A1880" s="3" t="s">
        <v>2629</v>
      </c>
      <c r="B1880" s="3" t="s">
        <v>5434</v>
      </c>
      <c r="C1880" s="7">
        <v>54.152439999999999</v>
      </c>
      <c r="D1880" s="8">
        <f>+SUMIF('Stock Detailed'!C:C,Consolidate!A1880,'Stock Detailed'!E:E)</f>
        <v>0</v>
      </c>
      <c r="E1880" s="9">
        <f t="shared" si="29"/>
        <v>0</v>
      </c>
    </row>
    <row r="1881" spans="1:5" hidden="1" x14ac:dyDescent="0.25">
      <c r="A1881" s="3" t="s">
        <v>5435</v>
      </c>
      <c r="B1881" s="3" t="s">
        <v>5436</v>
      </c>
      <c r="C1881" s="7">
        <v>32.428170000000001</v>
      </c>
      <c r="D1881" s="8">
        <f>+SUMIF('Stock Detailed'!C:C,Consolidate!A1881,'Stock Detailed'!E:E)</f>
        <v>0</v>
      </c>
      <c r="E1881" s="9">
        <f t="shared" si="29"/>
        <v>0</v>
      </c>
    </row>
    <row r="1882" spans="1:5" hidden="1" x14ac:dyDescent="0.25">
      <c r="A1882" s="3" t="s">
        <v>2630</v>
      </c>
      <c r="B1882" s="3" t="s">
        <v>5437</v>
      </c>
      <c r="C1882" s="7">
        <v>4.1557700000000004</v>
      </c>
      <c r="D1882" s="8">
        <f>+SUMIF('Stock Detailed'!C:C,Consolidate!A1882,'Stock Detailed'!E:E)</f>
        <v>0</v>
      </c>
      <c r="E1882" s="9">
        <f t="shared" si="29"/>
        <v>0</v>
      </c>
    </row>
    <row r="1883" spans="1:5" hidden="1" x14ac:dyDescent="0.25">
      <c r="A1883" s="3" t="s">
        <v>2631</v>
      </c>
      <c r="B1883" s="3" t="s">
        <v>5438</v>
      </c>
      <c r="C1883" s="7">
        <v>339.37220000000002</v>
      </c>
      <c r="D1883" s="8">
        <f>+SUMIF('Stock Detailed'!C:C,Consolidate!A1883,'Stock Detailed'!E:E)</f>
        <v>0</v>
      </c>
      <c r="E1883" s="9">
        <f t="shared" si="29"/>
        <v>0</v>
      </c>
    </row>
    <row r="1884" spans="1:5" hidden="1" x14ac:dyDescent="0.25">
      <c r="A1884" s="3" t="s">
        <v>2632</v>
      </c>
      <c r="B1884" s="3" t="s">
        <v>2633</v>
      </c>
      <c r="C1884" s="7">
        <v>39.720419999999997</v>
      </c>
      <c r="D1884" s="8">
        <f>+SUMIF('Stock Detailed'!C:C,Consolidate!A1884,'Stock Detailed'!E:E)</f>
        <v>0</v>
      </c>
      <c r="E1884" s="9">
        <f t="shared" si="29"/>
        <v>0</v>
      </c>
    </row>
    <row r="1885" spans="1:5" hidden="1" x14ac:dyDescent="0.25">
      <c r="A1885" s="3" t="s">
        <v>5439</v>
      </c>
      <c r="B1885" s="3" t="s">
        <v>5440</v>
      </c>
      <c r="C1885" s="7">
        <v>76.610079999999996</v>
      </c>
      <c r="D1885" s="8">
        <f>+SUMIF('Stock Detailed'!C:C,Consolidate!A1885,'Stock Detailed'!E:E)</f>
        <v>0</v>
      </c>
      <c r="E1885" s="9">
        <f t="shared" si="29"/>
        <v>0</v>
      </c>
    </row>
    <row r="1886" spans="1:5" hidden="1" x14ac:dyDescent="0.25">
      <c r="A1886" s="3" t="s">
        <v>2634</v>
      </c>
      <c r="B1886" s="3" t="s">
        <v>5441</v>
      </c>
      <c r="C1886" s="7">
        <v>156.03504000000001</v>
      </c>
      <c r="D1886" s="8">
        <f>+SUMIF('Stock Detailed'!C:C,Consolidate!A1886,'Stock Detailed'!E:E)</f>
        <v>0</v>
      </c>
      <c r="E1886" s="9">
        <f t="shared" si="29"/>
        <v>0</v>
      </c>
    </row>
    <row r="1887" spans="1:5" hidden="1" x14ac:dyDescent="0.25">
      <c r="A1887" s="3" t="s">
        <v>5442</v>
      </c>
      <c r="B1887" s="3" t="s">
        <v>5443</v>
      </c>
      <c r="C1887" s="7">
        <v>18.27758</v>
      </c>
      <c r="D1887" s="8">
        <f>+SUMIF('Stock Detailed'!C:C,Consolidate!A1887,'Stock Detailed'!E:E)</f>
        <v>0</v>
      </c>
      <c r="E1887" s="9">
        <f t="shared" si="29"/>
        <v>0</v>
      </c>
    </row>
    <row r="1888" spans="1:5" hidden="1" x14ac:dyDescent="0.25">
      <c r="A1888" s="3" t="s">
        <v>5444</v>
      </c>
      <c r="B1888" s="3" t="s">
        <v>5445</v>
      </c>
      <c r="C1888" s="7">
        <v>23.032250000000001</v>
      </c>
      <c r="D1888" s="8">
        <f>+SUMIF('Stock Detailed'!C:C,Consolidate!A1888,'Stock Detailed'!E:E)</f>
        <v>0</v>
      </c>
      <c r="E1888" s="9">
        <f t="shared" si="29"/>
        <v>0</v>
      </c>
    </row>
    <row r="1889" spans="1:5" hidden="1" x14ac:dyDescent="0.25">
      <c r="A1889" s="3" t="s">
        <v>2635</v>
      </c>
      <c r="B1889" s="3" t="s">
        <v>2636</v>
      </c>
      <c r="C1889" s="7">
        <v>30.3245</v>
      </c>
      <c r="D1889" s="8">
        <f>+SUMIF('Stock Detailed'!C:C,Consolidate!A1889,'Stock Detailed'!E:E)</f>
        <v>0</v>
      </c>
      <c r="E1889" s="9">
        <f t="shared" si="29"/>
        <v>0</v>
      </c>
    </row>
    <row r="1890" spans="1:5" hidden="1" x14ac:dyDescent="0.25">
      <c r="A1890" s="3" t="s">
        <v>5446</v>
      </c>
      <c r="B1890" s="3" t="s">
        <v>5447</v>
      </c>
      <c r="C1890" s="7">
        <v>24.845479999999998</v>
      </c>
      <c r="D1890" s="8">
        <f>+SUMIF('Stock Detailed'!C:C,Consolidate!A1890,'Stock Detailed'!E:E)</f>
        <v>0</v>
      </c>
      <c r="E1890" s="9">
        <f t="shared" si="29"/>
        <v>0</v>
      </c>
    </row>
    <row r="1891" spans="1:5" hidden="1" x14ac:dyDescent="0.25">
      <c r="A1891" s="3" t="s">
        <v>5448</v>
      </c>
      <c r="B1891" s="3" t="s">
        <v>5449</v>
      </c>
      <c r="C1891" s="7">
        <v>254.8818</v>
      </c>
      <c r="D1891" s="8">
        <f>+SUMIF('Stock Detailed'!C:C,Consolidate!A1891,'Stock Detailed'!E:E)</f>
        <v>0</v>
      </c>
      <c r="E1891" s="9">
        <f t="shared" si="29"/>
        <v>0</v>
      </c>
    </row>
    <row r="1892" spans="1:5" hidden="1" x14ac:dyDescent="0.25">
      <c r="A1892" s="3" t="s">
        <v>5450</v>
      </c>
      <c r="B1892" s="3" t="s">
        <v>5451</v>
      </c>
      <c r="C1892" s="7">
        <v>345.05419999999998</v>
      </c>
      <c r="D1892" s="8">
        <f>+SUMIF('Stock Detailed'!C:C,Consolidate!A1892,'Stock Detailed'!E:E)</f>
        <v>0</v>
      </c>
      <c r="E1892" s="9">
        <f t="shared" ref="E1892:E1955" si="30">+C1892*D1892</f>
        <v>0</v>
      </c>
    </row>
    <row r="1893" spans="1:5" hidden="1" x14ac:dyDescent="0.25">
      <c r="A1893" s="3" t="s">
        <v>3829</v>
      </c>
      <c r="B1893" s="3" t="s">
        <v>5452</v>
      </c>
      <c r="C1893" s="7">
        <v>6.2153299999999998</v>
      </c>
      <c r="D1893" s="8">
        <f>+SUMIF('Stock Detailed'!C:C,Consolidate!A1893,'Stock Detailed'!E:E)</f>
        <v>0</v>
      </c>
      <c r="E1893" s="9">
        <f t="shared" si="30"/>
        <v>0</v>
      </c>
    </row>
    <row r="1894" spans="1:5" hidden="1" x14ac:dyDescent="0.25">
      <c r="A1894" s="3" t="s">
        <v>5453</v>
      </c>
      <c r="B1894" s="3" t="s">
        <v>5454</v>
      </c>
      <c r="C1894" s="7">
        <v>38.323689999999999</v>
      </c>
      <c r="D1894" s="8">
        <f>+SUMIF('Stock Detailed'!C:C,Consolidate!A1894,'Stock Detailed'!E:E)</f>
        <v>0</v>
      </c>
      <c r="E1894" s="9">
        <f t="shared" si="30"/>
        <v>0</v>
      </c>
    </row>
    <row r="1895" spans="1:5" hidden="1" x14ac:dyDescent="0.25">
      <c r="A1895" s="3" t="s">
        <v>2639</v>
      </c>
      <c r="B1895" s="3" t="s">
        <v>5455</v>
      </c>
      <c r="C1895" s="7">
        <v>20.574590000000001</v>
      </c>
      <c r="D1895" s="8">
        <f>+SUMIF('Stock Detailed'!C:C,Consolidate!A1895,'Stock Detailed'!E:E)</f>
        <v>0</v>
      </c>
      <c r="E1895" s="9">
        <f t="shared" si="30"/>
        <v>0</v>
      </c>
    </row>
    <row r="1896" spans="1:5" hidden="1" x14ac:dyDescent="0.25">
      <c r="A1896" s="3" t="s">
        <v>5456</v>
      </c>
      <c r="B1896" s="3" t="s">
        <v>5457</v>
      </c>
      <c r="C1896" s="7">
        <v>28.63777</v>
      </c>
      <c r="D1896" s="8">
        <f>+SUMIF('Stock Detailed'!C:C,Consolidate!A1896,'Stock Detailed'!E:E)</f>
        <v>0</v>
      </c>
      <c r="E1896" s="9">
        <f t="shared" si="30"/>
        <v>0</v>
      </c>
    </row>
    <row r="1897" spans="1:5" hidden="1" x14ac:dyDescent="0.25">
      <c r="A1897" s="3" t="s">
        <v>2640</v>
      </c>
      <c r="B1897" s="3" t="s">
        <v>5458</v>
      </c>
      <c r="C1897" s="7">
        <v>15.731629999999999</v>
      </c>
      <c r="D1897" s="8">
        <f>+SUMIF('Stock Detailed'!C:C,Consolidate!A1897,'Stock Detailed'!E:E)</f>
        <v>0</v>
      </c>
      <c r="E1897" s="9">
        <f t="shared" si="30"/>
        <v>0</v>
      </c>
    </row>
    <row r="1898" spans="1:5" hidden="1" x14ac:dyDescent="0.25">
      <c r="A1898" s="3" t="s">
        <v>2642</v>
      </c>
      <c r="B1898" s="3" t="s">
        <v>5459</v>
      </c>
      <c r="C1898" s="7">
        <v>16.329910000000002</v>
      </c>
      <c r="D1898" s="8">
        <f>+SUMIF('Stock Detailed'!C:C,Consolidate!A1898,'Stock Detailed'!E:E)</f>
        <v>0</v>
      </c>
      <c r="E1898" s="9">
        <f t="shared" si="30"/>
        <v>0</v>
      </c>
    </row>
    <row r="1899" spans="1:5" hidden="1" x14ac:dyDescent="0.25">
      <c r="A1899" s="3" t="s">
        <v>2643</v>
      </c>
      <c r="B1899" s="3" t="s">
        <v>5460</v>
      </c>
      <c r="C1899" s="7">
        <v>152.30392000000001</v>
      </c>
      <c r="D1899" s="8">
        <f>+SUMIF('Stock Detailed'!C:C,Consolidate!A1899,'Stock Detailed'!E:E)</f>
        <v>0</v>
      </c>
      <c r="E1899" s="9">
        <f t="shared" si="30"/>
        <v>0</v>
      </c>
    </row>
    <row r="1900" spans="1:5" hidden="1" x14ac:dyDescent="0.25">
      <c r="A1900" s="3" t="s">
        <v>2646</v>
      </c>
      <c r="B1900" s="3" t="s">
        <v>5461</v>
      </c>
      <c r="C1900" s="7">
        <v>35.930019999999999</v>
      </c>
      <c r="D1900" s="8">
        <f>+SUMIF('Stock Detailed'!C:C,Consolidate!A1900,'Stock Detailed'!E:E)</f>
        <v>0</v>
      </c>
      <c r="E1900" s="9">
        <f t="shared" si="30"/>
        <v>0</v>
      </c>
    </row>
    <row r="1901" spans="1:5" hidden="1" x14ac:dyDescent="0.25">
      <c r="A1901" s="3" t="s">
        <v>2647</v>
      </c>
      <c r="B1901" s="3" t="s">
        <v>5462</v>
      </c>
      <c r="C1901" s="7">
        <v>79.462260000000001</v>
      </c>
      <c r="D1901" s="8">
        <f>+SUMIF('Stock Detailed'!C:C,Consolidate!A1901,'Stock Detailed'!E:E)</f>
        <v>0</v>
      </c>
      <c r="E1901" s="9">
        <f t="shared" si="30"/>
        <v>0</v>
      </c>
    </row>
    <row r="1902" spans="1:5" hidden="1" x14ac:dyDescent="0.25">
      <c r="A1902" s="3" t="s">
        <v>2648</v>
      </c>
      <c r="B1902" s="3" t="s">
        <v>5463</v>
      </c>
      <c r="C1902" s="7">
        <v>4.7453200000000004</v>
      </c>
      <c r="D1902" s="8">
        <f>+SUMIF('Stock Detailed'!C:C,Consolidate!A1902,'Stock Detailed'!E:E)</f>
        <v>0</v>
      </c>
      <c r="E1902" s="9">
        <f t="shared" si="30"/>
        <v>0</v>
      </c>
    </row>
    <row r="1903" spans="1:5" hidden="1" x14ac:dyDescent="0.25">
      <c r="A1903" s="3" t="s">
        <v>2649</v>
      </c>
      <c r="B1903" s="3" t="s">
        <v>5464</v>
      </c>
      <c r="C1903" s="7">
        <v>200.73352</v>
      </c>
      <c r="D1903" s="8">
        <f>+SUMIF('Stock Detailed'!C:C,Consolidate!A1903,'Stock Detailed'!E:E)</f>
        <v>0</v>
      </c>
      <c r="E1903" s="9">
        <f t="shared" si="30"/>
        <v>0</v>
      </c>
    </row>
    <row r="1904" spans="1:5" hidden="1" x14ac:dyDescent="0.25">
      <c r="A1904" s="3" t="s">
        <v>2650</v>
      </c>
      <c r="B1904" s="3" t="s">
        <v>5465</v>
      </c>
      <c r="C1904" s="7">
        <v>398.32740000000001</v>
      </c>
      <c r="D1904" s="8">
        <f>+SUMIF('Stock Detailed'!C:C,Consolidate!A1904,'Stock Detailed'!E:E)</f>
        <v>0</v>
      </c>
      <c r="E1904" s="9">
        <f t="shared" si="30"/>
        <v>0</v>
      </c>
    </row>
    <row r="1905" spans="1:5" hidden="1" x14ac:dyDescent="0.25">
      <c r="A1905" s="3" t="s">
        <v>2665</v>
      </c>
      <c r="B1905" s="3" t="s">
        <v>2666</v>
      </c>
      <c r="C1905" s="7">
        <v>79.462260000000001</v>
      </c>
      <c r="D1905" s="8">
        <f>+SUMIF('Stock Detailed'!C:C,Consolidate!A1905,'Stock Detailed'!E:E)</f>
        <v>0</v>
      </c>
      <c r="E1905" s="9">
        <f t="shared" si="30"/>
        <v>0</v>
      </c>
    </row>
    <row r="1906" spans="1:5" hidden="1" x14ac:dyDescent="0.25">
      <c r="A1906" s="3" t="s">
        <v>5466</v>
      </c>
      <c r="B1906" s="3" t="s">
        <v>5467</v>
      </c>
      <c r="C1906" s="7">
        <v>21.917020000000001</v>
      </c>
      <c r="D1906" s="8">
        <f>+SUMIF('Stock Detailed'!C:C,Consolidate!A1906,'Stock Detailed'!E:E)</f>
        <v>0</v>
      </c>
      <c r="E1906" s="9">
        <f t="shared" si="30"/>
        <v>0</v>
      </c>
    </row>
    <row r="1907" spans="1:5" hidden="1" x14ac:dyDescent="0.25">
      <c r="A1907" s="3" t="s">
        <v>2668</v>
      </c>
      <c r="B1907" s="3" t="s">
        <v>2669</v>
      </c>
      <c r="C1907" s="7">
        <v>45.615940000000002</v>
      </c>
      <c r="D1907" s="8">
        <f>+SUMIF('Stock Detailed'!C:C,Consolidate!A1907,'Stock Detailed'!E:E)</f>
        <v>0</v>
      </c>
      <c r="E1907" s="9">
        <f t="shared" si="30"/>
        <v>0</v>
      </c>
    </row>
    <row r="1908" spans="1:5" hidden="1" x14ac:dyDescent="0.25">
      <c r="A1908" s="3" t="s">
        <v>5468</v>
      </c>
      <c r="B1908" s="3" t="s">
        <v>5469</v>
      </c>
      <c r="C1908" s="7">
        <v>14.76164</v>
      </c>
      <c r="D1908" s="8">
        <f>+SUMIF('Stock Detailed'!C:C,Consolidate!A1908,'Stock Detailed'!E:E)</f>
        <v>0</v>
      </c>
      <c r="E1908" s="9">
        <f t="shared" si="30"/>
        <v>0</v>
      </c>
    </row>
    <row r="1909" spans="1:5" hidden="1" x14ac:dyDescent="0.25">
      <c r="A1909" s="3" t="s">
        <v>5470</v>
      </c>
      <c r="B1909" s="3" t="s">
        <v>5471</v>
      </c>
      <c r="C1909" s="7">
        <v>12.961639999999999</v>
      </c>
      <c r="D1909" s="8">
        <f>+SUMIF('Stock Detailed'!C:C,Consolidate!A1909,'Stock Detailed'!E:E)</f>
        <v>0</v>
      </c>
      <c r="E1909" s="9">
        <f t="shared" si="30"/>
        <v>0</v>
      </c>
    </row>
    <row r="1910" spans="1:5" hidden="1" x14ac:dyDescent="0.25">
      <c r="A1910" s="3" t="s">
        <v>2672</v>
      </c>
      <c r="B1910" s="3" t="s">
        <v>5472</v>
      </c>
      <c r="C1910" s="7">
        <v>8.7935599999999994</v>
      </c>
      <c r="D1910" s="8">
        <f>+SUMIF('Stock Detailed'!C:C,Consolidate!A1910,'Stock Detailed'!E:E)</f>
        <v>0</v>
      </c>
      <c r="E1910" s="9">
        <f t="shared" si="30"/>
        <v>0</v>
      </c>
    </row>
    <row r="1911" spans="1:5" hidden="1" x14ac:dyDescent="0.25">
      <c r="A1911" s="3" t="s">
        <v>2673</v>
      </c>
      <c r="B1911" s="3" t="s">
        <v>5473</v>
      </c>
      <c r="C1911" s="7">
        <v>32.338160000000002</v>
      </c>
      <c r="D1911" s="8">
        <f>+SUMIF('Stock Detailed'!C:C,Consolidate!A1911,'Stock Detailed'!E:E)</f>
        <v>0</v>
      </c>
      <c r="E1911" s="9">
        <f t="shared" si="30"/>
        <v>0</v>
      </c>
    </row>
    <row r="1912" spans="1:5" hidden="1" x14ac:dyDescent="0.25">
      <c r="A1912" s="3" t="s">
        <v>5474</v>
      </c>
      <c r="B1912" s="3" t="s">
        <v>5475</v>
      </c>
      <c r="C1912" s="7">
        <v>10.13599</v>
      </c>
      <c r="D1912" s="8">
        <f>+SUMIF('Stock Detailed'!C:C,Consolidate!A1912,'Stock Detailed'!E:E)</f>
        <v>0</v>
      </c>
      <c r="E1912" s="9">
        <f t="shared" si="30"/>
        <v>0</v>
      </c>
    </row>
    <row r="1913" spans="1:5" hidden="1" x14ac:dyDescent="0.25">
      <c r="A1913" s="3" t="s">
        <v>2689</v>
      </c>
      <c r="B1913" s="3" t="s">
        <v>2690</v>
      </c>
      <c r="C1913" s="7">
        <v>22.053889999999999</v>
      </c>
      <c r="D1913" s="8">
        <f>+SUMIF('Stock Detailed'!C:C,Consolidate!A1913,'Stock Detailed'!E:E)</f>
        <v>0</v>
      </c>
      <c r="E1913" s="9">
        <f t="shared" si="30"/>
        <v>0</v>
      </c>
    </row>
    <row r="1914" spans="1:5" hidden="1" x14ac:dyDescent="0.25">
      <c r="A1914" s="3" t="s">
        <v>5476</v>
      </c>
      <c r="B1914" s="3" t="s">
        <v>5477</v>
      </c>
      <c r="C1914" s="7">
        <v>29.101400000000002</v>
      </c>
      <c r="D1914" s="8">
        <f>+SUMIF('Stock Detailed'!C:C,Consolidate!A1914,'Stock Detailed'!E:E)</f>
        <v>0</v>
      </c>
      <c r="E1914" s="9">
        <f t="shared" si="30"/>
        <v>0</v>
      </c>
    </row>
    <row r="1915" spans="1:5" hidden="1" x14ac:dyDescent="0.25">
      <c r="A1915" s="3" t="s">
        <v>2691</v>
      </c>
      <c r="B1915" s="3" t="s">
        <v>5478</v>
      </c>
      <c r="C1915" s="7">
        <v>15.96345</v>
      </c>
      <c r="D1915" s="8">
        <f>+SUMIF('Stock Detailed'!C:C,Consolidate!A1915,'Stock Detailed'!E:E)</f>
        <v>0</v>
      </c>
      <c r="E1915" s="9">
        <f t="shared" si="30"/>
        <v>0</v>
      </c>
    </row>
    <row r="1916" spans="1:5" hidden="1" x14ac:dyDescent="0.25">
      <c r="A1916" s="3" t="s">
        <v>2692</v>
      </c>
      <c r="B1916" s="3" t="s">
        <v>5479</v>
      </c>
      <c r="C1916" s="7">
        <v>31.28172</v>
      </c>
      <c r="D1916" s="8">
        <f>+SUMIF('Stock Detailed'!C:C,Consolidate!A1916,'Stock Detailed'!E:E)</f>
        <v>0</v>
      </c>
      <c r="E1916" s="9">
        <f t="shared" si="30"/>
        <v>0</v>
      </c>
    </row>
    <row r="1917" spans="1:5" hidden="1" x14ac:dyDescent="0.25">
      <c r="A1917" s="3" t="s">
        <v>2693</v>
      </c>
      <c r="B1917" s="3" t="s">
        <v>5480</v>
      </c>
      <c r="C1917" s="7">
        <v>61.017679999999999</v>
      </c>
      <c r="D1917" s="8">
        <f>+SUMIF('Stock Detailed'!C:C,Consolidate!A1917,'Stock Detailed'!E:E)</f>
        <v>0</v>
      </c>
      <c r="E1917" s="9">
        <f t="shared" si="30"/>
        <v>0</v>
      </c>
    </row>
    <row r="1918" spans="1:5" hidden="1" x14ac:dyDescent="0.25">
      <c r="A1918" s="3" t="s">
        <v>5481</v>
      </c>
      <c r="B1918" s="3" t="s">
        <v>5482</v>
      </c>
      <c r="C1918" s="7">
        <v>39.641010000000001</v>
      </c>
      <c r="D1918" s="8">
        <f>+SUMIF('Stock Detailed'!C:C,Consolidate!A1918,'Stock Detailed'!E:E)</f>
        <v>0</v>
      </c>
      <c r="E1918" s="9">
        <f t="shared" si="30"/>
        <v>0</v>
      </c>
    </row>
    <row r="1919" spans="1:5" hidden="1" x14ac:dyDescent="0.25">
      <c r="A1919" s="3" t="s">
        <v>2694</v>
      </c>
      <c r="B1919" s="3" t="s">
        <v>2695</v>
      </c>
      <c r="C1919" s="7">
        <v>1.5</v>
      </c>
      <c r="D1919" s="8">
        <f>+SUMIF('Stock Detailed'!C:C,Consolidate!A1919,'Stock Detailed'!E:E)</f>
        <v>0</v>
      </c>
      <c r="E1919" s="9">
        <f t="shared" si="30"/>
        <v>0</v>
      </c>
    </row>
    <row r="1920" spans="1:5" hidden="1" x14ac:dyDescent="0.25">
      <c r="A1920" s="3" t="s">
        <v>2696</v>
      </c>
      <c r="B1920" s="3" t="s">
        <v>2697</v>
      </c>
      <c r="C1920" s="7">
        <v>805.97595000000001</v>
      </c>
      <c r="D1920" s="8">
        <f>+SUMIF('Stock Detailed'!C:C,Consolidate!A1920,'Stock Detailed'!E:E)</f>
        <v>0</v>
      </c>
      <c r="E1920" s="9">
        <f t="shared" si="30"/>
        <v>0</v>
      </c>
    </row>
    <row r="1921" spans="1:5" hidden="1" x14ac:dyDescent="0.25">
      <c r="A1921" s="3" t="s">
        <v>5483</v>
      </c>
      <c r="B1921" s="3" t="s">
        <v>5484</v>
      </c>
      <c r="C1921" s="7">
        <v>69.301760000000002</v>
      </c>
      <c r="D1921" s="8">
        <f>+SUMIF('Stock Detailed'!C:C,Consolidate!A1921,'Stock Detailed'!E:E)</f>
        <v>0</v>
      </c>
      <c r="E1921" s="9">
        <f t="shared" si="30"/>
        <v>0</v>
      </c>
    </row>
    <row r="1922" spans="1:5" hidden="1" x14ac:dyDescent="0.25">
      <c r="A1922" s="3" t="s">
        <v>5485</v>
      </c>
      <c r="B1922" s="3" t="s">
        <v>5486</v>
      </c>
      <c r="C1922" s="7">
        <v>24.194299999999998</v>
      </c>
      <c r="D1922" s="8">
        <f>+SUMIF('Stock Detailed'!C:C,Consolidate!A1922,'Stock Detailed'!E:E)</f>
        <v>0</v>
      </c>
      <c r="E1922" s="9">
        <f t="shared" si="30"/>
        <v>0</v>
      </c>
    </row>
    <row r="1923" spans="1:5" hidden="1" x14ac:dyDescent="0.25">
      <c r="A1923" s="3" t="s">
        <v>2698</v>
      </c>
      <c r="B1923" s="3" t="s">
        <v>5487</v>
      </c>
      <c r="C1923" s="7">
        <v>1.5</v>
      </c>
      <c r="D1923" s="8">
        <f>+SUMIF('Stock Detailed'!C:C,Consolidate!A1923,'Stock Detailed'!E:E)</f>
        <v>0</v>
      </c>
      <c r="E1923" s="9">
        <f t="shared" si="30"/>
        <v>0</v>
      </c>
    </row>
    <row r="1924" spans="1:5" hidden="1" x14ac:dyDescent="0.25">
      <c r="A1924" s="3" t="s">
        <v>2699</v>
      </c>
      <c r="B1924" s="3" t="s">
        <v>2700</v>
      </c>
      <c r="C1924" s="7">
        <v>259.87592999999998</v>
      </c>
      <c r="D1924" s="8">
        <f>+SUMIF('Stock Detailed'!C:C,Consolidate!A1924,'Stock Detailed'!E:E)</f>
        <v>0</v>
      </c>
      <c r="E1924" s="9">
        <f t="shared" si="30"/>
        <v>0</v>
      </c>
    </row>
    <row r="1925" spans="1:5" hidden="1" x14ac:dyDescent="0.25">
      <c r="A1925" s="3" t="s">
        <v>2701</v>
      </c>
      <c r="B1925" s="3" t="s">
        <v>2702</v>
      </c>
      <c r="C1925" s="7">
        <v>1.5</v>
      </c>
      <c r="D1925" s="8">
        <f>+SUMIF('Stock Detailed'!C:C,Consolidate!A1925,'Stock Detailed'!E:E)</f>
        <v>0</v>
      </c>
      <c r="E1925" s="9">
        <f t="shared" si="30"/>
        <v>0</v>
      </c>
    </row>
    <row r="1926" spans="1:5" hidden="1" x14ac:dyDescent="0.25">
      <c r="A1926" s="3" t="s">
        <v>2703</v>
      </c>
      <c r="B1926" s="3" t="s">
        <v>2704</v>
      </c>
      <c r="C1926" s="7">
        <v>497.04174999999998</v>
      </c>
      <c r="D1926" s="8">
        <f>+SUMIF('Stock Detailed'!C:C,Consolidate!A1926,'Stock Detailed'!E:E)</f>
        <v>0</v>
      </c>
      <c r="E1926" s="9">
        <f t="shared" si="30"/>
        <v>0</v>
      </c>
    </row>
    <row r="1927" spans="1:5" hidden="1" x14ac:dyDescent="0.25">
      <c r="A1927" s="3" t="s">
        <v>2705</v>
      </c>
      <c r="B1927" s="3" t="s">
        <v>5488</v>
      </c>
      <c r="C1927" s="7">
        <v>1.5</v>
      </c>
      <c r="D1927" s="8">
        <f>+SUMIF('Stock Detailed'!C:C,Consolidate!A1927,'Stock Detailed'!E:E)</f>
        <v>0</v>
      </c>
      <c r="E1927" s="9">
        <f t="shared" si="30"/>
        <v>0</v>
      </c>
    </row>
    <row r="1928" spans="1:5" hidden="1" x14ac:dyDescent="0.25">
      <c r="A1928" s="3" t="s">
        <v>2706</v>
      </c>
      <c r="B1928" s="3" t="s">
        <v>2707</v>
      </c>
      <c r="C1928" s="7">
        <v>34.486550000000001</v>
      </c>
      <c r="D1928" s="8">
        <f>+SUMIF('Stock Detailed'!C:C,Consolidate!A1928,'Stock Detailed'!E:E)</f>
        <v>0</v>
      </c>
      <c r="E1928" s="9">
        <f t="shared" si="30"/>
        <v>0</v>
      </c>
    </row>
    <row r="1929" spans="1:5" hidden="1" x14ac:dyDescent="0.25">
      <c r="A1929" s="3" t="s">
        <v>5489</v>
      </c>
      <c r="B1929" s="3" t="s">
        <v>5490</v>
      </c>
      <c r="C1929" s="7">
        <v>92.481319999999997</v>
      </c>
      <c r="D1929" s="8">
        <f>+SUMIF('Stock Detailed'!C:C,Consolidate!A1929,'Stock Detailed'!E:E)</f>
        <v>0</v>
      </c>
      <c r="E1929" s="9">
        <f t="shared" si="30"/>
        <v>0</v>
      </c>
    </row>
    <row r="1930" spans="1:5" hidden="1" x14ac:dyDescent="0.25">
      <c r="A1930" s="3" t="s">
        <v>2708</v>
      </c>
      <c r="B1930" s="3" t="s">
        <v>5491</v>
      </c>
      <c r="C1930" s="7">
        <v>1.5</v>
      </c>
      <c r="D1930" s="8">
        <f>+SUMIF('Stock Detailed'!C:C,Consolidate!A1930,'Stock Detailed'!E:E)</f>
        <v>0</v>
      </c>
      <c r="E1930" s="9">
        <f t="shared" si="30"/>
        <v>0</v>
      </c>
    </row>
    <row r="1931" spans="1:5" hidden="1" x14ac:dyDescent="0.25">
      <c r="A1931" s="3" t="s">
        <v>2709</v>
      </c>
      <c r="B1931" s="3" t="s">
        <v>2710</v>
      </c>
      <c r="C1931" s="7">
        <v>102.77357000000001</v>
      </c>
      <c r="D1931" s="8">
        <f>+SUMIF('Stock Detailed'!C:C,Consolidate!A1931,'Stock Detailed'!E:E)</f>
        <v>0</v>
      </c>
      <c r="E1931" s="9">
        <f t="shared" si="30"/>
        <v>0</v>
      </c>
    </row>
    <row r="1932" spans="1:5" hidden="1" x14ac:dyDescent="0.25">
      <c r="A1932" s="3" t="s">
        <v>5492</v>
      </c>
      <c r="B1932" s="3" t="s">
        <v>5493</v>
      </c>
      <c r="C1932" s="7">
        <v>23.385149999999999</v>
      </c>
      <c r="D1932" s="8">
        <f>+SUMIF('Stock Detailed'!C:C,Consolidate!A1932,'Stock Detailed'!E:E)</f>
        <v>0</v>
      </c>
      <c r="E1932" s="9">
        <f t="shared" si="30"/>
        <v>0</v>
      </c>
    </row>
    <row r="1933" spans="1:5" hidden="1" x14ac:dyDescent="0.25">
      <c r="A1933" s="3" t="s">
        <v>5494</v>
      </c>
      <c r="B1933" s="3" t="s">
        <v>5495</v>
      </c>
      <c r="C1933" s="7">
        <v>18.774239999999999</v>
      </c>
      <c r="D1933" s="8">
        <f>+SUMIF('Stock Detailed'!C:C,Consolidate!A1933,'Stock Detailed'!E:E)</f>
        <v>0</v>
      </c>
      <c r="E1933" s="9">
        <f t="shared" si="30"/>
        <v>0</v>
      </c>
    </row>
    <row r="1934" spans="1:5" hidden="1" x14ac:dyDescent="0.25">
      <c r="A1934" s="3" t="s">
        <v>2711</v>
      </c>
      <c r="B1934" s="3" t="s">
        <v>2712</v>
      </c>
      <c r="C1934" s="7">
        <v>1.5</v>
      </c>
      <c r="D1934" s="8">
        <f>+SUMIF('Stock Detailed'!C:C,Consolidate!A1934,'Stock Detailed'!E:E)</f>
        <v>0</v>
      </c>
      <c r="E1934" s="9">
        <f t="shared" si="30"/>
        <v>0</v>
      </c>
    </row>
    <row r="1935" spans="1:5" hidden="1" x14ac:dyDescent="0.25">
      <c r="A1935" s="3" t="s">
        <v>2713</v>
      </c>
      <c r="B1935" s="3" t="s">
        <v>2714</v>
      </c>
      <c r="C1935" s="7">
        <v>388.64055000000002</v>
      </c>
      <c r="D1935" s="8">
        <f>+SUMIF('Stock Detailed'!C:C,Consolidate!A1935,'Stock Detailed'!E:E)</f>
        <v>0</v>
      </c>
      <c r="E1935" s="9">
        <f t="shared" si="30"/>
        <v>0</v>
      </c>
    </row>
    <row r="1936" spans="1:5" hidden="1" x14ac:dyDescent="0.25">
      <c r="A1936" s="3" t="s">
        <v>5496</v>
      </c>
      <c r="B1936" s="3" t="s">
        <v>5497</v>
      </c>
      <c r="C1936" s="7">
        <v>40.721150000000002</v>
      </c>
      <c r="D1936" s="8">
        <f>+SUMIF('Stock Detailed'!C:C,Consolidate!A1936,'Stock Detailed'!E:E)</f>
        <v>0</v>
      </c>
      <c r="E1936" s="9">
        <f t="shared" si="30"/>
        <v>0</v>
      </c>
    </row>
    <row r="1937" spans="1:5" hidden="1" x14ac:dyDescent="0.25">
      <c r="A1937" s="3" t="s">
        <v>2715</v>
      </c>
      <c r="B1937" s="3" t="s">
        <v>2716</v>
      </c>
      <c r="C1937" s="7">
        <v>1.5</v>
      </c>
      <c r="D1937" s="8">
        <f>+SUMIF('Stock Detailed'!C:C,Consolidate!A1937,'Stock Detailed'!E:E)</f>
        <v>0</v>
      </c>
      <c r="E1937" s="9">
        <f t="shared" si="30"/>
        <v>0</v>
      </c>
    </row>
    <row r="1938" spans="1:5" hidden="1" x14ac:dyDescent="0.25">
      <c r="A1938" s="3" t="s">
        <v>2717</v>
      </c>
      <c r="B1938" s="3" t="s">
        <v>2718</v>
      </c>
      <c r="C1938" s="7">
        <v>51.013399999999997</v>
      </c>
      <c r="D1938" s="8">
        <f>+SUMIF('Stock Detailed'!C:C,Consolidate!A1938,'Stock Detailed'!E:E)</f>
        <v>0</v>
      </c>
      <c r="E1938" s="9">
        <f t="shared" si="30"/>
        <v>0</v>
      </c>
    </row>
    <row r="1939" spans="1:5" hidden="1" x14ac:dyDescent="0.25">
      <c r="A1939" s="3" t="s">
        <v>5498</v>
      </c>
      <c r="B1939" s="3" t="s">
        <v>5499</v>
      </c>
      <c r="C1939" s="7">
        <v>19.456579999999999</v>
      </c>
      <c r="D1939" s="8">
        <f>+SUMIF('Stock Detailed'!C:C,Consolidate!A1939,'Stock Detailed'!E:E)</f>
        <v>0</v>
      </c>
      <c r="E1939" s="9">
        <f t="shared" si="30"/>
        <v>0</v>
      </c>
    </row>
    <row r="1940" spans="1:5" hidden="1" x14ac:dyDescent="0.25">
      <c r="A1940" s="3" t="s">
        <v>5500</v>
      </c>
      <c r="B1940" s="3" t="s">
        <v>5501</v>
      </c>
      <c r="C1940" s="7">
        <v>42.833019999999998</v>
      </c>
      <c r="D1940" s="8">
        <f>+SUMIF('Stock Detailed'!C:C,Consolidate!A1940,'Stock Detailed'!E:E)</f>
        <v>0</v>
      </c>
      <c r="E1940" s="9">
        <f t="shared" si="30"/>
        <v>0</v>
      </c>
    </row>
    <row r="1941" spans="1:5" hidden="1" x14ac:dyDescent="0.25">
      <c r="A1941" s="3" t="s">
        <v>2719</v>
      </c>
      <c r="B1941" s="3" t="s">
        <v>5502</v>
      </c>
      <c r="C1941" s="7">
        <v>1.5</v>
      </c>
      <c r="D1941" s="8">
        <f>+SUMIF('Stock Detailed'!C:C,Consolidate!A1941,'Stock Detailed'!E:E)</f>
        <v>0</v>
      </c>
      <c r="E1941" s="9">
        <f t="shared" si="30"/>
        <v>0</v>
      </c>
    </row>
    <row r="1942" spans="1:5" hidden="1" x14ac:dyDescent="0.25">
      <c r="A1942" s="3" t="s">
        <v>2720</v>
      </c>
      <c r="B1942" s="3" t="s">
        <v>2721</v>
      </c>
      <c r="C1942" s="7">
        <v>869.81614999999999</v>
      </c>
      <c r="D1942" s="8">
        <f>+SUMIF('Stock Detailed'!C:C,Consolidate!A1942,'Stock Detailed'!E:E)</f>
        <v>0</v>
      </c>
      <c r="E1942" s="9">
        <f t="shared" si="30"/>
        <v>0</v>
      </c>
    </row>
    <row r="1943" spans="1:5" hidden="1" x14ac:dyDescent="0.25">
      <c r="A1943" s="3" t="s">
        <v>5503</v>
      </c>
      <c r="B1943" s="3" t="s">
        <v>5504</v>
      </c>
      <c r="C1943" s="7">
        <v>29.498460000000001</v>
      </c>
      <c r="D1943" s="8">
        <f>+SUMIF('Stock Detailed'!C:C,Consolidate!A1943,'Stock Detailed'!E:E)</f>
        <v>0</v>
      </c>
      <c r="E1943" s="9">
        <f t="shared" si="30"/>
        <v>0</v>
      </c>
    </row>
    <row r="1944" spans="1:5" hidden="1" x14ac:dyDescent="0.25">
      <c r="A1944" s="3" t="s">
        <v>5505</v>
      </c>
      <c r="B1944" s="3" t="s">
        <v>5506</v>
      </c>
      <c r="C1944" s="7">
        <v>5.1569000000000003</v>
      </c>
      <c r="D1944" s="8">
        <f>+SUMIF('Stock Detailed'!C:C,Consolidate!A1944,'Stock Detailed'!E:E)</f>
        <v>0</v>
      </c>
      <c r="E1944" s="9">
        <f t="shared" si="30"/>
        <v>0</v>
      </c>
    </row>
    <row r="1945" spans="1:5" hidden="1" x14ac:dyDescent="0.25">
      <c r="A1945" s="3" t="s">
        <v>5507</v>
      </c>
      <c r="B1945" s="3" t="s">
        <v>5508</v>
      </c>
      <c r="C1945" s="7">
        <v>306.65033</v>
      </c>
      <c r="D1945" s="8">
        <f>+SUMIF('Stock Detailed'!C:C,Consolidate!A1945,'Stock Detailed'!E:E)</f>
        <v>0</v>
      </c>
      <c r="E1945" s="9">
        <f t="shared" si="30"/>
        <v>0</v>
      </c>
    </row>
    <row r="1946" spans="1:5" hidden="1" x14ac:dyDescent="0.25">
      <c r="A1946" s="3" t="s">
        <v>5509</v>
      </c>
      <c r="B1946" s="3" t="s">
        <v>5510</v>
      </c>
      <c r="C1946" s="7">
        <v>1869.5194300000001</v>
      </c>
      <c r="D1946" s="8">
        <f>+SUMIF('Stock Detailed'!C:C,Consolidate!A1946,'Stock Detailed'!E:E)</f>
        <v>0</v>
      </c>
      <c r="E1946" s="9">
        <f t="shared" si="30"/>
        <v>0</v>
      </c>
    </row>
    <row r="1947" spans="1:5" hidden="1" x14ac:dyDescent="0.25">
      <c r="A1947" s="3" t="s">
        <v>5511</v>
      </c>
      <c r="B1947" s="3" t="s">
        <v>5512</v>
      </c>
      <c r="C1947" s="7">
        <v>381.71181999999999</v>
      </c>
      <c r="D1947" s="8">
        <f>+SUMIF('Stock Detailed'!C:C,Consolidate!A1947,'Stock Detailed'!E:E)</f>
        <v>0</v>
      </c>
      <c r="E1947" s="9">
        <f t="shared" si="30"/>
        <v>0</v>
      </c>
    </row>
    <row r="1948" spans="1:5" hidden="1" x14ac:dyDescent="0.25">
      <c r="A1948" s="3" t="s">
        <v>5513</v>
      </c>
      <c r="B1948" s="3" t="s">
        <v>5514</v>
      </c>
      <c r="C1948" s="7">
        <v>19087.857909999999</v>
      </c>
      <c r="D1948" s="8">
        <f>+SUMIF('Stock Detailed'!C:C,Consolidate!A1948,'Stock Detailed'!E:E)</f>
        <v>0</v>
      </c>
      <c r="E1948" s="9">
        <f t="shared" si="30"/>
        <v>0</v>
      </c>
    </row>
    <row r="1949" spans="1:5" hidden="1" x14ac:dyDescent="0.25">
      <c r="A1949" s="3" t="s">
        <v>5515</v>
      </c>
      <c r="B1949" s="3" t="s">
        <v>5516</v>
      </c>
      <c r="C1949" s="7">
        <v>13.501329999999999</v>
      </c>
      <c r="D1949" s="8">
        <f>+SUMIF('Stock Detailed'!C:C,Consolidate!A1949,'Stock Detailed'!E:E)</f>
        <v>0</v>
      </c>
      <c r="E1949" s="9">
        <f t="shared" si="30"/>
        <v>0</v>
      </c>
    </row>
    <row r="1950" spans="1:5" hidden="1" x14ac:dyDescent="0.25">
      <c r="A1950" s="3" t="s">
        <v>5517</v>
      </c>
      <c r="B1950" s="3" t="s">
        <v>5518</v>
      </c>
      <c r="C1950" s="7">
        <v>3.7269299999999999</v>
      </c>
      <c r="D1950" s="8">
        <f>+SUMIF('Stock Detailed'!C:C,Consolidate!A1950,'Stock Detailed'!E:E)</f>
        <v>0</v>
      </c>
      <c r="E1950" s="9">
        <f t="shared" si="30"/>
        <v>0</v>
      </c>
    </row>
    <row r="1951" spans="1:5" hidden="1" x14ac:dyDescent="0.25">
      <c r="A1951" s="3" t="s">
        <v>2736</v>
      </c>
      <c r="B1951" s="3" t="s">
        <v>2737</v>
      </c>
      <c r="C1951" s="7">
        <v>339.80016000000001</v>
      </c>
      <c r="D1951" s="8">
        <f>+SUMIF('Stock Detailed'!C:C,Consolidate!A1951,'Stock Detailed'!E:E)</f>
        <v>0</v>
      </c>
      <c r="E1951" s="9">
        <f t="shared" si="30"/>
        <v>0</v>
      </c>
    </row>
    <row r="1952" spans="1:5" hidden="1" x14ac:dyDescent="0.25">
      <c r="A1952" s="3" t="s">
        <v>5519</v>
      </c>
      <c r="B1952" s="3" t="s">
        <v>5520</v>
      </c>
      <c r="C1952" s="7">
        <v>409.95983000000001</v>
      </c>
      <c r="D1952" s="8">
        <f>+SUMIF('Stock Detailed'!C:C,Consolidate!A1952,'Stock Detailed'!E:E)</f>
        <v>0</v>
      </c>
      <c r="E1952" s="9">
        <f t="shared" si="30"/>
        <v>0</v>
      </c>
    </row>
    <row r="1953" spans="1:5" hidden="1" x14ac:dyDescent="0.25">
      <c r="A1953" s="3" t="s">
        <v>5521</v>
      </c>
      <c r="B1953" s="3" t="s">
        <v>5522</v>
      </c>
      <c r="C1953" s="7">
        <v>13.193</v>
      </c>
      <c r="D1953" s="8">
        <f>+SUMIF('Stock Detailed'!C:C,Consolidate!A1953,'Stock Detailed'!E:E)</f>
        <v>0</v>
      </c>
      <c r="E1953" s="9">
        <f t="shared" si="30"/>
        <v>0</v>
      </c>
    </row>
    <row r="1954" spans="1:5" hidden="1" x14ac:dyDescent="0.25">
      <c r="A1954" s="3" t="s">
        <v>5523</v>
      </c>
      <c r="B1954" s="3" t="s">
        <v>5524</v>
      </c>
      <c r="C1954" s="7">
        <v>3.5263599999999999</v>
      </c>
      <c r="D1954" s="8">
        <f>+SUMIF('Stock Detailed'!C:C,Consolidate!A1954,'Stock Detailed'!E:E)</f>
        <v>0</v>
      </c>
      <c r="E1954" s="9">
        <f t="shared" si="30"/>
        <v>0</v>
      </c>
    </row>
    <row r="1955" spans="1:5" hidden="1" x14ac:dyDescent="0.25">
      <c r="A1955" s="3" t="s">
        <v>5525</v>
      </c>
      <c r="B1955" s="3" t="s">
        <v>5526</v>
      </c>
      <c r="C1955" s="7">
        <v>1985.1593800000001</v>
      </c>
      <c r="D1955" s="8">
        <f>+SUMIF('Stock Detailed'!C:C,Consolidate!A1955,'Stock Detailed'!E:E)</f>
        <v>0</v>
      </c>
      <c r="E1955" s="9">
        <f t="shared" si="30"/>
        <v>0</v>
      </c>
    </row>
    <row r="1956" spans="1:5" hidden="1" x14ac:dyDescent="0.25">
      <c r="A1956" s="3" t="s">
        <v>2752</v>
      </c>
      <c r="B1956" s="3" t="s">
        <v>2753</v>
      </c>
      <c r="C1956" s="7">
        <v>100.02488</v>
      </c>
      <c r="D1956" s="8">
        <f>+SUMIF('Stock Detailed'!C:C,Consolidate!A1956,'Stock Detailed'!E:E)</f>
        <v>0</v>
      </c>
      <c r="E1956" s="9">
        <f t="shared" ref="E1956:E2019" si="31">+C1956*D1956</f>
        <v>0</v>
      </c>
    </row>
    <row r="1957" spans="1:5" hidden="1" x14ac:dyDescent="0.25">
      <c r="A1957" s="3" t="s">
        <v>5527</v>
      </c>
      <c r="B1957" s="3" t="s">
        <v>5528</v>
      </c>
      <c r="C1957" s="7">
        <v>16.352630000000001</v>
      </c>
      <c r="D1957" s="8">
        <f>+SUMIF('Stock Detailed'!C:C,Consolidate!A1957,'Stock Detailed'!E:E)</f>
        <v>0</v>
      </c>
      <c r="E1957" s="9">
        <f t="shared" si="31"/>
        <v>0</v>
      </c>
    </row>
    <row r="1958" spans="1:5" hidden="1" x14ac:dyDescent="0.25">
      <c r="A1958" s="3" t="s">
        <v>5529</v>
      </c>
      <c r="B1958" s="3" t="s">
        <v>5530</v>
      </c>
      <c r="C1958" s="7">
        <v>4.01206</v>
      </c>
      <c r="D1958" s="8">
        <f>+SUMIF('Stock Detailed'!C:C,Consolidate!A1958,'Stock Detailed'!E:E)</f>
        <v>0</v>
      </c>
      <c r="E1958" s="9">
        <f t="shared" si="31"/>
        <v>0</v>
      </c>
    </row>
    <row r="1959" spans="1:5" hidden="1" x14ac:dyDescent="0.25">
      <c r="A1959" s="3" t="s">
        <v>5531</v>
      </c>
      <c r="B1959" s="3" t="s">
        <v>5532</v>
      </c>
      <c r="C1959" s="7">
        <v>146.48515</v>
      </c>
      <c r="D1959" s="8">
        <f>+SUMIF('Stock Detailed'!C:C,Consolidate!A1959,'Stock Detailed'!E:E)</f>
        <v>0</v>
      </c>
      <c r="E1959" s="9">
        <f t="shared" si="31"/>
        <v>0</v>
      </c>
    </row>
    <row r="1960" spans="1:5" hidden="1" x14ac:dyDescent="0.25">
      <c r="A1960" s="3" t="s">
        <v>5533</v>
      </c>
      <c r="B1960" s="3" t="s">
        <v>5534</v>
      </c>
      <c r="C1960" s="7">
        <v>423.59886999999998</v>
      </c>
      <c r="D1960" s="8">
        <f>+SUMIF('Stock Detailed'!C:C,Consolidate!A1960,'Stock Detailed'!E:E)</f>
        <v>0</v>
      </c>
      <c r="E1960" s="9">
        <f t="shared" si="31"/>
        <v>0</v>
      </c>
    </row>
    <row r="1961" spans="1:5" hidden="1" x14ac:dyDescent="0.25">
      <c r="A1961" s="3" t="s">
        <v>5535</v>
      </c>
      <c r="B1961" s="3" t="s">
        <v>5536</v>
      </c>
      <c r="C1961" s="7">
        <v>42.835450000000002</v>
      </c>
      <c r="D1961" s="8">
        <f>+SUMIF('Stock Detailed'!C:C,Consolidate!A1961,'Stock Detailed'!E:E)</f>
        <v>0</v>
      </c>
      <c r="E1961" s="9">
        <f t="shared" si="31"/>
        <v>0</v>
      </c>
    </row>
    <row r="1962" spans="1:5" hidden="1" x14ac:dyDescent="0.25">
      <c r="A1962" s="3" t="s">
        <v>2758</v>
      </c>
      <c r="B1962" s="3" t="s">
        <v>5537</v>
      </c>
      <c r="C1962" s="7">
        <v>1.5</v>
      </c>
      <c r="D1962" s="8">
        <f>+SUMIF('Stock Detailed'!C:C,Consolidate!A1962,'Stock Detailed'!E:E)</f>
        <v>0</v>
      </c>
      <c r="E1962" s="9">
        <f t="shared" si="31"/>
        <v>0</v>
      </c>
    </row>
    <row r="1963" spans="1:5" hidden="1" x14ac:dyDescent="0.25">
      <c r="A1963" s="3" t="s">
        <v>2759</v>
      </c>
      <c r="B1963" s="3" t="s">
        <v>2760</v>
      </c>
      <c r="C1963" s="7">
        <v>2163.9147499999999</v>
      </c>
      <c r="D1963" s="8">
        <f>+SUMIF('Stock Detailed'!C:C,Consolidate!A1963,'Stock Detailed'!E:E)</f>
        <v>0</v>
      </c>
      <c r="E1963" s="9">
        <f t="shared" si="31"/>
        <v>0</v>
      </c>
    </row>
    <row r="1964" spans="1:5" hidden="1" x14ac:dyDescent="0.25">
      <c r="A1964" s="3" t="s">
        <v>2761</v>
      </c>
      <c r="B1964" s="3" t="s">
        <v>2762</v>
      </c>
      <c r="C1964" s="7">
        <v>1298.6334999999999</v>
      </c>
      <c r="D1964" s="8">
        <f>+SUMIF('Stock Detailed'!C:C,Consolidate!A1964,'Stock Detailed'!E:E)</f>
        <v>0</v>
      </c>
      <c r="E1964" s="9">
        <f t="shared" si="31"/>
        <v>0</v>
      </c>
    </row>
    <row r="1965" spans="1:5" hidden="1" x14ac:dyDescent="0.25">
      <c r="A1965" s="3" t="s">
        <v>5538</v>
      </c>
      <c r="B1965" s="3" t="s">
        <v>5539</v>
      </c>
      <c r="C1965" s="7">
        <v>106.66983</v>
      </c>
      <c r="D1965" s="8">
        <f>+SUMIF('Stock Detailed'!C:C,Consolidate!A1965,'Stock Detailed'!E:E)</f>
        <v>0</v>
      </c>
      <c r="E1965" s="9">
        <f t="shared" si="31"/>
        <v>0</v>
      </c>
    </row>
    <row r="1966" spans="1:5" hidden="1" x14ac:dyDescent="0.25">
      <c r="A1966" s="3" t="s">
        <v>5540</v>
      </c>
      <c r="B1966" s="3" t="s">
        <v>5541</v>
      </c>
      <c r="C1966" s="7">
        <v>83.110349999999997</v>
      </c>
      <c r="D1966" s="8">
        <f>+SUMIF('Stock Detailed'!C:C,Consolidate!A1966,'Stock Detailed'!E:E)</f>
        <v>0</v>
      </c>
      <c r="E1966" s="9">
        <f t="shared" si="31"/>
        <v>0</v>
      </c>
    </row>
    <row r="1967" spans="1:5" hidden="1" x14ac:dyDescent="0.25">
      <c r="A1967" s="3" t="s">
        <v>2763</v>
      </c>
      <c r="B1967" s="3" t="s">
        <v>2764</v>
      </c>
      <c r="C1967" s="7">
        <v>2506.8805000000002</v>
      </c>
      <c r="D1967" s="8">
        <f>+SUMIF('Stock Detailed'!C:C,Consolidate!A1967,'Stock Detailed'!E:E)</f>
        <v>0</v>
      </c>
      <c r="E1967" s="9">
        <f t="shared" si="31"/>
        <v>0</v>
      </c>
    </row>
    <row r="1968" spans="1:5" hidden="1" x14ac:dyDescent="0.25">
      <c r="A1968" s="3" t="s">
        <v>2765</v>
      </c>
      <c r="B1968" s="3" t="s">
        <v>2766</v>
      </c>
      <c r="C1968" s="7">
        <v>90.402600000000007</v>
      </c>
      <c r="D1968" s="8">
        <f>+SUMIF('Stock Detailed'!C:C,Consolidate!A1968,'Stock Detailed'!E:E)</f>
        <v>0</v>
      </c>
      <c r="E1968" s="9">
        <f t="shared" si="31"/>
        <v>0</v>
      </c>
    </row>
    <row r="1969" spans="1:5" hidden="1" x14ac:dyDescent="0.25">
      <c r="A1969" s="3" t="s">
        <v>5542</v>
      </c>
      <c r="B1969" s="3" t="s">
        <v>5543</v>
      </c>
      <c r="C1969" s="7">
        <v>42.089849999999998</v>
      </c>
      <c r="D1969" s="8">
        <f>+SUMIF('Stock Detailed'!C:C,Consolidate!A1969,'Stock Detailed'!E:E)</f>
        <v>0</v>
      </c>
      <c r="E1969" s="9">
        <f t="shared" si="31"/>
        <v>0</v>
      </c>
    </row>
    <row r="1970" spans="1:5" hidden="1" x14ac:dyDescent="0.25">
      <c r="A1970" s="3" t="s">
        <v>2767</v>
      </c>
      <c r="B1970" s="3" t="s">
        <v>5544</v>
      </c>
      <c r="C1970" s="7">
        <v>1.5</v>
      </c>
      <c r="D1970" s="8">
        <f>+SUMIF('Stock Detailed'!C:C,Consolidate!A1970,'Stock Detailed'!E:E)</f>
        <v>0</v>
      </c>
      <c r="E1970" s="9">
        <f t="shared" si="31"/>
        <v>0</v>
      </c>
    </row>
    <row r="1971" spans="1:5" hidden="1" x14ac:dyDescent="0.25">
      <c r="A1971" s="3" t="s">
        <v>2768</v>
      </c>
      <c r="B1971" s="3" t="s">
        <v>2769</v>
      </c>
      <c r="C1971" s="7">
        <v>438.83143000000001</v>
      </c>
      <c r="D1971" s="8">
        <f>+SUMIF('Stock Detailed'!C:C,Consolidate!A1971,'Stock Detailed'!E:E)</f>
        <v>0</v>
      </c>
      <c r="E1971" s="9">
        <f t="shared" si="31"/>
        <v>0</v>
      </c>
    </row>
    <row r="1972" spans="1:5" hidden="1" x14ac:dyDescent="0.25">
      <c r="A1972" s="3" t="s">
        <v>5545</v>
      </c>
      <c r="B1972" s="3" t="s">
        <v>5546</v>
      </c>
      <c r="C1972" s="7">
        <v>21.480329999999999</v>
      </c>
      <c r="D1972" s="8">
        <f>+SUMIF('Stock Detailed'!C:C,Consolidate!A1972,'Stock Detailed'!E:E)</f>
        <v>0</v>
      </c>
      <c r="E1972" s="9">
        <f t="shared" si="31"/>
        <v>0</v>
      </c>
    </row>
    <row r="1973" spans="1:5" hidden="1" x14ac:dyDescent="0.25">
      <c r="A1973" s="3" t="s">
        <v>2770</v>
      </c>
      <c r="B1973" s="3" t="s">
        <v>2771</v>
      </c>
      <c r="C1973" s="7">
        <v>1.5</v>
      </c>
      <c r="D1973" s="8">
        <f>+SUMIF('Stock Detailed'!C:C,Consolidate!A1973,'Stock Detailed'!E:E)</f>
        <v>0</v>
      </c>
      <c r="E1973" s="9">
        <f t="shared" si="31"/>
        <v>0</v>
      </c>
    </row>
    <row r="1974" spans="1:5" hidden="1" x14ac:dyDescent="0.25">
      <c r="A1974" s="3" t="s">
        <v>2772</v>
      </c>
      <c r="B1974" s="3" t="s">
        <v>2773</v>
      </c>
      <c r="C1974" s="7">
        <v>232.73623000000001</v>
      </c>
      <c r="D1974" s="8">
        <f>+SUMIF('Stock Detailed'!C:C,Consolidate!A1974,'Stock Detailed'!E:E)</f>
        <v>0</v>
      </c>
      <c r="E1974" s="9">
        <f t="shared" si="31"/>
        <v>0</v>
      </c>
    </row>
    <row r="1975" spans="1:5" hidden="1" x14ac:dyDescent="0.25">
      <c r="A1975" s="3" t="s">
        <v>5547</v>
      </c>
      <c r="B1975" s="3" t="s">
        <v>5548</v>
      </c>
      <c r="C1975" s="7">
        <v>107.67346000000001</v>
      </c>
      <c r="D1975" s="8">
        <f>+SUMIF('Stock Detailed'!C:C,Consolidate!A1975,'Stock Detailed'!E:E)</f>
        <v>0</v>
      </c>
      <c r="E1975" s="9">
        <f t="shared" si="31"/>
        <v>0</v>
      </c>
    </row>
    <row r="1976" spans="1:5" hidden="1" x14ac:dyDescent="0.25">
      <c r="A1976" s="3" t="s">
        <v>2774</v>
      </c>
      <c r="B1976" s="3" t="s">
        <v>2775</v>
      </c>
      <c r="C1976" s="7">
        <v>1.5</v>
      </c>
      <c r="D1976" s="8">
        <f>+SUMIF('Stock Detailed'!C:C,Consolidate!A1976,'Stock Detailed'!E:E)</f>
        <v>0</v>
      </c>
      <c r="E1976" s="9">
        <f t="shared" si="31"/>
        <v>0</v>
      </c>
    </row>
    <row r="1977" spans="1:5" hidden="1" x14ac:dyDescent="0.25">
      <c r="A1977" s="3" t="s">
        <v>2776</v>
      </c>
      <c r="B1977" s="3" t="s">
        <v>2777</v>
      </c>
      <c r="C1977" s="7">
        <v>1094.6675299999999</v>
      </c>
      <c r="D1977" s="8">
        <f>+SUMIF('Stock Detailed'!C:C,Consolidate!A1977,'Stock Detailed'!E:E)</f>
        <v>0</v>
      </c>
      <c r="E1977" s="9">
        <f t="shared" si="31"/>
        <v>0</v>
      </c>
    </row>
    <row r="1978" spans="1:5" hidden="1" x14ac:dyDescent="0.25">
      <c r="A1978" s="3" t="s">
        <v>5549</v>
      </c>
      <c r="B1978" s="3" t="s">
        <v>5550</v>
      </c>
      <c r="C1978" s="7">
        <v>30.546579999999999</v>
      </c>
      <c r="D1978" s="8">
        <f>+SUMIF('Stock Detailed'!C:C,Consolidate!A1978,'Stock Detailed'!E:E)</f>
        <v>0</v>
      </c>
      <c r="E1978" s="9">
        <f t="shared" si="31"/>
        <v>0</v>
      </c>
    </row>
    <row r="1979" spans="1:5" hidden="1" x14ac:dyDescent="0.25">
      <c r="A1979" s="3" t="s">
        <v>2778</v>
      </c>
      <c r="B1979" s="3" t="s">
        <v>5551</v>
      </c>
      <c r="C1979" s="7">
        <v>1.5</v>
      </c>
      <c r="D1979" s="8">
        <f>+SUMIF('Stock Detailed'!C:C,Consolidate!A1979,'Stock Detailed'!E:E)</f>
        <v>0</v>
      </c>
      <c r="E1979" s="9">
        <f t="shared" si="31"/>
        <v>0</v>
      </c>
    </row>
    <row r="1980" spans="1:5" hidden="1" x14ac:dyDescent="0.25">
      <c r="A1980" s="3" t="s">
        <v>2779</v>
      </c>
      <c r="B1980" s="3" t="s">
        <v>2780</v>
      </c>
      <c r="C1980" s="7">
        <v>323.39873</v>
      </c>
      <c r="D1980" s="8">
        <f>+SUMIF('Stock Detailed'!C:C,Consolidate!A1980,'Stock Detailed'!E:E)</f>
        <v>0</v>
      </c>
      <c r="E1980" s="9">
        <f t="shared" si="31"/>
        <v>0</v>
      </c>
    </row>
    <row r="1981" spans="1:5" hidden="1" x14ac:dyDescent="0.25">
      <c r="A1981" s="3" t="s">
        <v>5552</v>
      </c>
      <c r="B1981" s="3" t="s">
        <v>5553</v>
      </c>
      <c r="C1981" s="7">
        <v>83.884299999999996</v>
      </c>
      <c r="D1981" s="8">
        <f>+SUMIF('Stock Detailed'!C:C,Consolidate!A1981,'Stock Detailed'!E:E)</f>
        <v>0</v>
      </c>
      <c r="E1981" s="9">
        <f t="shared" si="31"/>
        <v>0</v>
      </c>
    </row>
    <row r="1982" spans="1:5" hidden="1" x14ac:dyDescent="0.25">
      <c r="A1982" s="3" t="s">
        <v>5554</v>
      </c>
      <c r="B1982" s="3" t="s">
        <v>5555</v>
      </c>
      <c r="C1982" s="7">
        <v>0</v>
      </c>
      <c r="D1982" s="8">
        <f>+SUMIF('Stock Detailed'!C:C,Consolidate!A1982,'Stock Detailed'!E:E)</f>
        <v>0</v>
      </c>
      <c r="E1982" s="9">
        <f t="shared" si="31"/>
        <v>0</v>
      </c>
    </row>
    <row r="1983" spans="1:5" hidden="1" x14ac:dyDescent="0.25">
      <c r="A1983" s="3" t="s">
        <v>5556</v>
      </c>
      <c r="B1983" s="3" t="s">
        <v>5557</v>
      </c>
      <c r="C1983" s="7">
        <v>0</v>
      </c>
      <c r="D1983" s="8">
        <f>+SUMIF('Stock Detailed'!C:C,Consolidate!A1983,'Stock Detailed'!E:E)</f>
        <v>0</v>
      </c>
      <c r="E1983" s="9">
        <f t="shared" si="31"/>
        <v>0</v>
      </c>
    </row>
    <row r="1984" spans="1:5" hidden="1" x14ac:dyDescent="0.25">
      <c r="A1984" s="3" t="s">
        <v>5558</v>
      </c>
      <c r="B1984" s="3" t="s">
        <v>4519</v>
      </c>
      <c r="C1984" s="7">
        <v>0</v>
      </c>
      <c r="D1984" s="8">
        <f>+SUMIF('Stock Detailed'!C:C,Consolidate!A1984,'Stock Detailed'!E:E)</f>
        <v>0</v>
      </c>
      <c r="E1984" s="9">
        <f t="shared" si="31"/>
        <v>0</v>
      </c>
    </row>
    <row r="1985" spans="1:5" hidden="1" x14ac:dyDescent="0.25">
      <c r="A1985" s="3" t="s">
        <v>5559</v>
      </c>
      <c r="B1985" s="3" t="s">
        <v>5560</v>
      </c>
      <c r="C1985" s="7">
        <v>0</v>
      </c>
      <c r="D1985" s="8">
        <f>+SUMIF('Stock Detailed'!C:C,Consolidate!A1985,'Stock Detailed'!E:E)</f>
        <v>0</v>
      </c>
      <c r="E1985" s="9">
        <f t="shared" si="31"/>
        <v>0</v>
      </c>
    </row>
    <row r="1986" spans="1:5" hidden="1" x14ac:dyDescent="0.25">
      <c r="A1986" s="3" t="s">
        <v>5561</v>
      </c>
      <c r="B1986" s="3" t="s">
        <v>5562</v>
      </c>
      <c r="C1986" s="7">
        <v>0</v>
      </c>
      <c r="D1986" s="8">
        <f>+SUMIF('Stock Detailed'!C:C,Consolidate!A1986,'Stock Detailed'!E:E)</f>
        <v>0</v>
      </c>
      <c r="E1986" s="9">
        <f t="shared" si="31"/>
        <v>0</v>
      </c>
    </row>
    <row r="1987" spans="1:5" hidden="1" x14ac:dyDescent="0.25">
      <c r="A1987" s="3" t="s">
        <v>5563</v>
      </c>
      <c r="B1987" s="3" t="s">
        <v>5564</v>
      </c>
      <c r="C1987" s="7">
        <v>14.57578</v>
      </c>
      <c r="D1987" s="8">
        <f>+SUMIF('Stock Detailed'!C:C,Consolidate!A1987,'Stock Detailed'!E:E)</f>
        <v>0</v>
      </c>
      <c r="E1987" s="9">
        <f t="shared" si="31"/>
        <v>0</v>
      </c>
    </row>
    <row r="1988" spans="1:5" hidden="1" x14ac:dyDescent="0.25">
      <c r="A1988" s="3" t="s">
        <v>5565</v>
      </c>
      <c r="B1988" s="3" t="s">
        <v>5566</v>
      </c>
      <c r="C1988" s="7">
        <v>13.67306</v>
      </c>
      <c r="D1988" s="8">
        <f>+SUMIF('Stock Detailed'!C:C,Consolidate!A1988,'Stock Detailed'!E:E)</f>
        <v>0</v>
      </c>
      <c r="E1988" s="9">
        <f t="shared" si="31"/>
        <v>0</v>
      </c>
    </row>
    <row r="1989" spans="1:5" hidden="1" x14ac:dyDescent="0.25">
      <c r="A1989" s="3" t="s">
        <v>2783</v>
      </c>
      <c r="B1989" s="3" t="s">
        <v>5567</v>
      </c>
      <c r="C1989" s="7">
        <v>8.1896299999999993</v>
      </c>
      <c r="D1989" s="8">
        <f>+SUMIF('Stock Detailed'!C:C,Consolidate!A1989,'Stock Detailed'!E:E)</f>
        <v>0</v>
      </c>
      <c r="E1989" s="9">
        <f t="shared" si="31"/>
        <v>0</v>
      </c>
    </row>
    <row r="1990" spans="1:5" hidden="1" x14ac:dyDescent="0.25">
      <c r="A1990" s="3" t="s">
        <v>5568</v>
      </c>
      <c r="B1990" s="3" t="s">
        <v>5569</v>
      </c>
      <c r="C1990" s="7">
        <v>14.980119999999999</v>
      </c>
      <c r="D1990" s="8">
        <f>+SUMIF('Stock Detailed'!C:C,Consolidate!A1990,'Stock Detailed'!E:E)</f>
        <v>0</v>
      </c>
      <c r="E1990" s="9">
        <f t="shared" si="31"/>
        <v>0</v>
      </c>
    </row>
    <row r="1991" spans="1:5" hidden="1" x14ac:dyDescent="0.25">
      <c r="A1991" s="3" t="s">
        <v>2784</v>
      </c>
      <c r="B1991" s="3" t="s">
        <v>5570</v>
      </c>
      <c r="C1991" s="7">
        <v>30.897189999999998</v>
      </c>
      <c r="D1991" s="8">
        <f>+SUMIF('Stock Detailed'!C:C,Consolidate!A1991,'Stock Detailed'!E:E)</f>
        <v>0</v>
      </c>
      <c r="E1991" s="9">
        <f t="shared" si="31"/>
        <v>0</v>
      </c>
    </row>
    <row r="1992" spans="1:5" hidden="1" x14ac:dyDescent="0.25">
      <c r="A1992" s="3" t="s">
        <v>2785</v>
      </c>
      <c r="B1992" s="3" t="s">
        <v>5571</v>
      </c>
      <c r="C1992" s="7">
        <v>8.9027999999999992</v>
      </c>
      <c r="D1992" s="8">
        <f>+SUMIF('Stock Detailed'!C:C,Consolidate!A1992,'Stock Detailed'!E:E)</f>
        <v>0</v>
      </c>
      <c r="E1992" s="9">
        <f t="shared" si="31"/>
        <v>0</v>
      </c>
    </row>
    <row r="1993" spans="1:5" hidden="1" x14ac:dyDescent="0.25">
      <c r="A1993" s="3" t="s">
        <v>2786</v>
      </c>
      <c r="B1993" s="3" t="s">
        <v>5572</v>
      </c>
      <c r="C1993" s="7">
        <v>32.775120000000001</v>
      </c>
      <c r="D1993" s="8">
        <f>+SUMIF('Stock Detailed'!C:C,Consolidate!A1993,'Stock Detailed'!E:E)</f>
        <v>0</v>
      </c>
      <c r="E1993" s="9">
        <f t="shared" si="31"/>
        <v>0</v>
      </c>
    </row>
    <row r="1994" spans="1:5" hidden="1" x14ac:dyDescent="0.25">
      <c r="A1994" s="3" t="s">
        <v>2789</v>
      </c>
      <c r="B1994" s="3" t="s">
        <v>5573</v>
      </c>
      <c r="C1994" s="7">
        <v>40.36318</v>
      </c>
      <c r="D1994" s="8">
        <f>+SUMIF('Stock Detailed'!C:C,Consolidate!A1994,'Stock Detailed'!E:E)</f>
        <v>0</v>
      </c>
      <c r="E1994" s="9">
        <f t="shared" si="31"/>
        <v>0</v>
      </c>
    </row>
    <row r="1995" spans="1:5" hidden="1" x14ac:dyDescent="0.25">
      <c r="A1995" s="3" t="s">
        <v>2790</v>
      </c>
      <c r="B1995" s="3" t="s">
        <v>5574</v>
      </c>
      <c r="C1995" s="7">
        <v>164.89169999999999</v>
      </c>
      <c r="D1995" s="8">
        <f>+SUMIF('Stock Detailed'!C:C,Consolidate!A1995,'Stock Detailed'!E:E)</f>
        <v>0</v>
      </c>
      <c r="E1995" s="9">
        <f t="shared" si="31"/>
        <v>0</v>
      </c>
    </row>
    <row r="1996" spans="1:5" hidden="1" x14ac:dyDescent="0.25">
      <c r="A1996" s="3" t="s">
        <v>2791</v>
      </c>
      <c r="B1996" s="3" t="s">
        <v>5575</v>
      </c>
      <c r="C1996" s="7">
        <v>437.31632000000002</v>
      </c>
      <c r="D1996" s="8">
        <f>+SUMIF('Stock Detailed'!C:C,Consolidate!A1996,'Stock Detailed'!E:E)</f>
        <v>0</v>
      </c>
      <c r="E1996" s="9">
        <f t="shared" si="31"/>
        <v>0</v>
      </c>
    </row>
    <row r="1997" spans="1:5" hidden="1" x14ac:dyDescent="0.25">
      <c r="A1997" s="3" t="s">
        <v>5576</v>
      </c>
      <c r="B1997" s="3" t="s">
        <v>5577</v>
      </c>
      <c r="C1997" s="7">
        <v>10.245229999999999</v>
      </c>
      <c r="D1997" s="8">
        <f>+SUMIF('Stock Detailed'!C:C,Consolidate!A1997,'Stock Detailed'!E:E)</f>
        <v>0</v>
      </c>
      <c r="E1997" s="9">
        <f t="shared" si="31"/>
        <v>0</v>
      </c>
    </row>
    <row r="1998" spans="1:5" hidden="1" x14ac:dyDescent="0.25">
      <c r="A1998" s="3" t="s">
        <v>2802</v>
      </c>
      <c r="B1998" s="3" t="s">
        <v>5578</v>
      </c>
      <c r="C1998" s="7">
        <v>1.93303</v>
      </c>
      <c r="D1998" s="8">
        <f>+SUMIF('Stock Detailed'!C:C,Consolidate!A1998,'Stock Detailed'!E:E)</f>
        <v>0</v>
      </c>
      <c r="E1998" s="9">
        <f t="shared" si="31"/>
        <v>0</v>
      </c>
    </row>
    <row r="1999" spans="1:5" hidden="1" x14ac:dyDescent="0.25">
      <c r="A1999" s="3" t="s">
        <v>2807</v>
      </c>
      <c r="B1999" s="3" t="s">
        <v>5579</v>
      </c>
      <c r="C1999" s="7">
        <v>80.243970000000004</v>
      </c>
      <c r="D1999" s="8">
        <f>+SUMIF('Stock Detailed'!C:C,Consolidate!A1999,'Stock Detailed'!E:E)</f>
        <v>0</v>
      </c>
      <c r="E1999" s="9">
        <f t="shared" si="31"/>
        <v>0</v>
      </c>
    </row>
    <row r="2000" spans="1:5" hidden="1" x14ac:dyDescent="0.25">
      <c r="A2000" s="3" t="s">
        <v>2808</v>
      </c>
      <c r="B2000" s="3" t="s">
        <v>5580</v>
      </c>
      <c r="C2000" s="7">
        <v>157.34829999999999</v>
      </c>
      <c r="D2000" s="8">
        <f>+SUMIF('Stock Detailed'!C:C,Consolidate!A2000,'Stock Detailed'!E:E)</f>
        <v>0</v>
      </c>
      <c r="E2000" s="9">
        <f t="shared" si="31"/>
        <v>0</v>
      </c>
    </row>
    <row r="2001" spans="1:5" hidden="1" x14ac:dyDescent="0.25">
      <c r="A2001" s="3" t="s">
        <v>2826</v>
      </c>
      <c r="B2001" s="3" t="s">
        <v>5581</v>
      </c>
      <c r="C2001" s="7">
        <v>298.17317000000003</v>
      </c>
      <c r="D2001" s="8">
        <f>+SUMIF('Stock Detailed'!C:C,Consolidate!A2001,'Stock Detailed'!E:E)</f>
        <v>0</v>
      </c>
      <c r="E2001" s="9">
        <f t="shared" si="31"/>
        <v>0</v>
      </c>
    </row>
    <row r="2002" spans="1:5" hidden="1" x14ac:dyDescent="0.25">
      <c r="A2002" s="3" t="s">
        <v>5582</v>
      </c>
      <c r="B2002" s="3" t="s">
        <v>5583</v>
      </c>
      <c r="C2002" s="7">
        <v>30.897189999999998</v>
      </c>
      <c r="D2002" s="8">
        <f>+SUMIF('Stock Detailed'!C:C,Consolidate!A2002,'Stock Detailed'!E:E)</f>
        <v>0</v>
      </c>
      <c r="E2002" s="9">
        <f t="shared" si="31"/>
        <v>0</v>
      </c>
    </row>
    <row r="2003" spans="1:5" hidden="1" x14ac:dyDescent="0.25">
      <c r="A2003" s="3" t="s">
        <v>5584</v>
      </c>
      <c r="B2003" s="3" t="s">
        <v>5585</v>
      </c>
      <c r="C2003" s="7">
        <v>9.5320599999999995</v>
      </c>
      <c r="D2003" s="8">
        <f>+SUMIF('Stock Detailed'!C:C,Consolidate!A2003,'Stock Detailed'!E:E)</f>
        <v>0</v>
      </c>
      <c r="E2003" s="9">
        <f t="shared" si="31"/>
        <v>0</v>
      </c>
    </row>
    <row r="2004" spans="1:5" hidden="1" x14ac:dyDescent="0.25">
      <c r="A2004" s="3" t="s">
        <v>5586</v>
      </c>
      <c r="B2004" s="3" t="s">
        <v>5587</v>
      </c>
      <c r="C2004" s="7">
        <v>13.326689999999999</v>
      </c>
      <c r="D2004" s="8">
        <f>+SUMIF('Stock Detailed'!C:C,Consolidate!A2004,'Stock Detailed'!E:E)</f>
        <v>0</v>
      </c>
      <c r="E2004" s="9">
        <f t="shared" si="31"/>
        <v>0</v>
      </c>
    </row>
    <row r="2005" spans="1:5" hidden="1" x14ac:dyDescent="0.25">
      <c r="A2005" s="3" t="s">
        <v>2831</v>
      </c>
      <c r="B2005" s="3" t="s">
        <v>5588</v>
      </c>
      <c r="C2005" s="7">
        <v>8.0760900000000007</v>
      </c>
      <c r="D2005" s="8">
        <f>+SUMIF('Stock Detailed'!C:C,Consolidate!A2005,'Stock Detailed'!E:E)</f>
        <v>0</v>
      </c>
      <c r="E2005" s="9">
        <f t="shared" si="31"/>
        <v>0</v>
      </c>
    </row>
    <row r="2006" spans="1:5" hidden="1" x14ac:dyDescent="0.25">
      <c r="A2006" s="3" t="s">
        <v>2832</v>
      </c>
      <c r="B2006" s="3" t="s">
        <v>5589</v>
      </c>
      <c r="C2006" s="7">
        <v>29.468260000000001</v>
      </c>
      <c r="D2006" s="8">
        <f>+SUMIF('Stock Detailed'!C:C,Consolidate!A2006,'Stock Detailed'!E:E)</f>
        <v>0</v>
      </c>
      <c r="E2006" s="9">
        <f t="shared" si="31"/>
        <v>0</v>
      </c>
    </row>
    <row r="2007" spans="1:5" hidden="1" x14ac:dyDescent="0.25">
      <c r="A2007" s="3" t="s">
        <v>2834</v>
      </c>
      <c r="B2007" s="3" t="s">
        <v>2835</v>
      </c>
      <c r="C2007" s="7">
        <v>8.6743699999999997</v>
      </c>
      <c r="D2007" s="8">
        <f>+SUMIF('Stock Detailed'!C:C,Consolidate!A2007,'Stock Detailed'!E:E)</f>
        <v>0</v>
      </c>
      <c r="E2007" s="9">
        <f t="shared" si="31"/>
        <v>0</v>
      </c>
    </row>
    <row r="2008" spans="1:5" hidden="1" x14ac:dyDescent="0.25">
      <c r="A2008" s="3" t="s">
        <v>5590</v>
      </c>
      <c r="B2008" s="3" t="s">
        <v>5591</v>
      </c>
      <c r="C2008" s="7">
        <v>27.051010000000002</v>
      </c>
      <c r="D2008" s="8">
        <f>+SUMIF('Stock Detailed'!C:C,Consolidate!A2008,'Stock Detailed'!E:E)</f>
        <v>0</v>
      </c>
      <c r="E2008" s="9">
        <f t="shared" si="31"/>
        <v>0</v>
      </c>
    </row>
    <row r="2009" spans="1:5" hidden="1" x14ac:dyDescent="0.25">
      <c r="A2009" s="3" t="s">
        <v>5592</v>
      </c>
      <c r="B2009" s="3" t="s">
        <v>5593</v>
      </c>
      <c r="C2009" s="7">
        <v>32.422280000000001</v>
      </c>
      <c r="D2009" s="8">
        <f>+SUMIF('Stock Detailed'!C:C,Consolidate!A2009,'Stock Detailed'!E:E)</f>
        <v>0</v>
      </c>
      <c r="E2009" s="9">
        <f t="shared" si="31"/>
        <v>0</v>
      </c>
    </row>
    <row r="2010" spans="1:5" hidden="1" x14ac:dyDescent="0.25">
      <c r="A2010" s="3" t="s">
        <v>2845</v>
      </c>
      <c r="B2010" s="3" t="s">
        <v>5594</v>
      </c>
      <c r="C2010" s="7">
        <v>17.62388</v>
      </c>
      <c r="D2010" s="8">
        <f>+SUMIF('Stock Detailed'!C:C,Consolidate!A2010,'Stock Detailed'!E:E)</f>
        <v>0</v>
      </c>
      <c r="E2010" s="9">
        <f t="shared" si="31"/>
        <v>0</v>
      </c>
    </row>
    <row r="2011" spans="1:5" hidden="1" x14ac:dyDescent="0.25">
      <c r="A2011" s="3" t="s">
        <v>2846</v>
      </c>
      <c r="B2011" s="3" t="s">
        <v>5595</v>
      </c>
      <c r="C2011" s="7">
        <v>67.659440000000004</v>
      </c>
      <c r="D2011" s="8">
        <f>+SUMIF('Stock Detailed'!C:C,Consolidate!A2011,'Stock Detailed'!E:E)</f>
        <v>0</v>
      </c>
      <c r="E2011" s="9">
        <f t="shared" si="31"/>
        <v>0</v>
      </c>
    </row>
    <row r="2012" spans="1:5" hidden="1" x14ac:dyDescent="0.25">
      <c r="A2012" s="3" t="s">
        <v>2847</v>
      </c>
      <c r="B2012" s="3" t="s">
        <v>2848</v>
      </c>
      <c r="C2012" s="7">
        <v>339.31330000000003</v>
      </c>
      <c r="D2012" s="8">
        <f>+SUMIF('Stock Detailed'!C:C,Consolidate!A2012,'Stock Detailed'!E:E)</f>
        <v>0</v>
      </c>
      <c r="E2012" s="9">
        <f t="shared" si="31"/>
        <v>0</v>
      </c>
    </row>
    <row r="2013" spans="1:5" hidden="1" x14ac:dyDescent="0.25">
      <c r="A2013" s="3" t="s">
        <v>2858</v>
      </c>
      <c r="B2013" s="3" t="s">
        <v>5596</v>
      </c>
      <c r="C2013" s="7">
        <v>1640.41382</v>
      </c>
      <c r="D2013" s="8">
        <f>+SUMIF('Stock Detailed'!C:C,Consolidate!A2013,'Stock Detailed'!E:E)</f>
        <v>0</v>
      </c>
      <c r="E2013" s="9">
        <f t="shared" si="31"/>
        <v>0</v>
      </c>
    </row>
    <row r="2014" spans="1:5" hidden="1" x14ac:dyDescent="0.25">
      <c r="A2014" s="3" t="s">
        <v>2859</v>
      </c>
      <c r="B2014" s="3" t="s">
        <v>2860</v>
      </c>
      <c r="C2014" s="7">
        <v>658.75891999999999</v>
      </c>
      <c r="D2014" s="8">
        <f>+SUMIF('Stock Detailed'!C:C,Consolidate!A2014,'Stock Detailed'!E:E)</f>
        <v>0</v>
      </c>
      <c r="E2014" s="9">
        <f t="shared" si="31"/>
        <v>0</v>
      </c>
    </row>
    <row r="2015" spans="1:5" hidden="1" x14ac:dyDescent="0.25">
      <c r="A2015" s="3" t="s">
        <v>5597</v>
      </c>
      <c r="B2015" s="3" t="s">
        <v>5598</v>
      </c>
      <c r="C2015" s="7">
        <v>3635.8888499999998</v>
      </c>
      <c r="D2015" s="8">
        <f>+SUMIF('Stock Detailed'!C:C,Consolidate!A2015,'Stock Detailed'!E:E)</f>
        <v>0</v>
      </c>
      <c r="E2015" s="9">
        <f t="shared" si="31"/>
        <v>0</v>
      </c>
    </row>
    <row r="2016" spans="1:5" hidden="1" x14ac:dyDescent="0.25">
      <c r="A2016" s="3" t="s">
        <v>5599</v>
      </c>
      <c r="B2016" s="3" t="s">
        <v>5600</v>
      </c>
      <c r="C2016" s="7">
        <v>1.5</v>
      </c>
      <c r="D2016" s="8">
        <f>+SUMIF('Stock Detailed'!C:C,Consolidate!A2016,'Stock Detailed'!E:E)</f>
        <v>0</v>
      </c>
      <c r="E2016" s="9">
        <f t="shared" si="31"/>
        <v>0</v>
      </c>
    </row>
    <row r="2017" spans="1:5" hidden="1" x14ac:dyDescent="0.25">
      <c r="A2017" s="3" t="s">
        <v>5601</v>
      </c>
      <c r="B2017" s="3" t="s">
        <v>5602</v>
      </c>
      <c r="C2017" s="7">
        <v>79.268839999999997</v>
      </c>
      <c r="D2017" s="8">
        <f>+SUMIF('Stock Detailed'!C:C,Consolidate!A2017,'Stock Detailed'!E:E)</f>
        <v>0</v>
      </c>
      <c r="E2017" s="9">
        <f t="shared" si="31"/>
        <v>0</v>
      </c>
    </row>
    <row r="2018" spans="1:5" hidden="1" x14ac:dyDescent="0.25">
      <c r="A2018" s="3" t="s">
        <v>2870</v>
      </c>
      <c r="B2018" s="3" t="s">
        <v>2871</v>
      </c>
      <c r="C2018" s="7">
        <v>41.047159999999998</v>
      </c>
      <c r="D2018" s="8">
        <f>+SUMIF('Stock Detailed'!C:C,Consolidate!A2018,'Stock Detailed'!E:E)</f>
        <v>0</v>
      </c>
      <c r="E2018" s="9">
        <f t="shared" si="31"/>
        <v>0</v>
      </c>
    </row>
    <row r="2019" spans="1:5" hidden="1" x14ac:dyDescent="0.25">
      <c r="A2019" s="3" t="s">
        <v>5603</v>
      </c>
      <c r="B2019" s="3" t="s">
        <v>5604</v>
      </c>
      <c r="C2019" s="7">
        <v>59.745939999999997</v>
      </c>
      <c r="D2019" s="8">
        <f>+SUMIF('Stock Detailed'!C:C,Consolidate!A2019,'Stock Detailed'!E:E)</f>
        <v>0</v>
      </c>
      <c r="E2019" s="9">
        <f t="shared" si="31"/>
        <v>0</v>
      </c>
    </row>
    <row r="2020" spans="1:5" hidden="1" x14ac:dyDescent="0.25">
      <c r="A2020" s="3" t="s">
        <v>2872</v>
      </c>
      <c r="B2020" s="3" t="s">
        <v>5605</v>
      </c>
      <c r="C2020" s="7">
        <v>31.285710000000002</v>
      </c>
      <c r="D2020" s="8">
        <f>+SUMIF('Stock Detailed'!C:C,Consolidate!A2020,'Stock Detailed'!E:E)</f>
        <v>0</v>
      </c>
      <c r="E2020" s="9">
        <f t="shared" ref="E2020:E2083" si="32">+C2020*D2020</f>
        <v>0</v>
      </c>
    </row>
    <row r="2021" spans="1:5" hidden="1" x14ac:dyDescent="0.25">
      <c r="A2021" s="3" t="s">
        <v>5606</v>
      </c>
      <c r="B2021" s="3" t="s">
        <v>5607</v>
      </c>
      <c r="C2021" s="7">
        <v>1.5</v>
      </c>
      <c r="D2021" s="8">
        <f>+SUMIF('Stock Detailed'!C:C,Consolidate!A2021,'Stock Detailed'!E:E)</f>
        <v>0</v>
      </c>
      <c r="E2021" s="9">
        <f t="shared" si="32"/>
        <v>0</v>
      </c>
    </row>
    <row r="2022" spans="1:5" hidden="1" x14ac:dyDescent="0.25">
      <c r="A2022" s="3" t="s">
        <v>5608</v>
      </c>
      <c r="B2022" s="3" t="s">
        <v>5609</v>
      </c>
      <c r="C2022" s="7">
        <v>42.791289999999996</v>
      </c>
      <c r="D2022" s="8">
        <f>+SUMIF('Stock Detailed'!C:C,Consolidate!A2022,'Stock Detailed'!E:E)</f>
        <v>0</v>
      </c>
      <c r="E2022" s="9">
        <f t="shared" si="32"/>
        <v>0</v>
      </c>
    </row>
    <row r="2023" spans="1:5" hidden="1" x14ac:dyDescent="0.25">
      <c r="A2023" s="3" t="s">
        <v>2891</v>
      </c>
      <c r="B2023" s="3" t="s">
        <v>2892</v>
      </c>
      <c r="C2023" s="7">
        <v>88.397459999999995</v>
      </c>
      <c r="D2023" s="8">
        <f>+SUMIF('Stock Detailed'!C:C,Consolidate!A2023,'Stock Detailed'!E:E)</f>
        <v>0</v>
      </c>
      <c r="E2023" s="9">
        <f t="shared" si="32"/>
        <v>0</v>
      </c>
    </row>
    <row r="2024" spans="1:5" hidden="1" x14ac:dyDescent="0.25">
      <c r="A2024" s="3" t="s">
        <v>5610</v>
      </c>
      <c r="B2024" s="3" t="s">
        <v>5611</v>
      </c>
      <c r="C2024" s="7">
        <v>27.384869999999999</v>
      </c>
      <c r="D2024" s="8">
        <f>+SUMIF('Stock Detailed'!C:C,Consolidate!A2024,'Stock Detailed'!E:E)</f>
        <v>0</v>
      </c>
      <c r="E2024" s="9">
        <f t="shared" si="32"/>
        <v>0</v>
      </c>
    </row>
    <row r="2025" spans="1:5" hidden="1" x14ac:dyDescent="0.25">
      <c r="A2025" s="3" t="s">
        <v>2902</v>
      </c>
      <c r="B2025" s="3" t="s">
        <v>5612</v>
      </c>
      <c r="C2025" s="7">
        <v>15.105180000000001</v>
      </c>
      <c r="D2025" s="8">
        <f>+SUMIF('Stock Detailed'!C:C,Consolidate!A2025,'Stock Detailed'!E:E)</f>
        <v>0</v>
      </c>
      <c r="E2025" s="9">
        <f t="shared" si="32"/>
        <v>0</v>
      </c>
    </row>
    <row r="2026" spans="1:5" hidden="1" x14ac:dyDescent="0.25">
      <c r="A2026" s="3" t="s">
        <v>2903</v>
      </c>
      <c r="B2026" s="3" t="s">
        <v>5613</v>
      </c>
      <c r="C2026" s="7">
        <v>29.565190000000001</v>
      </c>
      <c r="D2026" s="8">
        <f>+SUMIF('Stock Detailed'!C:C,Consolidate!A2026,'Stock Detailed'!E:E)</f>
        <v>0</v>
      </c>
      <c r="E2026" s="9">
        <f t="shared" si="32"/>
        <v>0</v>
      </c>
    </row>
    <row r="2027" spans="1:5" hidden="1" x14ac:dyDescent="0.25">
      <c r="A2027" s="3" t="s">
        <v>5614</v>
      </c>
      <c r="B2027" s="3" t="s">
        <v>5615</v>
      </c>
      <c r="C2027" s="7">
        <v>34.710439999999998</v>
      </c>
      <c r="D2027" s="8">
        <f>+SUMIF('Stock Detailed'!C:C,Consolidate!A2027,'Stock Detailed'!E:E)</f>
        <v>0</v>
      </c>
      <c r="E2027" s="9">
        <f t="shared" si="32"/>
        <v>0</v>
      </c>
    </row>
    <row r="2028" spans="1:5" hidden="1" x14ac:dyDescent="0.25">
      <c r="A2028" s="3" t="s">
        <v>2906</v>
      </c>
      <c r="B2028" s="3" t="s">
        <v>5616</v>
      </c>
      <c r="C2028" s="7">
        <v>18.767959999999999</v>
      </c>
      <c r="D2028" s="8">
        <f>+SUMIF('Stock Detailed'!C:C,Consolidate!A2028,'Stock Detailed'!E:E)</f>
        <v>0</v>
      </c>
      <c r="E2028" s="9">
        <f t="shared" si="32"/>
        <v>0</v>
      </c>
    </row>
    <row r="2029" spans="1:5" hidden="1" x14ac:dyDescent="0.25">
      <c r="A2029" s="3" t="s">
        <v>2907</v>
      </c>
      <c r="B2029" s="3" t="s">
        <v>5617</v>
      </c>
      <c r="C2029" s="7">
        <v>36.89076</v>
      </c>
      <c r="D2029" s="8">
        <f>+SUMIF('Stock Detailed'!C:C,Consolidate!A2029,'Stock Detailed'!E:E)</f>
        <v>0</v>
      </c>
      <c r="E2029" s="9">
        <f t="shared" si="32"/>
        <v>0</v>
      </c>
    </row>
    <row r="2030" spans="1:5" hidden="1" x14ac:dyDescent="0.25">
      <c r="A2030" s="3" t="s">
        <v>2919</v>
      </c>
      <c r="B2030" s="3" t="s">
        <v>5618</v>
      </c>
      <c r="C2030" s="7">
        <v>42.002690000000001</v>
      </c>
      <c r="D2030" s="8">
        <f>+SUMIF('Stock Detailed'!C:C,Consolidate!A2030,'Stock Detailed'!E:E)</f>
        <v>0</v>
      </c>
      <c r="E2030" s="9">
        <f t="shared" si="32"/>
        <v>0</v>
      </c>
    </row>
    <row r="2031" spans="1:5" hidden="1" x14ac:dyDescent="0.25">
      <c r="A2031" s="3" t="s">
        <v>5619</v>
      </c>
      <c r="B2031" s="3" t="s">
        <v>5620</v>
      </c>
      <c r="C2031" s="7">
        <v>20.06851</v>
      </c>
      <c r="D2031" s="8">
        <f>+SUMIF('Stock Detailed'!C:C,Consolidate!A2031,'Stock Detailed'!E:E)</f>
        <v>0</v>
      </c>
      <c r="E2031" s="9">
        <f t="shared" si="32"/>
        <v>0</v>
      </c>
    </row>
    <row r="2032" spans="1:5" hidden="1" x14ac:dyDescent="0.25">
      <c r="A2032" s="3" t="s">
        <v>2920</v>
      </c>
      <c r="B2032" s="3" t="s">
        <v>5621</v>
      </c>
      <c r="C2032" s="7">
        <v>11.446999999999999</v>
      </c>
      <c r="D2032" s="8">
        <f>+SUMIF('Stock Detailed'!C:C,Consolidate!A2032,'Stock Detailed'!E:E)</f>
        <v>0</v>
      </c>
      <c r="E2032" s="9">
        <f t="shared" si="32"/>
        <v>0</v>
      </c>
    </row>
    <row r="2033" spans="1:5" hidden="1" x14ac:dyDescent="0.25">
      <c r="A2033" s="3" t="s">
        <v>2930</v>
      </c>
      <c r="B2033" s="3" t="s">
        <v>5622</v>
      </c>
      <c r="C2033" s="7">
        <v>27.360759999999999</v>
      </c>
      <c r="D2033" s="8">
        <f>+SUMIF('Stock Detailed'!C:C,Consolidate!A2033,'Stock Detailed'!E:E)</f>
        <v>0</v>
      </c>
      <c r="E2033" s="9">
        <f t="shared" si="32"/>
        <v>0</v>
      </c>
    </row>
    <row r="2034" spans="1:5" hidden="1" x14ac:dyDescent="0.25">
      <c r="A2034" s="3" t="s">
        <v>5623</v>
      </c>
      <c r="B2034" s="3" t="s">
        <v>5624</v>
      </c>
      <c r="C2034" s="7">
        <v>31.053460000000001</v>
      </c>
      <c r="D2034" s="8">
        <f>+SUMIF('Stock Detailed'!C:C,Consolidate!A2034,'Stock Detailed'!E:E)</f>
        <v>0</v>
      </c>
      <c r="E2034" s="9">
        <f t="shared" si="32"/>
        <v>0</v>
      </c>
    </row>
    <row r="2035" spans="1:5" hidden="1" x14ac:dyDescent="0.25">
      <c r="A2035" s="3" t="s">
        <v>5625</v>
      </c>
      <c r="B2035" s="3" t="s">
        <v>5626</v>
      </c>
      <c r="C2035" s="7">
        <v>30.144459999999999</v>
      </c>
      <c r="D2035" s="8">
        <f>+SUMIF('Stock Detailed'!C:C,Consolidate!A2035,'Stock Detailed'!E:E)</f>
        <v>0</v>
      </c>
      <c r="E2035" s="9">
        <f t="shared" si="32"/>
        <v>0</v>
      </c>
    </row>
    <row r="2036" spans="1:5" hidden="1" x14ac:dyDescent="0.25">
      <c r="A2036" s="3" t="s">
        <v>2935</v>
      </c>
      <c r="B2036" s="3" t="s">
        <v>5627</v>
      </c>
      <c r="C2036" s="7">
        <v>16.93947</v>
      </c>
      <c r="D2036" s="8">
        <f>+SUMIF('Stock Detailed'!C:C,Consolidate!A2036,'Stock Detailed'!E:E)</f>
        <v>0</v>
      </c>
      <c r="E2036" s="9">
        <f t="shared" si="32"/>
        <v>0</v>
      </c>
    </row>
    <row r="2037" spans="1:5" hidden="1" x14ac:dyDescent="0.25">
      <c r="A2037" s="3" t="s">
        <v>2937</v>
      </c>
      <c r="B2037" s="3" t="s">
        <v>2938</v>
      </c>
      <c r="C2037" s="7">
        <v>377.59723000000002</v>
      </c>
      <c r="D2037" s="8">
        <f>+SUMIF('Stock Detailed'!C:C,Consolidate!A2037,'Stock Detailed'!E:E)</f>
        <v>0</v>
      </c>
      <c r="E2037" s="9">
        <f t="shared" si="32"/>
        <v>0</v>
      </c>
    </row>
    <row r="2038" spans="1:5" hidden="1" x14ac:dyDescent="0.25">
      <c r="A2038" s="3" t="s">
        <v>2939</v>
      </c>
      <c r="B2038" s="3" t="s">
        <v>5628</v>
      </c>
      <c r="C2038" s="7">
        <v>64.921800000000005</v>
      </c>
      <c r="D2038" s="8">
        <f>+SUMIF('Stock Detailed'!C:C,Consolidate!A2038,'Stock Detailed'!E:E)</f>
        <v>0</v>
      </c>
      <c r="E2038" s="9">
        <f t="shared" si="32"/>
        <v>0</v>
      </c>
    </row>
    <row r="2039" spans="1:5" hidden="1" x14ac:dyDescent="0.25">
      <c r="A2039" s="3" t="s">
        <v>2940</v>
      </c>
      <c r="B2039" s="3" t="s">
        <v>2941</v>
      </c>
      <c r="C2039" s="7">
        <v>3.8485499999999999</v>
      </c>
      <c r="D2039" s="8">
        <f>+SUMIF('Stock Detailed'!C:C,Consolidate!A2039,'Stock Detailed'!E:E)</f>
        <v>0</v>
      </c>
      <c r="E2039" s="9">
        <f t="shared" si="32"/>
        <v>0</v>
      </c>
    </row>
    <row r="2040" spans="1:5" hidden="1" x14ac:dyDescent="0.25">
      <c r="A2040" s="3" t="s">
        <v>2944</v>
      </c>
      <c r="B2040" s="3" t="s">
        <v>5629</v>
      </c>
      <c r="C2040" s="7">
        <v>325.62509999999997</v>
      </c>
      <c r="D2040" s="8">
        <f>+SUMIF('Stock Detailed'!C:C,Consolidate!A2040,'Stock Detailed'!E:E)</f>
        <v>0</v>
      </c>
      <c r="E2040" s="9">
        <f t="shared" si="32"/>
        <v>0</v>
      </c>
    </row>
    <row r="2041" spans="1:5" hidden="1" x14ac:dyDescent="0.25">
      <c r="A2041" s="3" t="s">
        <v>2959</v>
      </c>
      <c r="B2041" s="3" t="s">
        <v>2960</v>
      </c>
      <c r="C2041" s="7">
        <v>64.965670000000003</v>
      </c>
      <c r="D2041" s="8">
        <f>+SUMIF('Stock Detailed'!C:C,Consolidate!A2041,'Stock Detailed'!E:E)</f>
        <v>0</v>
      </c>
      <c r="E2041" s="9">
        <f t="shared" si="32"/>
        <v>0</v>
      </c>
    </row>
    <row r="2042" spans="1:5" hidden="1" x14ac:dyDescent="0.25">
      <c r="A2042" s="3" t="s">
        <v>5630</v>
      </c>
      <c r="B2042" s="3" t="s">
        <v>5631</v>
      </c>
      <c r="C2042" s="7">
        <v>64.921800000000005</v>
      </c>
      <c r="D2042" s="8">
        <f>+SUMIF('Stock Detailed'!C:C,Consolidate!A2042,'Stock Detailed'!E:E)</f>
        <v>0</v>
      </c>
      <c r="E2042" s="9">
        <f t="shared" si="32"/>
        <v>0</v>
      </c>
    </row>
    <row r="2043" spans="1:5" hidden="1" x14ac:dyDescent="0.25">
      <c r="A2043" s="3" t="s">
        <v>5632</v>
      </c>
      <c r="B2043" s="3" t="s">
        <v>5633</v>
      </c>
      <c r="C2043" s="7">
        <v>18.2819</v>
      </c>
      <c r="D2043" s="8">
        <f>+SUMIF('Stock Detailed'!C:C,Consolidate!A2043,'Stock Detailed'!E:E)</f>
        <v>0</v>
      </c>
      <c r="E2043" s="9">
        <f t="shared" si="32"/>
        <v>0</v>
      </c>
    </row>
    <row r="2044" spans="1:5" hidden="1" x14ac:dyDescent="0.25">
      <c r="A2044" s="3" t="s">
        <v>2964</v>
      </c>
      <c r="B2044" s="3" t="s">
        <v>5634</v>
      </c>
      <c r="C2044" s="7">
        <v>38.345709999999997</v>
      </c>
      <c r="D2044" s="8">
        <f>+SUMIF('Stock Detailed'!C:C,Consolidate!A2044,'Stock Detailed'!E:E)</f>
        <v>0</v>
      </c>
      <c r="E2044" s="9">
        <f t="shared" si="32"/>
        <v>0</v>
      </c>
    </row>
    <row r="2045" spans="1:5" hidden="1" x14ac:dyDescent="0.25">
      <c r="A2045" s="3" t="s">
        <v>5635</v>
      </c>
      <c r="B2045" s="3" t="s">
        <v>5636</v>
      </c>
      <c r="C2045" s="7">
        <v>13.129300000000001</v>
      </c>
      <c r="D2045" s="8">
        <f>+SUMIF('Stock Detailed'!C:C,Consolidate!A2045,'Stock Detailed'!E:E)</f>
        <v>0</v>
      </c>
      <c r="E2045" s="9">
        <f t="shared" si="32"/>
        <v>0</v>
      </c>
    </row>
    <row r="2046" spans="1:5" hidden="1" x14ac:dyDescent="0.25">
      <c r="A2046" s="3" t="s">
        <v>2965</v>
      </c>
      <c r="B2046" s="3" t="s">
        <v>5637</v>
      </c>
      <c r="C2046" s="7">
        <v>7.9773899999999998</v>
      </c>
      <c r="D2046" s="8">
        <f>+SUMIF('Stock Detailed'!C:C,Consolidate!A2046,'Stock Detailed'!E:E)</f>
        <v>0</v>
      </c>
      <c r="E2046" s="9">
        <f t="shared" si="32"/>
        <v>0</v>
      </c>
    </row>
    <row r="2047" spans="1:5" hidden="1" x14ac:dyDescent="0.25">
      <c r="A2047" s="3" t="s">
        <v>5638</v>
      </c>
      <c r="B2047" s="3" t="s">
        <v>5639</v>
      </c>
      <c r="C2047" s="7">
        <v>23.633330000000001</v>
      </c>
      <c r="D2047" s="8">
        <f>+SUMIF('Stock Detailed'!C:C,Consolidate!A2047,'Stock Detailed'!E:E)</f>
        <v>0</v>
      </c>
      <c r="E2047" s="9">
        <f t="shared" si="32"/>
        <v>0</v>
      </c>
    </row>
    <row r="2048" spans="1:5" hidden="1" x14ac:dyDescent="0.25">
      <c r="A2048" s="3" t="s">
        <v>2970</v>
      </c>
      <c r="B2048" s="3" t="s">
        <v>2971</v>
      </c>
      <c r="C2048" s="7">
        <v>2.4109500000000001</v>
      </c>
      <c r="D2048" s="8">
        <f>+SUMIF('Stock Detailed'!C:C,Consolidate!A2048,'Stock Detailed'!E:E)</f>
        <v>0</v>
      </c>
      <c r="E2048" s="9">
        <f t="shared" si="32"/>
        <v>0</v>
      </c>
    </row>
    <row r="2049" spans="1:5" hidden="1" x14ac:dyDescent="0.25">
      <c r="A2049" s="3" t="s">
        <v>2972</v>
      </c>
      <c r="B2049" s="3" t="s">
        <v>5640</v>
      </c>
      <c r="C2049" s="7">
        <v>1.7027399999999999</v>
      </c>
      <c r="D2049" s="8">
        <f>+SUMIF('Stock Detailed'!C:C,Consolidate!A2049,'Stock Detailed'!E:E)</f>
        <v>0</v>
      </c>
      <c r="E2049" s="9">
        <f t="shared" si="32"/>
        <v>0</v>
      </c>
    </row>
    <row r="2050" spans="1:5" hidden="1" x14ac:dyDescent="0.25">
      <c r="A2050" s="3" t="s">
        <v>2973</v>
      </c>
      <c r="B2050" s="3" t="s">
        <v>2974</v>
      </c>
      <c r="C2050" s="7">
        <v>3.9748800000000002</v>
      </c>
      <c r="D2050" s="8">
        <f>+SUMIF('Stock Detailed'!C:C,Consolidate!A2050,'Stock Detailed'!E:E)</f>
        <v>0</v>
      </c>
      <c r="E2050" s="9">
        <f t="shared" si="32"/>
        <v>0</v>
      </c>
    </row>
    <row r="2051" spans="1:5" hidden="1" x14ac:dyDescent="0.25">
      <c r="A2051" s="3" t="s">
        <v>2983</v>
      </c>
      <c r="B2051" s="3" t="s">
        <v>5641</v>
      </c>
      <c r="C2051" s="7">
        <v>4.5577399999999999</v>
      </c>
      <c r="D2051" s="8">
        <f>+SUMIF('Stock Detailed'!C:C,Consolidate!A2051,'Stock Detailed'!E:E)</f>
        <v>0</v>
      </c>
      <c r="E2051" s="9">
        <f t="shared" si="32"/>
        <v>0</v>
      </c>
    </row>
    <row r="2052" spans="1:5" hidden="1" x14ac:dyDescent="0.25">
      <c r="A2052" s="3" t="s">
        <v>2984</v>
      </c>
      <c r="B2052" s="3" t="s">
        <v>2985</v>
      </c>
      <c r="C2052" s="7">
        <v>15.394880000000001</v>
      </c>
      <c r="D2052" s="8">
        <f>+SUMIF('Stock Detailed'!C:C,Consolidate!A2052,'Stock Detailed'!E:E)</f>
        <v>0</v>
      </c>
      <c r="E2052" s="9">
        <f t="shared" si="32"/>
        <v>0</v>
      </c>
    </row>
    <row r="2053" spans="1:5" hidden="1" x14ac:dyDescent="0.25">
      <c r="A2053" s="3" t="s">
        <v>2986</v>
      </c>
      <c r="B2053" s="3" t="s">
        <v>5642</v>
      </c>
      <c r="C2053" s="7">
        <v>1.5419499999999999</v>
      </c>
      <c r="D2053" s="8">
        <f>+SUMIF('Stock Detailed'!C:C,Consolidate!A2053,'Stock Detailed'!E:E)</f>
        <v>0</v>
      </c>
      <c r="E2053" s="9">
        <f t="shared" si="32"/>
        <v>0</v>
      </c>
    </row>
    <row r="2054" spans="1:5" hidden="1" x14ac:dyDescent="0.25">
      <c r="A2054" s="3" t="s">
        <v>2987</v>
      </c>
      <c r="B2054" s="3" t="s">
        <v>5643</v>
      </c>
      <c r="C2054" s="7">
        <v>77.990499999999997</v>
      </c>
      <c r="D2054" s="8">
        <f>+SUMIF('Stock Detailed'!C:C,Consolidate!A2054,'Stock Detailed'!E:E)</f>
        <v>0</v>
      </c>
      <c r="E2054" s="9">
        <f t="shared" si="32"/>
        <v>0</v>
      </c>
    </row>
    <row r="2055" spans="1:5" hidden="1" x14ac:dyDescent="0.25">
      <c r="A2055" s="3" t="s">
        <v>5644</v>
      </c>
      <c r="B2055" s="3" t="s">
        <v>5645</v>
      </c>
      <c r="C2055" s="7">
        <v>22.030370000000001</v>
      </c>
      <c r="D2055" s="8">
        <f>+SUMIF('Stock Detailed'!C:C,Consolidate!A2055,'Stock Detailed'!E:E)</f>
        <v>0</v>
      </c>
      <c r="E2055" s="9">
        <f t="shared" si="32"/>
        <v>0</v>
      </c>
    </row>
    <row r="2056" spans="1:5" hidden="1" x14ac:dyDescent="0.25">
      <c r="A2056" s="3" t="s">
        <v>2994</v>
      </c>
      <c r="B2056" s="3" t="s">
        <v>5646</v>
      </c>
      <c r="C2056" s="7">
        <v>12.42793</v>
      </c>
      <c r="D2056" s="8">
        <f>+SUMIF('Stock Detailed'!C:C,Consolidate!A2056,'Stock Detailed'!E:E)</f>
        <v>0</v>
      </c>
      <c r="E2056" s="9">
        <f t="shared" si="32"/>
        <v>0</v>
      </c>
    </row>
    <row r="2057" spans="1:5" hidden="1" x14ac:dyDescent="0.25">
      <c r="A2057" s="3" t="s">
        <v>3008</v>
      </c>
      <c r="B2057" s="3" t="s">
        <v>5647</v>
      </c>
      <c r="C2057" s="7">
        <v>3.34274</v>
      </c>
      <c r="D2057" s="8">
        <f>+SUMIF('Stock Detailed'!C:C,Consolidate!A2057,'Stock Detailed'!E:E)</f>
        <v>0</v>
      </c>
      <c r="E2057" s="9">
        <f t="shared" si="32"/>
        <v>0</v>
      </c>
    </row>
    <row r="2058" spans="1:5" hidden="1" x14ac:dyDescent="0.25">
      <c r="A2058" s="3" t="s">
        <v>5648</v>
      </c>
      <c r="B2058" s="3" t="s">
        <v>5649</v>
      </c>
      <c r="C2058" s="7">
        <v>1.5</v>
      </c>
      <c r="D2058" s="8">
        <f>+SUMIF('Stock Detailed'!C:C,Consolidate!A2058,'Stock Detailed'!E:E)</f>
        <v>0</v>
      </c>
      <c r="E2058" s="9">
        <f t="shared" si="32"/>
        <v>0</v>
      </c>
    </row>
    <row r="2059" spans="1:5" hidden="1" x14ac:dyDescent="0.25">
      <c r="A2059" s="3" t="s">
        <v>5650</v>
      </c>
      <c r="B2059" s="3" t="s">
        <v>5651</v>
      </c>
      <c r="C2059" s="7">
        <v>57.58</v>
      </c>
      <c r="D2059" s="8">
        <f>+SUMIF('Stock Detailed'!C:C,Consolidate!A2059,'Stock Detailed'!E:E)</f>
        <v>0</v>
      </c>
      <c r="E2059" s="9">
        <f t="shared" si="32"/>
        <v>0</v>
      </c>
    </row>
    <row r="2060" spans="1:5" hidden="1" x14ac:dyDescent="0.25">
      <c r="A2060" s="3" t="s">
        <v>3021</v>
      </c>
      <c r="B2060" s="3" t="s">
        <v>5652</v>
      </c>
      <c r="C2060" s="7">
        <v>30.202739999999999</v>
      </c>
      <c r="D2060" s="8">
        <f>+SUMIF('Stock Detailed'!C:C,Consolidate!A2060,'Stock Detailed'!E:E)</f>
        <v>0</v>
      </c>
      <c r="E2060" s="9">
        <f t="shared" si="32"/>
        <v>0</v>
      </c>
    </row>
    <row r="2061" spans="1:5" hidden="1" x14ac:dyDescent="0.25">
      <c r="A2061" s="3" t="s">
        <v>3022</v>
      </c>
      <c r="B2061" s="3" t="s">
        <v>5653</v>
      </c>
      <c r="C2061" s="7">
        <v>590.89049999999997</v>
      </c>
      <c r="D2061" s="8">
        <f>+SUMIF('Stock Detailed'!C:C,Consolidate!A2061,'Stock Detailed'!E:E)</f>
        <v>0</v>
      </c>
      <c r="E2061" s="9">
        <f t="shared" si="32"/>
        <v>0</v>
      </c>
    </row>
    <row r="2062" spans="1:5" hidden="1" x14ac:dyDescent="0.25">
      <c r="A2062" s="3" t="s">
        <v>5654</v>
      </c>
      <c r="B2062" s="3" t="s">
        <v>5655</v>
      </c>
      <c r="C2062" s="7">
        <v>22.70776</v>
      </c>
      <c r="D2062" s="8">
        <f>+SUMIF('Stock Detailed'!C:C,Consolidate!A2062,'Stock Detailed'!E:E)</f>
        <v>0</v>
      </c>
      <c r="E2062" s="9">
        <f t="shared" si="32"/>
        <v>0</v>
      </c>
    </row>
    <row r="2063" spans="1:5" hidden="1" x14ac:dyDescent="0.25">
      <c r="A2063" s="3" t="s">
        <v>3034</v>
      </c>
      <c r="B2063" s="3" t="s">
        <v>5656</v>
      </c>
      <c r="C2063" s="7">
        <v>122.65387</v>
      </c>
      <c r="D2063" s="8">
        <f>+SUMIF('Stock Detailed'!C:C,Consolidate!A2063,'Stock Detailed'!E:E)</f>
        <v>0</v>
      </c>
      <c r="E2063" s="9">
        <f t="shared" si="32"/>
        <v>0</v>
      </c>
    </row>
    <row r="2064" spans="1:5" hidden="1" x14ac:dyDescent="0.25">
      <c r="A2064" s="3" t="s">
        <v>3035</v>
      </c>
      <c r="B2064" s="3" t="s">
        <v>5657</v>
      </c>
      <c r="C2064" s="7">
        <v>630.50732000000005</v>
      </c>
      <c r="D2064" s="8">
        <f>+SUMIF('Stock Detailed'!C:C,Consolidate!A2064,'Stock Detailed'!E:E)</f>
        <v>0</v>
      </c>
      <c r="E2064" s="9">
        <f t="shared" si="32"/>
        <v>0</v>
      </c>
    </row>
    <row r="2065" spans="1:5" hidden="1" x14ac:dyDescent="0.25">
      <c r="A2065" s="3" t="s">
        <v>3045</v>
      </c>
      <c r="B2065" s="3" t="s">
        <v>3046</v>
      </c>
      <c r="C2065" s="7">
        <v>1154.6878200000001</v>
      </c>
      <c r="D2065" s="8">
        <f>+SUMIF('Stock Detailed'!C:C,Consolidate!A2065,'Stock Detailed'!E:E)</f>
        <v>0</v>
      </c>
      <c r="E2065" s="9">
        <f t="shared" si="32"/>
        <v>0</v>
      </c>
    </row>
    <row r="2066" spans="1:5" hidden="1" x14ac:dyDescent="0.25">
      <c r="A2066" s="3" t="s">
        <v>5658</v>
      </c>
      <c r="B2066" s="3" t="s">
        <v>5659</v>
      </c>
      <c r="C2066" s="7">
        <v>19.402159999999999</v>
      </c>
      <c r="D2066" s="8">
        <f>+SUMIF('Stock Detailed'!C:C,Consolidate!A2066,'Stock Detailed'!E:E)</f>
        <v>0</v>
      </c>
      <c r="E2066" s="9">
        <f t="shared" si="32"/>
        <v>0</v>
      </c>
    </row>
    <row r="2067" spans="1:5" hidden="1" x14ac:dyDescent="0.25">
      <c r="A2067" s="3" t="s">
        <v>3047</v>
      </c>
      <c r="B2067" s="3" t="s">
        <v>5660</v>
      </c>
      <c r="C2067" s="7">
        <v>989.40782000000002</v>
      </c>
      <c r="D2067" s="8">
        <f>+SUMIF('Stock Detailed'!C:C,Consolidate!A2067,'Stock Detailed'!E:E)</f>
        <v>0</v>
      </c>
      <c r="E2067" s="9">
        <f t="shared" si="32"/>
        <v>0</v>
      </c>
    </row>
    <row r="2068" spans="1:5" hidden="1" x14ac:dyDescent="0.25">
      <c r="A2068" s="3" t="s">
        <v>5661</v>
      </c>
      <c r="B2068" s="3" t="s">
        <v>5662</v>
      </c>
      <c r="C2068" s="7">
        <v>12.946669999999999</v>
      </c>
      <c r="D2068" s="8">
        <f>+SUMIF('Stock Detailed'!C:C,Consolidate!A2068,'Stock Detailed'!E:E)</f>
        <v>0</v>
      </c>
      <c r="E2068" s="9">
        <f t="shared" si="32"/>
        <v>0</v>
      </c>
    </row>
    <row r="2069" spans="1:5" hidden="1" x14ac:dyDescent="0.25">
      <c r="A2069" s="3" t="s">
        <v>3048</v>
      </c>
      <c r="B2069" s="3" t="s">
        <v>5663</v>
      </c>
      <c r="C2069" s="7">
        <v>7.8860799999999998</v>
      </c>
      <c r="D2069" s="8">
        <f>+SUMIF('Stock Detailed'!C:C,Consolidate!A2069,'Stock Detailed'!E:E)</f>
        <v>0</v>
      </c>
      <c r="E2069" s="9">
        <f t="shared" si="32"/>
        <v>0</v>
      </c>
    </row>
    <row r="2070" spans="1:5" hidden="1" x14ac:dyDescent="0.25">
      <c r="A2070" s="3" t="s">
        <v>3049</v>
      </c>
      <c r="B2070" s="3" t="s">
        <v>5664</v>
      </c>
      <c r="C2070" s="7">
        <v>28.708220000000001</v>
      </c>
      <c r="D2070" s="8">
        <f>+SUMIF('Stock Detailed'!C:C,Consolidate!A2070,'Stock Detailed'!E:E)</f>
        <v>0</v>
      </c>
      <c r="E2070" s="9">
        <f t="shared" si="32"/>
        <v>0</v>
      </c>
    </row>
    <row r="2071" spans="1:5" hidden="1" x14ac:dyDescent="0.25">
      <c r="A2071" s="3" t="s">
        <v>3058</v>
      </c>
      <c r="B2071" s="3" t="s">
        <v>3059</v>
      </c>
      <c r="C2071" s="7">
        <v>2.5869499999999999</v>
      </c>
      <c r="D2071" s="8">
        <f>+SUMIF('Stock Detailed'!C:C,Consolidate!A2071,'Stock Detailed'!E:E)</f>
        <v>0</v>
      </c>
      <c r="E2071" s="9">
        <f t="shared" si="32"/>
        <v>0</v>
      </c>
    </row>
    <row r="2072" spans="1:5" hidden="1" x14ac:dyDescent="0.25">
      <c r="A2072" s="3" t="s">
        <v>3060</v>
      </c>
      <c r="B2072" s="3" t="s">
        <v>5665</v>
      </c>
      <c r="C2072" s="7">
        <v>60.314880000000002</v>
      </c>
      <c r="D2072" s="8">
        <f>+SUMIF('Stock Detailed'!C:C,Consolidate!A2072,'Stock Detailed'!E:E)</f>
        <v>0</v>
      </c>
      <c r="E2072" s="9">
        <f t="shared" si="32"/>
        <v>0</v>
      </c>
    </row>
    <row r="2073" spans="1:5" hidden="1" x14ac:dyDescent="0.25">
      <c r="A2073" s="3" t="s">
        <v>3061</v>
      </c>
      <c r="B2073" s="3" t="s">
        <v>3062</v>
      </c>
      <c r="C2073" s="7">
        <v>152.86507</v>
      </c>
      <c r="D2073" s="8">
        <f>+SUMIF('Stock Detailed'!C:C,Consolidate!A2073,'Stock Detailed'!E:E)</f>
        <v>0</v>
      </c>
      <c r="E2073" s="9">
        <f t="shared" si="32"/>
        <v>0</v>
      </c>
    </row>
    <row r="2074" spans="1:5" hidden="1" x14ac:dyDescent="0.25">
      <c r="A2074" s="3" t="s">
        <v>5666</v>
      </c>
      <c r="B2074" s="3" t="s">
        <v>5667</v>
      </c>
      <c r="C2074" s="7">
        <v>1507.6122499999999</v>
      </c>
      <c r="D2074" s="8">
        <f>+SUMIF('Stock Detailed'!C:C,Consolidate!A2074,'Stock Detailed'!E:E)</f>
        <v>0</v>
      </c>
      <c r="E2074" s="9">
        <f t="shared" si="32"/>
        <v>0</v>
      </c>
    </row>
    <row r="2075" spans="1:5" hidden="1" x14ac:dyDescent="0.25">
      <c r="A2075" s="3" t="s">
        <v>5668</v>
      </c>
      <c r="B2075" s="3" t="s">
        <v>5669</v>
      </c>
      <c r="C2075" s="7">
        <v>20.00723</v>
      </c>
      <c r="D2075" s="8">
        <f>+SUMIF('Stock Detailed'!C:C,Consolidate!A2075,'Stock Detailed'!E:E)</f>
        <v>0</v>
      </c>
      <c r="E2075" s="9">
        <f t="shared" si="32"/>
        <v>0</v>
      </c>
    </row>
    <row r="2076" spans="1:5" hidden="1" x14ac:dyDescent="0.25">
      <c r="A2076" s="3" t="s">
        <v>3066</v>
      </c>
      <c r="B2076" s="3" t="s">
        <v>5670</v>
      </c>
      <c r="C2076" s="7">
        <v>4.3536700000000002</v>
      </c>
      <c r="D2076" s="8">
        <f>+SUMIF('Stock Detailed'!C:C,Consolidate!A2076,'Stock Detailed'!E:E)</f>
        <v>0</v>
      </c>
      <c r="E2076" s="9">
        <f t="shared" si="32"/>
        <v>0</v>
      </c>
    </row>
    <row r="2077" spans="1:5" hidden="1" x14ac:dyDescent="0.25">
      <c r="A2077" s="3" t="s">
        <v>3068</v>
      </c>
      <c r="B2077" s="3" t="s">
        <v>5671</v>
      </c>
      <c r="C2077" s="7">
        <v>13.03997</v>
      </c>
      <c r="D2077" s="8">
        <f>+SUMIF('Stock Detailed'!C:C,Consolidate!A2077,'Stock Detailed'!E:E)</f>
        <v>0</v>
      </c>
      <c r="E2077" s="9">
        <f t="shared" si="32"/>
        <v>0</v>
      </c>
    </row>
    <row r="2078" spans="1:5" hidden="1" x14ac:dyDescent="0.25">
      <c r="A2078" s="3" t="s">
        <v>5672</v>
      </c>
      <c r="B2078" s="3" t="s">
        <v>5673</v>
      </c>
      <c r="C2078" s="7">
        <v>13.7066</v>
      </c>
      <c r="D2078" s="8">
        <f>+SUMIF('Stock Detailed'!C:C,Consolidate!A2078,'Stock Detailed'!E:E)</f>
        <v>0</v>
      </c>
      <c r="E2078" s="9">
        <f t="shared" si="32"/>
        <v>0</v>
      </c>
    </row>
    <row r="2079" spans="1:5" hidden="1" x14ac:dyDescent="0.25">
      <c r="A2079" s="3" t="s">
        <v>3070</v>
      </c>
      <c r="B2079" s="3" t="s">
        <v>5674</v>
      </c>
      <c r="C2079" s="7">
        <v>3.7236099999999999</v>
      </c>
      <c r="D2079" s="8">
        <f>+SUMIF('Stock Detailed'!C:C,Consolidate!A2079,'Stock Detailed'!E:E)</f>
        <v>0</v>
      </c>
      <c r="E2079" s="9">
        <f t="shared" si="32"/>
        <v>0</v>
      </c>
    </row>
    <row r="2080" spans="1:5" hidden="1" x14ac:dyDescent="0.25">
      <c r="A2080" s="3" t="s">
        <v>3072</v>
      </c>
      <c r="B2080" s="3" t="s">
        <v>5675</v>
      </c>
      <c r="C2080" s="7">
        <v>9.8896599999999992</v>
      </c>
      <c r="D2080" s="8">
        <f>+SUMIF('Stock Detailed'!C:C,Consolidate!A2080,'Stock Detailed'!E:E)</f>
        <v>0</v>
      </c>
      <c r="E2080" s="9">
        <f t="shared" si="32"/>
        <v>0</v>
      </c>
    </row>
    <row r="2081" spans="1:5" hidden="1" x14ac:dyDescent="0.25">
      <c r="A2081" s="3" t="s">
        <v>5676</v>
      </c>
      <c r="B2081" s="3" t="s">
        <v>5677</v>
      </c>
      <c r="C2081" s="7">
        <v>102.67718000000001</v>
      </c>
      <c r="D2081" s="8">
        <f>+SUMIF('Stock Detailed'!C:C,Consolidate!A2081,'Stock Detailed'!E:E)</f>
        <v>0</v>
      </c>
      <c r="E2081" s="9">
        <f t="shared" si="32"/>
        <v>0</v>
      </c>
    </row>
    <row r="2082" spans="1:5" hidden="1" x14ac:dyDescent="0.25">
      <c r="A2082" s="3" t="s">
        <v>3074</v>
      </c>
      <c r="B2082" s="3" t="s">
        <v>5678</v>
      </c>
      <c r="C2082" s="7">
        <v>12.62067</v>
      </c>
      <c r="D2082" s="8">
        <f>+SUMIF('Stock Detailed'!C:C,Consolidate!A2082,'Stock Detailed'!E:E)</f>
        <v>0</v>
      </c>
      <c r="E2082" s="9">
        <f t="shared" si="32"/>
        <v>0</v>
      </c>
    </row>
    <row r="2083" spans="1:5" hidden="1" x14ac:dyDescent="0.25">
      <c r="A2083" s="3" t="s">
        <v>3076</v>
      </c>
      <c r="B2083" s="3" t="s">
        <v>5679</v>
      </c>
      <c r="C2083" s="7">
        <v>13.04092</v>
      </c>
      <c r="D2083" s="8">
        <f>+SUMIF('Stock Detailed'!C:C,Consolidate!A2083,'Stock Detailed'!E:E)</f>
        <v>0</v>
      </c>
      <c r="E2083" s="9">
        <f t="shared" si="32"/>
        <v>0</v>
      </c>
    </row>
    <row r="2084" spans="1:5" hidden="1" x14ac:dyDescent="0.25">
      <c r="A2084" s="3" t="s">
        <v>5680</v>
      </c>
      <c r="B2084" s="3" t="s">
        <v>5681</v>
      </c>
      <c r="C2084" s="7">
        <v>52.716880000000003</v>
      </c>
      <c r="D2084" s="8">
        <f>+SUMIF('Stock Detailed'!C:C,Consolidate!A2084,'Stock Detailed'!E:E)</f>
        <v>0</v>
      </c>
      <c r="E2084" s="9">
        <f t="shared" ref="E2084:E2147" si="33">+C2084*D2084</f>
        <v>0</v>
      </c>
    </row>
    <row r="2085" spans="1:5" hidden="1" x14ac:dyDescent="0.25">
      <c r="A2085" s="3" t="s">
        <v>3077</v>
      </c>
      <c r="B2085" s="3" t="s">
        <v>5682</v>
      </c>
      <c r="C2085" s="7">
        <v>27.771190000000001</v>
      </c>
      <c r="D2085" s="8">
        <f>+SUMIF('Stock Detailed'!C:C,Consolidate!A2085,'Stock Detailed'!E:E)</f>
        <v>0</v>
      </c>
      <c r="E2085" s="9">
        <f t="shared" si="33"/>
        <v>0</v>
      </c>
    </row>
    <row r="2086" spans="1:5" hidden="1" x14ac:dyDescent="0.25">
      <c r="A2086" s="3" t="s">
        <v>5683</v>
      </c>
      <c r="B2086" s="3" t="s">
        <v>5684</v>
      </c>
      <c r="C2086" s="7">
        <v>16.58484</v>
      </c>
      <c r="D2086" s="8">
        <f>+SUMIF('Stock Detailed'!C:C,Consolidate!A2086,'Stock Detailed'!E:E)</f>
        <v>0</v>
      </c>
      <c r="E2086" s="9">
        <f t="shared" si="33"/>
        <v>0</v>
      </c>
    </row>
    <row r="2087" spans="1:5" hidden="1" x14ac:dyDescent="0.25">
      <c r="A2087" s="3" t="s">
        <v>5685</v>
      </c>
      <c r="B2087" s="3" t="s">
        <v>5686</v>
      </c>
      <c r="C2087" s="7">
        <v>42.250920000000001</v>
      </c>
      <c r="D2087" s="8">
        <f>+SUMIF('Stock Detailed'!C:C,Consolidate!A2087,'Stock Detailed'!E:E)</f>
        <v>0</v>
      </c>
      <c r="E2087" s="9">
        <f t="shared" si="33"/>
        <v>0</v>
      </c>
    </row>
    <row r="2088" spans="1:5" hidden="1" x14ac:dyDescent="0.25">
      <c r="A2088" s="3" t="s">
        <v>5687</v>
      </c>
      <c r="B2088" s="3" t="s">
        <v>5688</v>
      </c>
      <c r="C2088" s="7">
        <v>0</v>
      </c>
      <c r="D2088" s="8">
        <f>+SUMIF('Stock Detailed'!C:C,Consolidate!A2088,'Stock Detailed'!E:E)</f>
        <v>0</v>
      </c>
      <c r="E2088" s="9">
        <f t="shared" si="33"/>
        <v>0</v>
      </c>
    </row>
    <row r="2089" spans="1:5" hidden="1" x14ac:dyDescent="0.25">
      <c r="A2089" s="3" t="s">
        <v>5689</v>
      </c>
      <c r="B2089" s="3" t="s">
        <v>5690</v>
      </c>
      <c r="C2089" s="7">
        <v>0</v>
      </c>
      <c r="D2089" s="8">
        <f>+SUMIF('Stock Detailed'!C:C,Consolidate!A2089,'Stock Detailed'!E:E)</f>
        <v>0</v>
      </c>
      <c r="E2089" s="9">
        <f t="shared" si="33"/>
        <v>0</v>
      </c>
    </row>
    <row r="2090" spans="1:5" hidden="1" x14ac:dyDescent="0.25">
      <c r="A2090" s="3" t="s">
        <v>5691</v>
      </c>
      <c r="B2090" s="3" t="s">
        <v>5692</v>
      </c>
      <c r="C2090" s="7">
        <v>0</v>
      </c>
      <c r="D2090" s="8">
        <f>+SUMIF('Stock Detailed'!C:C,Consolidate!A2090,'Stock Detailed'!E:E)</f>
        <v>0</v>
      </c>
      <c r="E2090" s="9">
        <f t="shared" si="33"/>
        <v>0</v>
      </c>
    </row>
    <row r="2091" spans="1:5" hidden="1" x14ac:dyDescent="0.25">
      <c r="A2091" s="3" t="s">
        <v>5693</v>
      </c>
      <c r="B2091" s="3" t="s">
        <v>5694</v>
      </c>
      <c r="C2091" s="7">
        <v>24.312580000000001</v>
      </c>
      <c r="D2091" s="8">
        <f>+SUMIF('Stock Detailed'!C:C,Consolidate!A2091,'Stock Detailed'!E:E)</f>
        <v>0</v>
      </c>
      <c r="E2091" s="9">
        <f t="shared" si="33"/>
        <v>0</v>
      </c>
    </row>
    <row r="2092" spans="1:5" hidden="1" x14ac:dyDescent="0.25">
      <c r="A2092" s="3" t="s">
        <v>3078</v>
      </c>
      <c r="B2092" s="3" t="s">
        <v>5695</v>
      </c>
      <c r="C2092" s="7">
        <v>13.56903</v>
      </c>
      <c r="D2092" s="8">
        <f>+SUMIF('Stock Detailed'!C:C,Consolidate!A2092,'Stock Detailed'!E:E)</f>
        <v>0</v>
      </c>
      <c r="E2092" s="9">
        <f t="shared" si="33"/>
        <v>0</v>
      </c>
    </row>
    <row r="2093" spans="1:5" hidden="1" x14ac:dyDescent="0.25">
      <c r="A2093" s="3" t="s">
        <v>3079</v>
      </c>
      <c r="B2093" s="3" t="s">
        <v>5696</v>
      </c>
      <c r="C2093" s="7">
        <v>51.440040000000003</v>
      </c>
      <c r="D2093" s="8">
        <f>+SUMIF('Stock Detailed'!C:C,Consolidate!A2093,'Stock Detailed'!E:E)</f>
        <v>0</v>
      </c>
      <c r="E2093" s="9">
        <f t="shared" si="33"/>
        <v>0</v>
      </c>
    </row>
    <row r="2094" spans="1:5" hidden="1" x14ac:dyDescent="0.25">
      <c r="A2094" s="3" t="s">
        <v>3080</v>
      </c>
      <c r="B2094" s="3" t="s">
        <v>5697</v>
      </c>
      <c r="C2094" s="7">
        <v>63.694330000000001</v>
      </c>
      <c r="D2094" s="8">
        <f>+SUMIF('Stock Detailed'!C:C,Consolidate!A2094,'Stock Detailed'!E:E)</f>
        <v>0</v>
      </c>
      <c r="E2094" s="9">
        <f t="shared" si="33"/>
        <v>0</v>
      </c>
    </row>
    <row r="2095" spans="1:5" hidden="1" x14ac:dyDescent="0.25">
      <c r="A2095" s="3" t="s">
        <v>3081</v>
      </c>
      <c r="B2095" s="3" t="s">
        <v>5698</v>
      </c>
      <c r="C2095" s="7">
        <v>258.21629999999999</v>
      </c>
      <c r="D2095" s="8">
        <f>+SUMIF('Stock Detailed'!C:C,Consolidate!A2095,'Stock Detailed'!E:E)</f>
        <v>0</v>
      </c>
      <c r="E2095" s="9">
        <f t="shared" si="33"/>
        <v>0</v>
      </c>
    </row>
    <row r="2096" spans="1:5" hidden="1" x14ac:dyDescent="0.25">
      <c r="A2096" s="3" t="s">
        <v>5699</v>
      </c>
      <c r="B2096" s="3" t="s">
        <v>5700</v>
      </c>
      <c r="C2096" s="7">
        <v>33.38664</v>
      </c>
      <c r="D2096" s="8">
        <f>+SUMIF('Stock Detailed'!C:C,Consolidate!A2096,'Stock Detailed'!E:E)</f>
        <v>0</v>
      </c>
      <c r="E2096" s="9">
        <f t="shared" si="33"/>
        <v>0</v>
      </c>
    </row>
    <row r="2097" spans="1:5" hidden="1" x14ac:dyDescent="0.25">
      <c r="A2097" s="3" t="s">
        <v>3096</v>
      </c>
      <c r="B2097" s="3" t="s">
        <v>5701</v>
      </c>
      <c r="C2097" s="7">
        <v>18.106069999999999</v>
      </c>
      <c r="D2097" s="8">
        <f>+SUMIF('Stock Detailed'!C:C,Consolidate!A2097,'Stock Detailed'!E:E)</f>
        <v>0</v>
      </c>
      <c r="E2097" s="9">
        <f t="shared" si="33"/>
        <v>0</v>
      </c>
    </row>
    <row r="2098" spans="1:5" hidden="1" x14ac:dyDescent="0.25">
      <c r="A2098" s="3" t="s">
        <v>5702</v>
      </c>
      <c r="B2098" s="3" t="s">
        <v>5703</v>
      </c>
      <c r="C2098" s="7">
        <v>19.574580000000001</v>
      </c>
      <c r="D2098" s="8">
        <f>+SUMIF('Stock Detailed'!C:C,Consolidate!A2098,'Stock Detailed'!E:E)</f>
        <v>0</v>
      </c>
      <c r="E2098" s="9">
        <f t="shared" si="33"/>
        <v>0</v>
      </c>
    </row>
    <row r="2099" spans="1:5" hidden="1" x14ac:dyDescent="0.25">
      <c r="A2099" s="3" t="s">
        <v>3112</v>
      </c>
      <c r="B2099" s="3" t="s">
        <v>5704</v>
      </c>
      <c r="C2099" s="7">
        <v>11.20003</v>
      </c>
      <c r="D2099" s="8">
        <f>+SUMIF('Stock Detailed'!C:C,Consolidate!A2099,'Stock Detailed'!E:E)</f>
        <v>0</v>
      </c>
      <c r="E2099" s="9">
        <f t="shared" si="33"/>
        <v>0</v>
      </c>
    </row>
    <row r="2100" spans="1:5" hidden="1" x14ac:dyDescent="0.25">
      <c r="A2100" s="3" t="s">
        <v>3113</v>
      </c>
      <c r="B2100" s="3" t="s">
        <v>5705</v>
      </c>
      <c r="C2100" s="7">
        <v>41.964039999999997</v>
      </c>
      <c r="D2100" s="8">
        <f>+SUMIF('Stock Detailed'!C:C,Consolidate!A2100,'Stock Detailed'!E:E)</f>
        <v>0</v>
      </c>
      <c r="E2100" s="9">
        <f t="shared" si="33"/>
        <v>0</v>
      </c>
    </row>
    <row r="2101" spans="1:5" hidden="1" x14ac:dyDescent="0.25">
      <c r="A2101" s="3" t="s">
        <v>5706</v>
      </c>
      <c r="B2101" s="3" t="s">
        <v>5707</v>
      </c>
      <c r="C2101" s="7">
        <v>12.54246</v>
      </c>
      <c r="D2101" s="8">
        <f>+SUMIF('Stock Detailed'!C:C,Consolidate!A2101,'Stock Detailed'!E:E)</f>
        <v>0</v>
      </c>
      <c r="E2101" s="9">
        <f t="shared" si="33"/>
        <v>0</v>
      </c>
    </row>
    <row r="2102" spans="1:5" hidden="1" x14ac:dyDescent="0.25">
      <c r="A2102" s="3" t="s">
        <v>5708</v>
      </c>
      <c r="B2102" s="3" t="s">
        <v>5709</v>
      </c>
      <c r="C2102" s="7">
        <v>23.91778</v>
      </c>
      <c r="D2102" s="8">
        <f>+SUMIF('Stock Detailed'!C:C,Consolidate!A2102,'Stock Detailed'!E:E)</f>
        <v>0</v>
      </c>
      <c r="E2102" s="9">
        <f t="shared" si="33"/>
        <v>0</v>
      </c>
    </row>
    <row r="2103" spans="1:5" hidden="1" x14ac:dyDescent="0.25">
      <c r="A2103" s="3" t="s">
        <v>3133</v>
      </c>
      <c r="B2103" s="3" t="s">
        <v>5710</v>
      </c>
      <c r="C2103" s="7">
        <v>128.70397</v>
      </c>
      <c r="D2103" s="8">
        <f>+SUMIF('Stock Detailed'!C:C,Consolidate!A2103,'Stock Detailed'!E:E)</f>
        <v>0</v>
      </c>
      <c r="E2103" s="9">
        <f t="shared" si="33"/>
        <v>0</v>
      </c>
    </row>
    <row r="2104" spans="1:5" hidden="1" x14ac:dyDescent="0.25">
      <c r="A2104" s="3" t="s">
        <v>3134</v>
      </c>
      <c r="B2104" s="3" t="s">
        <v>5711</v>
      </c>
      <c r="C2104" s="7">
        <v>254.26830000000001</v>
      </c>
      <c r="D2104" s="8">
        <f>+SUMIF('Stock Detailed'!C:C,Consolidate!A2104,'Stock Detailed'!E:E)</f>
        <v>0</v>
      </c>
      <c r="E2104" s="9">
        <f t="shared" si="33"/>
        <v>0</v>
      </c>
    </row>
    <row r="2105" spans="1:5" hidden="1" x14ac:dyDescent="0.25">
      <c r="A2105" s="3" t="s">
        <v>5712</v>
      </c>
      <c r="B2105" s="3" t="s">
        <v>5713</v>
      </c>
      <c r="C2105" s="7">
        <v>21.122350000000001</v>
      </c>
      <c r="D2105" s="8">
        <f>+SUMIF('Stock Detailed'!C:C,Consolidate!A2105,'Stock Detailed'!E:E)</f>
        <v>0</v>
      </c>
      <c r="E2105" s="9">
        <f t="shared" si="33"/>
        <v>0</v>
      </c>
    </row>
    <row r="2106" spans="1:5" hidden="1" x14ac:dyDescent="0.25">
      <c r="A2106" s="3" t="s">
        <v>3144</v>
      </c>
      <c r="B2106" s="3" t="s">
        <v>5714</v>
      </c>
      <c r="C2106" s="7">
        <v>11.97392</v>
      </c>
      <c r="D2106" s="8">
        <f>+SUMIF('Stock Detailed'!C:C,Consolidate!A2106,'Stock Detailed'!E:E)</f>
        <v>0</v>
      </c>
      <c r="E2106" s="9">
        <f t="shared" si="33"/>
        <v>0</v>
      </c>
    </row>
    <row r="2107" spans="1:5" hidden="1" x14ac:dyDescent="0.25">
      <c r="A2107" s="3" t="s">
        <v>3145</v>
      </c>
      <c r="B2107" s="3" t="s">
        <v>5715</v>
      </c>
      <c r="C2107" s="7">
        <v>114.72682</v>
      </c>
      <c r="D2107" s="8">
        <f>+SUMIF('Stock Detailed'!C:C,Consolidate!A2107,'Stock Detailed'!E:E)</f>
        <v>0</v>
      </c>
      <c r="E2107" s="9">
        <f t="shared" si="33"/>
        <v>0</v>
      </c>
    </row>
    <row r="2108" spans="1:5" hidden="1" x14ac:dyDescent="0.25">
      <c r="A2108" s="3" t="s">
        <v>3146</v>
      </c>
      <c r="B2108" s="3" t="s">
        <v>5716</v>
      </c>
      <c r="C2108" s="7">
        <v>226.31399999999999</v>
      </c>
      <c r="D2108" s="8">
        <f>+SUMIF('Stock Detailed'!C:C,Consolidate!A2108,'Stock Detailed'!E:E)</f>
        <v>0</v>
      </c>
      <c r="E2108" s="9">
        <f t="shared" si="33"/>
        <v>0</v>
      </c>
    </row>
    <row r="2109" spans="1:5" hidden="1" x14ac:dyDescent="0.25">
      <c r="A2109" s="3" t="s">
        <v>5717</v>
      </c>
      <c r="B2109" s="3" t="s">
        <v>5718</v>
      </c>
      <c r="C2109" s="7">
        <v>12.62942</v>
      </c>
      <c r="D2109" s="8">
        <f>+SUMIF('Stock Detailed'!C:C,Consolidate!A2109,'Stock Detailed'!E:E)</f>
        <v>0</v>
      </c>
      <c r="E2109" s="9">
        <f t="shared" si="33"/>
        <v>0</v>
      </c>
    </row>
    <row r="2110" spans="1:5" hidden="1" x14ac:dyDescent="0.25">
      <c r="A2110" s="3" t="s">
        <v>3157</v>
      </c>
      <c r="B2110" s="3" t="s">
        <v>5719</v>
      </c>
      <c r="C2110" s="7">
        <v>28.4146</v>
      </c>
      <c r="D2110" s="8">
        <f>+SUMIF('Stock Detailed'!C:C,Consolidate!A2110,'Stock Detailed'!E:E)</f>
        <v>0</v>
      </c>
      <c r="E2110" s="9">
        <f t="shared" si="33"/>
        <v>0</v>
      </c>
    </row>
    <row r="2111" spans="1:5" hidden="1" x14ac:dyDescent="0.25">
      <c r="A2111" s="3" t="s">
        <v>5720</v>
      </c>
      <c r="B2111" s="3" t="s">
        <v>5721</v>
      </c>
      <c r="C2111" s="7">
        <v>22.116610000000001</v>
      </c>
      <c r="D2111" s="8">
        <f>+SUMIF('Stock Detailed'!C:C,Consolidate!A2111,'Stock Detailed'!E:E)</f>
        <v>0</v>
      </c>
      <c r="E2111" s="9">
        <f t="shared" si="33"/>
        <v>0</v>
      </c>
    </row>
    <row r="2112" spans="1:5" hidden="1" x14ac:dyDescent="0.25">
      <c r="A2112" s="3" t="s">
        <v>3158</v>
      </c>
      <c r="B2112" s="3" t="s">
        <v>5722</v>
      </c>
      <c r="C2112" s="7">
        <v>12.47105</v>
      </c>
      <c r="D2112" s="8">
        <f>+SUMIF('Stock Detailed'!C:C,Consolidate!A2112,'Stock Detailed'!E:E)</f>
        <v>0</v>
      </c>
      <c r="E2112" s="9">
        <f t="shared" si="33"/>
        <v>0</v>
      </c>
    </row>
    <row r="2113" spans="1:5" hidden="1" x14ac:dyDescent="0.25">
      <c r="A2113" s="3" t="s">
        <v>3159</v>
      </c>
      <c r="B2113" s="3" t="s">
        <v>5723</v>
      </c>
      <c r="C2113" s="7">
        <v>24.29693</v>
      </c>
      <c r="D2113" s="8">
        <f>+SUMIF('Stock Detailed'!C:C,Consolidate!A2113,'Stock Detailed'!E:E)</f>
        <v>0</v>
      </c>
      <c r="E2113" s="9">
        <f t="shared" si="33"/>
        <v>0</v>
      </c>
    </row>
    <row r="2114" spans="1:5" hidden="1" x14ac:dyDescent="0.25">
      <c r="A2114" s="3" t="s">
        <v>3160</v>
      </c>
      <c r="B2114" s="3" t="s">
        <v>5724</v>
      </c>
      <c r="C2114" s="7">
        <v>47.048099999999998</v>
      </c>
      <c r="D2114" s="8">
        <f>+SUMIF('Stock Detailed'!C:C,Consolidate!A2114,'Stock Detailed'!E:E)</f>
        <v>0</v>
      </c>
      <c r="E2114" s="9">
        <f t="shared" si="33"/>
        <v>0</v>
      </c>
    </row>
    <row r="2115" spans="1:5" hidden="1" x14ac:dyDescent="0.25">
      <c r="A2115" s="3" t="s">
        <v>3180</v>
      </c>
      <c r="B2115" s="3" t="s">
        <v>5725</v>
      </c>
      <c r="C2115" s="7">
        <v>29.408860000000001</v>
      </c>
      <c r="D2115" s="8">
        <f>+SUMIF('Stock Detailed'!C:C,Consolidate!A2115,'Stock Detailed'!E:E)</f>
        <v>0</v>
      </c>
      <c r="E2115" s="9">
        <f t="shared" si="33"/>
        <v>0</v>
      </c>
    </row>
    <row r="2116" spans="1:5" hidden="1" x14ac:dyDescent="0.25">
      <c r="A2116" s="3" t="s">
        <v>5726</v>
      </c>
      <c r="B2116" s="3" t="s">
        <v>5727</v>
      </c>
      <c r="C2116" s="7">
        <v>27.096789999999999</v>
      </c>
      <c r="D2116" s="8">
        <f>+SUMIF('Stock Detailed'!C:C,Consolidate!A2116,'Stock Detailed'!E:E)</f>
        <v>0</v>
      </c>
      <c r="E2116" s="9">
        <f t="shared" si="33"/>
        <v>0</v>
      </c>
    </row>
    <row r="2117" spans="1:5" hidden="1" x14ac:dyDescent="0.25">
      <c r="A2117" s="3" t="s">
        <v>3181</v>
      </c>
      <c r="B2117" s="3" t="s">
        <v>5728</v>
      </c>
      <c r="C2117" s="7">
        <v>15.006640000000001</v>
      </c>
      <c r="D2117" s="8">
        <f>+SUMIF('Stock Detailed'!C:C,Consolidate!A2117,'Stock Detailed'!E:E)</f>
        <v>0</v>
      </c>
      <c r="E2117" s="9">
        <f t="shared" si="33"/>
        <v>0</v>
      </c>
    </row>
    <row r="2118" spans="1:5" hidden="1" x14ac:dyDescent="0.25">
      <c r="A2118" s="3" t="s">
        <v>3182</v>
      </c>
      <c r="B2118" s="3" t="s">
        <v>5729</v>
      </c>
      <c r="C2118" s="7">
        <v>29.27711</v>
      </c>
      <c r="D2118" s="8">
        <f>+SUMIF('Stock Detailed'!C:C,Consolidate!A2118,'Stock Detailed'!E:E)</f>
        <v>0</v>
      </c>
      <c r="E2118" s="9">
        <f t="shared" si="33"/>
        <v>0</v>
      </c>
    </row>
    <row r="2119" spans="1:5" hidden="1" x14ac:dyDescent="0.25">
      <c r="A2119" s="3" t="s">
        <v>3183</v>
      </c>
      <c r="B2119" s="3" t="s">
        <v>5730</v>
      </c>
      <c r="C2119" s="7">
        <v>57.008459999999999</v>
      </c>
      <c r="D2119" s="8">
        <f>+SUMIF('Stock Detailed'!C:C,Consolidate!A2119,'Stock Detailed'!E:E)</f>
        <v>0</v>
      </c>
      <c r="E2119" s="9">
        <f t="shared" si="33"/>
        <v>0</v>
      </c>
    </row>
    <row r="2120" spans="1:5" hidden="1" x14ac:dyDescent="0.25">
      <c r="A2120" s="3" t="s">
        <v>3184</v>
      </c>
      <c r="B2120" s="3" t="s">
        <v>5731</v>
      </c>
      <c r="C2120" s="7">
        <v>3.4528799999999999</v>
      </c>
      <c r="D2120" s="8">
        <f>+SUMIF('Stock Detailed'!C:C,Consolidate!A2120,'Stock Detailed'!E:E)</f>
        <v>0</v>
      </c>
      <c r="E2120" s="9">
        <f t="shared" si="33"/>
        <v>0</v>
      </c>
    </row>
    <row r="2121" spans="1:5" hidden="1" x14ac:dyDescent="0.25">
      <c r="A2121" s="3" t="s">
        <v>3185</v>
      </c>
      <c r="B2121" s="3" t="s">
        <v>5732</v>
      </c>
      <c r="C2121" s="7">
        <v>7.6276999999999999</v>
      </c>
      <c r="D2121" s="8">
        <f>+SUMIF('Stock Detailed'!C:C,Consolidate!A2121,'Stock Detailed'!E:E)</f>
        <v>0</v>
      </c>
      <c r="E2121" s="9">
        <f t="shared" si="33"/>
        <v>0</v>
      </c>
    </row>
    <row r="2122" spans="1:5" hidden="1" x14ac:dyDescent="0.25">
      <c r="A2122" s="3" t="s">
        <v>3191</v>
      </c>
      <c r="B2122" s="3" t="s">
        <v>5733</v>
      </c>
      <c r="C2122" s="7">
        <v>70.654859999999999</v>
      </c>
      <c r="D2122" s="8">
        <f>+SUMIF('Stock Detailed'!C:C,Consolidate!A2122,'Stock Detailed'!E:E)</f>
        <v>0</v>
      </c>
      <c r="E2122" s="9">
        <f t="shared" si="33"/>
        <v>0</v>
      </c>
    </row>
    <row r="2123" spans="1:5" hidden="1" x14ac:dyDescent="0.25">
      <c r="A2123" s="3" t="s">
        <v>3192</v>
      </c>
      <c r="B2123" s="3" t="s">
        <v>5734</v>
      </c>
      <c r="C2123" s="7">
        <v>144.59902</v>
      </c>
      <c r="D2123" s="8">
        <f>+SUMIF('Stock Detailed'!C:C,Consolidate!A2123,'Stock Detailed'!E:E)</f>
        <v>0</v>
      </c>
      <c r="E2123" s="9">
        <f t="shared" si="33"/>
        <v>0</v>
      </c>
    </row>
    <row r="2124" spans="1:5" hidden="1" x14ac:dyDescent="0.25">
      <c r="A2124" s="3" t="s">
        <v>3193</v>
      </c>
      <c r="B2124" s="3" t="s">
        <v>5735</v>
      </c>
      <c r="C2124" s="7">
        <v>286.05840000000001</v>
      </c>
      <c r="D2124" s="8">
        <f>+SUMIF('Stock Detailed'!C:C,Consolidate!A2124,'Stock Detailed'!E:E)</f>
        <v>0</v>
      </c>
      <c r="E2124" s="9">
        <f t="shared" si="33"/>
        <v>0</v>
      </c>
    </row>
    <row r="2125" spans="1:5" hidden="1" x14ac:dyDescent="0.25">
      <c r="A2125" s="3" t="s">
        <v>3194</v>
      </c>
      <c r="B2125" s="3" t="s">
        <v>3195</v>
      </c>
      <c r="C2125" s="7">
        <v>740.23307</v>
      </c>
      <c r="D2125" s="8">
        <f>+SUMIF('Stock Detailed'!C:C,Consolidate!A2125,'Stock Detailed'!E:E)</f>
        <v>0</v>
      </c>
      <c r="E2125" s="9">
        <f t="shared" si="33"/>
        <v>0</v>
      </c>
    </row>
    <row r="2126" spans="1:5" hidden="1" x14ac:dyDescent="0.25">
      <c r="A2126" s="3" t="s">
        <v>5736</v>
      </c>
      <c r="B2126" s="3" t="s">
        <v>5737</v>
      </c>
      <c r="C2126" s="7">
        <v>57.393129999999999</v>
      </c>
      <c r="D2126" s="8">
        <f>+SUMIF('Stock Detailed'!C:C,Consolidate!A2126,'Stock Detailed'!E:E)</f>
        <v>0</v>
      </c>
      <c r="E2126" s="9">
        <f t="shared" si="33"/>
        <v>0</v>
      </c>
    </row>
    <row r="2127" spans="1:5" hidden="1" x14ac:dyDescent="0.25">
      <c r="A2127" s="3" t="s">
        <v>3210</v>
      </c>
      <c r="B2127" s="3" t="s">
        <v>5738</v>
      </c>
      <c r="C2127" s="7">
        <v>1374.13932</v>
      </c>
      <c r="D2127" s="8">
        <f>+SUMIF('Stock Detailed'!C:C,Consolidate!A2127,'Stock Detailed'!E:E)</f>
        <v>0</v>
      </c>
      <c r="E2127" s="9">
        <f t="shared" si="33"/>
        <v>0</v>
      </c>
    </row>
    <row r="2128" spans="1:5" hidden="1" x14ac:dyDescent="0.25">
      <c r="A2128" s="3" t="s">
        <v>5739</v>
      </c>
      <c r="B2128" s="3" t="s">
        <v>5740</v>
      </c>
      <c r="C2128" s="7">
        <v>57.008459999999999</v>
      </c>
      <c r="D2128" s="8">
        <f>+SUMIF('Stock Detailed'!C:C,Consolidate!A2128,'Stock Detailed'!E:E)</f>
        <v>0</v>
      </c>
      <c r="E2128" s="9">
        <f t="shared" si="33"/>
        <v>0</v>
      </c>
    </row>
    <row r="2129" spans="1:5" hidden="1" x14ac:dyDescent="0.25">
      <c r="A2129" s="3" t="s">
        <v>5741</v>
      </c>
      <c r="B2129" s="3" t="s">
        <v>5742</v>
      </c>
      <c r="C2129" s="7">
        <v>16.349070000000001</v>
      </c>
      <c r="D2129" s="8">
        <f>+SUMIF('Stock Detailed'!C:C,Consolidate!A2129,'Stock Detailed'!E:E)</f>
        <v>0</v>
      </c>
      <c r="E2129" s="9">
        <f t="shared" si="33"/>
        <v>0</v>
      </c>
    </row>
    <row r="2130" spans="1:5" hidden="1" x14ac:dyDescent="0.25">
      <c r="A2130" s="3" t="s">
        <v>3214</v>
      </c>
      <c r="B2130" s="3" t="s">
        <v>5743</v>
      </c>
      <c r="C2130" s="7">
        <v>34.389040000000001</v>
      </c>
      <c r="D2130" s="8">
        <f>+SUMIF('Stock Detailed'!C:C,Consolidate!A2130,'Stock Detailed'!E:E)</f>
        <v>0</v>
      </c>
      <c r="E2130" s="9">
        <f t="shared" si="33"/>
        <v>0</v>
      </c>
    </row>
    <row r="2131" spans="1:5" hidden="1" x14ac:dyDescent="0.25">
      <c r="A2131" s="3" t="s">
        <v>5744</v>
      </c>
      <c r="B2131" s="3" t="s">
        <v>5745</v>
      </c>
      <c r="C2131" s="7">
        <v>24.672339999999998</v>
      </c>
      <c r="D2131" s="8">
        <f>+SUMIF('Stock Detailed'!C:C,Consolidate!A2131,'Stock Detailed'!E:E)</f>
        <v>0</v>
      </c>
      <c r="E2131" s="9">
        <f t="shared" si="33"/>
        <v>0</v>
      </c>
    </row>
    <row r="2132" spans="1:5" hidden="1" x14ac:dyDescent="0.25">
      <c r="A2132" s="3" t="s">
        <v>3215</v>
      </c>
      <c r="B2132" s="3" t="s">
        <v>5746</v>
      </c>
      <c r="C2132" s="7">
        <v>13.74892</v>
      </c>
      <c r="D2132" s="8">
        <f>+SUMIF('Stock Detailed'!C:C,Consolidate!A2132,'Stock Detailed'!E:E)</f>
        <v>0</v>
      </c>
      <c r="E2132" s="9">
        <f t="shared" si="33"/>
        <v>0</v>
      </c>
    </row>
    <row r="2133" spans="1:5" hidden="1" x14ac:dyDescent="0.25">
      <c r="A2133" s="3" t="s">
        <v>3216</v>
      </c>
      <c r="B2133" s="3" t="s">
        <v>5747</v>
      </c>
      <c r="C2133" s="7">
        <v>52.159559999999999</v>
      </c>
      <c r="D2133" s="8">
        <f>+SUMIF('Stock Detailed'!C:C,Consolidate!A2133,'Stock Detailed'!E:E)</f>
        <v>0</v>
      </c>
      <c r="E2133" s="9">
        <f t="shared" si="33"/>
        <v>0</v>
      </c>
    </row>
    <row r="2134" spans="1:5" hidden="1" x14ac:dyDescent="0.25">
      <c r="A2134" s="3" t="s">
        <v>3221</v>
      </c>
      <c r="B2134" s="3" t="s">
        <v>5748</v>
      </c>
      <c r="C2134" s="7">
        <v>261.81389999999999</v>
      </c>
      <c r="D2134" s="8">
        <f>+SUMIF('Stock Detailed'!C:C,Consolidate!A2134,'Stock Detailed'!E:E)</f>
        <v>0</v>
      </c>
      <c r="E2134" s="9">
        <f t="shared" si="33"/>
        <v>0</v>
      </c>
    </row>
    <row r="2135" spans="1:5" hidden="1" x14ac:dyDescent="0.25">
      <c r="A2135" s="3" t="s">
        <v>3236</v>
      </c>
      <c r="B2135" s="3" t="s">
        <v>3237</v>
      </c>
      <c r="C2135" s="7">
        <v>15.09135</v>
      </c>
      <c r="D2135" s="8">
        <f>+SUMIF('Stock Detailed'!C:C,Consolidate!A2135,'Stock Detailed'!E:E)</f>
        <v>0</v>
      </c>
      <c r="E2135" s="9">
        <f t="shared" si="33"/>
        <v>0</v>
      </c>
    </row>
    <row r="2136" spans="1:5" hidden="1" x14ac:dyDescent="0.25">
      <c r="A2136" s="3" t="s">
        <v>5749</v>
      </c>
      <c r="B2136" s="3" t="s">
        <v>5750</v>
      </c>
      <c r="C2136" s="7">
        <v>15.502219999999999</v>
      </c>
      <c r="D2136" s="8">
        <f>+SUMIF('Stock Detailed'!C:C,Consolidate!A2136,'Stock Detailed'!E:E)</f>
        <v>0</v>
      </c>
      <c r="E2136" s="9">
        <f t="shared" si="33"/>
        <v>0</v>
      </c>
    </row>
    <row r="2137" spans="1:5" hidden="1" x14ac:dyDescent="0.25">
      <c r="A2137" s="3" t="s">
        <v>5751</v>
      </c>
      <c r="B2137" s="3" t="s">
        <v>5752</v>
      </c>
      <c r="C2137" s="7">
        <v>15.20162</v>
      </c>
      <c r="D2137" s="8">
        <f>+SUMIF('Stock Detailed'!C:C,Consolidate!A2137,'Stock Detailed'!E:E)</f>
        <v>0</v>
      </c>
      <c r="E2137" s="9">
        <f t="shared" si="33"/>
        <v>0</v>
      </c>
    </row>
    <row r="2138" spans="1:5" hidden="1" x14ac:dyDescent="0.25">
      <c r="A2138" s="3" t="s">
        <v>3240</v>
      </c>
      <c r="B2138" s="3" t="s">
        <v>5753</v>
      </c>
      <c r="C2138" s="7">
        <v>9.2093500000000006</v>
      </c>
      <c r="D2138" s="8">
        <f>+SUMIF('Stock Detailed'!C:C,Consolidate!A2138,'Stock Detailed'!E:E)</f>
        <v>0</v>
      </c>
      <c r="E2138" s="9">
        <f t="shared" si="33"/>
        <v>0</v>
      </c>
    </row>
    <row r="2139" spans="1:5" hidden="1" x14ac:dyDescent="0.25">
      <c r="A2139" s="3" t="s">
        <v>3241</v>
      </c>
      <c r="B2139" s="3" t="s">
        <v>5754</v>
      </c>
      <c r="C2139" s="7">
        <v>17.682539999999999</v>
      </c>
      <c r="D2139" s="8">
        <f>+SUMIF('Stock Detailed'!C:C,Consolidate!A2139,'Stock Detailed'!E:E)</f>
        <v>0</v>
      </c>
      <c r="E2139" s="9">
        <f t="shared" si="33"/>
        <v>0</v>
      </c>
    </row>
    <row r="2140" spans="1:5" hidden="1" x14ac:dyDescent="0.25">
      <c r="A2140" s="3" t="s">
        <v>3242</v>
      </c>
      <c r="B2140" s="3" t="s">
        <v>5755</v>
      </c>
      <c r="C2140" s="7">
        <v>33.819319999999998</v>
      </c>
      <c r="D2140" s="8">
        <f>+SUMIF('Stock Detailed'!C:C,Consolidate!A2140,'Stock Detailed'!E:E)</f>
        <v>0</v>
      </c>
      <c r="E2140" s="9">
        <f t="shared" si="33"/>
        <v>0</v>
      </c>
    </row>
    <row r="2141" spans="1:5" hidden="1" x14ac:dyDescent="0.25">
      <c r="A2141" s="3" t="s">
        <v>3243</v>
      </c>
      <c r="B2141" s="3" t="s">
        <v>5756</v>
      </c>
      <c r="C2141" s="7">
        <v>2.2934199999999998</v>
      </c>
      <c r="D2141" s="8">
        <f>+SUMIF('Stock Detailed'!C:C,Consolidate!A2141,'Stock Detailed'!E:E)</f>
        <v>0</v>
      </c>
      <c r="E2141" s="9">
        <f t="shared" si="33"/>
        <v>0</v>
      </c>
    </row>
    <row r="2142" spans="1:5" hidden="1" x14ac:dyDescent="0.25">
      <c r="A2142" s="3" t="s">
        <v>3248</v>
      </c>
      <c r="B2142" s="3" t="s">
        <v>3249</v>
      </c>
      <c r="C2142" s="7">
        <v>1.2634300000000001</v>
      </c>
      <c r="D2142" s="8">
        <f>+SUMIF('Stock Detailed'!C:C,Consolidate!A2142,'Stock Detailed'!E:E)</f>
        <v>0</v>
      </c>
      <c r="E2142" s="9">
        <f t="shared" si="33"/>
        <v>0</v>
      </c>
    </row>
    <row r="2143" spans="1:5" hidden="1" x14ac:dyDescent="0.25">
      <c r="A2143" s="3" t="s">
        <v>3250</v>
      </c>
      <c r="B2143" s="3" t="s">
        <v>5757</v>
      </c>
      <c r="C2143" s="7">
        <v>41.668430000000001</v>
      </c>
      <c r="D2143" s="8">
        <f>+SUMIF('Stock Detailed'!C:C,Consolidate!A2143,'Stock Detailed'!E:E)</f>
        <v>0</v>
      </c>
      <c r="E2143" s="9">
        <f t="shared" si="33"/>
        <v>0</v>
      </c>
    </row>
    <row r="2144" spans="1:5" hidden="1" x14ac:dyDescent="0.25">
      <c r="A2144" s="3" t="s">
        <v>3251</v>
      </c>
      <c r="B2144" s="3" t="s">
        <v>5758</v>
      </c>
      <c r="C2144" s="7">
        <v>86.626170000000002</v>
      </c>
      <c r="D2144" s="8">
        <f>+SUMIF('Stock Detailed'!C:C,Consolidate!A2144,'Stock Detailed'!E:E)</f>
        <v>0</v>
      </c>
      <c r="E2144" s="9">
        <f t="shared" si="33"/>
        <v>0</v>
      </c>
    </row>
    <row r="2145" spans="1:5" hidden="1" x14ac:dyDescent="0.25">
      <c r="A2145" s="3" t="s">
        <v>3252</v>
      </c>
      <c r="B2145" s="3" t="s">
        <v>5759</v>
      </c>
      <c r="C2145" s="7">
        <v>170.11269999999999</v>
      </c>
      <c r="D2145" s="8">
        <f>+SUMIF('Stock Detailed'!C:C,Consolidate!A2145,'Stock Detailed'!E:E)</f>
        <v>0</v>
      </c>
      <c r="E2145" s="9">
        <f t="shared" si="33"/>
        <v>0</v>
      </c>
    </row>
    <row r="2146" spans="1:5" hidden="1" x14ac:dyDescent="0.25">
      <c r="A2146" s="3" t="s">
        <v>3253</v>
      </c>
      <c r="B2146" s="3" t="s">
        <v>5760</v>
      </c>
      <c r="C2146" s="7">
        <v>450.36882000000003</v>
      </c>
      <c r="D2146" s="8">
        <f>+SUMIF('Stock Detailed'!C:C,Consolidate!A2146,'Stock Detailed'!E:E)</f>
        <v>0</v>
      </c>
      <c r="E2146" s="9">
        <f t="shared" si="33"/>
        <v>0</v>
      </c>
    </row>
    <row r="2147" spans="1:5" hidden="1" x14ac:dyDescent="0.25">
      <c r="A2147" s="3" t="s">
        <v>3271</v>
      </c>
      <c r="B2147" s="3" t="s">
        <v>5761</v>
      </c>
      <c r="C2147" s="7">
        <v>794.41081999999994</v>
      </c>
      <c r="D2147" s="8">
        <f>+SUMIF('Stock Detailed'!C:C,Consolidate!A2147,'Stock Detailed'!E:E)</f>
        <v>0</v>
      </c>
      <c r="E2147" s="9">
        <f t="shared" si="33"/>
        <v>0</v>
      </c>
    </row>
    <row r="2148" spans="1:5" hidden="1" x14ac:dyDescent="0.25">
      <c r="A2148" s="3" t="s">
        <v>5762</v>
      </c>
      <c r="B2148" s="3" t="s">
        <v>5763</v>
      </c>
      <c r="C2148" s="7">
        <v>795.75324999999998</v>
      </c>
      <c r="D2148" s="8">
        <f>+SUMIF('Stock Detailed'!C:C,Consolidate!A2148,'Stock Detailed'!E:E)</f>
        <v>0</v>
      </c>
      <c r="E2148" s="9">
        <f t="shared" ref="E2148:E2211" si="34">+C2148*D2148</f>
        <v>0</v>
      </c>
    </row>
    <row r="2149" spans="1:5" hidden="1" x14ac:dyDescent="0.25">
      <c r="A2149" s="3" t="s">
        <v>5764</v>
      </c>
      <c r="B2149" s="3" t="s">
        <v>5765</v>
      </c>
      <c r="C2149" s="7">
        <v>33.819319999999998</v>
      </c>
      <c r="D2149" s="8">
        <f>+SUMIF('Stock Detailed'!C:C,Consolidate!A2149,'Stock Detailed'!E:E)</f>
        <v>0</v>
      </c>
      <c r="E2149" s="9">
        <f t="shared" si="34"/>
        <v>0</v>
      </c>
    </row>
    <row r="2150" spans="1:5" hidden="1" x14ac:dyDescent="0.25">
      <c r="A2150" s="3" t="s">
        <v>5766</v>
      </c>
      <c r="B2150" s="3" t="s">
        <v>5767</v>
      </c>
      <c r="C2150" s="7">
        <v>10.551780000000001</v>
      </c>
      <c r="D2150" s="8">
        <f>+SUMIF('Stock Detailed'!C:C,Consolidate!A2150,'Stock Detailed'!E:E)</f>
        <v>0</v>
      </c>
      <c r="E2150" s="9">
        <f t="shared" si="34"/>
        <v>0</v>
      </c>
    </row>
    <row r="2151" spans="1:5" hidden="1" x14ac:dyDescent="0.25">
      <c r="A2151" s="3" t="s">
        <v>3276</v>
      </c>
      <c r="B2151" s="3" t="s">
        <v>3277</v>
      </c>
      <c r="C2151" s="7">
        <v>22.79447</v>
      </c>
      <c r="D2151" s="8">
        <f>+SUMIF('Stock Detailed'!C:C,Consolidate!A2151,'Stock Detailed'!E:E)</f>
        <v>0</v>
      </c>
      <c r="E2151" s="9">
        <f t="shared" si="34"/>
        <v>0</v>
      </c>
    </row>
    <row r="2152" spans="1:5" hidden="1" x14ac:dyDescent="0.25">
      <c r="A2152" s="3" t="s">
        <v>5768</v>
      </c>
      <c r="B2152" s="3" t="s">
        <v>5769</v>
      </c>
      <c r="C2152" s="7">
        <v>17.604780000000002</v>
      </c>
      <c r="D2152" s="8">
        <f>+SUMIF('Stock Detailed'!C:C,Consolidate!A2152,'Stock Detailed'!E:E)</f>
        <v>0</v>
      </c>
      <c r="E2152" s="9">
        <f t="shared" si="34"/>
        <v>0</v>
      </c>
    </row>
    <row r="2153" spans="1:5" hidden="1" x14ac:dyDescent="0.25">
      <c r="A2153" s="3" t="s">
        <v>3278</v>
      </c>
      <c r="B2153" s="3" t="s">
        <v>5770</v>
      </c>
      <c r="C2153" s="7">
        <v>10.21513</v>
      </c>
      <c r="D2153" s="8">
        <f>+SUMIF('Stock Detailed'!C:C,Consolidate!A2153,'Stock Detailed'!E:E)</f>
        <v>0</v>
      </c>
      <c r="E2153" s="9">
        <f t="shared" si="34"/>
        <v>0</v>
      </c>
    </row>
    <row r="2154" spans="1:5" hidden="1" x14ac:dyDescent="0.25">
      <c r="A2154" s="3" t="s">
        <v>5771</v>
      </c>
      <c r="B2154" s="3" t="s">
        <v>5772</v>
      </c>
      <c r="C2154" s="7">
        <v>16.175370000000001</v>
      </c>
      <c r="D2154" s="8">
        <f>+SUMIF('Stock Detailed'!C:C,Consolidate!A2154,'Stock Detailed'!E:E)</f>
        <v>0</v>
      </c>
      <c r="E2154" s="9">
        <f t="shared" si="34"/>
        <v>0</v>
      </c>
    </row>
    <row r="2155" spans="1:5" hidden="1" x14ac:dyDescent="0.25">
      <c r="A2155" s="3" t="s">
        <v>3288</v>
      </c>
      <c r="B2155" s="3" t="s">
        <v>5773</v>
      </c>
      <c r="C2155" s="7">
        <v>9.5004299999999997</v>
      </c>
      <c r="D2155" s="8">
        <f>+SUMIF('Stock Detailed'!C:C,Consolidate!A2155,'Stock Detailed'!E:E)</f>
        <v>0</v>
      </c>
      <c r="E2155" s="9">
        <f t="shared" si="34"/>
        <v>0</v>
      </c>
    </row>
    <row r="2156" spans="1:5" hidden="1" x14ac:dyDescent="0.25">
      <c r="A2156" s="3" t="s">
        <v>3289</v>
      </c>
      <c r="B2156" s="3" t="s">
        <v>5774</v>
      </c>
      <c r="C2156" s="7">
        <v>2.5304899999999999</v>
      </c>
      <c r="D2156" s="8">
        <f>+SUMIF('Stock Detailed'!C:C,Consolidate!A2156,'Stock Detailed'!E:E)</f>
        <v>0</v>
      </c>
      <c r="E2156" s="9">
        <f t="shared" si="34"/>
        <v>0</v>
      </c>
    </row>
    <row r="2157" spans="1:5" hidden="1" x14ac:dyDescent="0.25">
      <c r="A2157" s="3" t="s">
        <v>3290</v>
      </c>
      <c r="B2157" s="3" t="s">
        <v>5775</v>
      </c>
      <c r="C2157" s="7">
        <v>176.8442</v>
      </c>
      <c r="D2157" s="8">
        <f>+SUMIF('Stock Detailed'!C:C,Consolidate!A2157,'Stock Detailed'!E:E)</f>
        <v>0</v>
      </c>
      <c r="E2157" s="9">
        <f t="shared" si="34"/>
        <v>0</v>
      </c>
    </row>
    <row r="2158" spans="1:5" hidden="1" x14ac:dyDescent="0.25">
      <c r="A2158" s="3" t="s">
        <v>3291</v>
      </c>
      <c r="B2158" s="3" t="s">
        <v>5776</v>
      </c>
      <c r="C2158" s="7">
        <v>467.19756999999998</v>
      </c>
      <c r="D2158" s="8">
        <f>+SUMIF('Stock Detailed'!C:C,Consolidate!A2158,'Stock Detailed'!E:E)</f>
        <v>0</v>
      </c>
      <c r="E2158" s="9">
        <f t="shared" si="34"/>
        <v>0</v>
      </c>
    </row>
    <row r="2159" spans="1:5" hidden="1" x14ac:dyDescent="0.25">
      <c r="A2159" s="3" t="s">
        <v>3301</v>
      </c>
      <c r="B2159" s="3" t="s">
        <v>5777</v>
      </c>
      <c r="C2159" s="7">
        <v>828.06831999999997</v>
      </c>
      <c r="D2159" s="8">
        <f>+SUMIF('Stock Detailed'!C:C,Consolidate!A2159,'Stock Detailed'!E:E)</f>
        <v>0</v>
      </c>
      <c r="E2159" s="9">
        <f t="shared" si="34"/>
        <v>0</v>
      </c>
    </row>
    <row r="2160" spans="1:5" hidden="1" x14ac:dyDescent="0.25">
      <c r="A2160" s="3" t="s">
        <v>3302</v>
      </c>
      <c r="B2160" s="3" t="s">
        <v>3303</v>
      </c>
      <c r="C2160" s="7">
        <v>0</v>
      </c>
      <c r="D2160" s="8">
        <f>+SUMIF('Stock Detailed'!C:C,Consolidate!A2160,'Stock Detailed'!E:E)</f>
        <v>0</v>
      </c>
      <c r="E2160" s="9">
        <f t="shared" si="34"/>
        <v>0</v>
      </c>
    </row>
    <row r="2161" spans="1:5" hidden="1" x14ac:dyDescent="0.25">
      <c r="A2161" s="3" t="s">
        <v>5778</v>
      </c>
      <c r="B2161" s="3" t="s">
        <v>5779</v>
      </c>
      <c r="C2161" s="7">
        <v>829.41075000000001</v>
      </c>
      <c r="D2161" s="8">
        <f>+SUMIF('Stock Detailed'!C:C,Consolidate!A2161,'Stock Detailed'!E:E)</f>
        <v>0</v>
      </c>
      <c r="E2161" s="9">
        <f t="shared" si="34"/>
        <v>0</v>
      </c>
    </row>
    <row r="2162" spans="1:5" hidden="1" x14ac:dyDescent="0.25">
      <c r="A2162" s="3" t="s">
        <v>5780</v>
      </c>
      <c r="B2162" s="3" t="s">
        <v>5781</v>
      </c>
      <c r="C2162" s="7">
        <v>14.7011</v>
      </c>
      <c r="D2162" s="8">
        <f>+SUMIF('Stock Detailed'!C:C,Consolidate!A2162,'Stock Detailed'!E:E)</f>
        <v>0</v>
      </c>
      <c r="E2162" s="9">
        <f t="shared" si="34"/>
        <v>0</v>
      </c>
    </row>
    <row r="2163" spans="1:5" hidden="1" x14ac:dyDescent="0.25">
      <c r="A2163" s="3" t="s">
        <v>3305</v>
      </c>
      <c r="B2163" s="3" t="s">
        <v>5782</v>
      </c>
      <c r="C2163" s="7">
        <v>8.7632999999999992</v>
      </c>
      <c r="D2163" s="8">
        <f>+SUMIF('Stock Detailed'!C:C,Consolidate!A2163,'Stock Detailed'!E:E)</f>
        <v>0</v>
      </c>
      <c r="E2163" s="9">
        <f t="shared" si="34"/>
        <v>0</v>
      </c>
    </row>
    <row r="2164" spans="1:5" hidden="1" x14ac:dyDescent="0.25">
      <c r="A2164" s="3" t="s">
        <v>3306</v>
      </c>
      <c r="B2164" s="3" t="s">
        <v>5783</v>
      </c>
      <c r="C2164" s="7">
        <v>16.771170000000001</v>
      </c>
      <c r="D2164" s="8">
        <f>+SUMIF('Stock Detailed'!C:C,Consolidate!A2164,'Stock Detailed'!E:E)</f>
        <v>0</v>
      </c>
      <c r="E2164" s="9">
        <f t="shared" si="34"/>
        <v>0</v>
      </c>
    </row>
    <row r="2165" spans="1:5" hidden="1" x14ac:dyDescent="0.25">
      <c r="A2165" s="3" t="s">
        <v>3307</v>
      </c>
      <c r="B2165" s="3" t="s">
        <v>5784</v>
      </c>
      <c r="C2165" s="7">
        <v>32.217080000000003</v>
      </c>
      <c r="D2165" s="8">
        <f>+SUMIF('Stock Detailed'!C:C,Consolidate!A2165,'Stock Detailed'!E:E)</f>
        <v>0</v>
      </c>
      <c r="E2165" s="9">
        <f t="shared" si="34"/>
        <v>0</v>
      </c>
    </row>
    <row r="2166" spans="1:5" hidden="1" x14ac:dyDescent="0.25">
      <c r="A2166" s="3" t="s">
        <v>3308</v>
      </c>
      <c r="B2166" s="3" t="s">
        <v>5785</v>
      </c>
      <c r="C2166" s="7">
        <v>2.2133099999999999</v>
      </c>
      <c r="D2166" s="8">
        <f>+SUMIF('Stock Detailed'!C:C,Consolidate!A2166,'Stock Detailed'!E:E)</f>
        <v>0</v>
      </c>
      <c r="E2166" s="9">
        <f t="shared" si="34"/>
        <v>0</v>
      </c>
    </row>
    <row r="2167" spans="1:5" hidden="1" x14ac:dyDescent="0.25">
      <c r="A2167" s="3" t="s">
        <v>3309</v>
      </c>
      <c r="B2167" s="3" t="s">
        <v>5786</v>
      </c>
      <c r="C2167" s="7">
        <v>4.5287800000000002</v>
      </c>
      <c r="D2167" s="8">
        <f>+SUMIF('Stock Detailed'!C:C,Consolidate!A2167,'Stock Detailed'!E:E)</f>
        <v>0</v>
      </c>
      <c r="E2167" s="9">
        <f t="shared" si="34"/>
        <v>0</v>
      </c>
    </row>
    <row r="2168" spans="1:5" hidden="1" x14ac:dyDescent="0.25">
      <c r="A2168" s="3" t="s">
        <v>3310</v>
      </c>
      <c r="B2168" s="3" t="s">
        <v>5787</v>
      </c>
      <c r="C2168" s="7">
        <v>162.10149999999999</v>
      </c>
      <c r="D2168" s="8">
        <f>+SUMIF('Stock Detailed'!C:C,Consolidate!A2168,'Stock Detailed'!E:E)</f>
        <v>0</v>
      </c>
      <c r="E2168" s="9">
        <f t="shared" si="34"/>
        <v>0</v>
      </c>
    </row>
    <row r="2169" spans="1:5" hidden="1" x14ac:dyDescent="0.25">
      <c r="A2169" s="3" t="s">
        <v>5788</v>
      </c>
      <c r="B2169" s="3" t="s">
        <v>5789</v>
      </c>
      <c r="C2169" s="7">
        <v>15.14636</v>
      </c>
      <c r="D2169" s="8">
        <f>+SUMIF('Stock Detailed'!C:C,Consolidate!A2169,'Stock Detailed'!E:E)</f>
        <v>0</v>
      </c>
      <c r="E2169" s="9">
        <f t="shared" si="34"/>
        <v>0</v>
      </c>
    </row>
    <row r="2170" spans="1:5" hidden="1" x14ac:dyDescent="0.25">
      <c r="A2170" s="3" t="s">
        <v>3311</v>
      </c>
      <c r="B2170" s="3" t="s">
        <v>5790</v>
      </c>
      <c r="C2170" s="7">
        <v>9.0314300000000003</v>
      </c>
      <c r="D2170" s="8">
        <f>+SUMIF('Stock Detailed'!C:C,Consolidate!A2170,'Stock Detailed'!E:E)</f>
        <v>0</v>
      </c>
      <c r="E2170" s="9">
        <f t="shared" si="34"/>
        <v>0</v>
      </c>
    </row>
    <row r="2171" spans="1:5" hidden="1" x14ac:dyDescent="0.25">
      <c r="A2171" s="3" t="s">
        <v>3312</v>
      </c>
      <c r="B2171" s="3" t="s">
        <v>5791</v>
      </c>
      <c r="C2171" s="7">
        <v>33.107599999999998</v>
      </c>
      <c r="D2171" s="8">
        <f>+SUMIF('Stock Detailed'!C:C,Consolidate!A2171,'Stock Detailed'!E:E)</f>
        <v>0</v>
      </c>
      <c r="E2171" s="9">
        <f t="shared" si="34"/>
        <v>0</v>
      </c>
    </row>
    <row r="2172" spans="1:5" hidden="1" x14ac:dyDescent="0.25">
      <c r="A2172" s="3" t="s">
        <v>3322</v>
      </c>
      <c r="B2172" s="3" t="s">
        <v>3323</v>
      </c>
      <c r="C2172" s="7">
        <v>84.846869999999996</v>
      </c>
      <c r="D2172" s="8">
        <f>+SUMIF('Stock Detailed'!C:C,Consolidate!A2172,'Stock Detailed'!E:E)</f>
        <v>0</v>
      </c>
      <c r="E2172" s="9">
        <f t="shared" si="34"/>
        <v>0</v>
      </c>
    </row>
    <row r="2173" spans="1:5" hidden="1" x14ac:dyDescent="0.25">
      <c r="A2173" s="3" t="s">
        <v>3324</v>
      </c>
      <c r="B2173" s="3" t="s">
        <v>5792</v>
      </c>
      <c r="C2173" s="7">
        <v>166.55410000000001</v>
      </c>
      <c r="D2173" s="8">
        <f>+SUMIF('Stock Detailed'!C:C,Consolidate!A2173,'Stock Detailed'!E:E)</f>
        <v>0</v>
      </c>
      <c r="E2173" s="9">
        <f t="shared" si="34"/>
        <v>0</v>
      </c>
    </row>
    <row r="2174" spans="1:5" hidden="1" x14ac:dyDescent="0.25">
      <c r="A2174" s="3" t="s">
        <v>3335</v>
      </c>
      <c r="B2174" s="3" t="s">
        <v>5793</v>
      </c>
      <c r="C2174" s="7">
        <v>776.61782000000005</v>
      </c>
      <c r="D2174" s="8">
        <f>+SUMIF('Stock Detailed'!C:C,Consolidate!A2174,'Stock Detailed'!E:E)</f>
        <v>0</v>
      </c>
      <c r="E2174" s="9">
        <f t="shared" si="34"/>
        <v>0</v>
      </c>
    </row>
    <row r="2175" spans="1:5" hidden="1" x14ac:dyDescent="0.25">
      <c r="A2175" s="3" t="s">
        <v>5794</v>
      </c>
      <c r="B2175" s="3" t="s">
        <v>5795</v>
      </c>
      <c r="C2175" s="7">
        <v>777.96024999999997</v>
      </c>
      <c r="D2175" s="8">
        <f>+SUMIF('Stock Detailed'!C:C,Consolidate!A2175,'Stock Detailed'!E:E)</f>
        <v>0</v>
      </c>
      <c r="E2175" s="9">
        <f t="shared" si="34"/>
        <v>0</v>
      </c>
    </row>
    <row r="2176" spans="1:5" hidden="1" x14ac:dyDescent="0.25">
      <c r="A2176" s="3" t="s">
        <v>3338</v>
      </c>
      <c r="B2176" s="3" t="s">
        <v>5796</v>
      </c>
      <c r="C2176" s="7">
        <v>22.438610000000001</v>
      </c>
      <c r="D2176" s="8">
        <f>+SUMIF('Stock Detailed'!C:C,Consolidate!A2176,'Stock Detailed'!E:E)</f>
        <v>0</v>
      </c>
      <c r="E2176" s="9">
        <f t="shared" si="34"/>
        <v>0</v>
      </c>
    </row>
    <row r="2177" spans="1:5" hidden="1" x14ac:dyDescent="0.25">
      <c r="A2177" s="3" t="s">
        <v>3339</v>
      </c>
      <c r="B2177" s="3" t="s">
        <v>5797</v>
      </c>
      <c r="C2177" s="7">
        <v>754.35482000000002</v>
      </c>
      <c r="D2177" s="8">
        <f>+SUMIF('Stock Detailed'!C:C,Consolidate!A2177,'Stock Detailed'!E:E)</f>
        <v>0</v>
      </c>
      <c r="E2177" s="9">
        <f t="shared" si="34"/>
        <v>0</v>
      </c>
    </row>
    <row r="2178" spans="1:5" hidden="1" x14ac:dyDescent="0.25">
      <c r="A2178" s="3" t="s">
        <v>3340</v>
      </c>
      <c r="B2178" s="3" t="s">
        <v>3341</v>
      </c>
      <c r="C2178" s="7">
        <v>1510.05207</v>
      </c>
      <c r="D2178" s="8">
        <f>+SUMIF('Stock Detailed'!C:C,Consolidate!A2178,'Stock Detailed'!E:E)</f>
        <v>0</v>
      </c>
      <c r="E2178" s="9">
        <f t="shared" si="34"/>
        <v>0</v>
      </c>
    </row>
    <row r="2179" spans="1:5" hidden="1" x14ac:dyDescent="0.25">
      <c r="A2179" s="3" t="s">
        <v>3342</v>
      </c>
      <c r="B2179" s="3" t="s">
        <v>3343</v>
      </c>
      <c r="C2179" s="7">
        <v>304.33532000000002</v>
      </c>
      <c r="D2179" s="8">
        <f>+SUMIF('Stock Detailed'!C:C,Consolidate!A2179,'Stock Detailed'!E:E)</f>
        <v>0</v>
      </c>
      <c r="E2179" s="9">
        <f t="shared" si="34"/>
        <v>0</v>
      </c>
    </row>
    <row r="2180" spans="1:5" hidden="1" x14ac:dyDescent="0.25">
      <c r="A2180" s="3" t="s">
        <v>3344</v>
      </c>
      <c r="B2180" s="3" t="s">
        <v>5798</v>
      </c>
      <c r="C2180" s="7">
        <v>459.29131999999998</v>
      </c>
      <c r="D2180" s="8">
        <f>+SUMIF('Stock Detailed'!C:C,Consolidate!A2180,'Stock Detailed'!E:E)</f>
        <v>0</v>
      </c>
      <c r="E2180" s="9">
        <f t="shared" si="34"/>
        <v>0</v>
      </c>
    </row>
    <row r="2181" spans="1:5" hidden="1" x14ac:dyDescent="0.25">
      <c r="A2181" s="3" t="s">
        <v>3345</v>
      </c>
      <c r="B2181" s="3" t="s">
        <v>3346</v>
      </c>
      <c r="C2181" s="7">
        <v>454.60300000000001</v>
      </c>
      <c r="D2181" s="8">
        <f>+SUMIF('Stock Detailed'!C:C,Consolidate!A2181,'Stock Detailed'!E:E)</f>
        <v>0</v>
      </c>
      <c r="E2181" s="9">
        <f t="shared" si="34"/>
        <v>0</v>
      </c>
    </row>
    <row r="2182" spans="1:5" hidden="1" x14ac:dyDescent="0.25">
      <c r="A2182" s="3" t="s">
        <v>3347</v>
      </c>
      <c r="B2182" s="3" t="s">
        <v>3348</v>
      </c>
      <c r="C2182" s="7">
        <v>21.99335</v>
      </c>
      <c r="D2182" s="8">
        <f>+SUMIF('Stock Detailed'!C:C,Consolidate!A2182,'Stock Detailed'!E:E)</f>
        <v>0</v>
      </c>
      <c r="E2182" s="9">
        <f t="shared" si="34"/>
        <v>0</v>
      </c>
    </row>
    <row r="2183" spans="1:5" hidden="1" x14ac:dyDescent="0.25">
      <c r="A2183" s="3" t="s">
        <v>5799</v>
      </c>
      <c r="B2183" s="3" t="s">
        <v>5800</v>
      </c>
      <c r="C2183" s="7">
        <v>22.1675</v>
      </c>
      <c r="D2183" s="8">
        <f>+SUMIF('Stock Detailed'!C:C,Consolidate!A2183,'Stock Detailed'!E:E)</f>
        <v>0</v>
      </c>
      <c r="E2183" s="9">
        <f t="shared" si="34"/>
        <v>0</v>
      </c>
    </row>
    <row r="2184" spans="1:5" hidden="1" x14ac:dyDescent="0.25">
      <c r="A2184" s="3" t="s">
        <v>5801</v>
      </c>
      <c r="B2184" s="3" t="s">
        <v>5802</v>
      </c>
      <c r="C2184" s="7">
        <v>21.702500000000001</v>
      </c>
      <c r="D2184" s="8">
        <f>+SUMIF('Stock Detailed'!C:C,Consolidate!A2184,'Stock Detailed'!E:E)</f>
        <v>0</v>
      </c>
      <c r="E2184" s="9">
        <f t="shared" si="34"/>
        <v>0</v>
      </c>
    </row>
    <row r="2185" spans="1:5" hidden="1" x14ac:dyDescent="0.25">
      <c r="A2185" s="3" t="s">
        <v>5803</v>
      </c>
      <c r="B2185" s="3" t="s">
        <v>5804</v>
      </c>
      <c r="C2185" s="7">
        <v>13.56725</v>
      </c>
      <c r="D2185" s="8">
        <f>+SUMIF('Stock Detailed'!C:C,Consolidate!A2185,'Stock Detailed'!E:E)</f>
        <v>0</v>
      </c>
      <c r="E2185" s="9">
        <f t="shared" si="34"/>
        <v>0</v>
      </c>
    </row>
    <row r="2186" spans="1:5" hidden="1" x14ac:dyDescent="0.25">
      <c r="A2186" s="3" t="s">
        <v>5805</v>
      </c>
      <c r="B2186" s="3" t="s">
        <v>5806</v>
      </c>
      <c r="C2186" s="7">
        <v>19.872920000000001</v>
      </c>
      <c r="D2186" s="8">
        <f>+SUMIF('Stock Detailed'!C:C,Consolidate!A2186,'Stock Detailed'!E:E)</f>
        <v>0</v>
      </c>
      <c r="E2186" s="9">
        <f t="shared" si="34"/>
        <v>0</v>
      </c>
    </row>
    <row r="2187" spans="1:5" hidden="1" x14ac:dyDescent="0.25">
      <c r="A2187" s="3" t="s">
        <v>3351</v>
      </c>
      <c r="B2187" s="3" t="s">
        <v>5807</v>
      </c>
      <c r="C2187" s="7">
        <v>12.49649</v>
      </c>
      <c r="D2187" s="8">
        <f>+SUMIF('Stock Detailed'!C:C,Consolidate!A2187,'Stock Detailed'!E:E)</f>
        <v>0</v>
      </c>
      <c r="E2187" s="9">
        <f t="shared" si="34"/>
        <v>0</v>
      </c>
    </row>
    <row r="2188" spans="1:5" hidden="1" x14ac:dyDescent="0.25">
      <c r="A2188" s="3" t="s">
        <v>5808</v>
      </c>
      <c r="B2188" s="3" t="s">
        <v>5809</v>
      </c>
      <c r="C2188" s="7">
        <v>20.85</v>
      </c>
      <c r="D2188" s="8">
        <f>+SUMIF('Stock Detailed'!C:C,Consolidate!A2188,'Stock Detailed'!E:E)</f>
        <v>0</v>
      </c>
      <c r="E2188" s="9">
        <f t="shared" si="34"/>
        <v>0</v>
      </c>
    </row>
    <row r="2189" spans="1:5" hidden="1" x14ac:dyDescent="0.25">
      <c r="A2189" s="3" t="s">
        <v>3352</v>
      </c>
      <c r="B2189" s="3" t="s">
        <v>5810</v>
      </c>
      <c r="C2189" s="7">
        <v>223.59049999999999</v>
      </c>
      <c r="D2189" s="8">
        <f>+SUMIF('Stock Detailed'!C:C,Consolidate!A2189,'Stock Detailed'!E:E)</f>
        <v>0</v>
      </c>
      <c r="E2189" s="9">
        <f t="shared" si="34"/>
        <v>0</v>
      </c>
    </row>
    <row r="2190" spans="1:5" hidden="1" x14ac:dyDescent="0.25">
      <c r="A2190" s="3" t="s">
        <v>3353</v>
      </c>
      <c r="B2190" s="3" t="s">
        <v>3354</v>
      </c>
      <c r="C2190" s="7">
        <v>24.347819999999999</v>
      </c>
      <c r="D2190" s="8">
        <f>+SUMIF('Stock Detailed'!C:C,Consolidate!A2190,'Stock Detailed'!E:E)</f>
        <v>0</v>
      </c>
      <c r="E2190" s="9">
        <f t="shared" si="34"/>
        <v>0</v>
      </c>
    </row>
    <row r="2191" spans="1:5" hidden="1" x14ac:dyDescent="0.25">
      <c r="A2191" s="3" t="s">
        <v>3355</v>
      </c>
      <c r="B2191" s="3" t="s">
        <v>5811</v>
      </c>
      <c r="C2191" s="7">
        <v>213.81970000000001</v>
      </c>
      <c r="D2191" s="8">
        <f>+SUMIF('Stock Detailed'!C:C,Consolidate!A2191,'Stock Detailed'!E:E)</f>
        <v>0</v>
      </c>
      <c r="E2191" s="9">
        <f t="shared" si="34"/>
        <v>0</v>
      </c>
    </row>
    <row r="2192" spans="1:5" hidden="1" x14ac:dyDescent="0.25">
      <c r="A2192" s="3" t="s">
        <v>3365</v>
      </c>
      <c r="B2192" s="3" t="s">
        <v>5812</v>
      </c>
      <c r="C2192" s="7">
        <v>21.330490000000001</v>
      </c>
      <c r="D2192" s="8">
        <f>+SUMIF('Stock Detailed'!C:C,Consolidate!A2192,'Stock Detailed'!E:E)</f>
        <v>0</v>
      </c>
      <c r="E2192" s="9">
        <f t="shared" si="34"/>
        <v>0</v>
      </c>
    </row>
    <row r="2193" spans="1:5" hidden="1" x14ac:dyDescent="0.25">
      <c r="A2193" s="3" t="s">
        <v>3366</v>
      </c>
      <c r="B2193" s="3" t="s">
        <v>5813</v>
      </c>
      <c r="C2193" s="7">
        <v>47.149880000000003</v>
      </c>
      <c r="D2193" s="8">
        <f>+SUMIF('Stock Detailed'!C:C,Consolidate!A2193,'Stock Detailed'!E:E)</f>
        <v>0</v>
      </c>
      <c r="E2193" s="9">
        <f t="shared" si="34"/>
        <v>0</v>
      </c>
    </row>
    <row r="2194" spans="1:5" hidden="1" x14ac:dyDescent="0.25">
      <c r="A2194" s="3" t="s">
        <v>3367</v>
      </c>
      <c r="B2194" s="3" t="s">
        <v>3368</v>
      </c>
      <c r="C2194" s="7">
        <v>3.1297000000000001</v>
      </c>
      <c r="D2194" s="8">
        <f>+SUMIF('Stock Detailed'!C:C,Consolidate!A2194,'Stock Detailed'!E:E)</f>
        <v>0</v>
      </c>
      <c r="E2194" s="9">
        <f t="shared" si="34"/>
        <v>0</v>
      </c>
    </row>
    <row r="2195" spans="1:5" hidden="1" x14ac:dyDescent="0.25">
      <c r="A2195" s="3" t="s">
        <v>3369</v>
      </c>
      <c r="B2195" s="3" t="s">
        <v>5814</v>
      </c>
      <c r="C2195" s="7">
        <v>119.95256999999999</v>
      </c>
      <c r="D2195" s="8">
        <f>+SUMIF('Stock Detailed'!C:C,Consolidate!A2195,'Stock Detailed'!E:E)</f>
        <v>0</v>
      </c>
      <c r="E2195" s="9">
        <f t="shared" si="34"/>
        <v>0</v>
      </c>
    </row>
    <row r="2196" spans="1:5" hidden="1" x14ac:dyDescent="0.25">
      <c r="A2196" s="3" t="s">
        <v>3370</v>
      </c>
      <c r="B2196" s="3" t="s">
        <v>5815</v>
      </c>
      <c r="C2196" s="7">
        <v>236.7655</v>
      </c>
      <c r="D2196" s="8">
        <f>+SUMIF('Stock Detailed'!C:C,Consolidate!A2196,'Stock Detailed'!E:E)</f>
        <v>0</v>
      </c>
      <c r="E2196" s="9">
        <f t="shared" si="34"/>
        <v>0</v>
      </c>
    </row>
    <row r="2197" spans="1:5" hidden="1" x14ac:dyDescent="0.25">
      <c r="A2197" s="3" t="s">
        <v>5816</v>
      </c>
      <c r="B2197" s="3" t="s">
        <v>5817</v>
      </c>
      <c r="C2197" s="7">
        <v>12.54036</v>
      </c>
      <c r="D2197" s="8">
        <f>+SUMIF('Stock Detailed'!C:C,Consolidate!A2197,'Stock Detailed'!E:E)</f>
        <v>0</v>
      </c>
      <c r="E2197" s="9">
        <f t="shared" si="34"/>
        <v>0</v>
      </c>
    </row>
    <row r="2198" spans="1:5" hidden="1" x14ac:dyDescent="0.25">
      <c r="A2198" s="3" t="s">
        <v>3384</v>
      </c>
      <c r="B2198" s="3" t="s">
        <v>3385</v>
      </c>
      <c r="C2198" s="7">
        <v>453.66332</v>
      </c>
      <c r="D2198" s="8">
        <f>+SUMIF('Stock Detailed'!C:C,Consolidate!A2198,'Stock Detailed'!E:E)</f>
        <v>0</v>
      </c>
      <c r="E2198" s="9">
        <f t="shared" si="34"/>
        <v>0</v>
      </c>
    </row>
    <row r="2199" spans="1:5" hidden="1" x14ac:dyDescent="0.25">
      <c r="A2199" s="3" t="s">
        <v>5818</v>
      </c>
      <c r="B2199" s="3" t="s">
        <v>5819</v>
      </c>
      <c r="C2199" s="7">
        <v>0</v>
      </c>
      <c r="D2199" s="8">
        <f>+SUMIF('Stock Detailed'!C:C,Consolidate!A2199,'Stock Detailed'!E:E)</f>
        <v>0</v>
      </c>
      <c r="E2199" s="9">
        <f t="shared" si="34"/>
        <v>0</v>
      </c>
    </row>
    <row r="2200" spans="1:5" hidden="1" x14ac:dyDescent="0.25">
      <c r="A2200" s="3" t="s">
        <v>3395</v>
      </c>
      <c r="B2200" s="3" t="s">
        <v>5820</v>
      </c>
      <c r="C2200" s="7">
        <v>4.8527399999999998</v>
      </c>
      <c r="D2200" s="8">
        <f>+SUMIF('Stock Detailed'!C:C,Consolidate!A2200,'Stock Detailed'!E:E)</f>
        <v>0</v>
      </c>
      <c r="E2200" s="9">
        <f t="shared" si="34"/>
        <v>0</v>
      </c>
    </row>
    <row r="2201" spans="1:5" hidden="1" x14ac:dyDescent="0.25">
      <c r="A2201" s="3" t="s">
        <v>3396</v>
      </c>
      <c r="B2201" s="3" t="s">
        <v>3397</v>
      </c>
      <c r="C2201" s="7">
        <v>16.57488</v>
      </c>
      <c r="D2201" s="8">
        <f>+SUMIF('Stock Detailed'!C:C,Consolidate!A2201,'Stock Detailed'!E:E)</f>
        <v>0</v>
      </c>
      <c r="E2201" s="9">
        <f t="shared" si="34"/>
        <v>0</v>
      </c>
    </row>
    <row r="2202" spans="1:5" hidden="1" x14ac:dyDescent="0.25">
      <c r="A2202" s="3" t="s">
        <v>3398</v>
      </c>
      <c r="B2202" s="3" t="s">
        <v>5821</v>
      </c>
      <c r="C2202" s="7">
        <v>1.6009500000000001</v>
      </c>
      <c r="D2202" s="8">
        <f>+SUMIF('Stock Detailed'!C:C,Consolidate!A2202,'Stock Detailed'!E:E)</f>
        <v>0</v>
      </c>
      <c r="E2202" s="9">
        <f t="shared" si="34"/>
        <v>0</v>
      </c>
    </row>
    <row r="2203" spans="1:5" hidden="1" x14ac:dyDescent="0.25">
      <c r="A2203" s="3" t="s">
        <v>5822</v>
      </c>
      <c r="B2203" s="3" t="s">
        <v>5823</v>
      </c>
      <c r="C2203" s="7">
        <v>24.234179999999999</v>
      </c>
      <c r="D2203" s="8">
        <f>+SUMIF('Stock Detailed'!C:C,Consolidate!A2203,'Stock Detailed'!E:E)</f>
        <v>0</v>
      </c>
      <c r="E2203" s="9">
        <f t="shared" si="34"/>
        <v>0</v>
      </c>
    </row>
    <row r="2204" spans="1:5" hidden="1" x14ac:dyDescent="0.25">
      <c r="A2204" s="3" t="s">
        <v>3406</v>
      </c>
      <c r="B2204" s="3" t="s">
        <v>5824</v>
      </c>
      <c r="C2204" s="7">
        <v>13.52983</v>
      </c>
      <c r="D2204" s="8">
        <f>+SUMIF('Stock Detailed'!C:C,Consolidate!A2204,'Stock Detailed'!E:E)</f>
        <v>0</v>
      </c>
      <c r="E2204" s="9">
        <f t="shared" si="34"/>
        <v>0</v>
      </c>
    </row>
    <row r="2205" spans="1:5" hidden="1" x14ac:dyDescent="0.25">
      <c r="A2205" s="3" t="s">
        <v>5825</v>
      </c>
      <c r="B2205" s="3" t="s">
        <v>5826</v>
      </c>
      <c r="C2205" s="7">
        <v>1.5</v>
      </c>
      <c r="D2205" s="8">
        <f>+SUMIF('Stock Detailed'!C:C,Consolidate!A2205,'Stock Detailed'!E:E)</f>
        <v>0</v>
      </c>
      <c r="E2205" s="9">
        <f t="shared" si="34"/>
        <v>0</v>
      </c>
    </row>
    <row r="2206" spans="1:5" hidden="1" x14ac:dyDescent="0.25">
      <c r="A2206" s="3" t="s">
        <v>5827</v>
      </c>
      <c r="B2206" s="3" t="s">
        <v>5828</v>
      </c>
      <c r="C2206" s="7">
        <v>1.5</v>
      </c>
      <c r="D2206" s="8">
        <f>+SUMIF('Stock Detailed'!C:C,Consolidate!A2206,'Stock Detailed'!E:E)</f>
        <v>0</v>
      </c>
      <c r="E2206" s="9">
        <f t="shared" si="34"/>
        <v>0</v>
      </c>
    </row>
    <row r="2207" spans="1:5" hidden="1" x14ac:dyDescent="0.25">
      <c r="A2207" s="3" t="s">
        <v>5829</v>
      </c>
      <c r="B2207" s="3" t="s">
        <v>5830</v>
      </c>
      <c r="C2207" s="7">
        <v>1.5</v>
      </c>
      <c r="D2207" s="8">
        <f>+SUMIF('Stock Detailed'!C:C,Consolidate!A2207,'Stock Detailed'!E:E)</f>
        <v>0</v>
      </c>
      <c r="E2207" s="9">
        <f t="shared" si="34"/>
        <v>0</v>
      </c>
    </row>
    <row r="2208" spans="1:5" hidden="1" x14ac:dyDescent="0.25">
      <c r="A2208" s="3" t="s">
        <v>5831</v>
      </c>
      <c r="B2208" s="3" t="s">
        <v>5832</v>
      </c>
      <c r="C2208" s="7">
        <v>18.905249999999999</v>
      </c>
      <c r="D2208" s="8">
        <f>+SUMIF('Stock Detailed'!C:C,Consolidate!A2208,'Stock Detailed'!E:E)</f>
        <v>0</v>
      </c>
      <c r="E2208" s="9">
        <f t="shared" si="34"/>
        <v>0</v>
      </c>
    </row>
    <row r="2209" spans="1:5" hidden="1" x14ac:dyDescent="0.25">
      <c r="A2209" s="3" t="s">
        <v>3429</v>
      </c>
      <c r="B2209" s="3" t="s">
        <v>5833</v>
      </c>
      <c r="C2209" s="7">
        <v>4.2434799999999999</v>
      </c>
      <c r="D2209" s="8">
        <f>+SUMIF('Stock Detailed'!C:C,Consolidate!A2209,'Stock Detailed'!E:E)</f>
        <v>0</v>
      </c>
      <c r="E2209" s="9">
        <f t="shared" si="34"/>
        <v>0</v>
      </c>
    </row>
    <row r="2210" spans="1:5" hidden="1" x14ac:dyDescent="0.25">
      <c r="A2210" s="3" t="s">
        <v>3431</v>
      </c>
      <c r="B2210" s="3" t="s">
        <v>5834</v>
      </c>
      <c r="C2210" s="7">
        <v>484.28699999999998</v>
      </c>
      <c r="D2210" s="8">
        <f>+SUMIF('Stock Detailed'!C:C,Consolidate!A2210,'Stock Detailed'!E:E)</f>
        <v>0</v>
      </c>
      <c r="E2210" s="9">
        <f t="shared" si="34"/>
        <v>0</v>
      </c>
    </row>
    <row r="2211" spans="1:5" hidden="1" x14ac:dyDescent="0.25">
      <c r="A2211" s="3" t="s">
        <v>3433</v>
      </c>
      <c r="B2211" s="3" t="s">
        <v>5835</v>
      </c>
      <c r="C2211" s="7">
        <v>579.68825000000004</v>
      </c>
      <c r="D2211" s="8">
        <f>+SUMIF('Stock Detailed'!C:C,Consolidate!A2211,'Stock Detailed'!E:E)</f>
        <v>0</v>
      </c>
      <c r="E2211" s="9">
        <f t="shared" si="34"/>
        <v>0</v>
      </c>
    </row>
    <row r="2212" spans="1:5" hidden="1" x14ac:dyDescent="0.25">
      <c r="A2212" s="3" t="s">
        <v>3435</v>
      </c>
      <c r="B2212" s="3" t="s">
        <v>5836</v>
      </c>
      <c r="C2212" s="7">
        <v>12.48898</v>
      </c>
      <c r="D2212" s="8">
        <f>+SUMIF('Stock Detailed'!C:C,Consolidate!A2212,'Stock Detailed'!E:E)</f>
        <v>0</v>
      </c>
      <c r="E2212" s="9">
        <f t="shared" ref="E2212:E2275" si="35">+C2212*D2212</f>
        <v>0</v>
      </c>
    </row>
    <row r="2213" spans="1:5" hidden="1" x14ac:dyDescent="0.25">
      <c r="A2213" s="3" t="s">
        <v>5837</v>
      </c>
      <c r="B2213" s="3" t="s">
        <v>5838</v>
      </c>
      <c r="C2213" s="7">
        <v>14.1015</v>
      </c>
      <c r="D2213" s="8">
        <f>+SUMIF('Stock Detailed'!C:C,Consolidate!A2213,'Stock Detailed'!E:E)</f>
        <v>0</v>
      </c>
      <c r="E2213" s="9">
        <f t="shared" si="35"/>
        <v>0</v>
      </c>
    </row>
    <row r="2214" spans="1:5" hidden="1" x14ac:dyDescent="0.25">
      <c r="A2214" s="3" t="s">
        <v>5839</v>
      </c>
      <c r="B2214" s="3" t="s">
        <v>5840</v>
      </c>
      <c r="C2214" s="7">
        <v>27.381129999999999</v>
      </c>
      <c r="D2214" s="8">
        <f>+SUMIF('Stock Detailed'!C:C,Consolidate!A2214,'Stock Detailed'!E:E)</f>
        <v>0</v>
      </c>
      <c r="E2214" s="9">
        <f t="shared" si="35"/>
        <v>0</v>
      </c>
    </row>
    <row r="2215" spans="1:5" hidden="1" x14ac:dyDescent="0.25">
      <c r="A2215" s="3" t="s">
        <v>3436</v>
      </c>
      <c r="B2215" s="3" t="s">
        <v>5841</v>
      </c>
      <c r="C2215" s="7">
        <v>57.57714</v>
      </c>
      <c r="D2215" s="8">
        <f>+SUMIF('Stock Detailed'!C:C,Consolidate!A2215,'Stock Detailed'!E:E)</f>
        <v>0</v>
      </c>
      <c r="E2215" s="9">
        <f t="shared" si="35"/>
        <v>0</v>
      </c>
    </row>
    <row r="2216" spans="1:5" hidden="1" x14ac:dyDescent="0.25">
      <c r="A2216" s="3" t="s">
        <v>5842</v>
      </c>
      <c r="B2216" s="3" t="s">
        <v>5843</v>
      </c>
      <c r="C2216" s="7">
        <v>31.52495</v>
      </c>
      <c r="D2216" s="8">
        <f>+SUMIF('Stock Detailed'!C:C,Consolidate!A2216,'Stock Detailed'!E:E)</f>
        <v>0</v>
      </c>
      <c r="E2216" s="9">
        <f t="shared" si="35"/>
        <v>0</v>
      </c>
    </row>
    <row r="2217" spans="1:5" hidden="1" x14ac:dyDescent="0.25">
      <c r="A2217" s="3" t="s">
        <v>3446</v>
      </c>
      <c r="B2217" s="3" t="s">
        <v>5844</v>
      </c>
      <c r="C2217" s="7">
        <v>17.175219999999999</v>
      </c>
      <c r="D2217" s="8">
        <f>+SUMIF('Stock Detailed'!C:C,Consolidate!A2217,'Stock Detailed'!E:E)</f>
        <v>0</v>
      </c>
      <c r="E2217" s="9">
        <f t="shared" si="35"/>
        <v>0</v>
      </c>
    </row>
    <row r="2218" spans="1:5" hidden="1" x14ac:dyDescent="0.25">
      <c r="A2218" s="3" t="s">
        <v>3447</v>
      </c>
      <c r="B2218" s="3" t="s">
        <v>5845</v>
      </c>
      <c r="C2218" s="7">
        <v>65.864779999999996</v>
      </c>
      <c r="D2218" s="8">
        <f>+SUMIF('Stock Detailed'!C:C,Consolidate!A2218,'Stock Detailed'!E:E)</f>
        <v>0</v>
      </c>
      <c r="E2218" s="9">
        <f t="shared" si="35"/>
        <v>0</v>
      </c>
    </row>
    <row r="2219" spans="1:5" hidden="1" x14ac:dyDescent="0.25">
      <c r="A2219" s="3" t="s">
        <v>5846</v>
      </c>
      <c r="B2219" s="3" t="s">
        <v>5847</v>
      </c>
      <c r="C2219" s="7">
        <v>15.20172</v>
      </c>
      <c r="D2219" s="8">
        <f>+SUMIF('Stock Detailed'!C:C,Consolidate!A2219,'Stock Detailed'!E:E)</f>
        <v>0</v>
      </c>
      <c r="E2219" s="9">
        <f t="shared" si="35"/>
        <v>0</v>
      </c>
    </row>
    <row r="2220" spans="1:5" hidden="1" x14ac:dyDescent="0.25">
      <c r="A2220" s="3" t="s">
        <v>5848</v>
      </c>
      <c r="B2220" s="3" t="s">
        <v>5849</v>
      </c>
      <c r="C2220" s="7">
        <v>15.20162</v>
      </c>
      <c r="D2220" s="8">
        <f>+SUMIF('Stock Detailed'!C:C,Consolidate!A2220,'Stock Detailed'!E:E)</f>
        <v>0</v>
      </c>
      <c r="E2220" s="9">
        <f t="shared" si="35"/>
        <v>0</v>
      </c>
    </row>
    <row r="2221" spans="1:5" hidden="1" x14ac:dyDescent="0.25">
      <c r="A2221" s="3" t="s">
        <v>5850</v>
      </c>
      <c r="B2221" s="3" t="s">
        <v>5851</v>
      </c>
      <c r="C2221" s="7">
        <v>780.72325000000001</v>
      </c>
      <c r="D2221" s="8">
        <f>+SUMIF('Stock Detailed'!C:C,Consolidate!A2221,'Stock Detailed'!E:E)</f>
        <v>0</v>
      </c>
      <c r="E2221" s="9">
        <f t="shared" si="35"/>
        <v>0</v>
      </c>
    </row>
    <row r="2222" spans="1:5" hidden="1" x14ac:dyDescent="0.25">
      <c r="A2222" s="3" t="s">
        <v>5852</v>
      </c>
      <c r="B2222" s="3" t="s">
        <v>5853</v>
      </c>
      <c r="C2222" s="7">
        <v>18.16864</v>
      </c>
      <c r="D2222" s="8">
        <f>+SUMIF('Stock Detailed'!C:C,Consolidate!A2222,'Stock Detailed'!E:E)</f>
        <v>0</v>
      </c>
      <c r="E2222" s="9">
        <f t="shared" si="35"/>
        <v>0</v>
      </c>
    </row>
    <row r="2223" spans="1:5" hidden="1" x14ac:dyDescent="0.25">
      <c r="A2223" s="3" t="s">
        <v>3452</v>
      </c>
      <c r="B2223" s="3" t="s">
        <v>5854</v>
      </c>
      <c r="C2223" s="7">
        <v>196.77690000000001</v>
      </c>
      <c r="D2223" s="8">
        <f>+SUMIF('Stock Detailed'!C:C,Consolidate!A2223,'Stock Detailed'!E:E)</f>
        <v>0</v>
      </c>
      <c r="E2223" s="9">
        <f t="shared" si="35"/>
        <v>0</v>
      </c>
    </row>
    <row r="2224" spans="1:5" hidden="1" x14ac:dyDescent="0.25">
      <c r="A2224" s="3" t="s">
        <v>3453</v>
      </c>
      <c r="B2224" s="3" t="s">
        <v>5855</v>
      </c>
      <c r="C2224" s="7">
        <v>1.5</v>
      </c>
      <c r="D2224" s="8">
        <f>+SUMIF('Stock Detailed'!C:C,Consolidate!A2224,'Stock Detailed'!E:E)</f>
        <v>0</v>
      </c>
      <c r="E2224" s="9">
        <f t="shared" si="35"/>
        <v>0</v>
      </c>
    </row>
    <row r="2225" spans="1:5" hidden="1" x14ac:dyDescent="0.25">
      <c r="A2225" s="3" t="s">
        <v>3454</v>
      </c>
      <c r="B2225" s="3" t="s">
        <v>3455</v>
      </c>
      <c r="C2225" s="7">
        <v>11.8035</v>
      </c>
      <c r="D2225" s="8">
        <f>+SUMIF('Stock Detailed'!C:C,Consolidate!A2225,'Stock Detailed'!E:E)</f>
        <v>0</v>
      </c>
      <c r="E2225" s="9">
        <f t="shared" si="35"/>
        <v>0</v>
      </c>
    </row>
    <row r="2226" spans="1:5" hidden="1" x14ac:dyDescent="0.25">
      <c r="A2226" s="3" t="s">
        <v>5856</v>
      </c>
      <c r="B2226" s="3" t="s">
        <v>5857</v>
      </c>
      <c r="C2226" s="7">
        <v>15.48089</v>
      </c>
      <c r="D2226" s="8">
        <f>+SUMIF('Stock Detailed'!C:C,Consolidate!A2226,'Stock Detailed'!E:E)</f>
        <v>0</v>
      </c>
      <c r="E2226" s="9">
        <f t="shared" si="35"/>
        <v>0</v>
      </c>
    </row>
    <row r="2227" spans="1:5" hidden="1" x14ac:dyDescent="0.25">
      <c r="A2227" s="3" t="s">
        <v>3456</v>
      </c>
      <c r="B2227" s="3" t="s">
        <v>5858</v>
      </c>
      <c r="C2227" s="7">
        <v>2.4610400000000001</v>
      </c>
      <c r="D2227" s="8">
        <f>+SUMIF('Stock Detailed'!C:C,Consolidate!A2227,'Stock Detailed'!E:E)</f>
        <v>0</v>
      </c>
      <c r="E2227" s="9">
        <f t="shared" si="35"/>
        <v>0</v>
      </c>
    </row>
    <row r="2228" spans="1:5" hidden="1" x14ac:dyDescent="0.25">
      <c r="A2228" s="3" t="s">
        <v>3457</v>
      </c>
      <c r="B2228" s="3" t="s">
        <v>5859</v>
      </c>
      <c r="C2228" s="7">
        <v>86.51952</v>
      </c>
      <c r="D2228" s="8">
        <f>+SUMIF('Stock Detailed'!C:C,Consolidate!A2228,'Stock Detailed'!E:E)</f>
        <v>0</v>
      </c>
      <c r="E2228" s="9">
        <f t="shared" si="35"/>
        <v>0</v>
      </c>
    </row>
    <row r="2229" spans="1:5" hidden="1" x14ac:dyDescent="0.25">
      <c r="A2229" s="3" t="s">
        <v>5860</v>
      </c>
      <c r="B2229" s="3" t="s">
        <v>5861</v>
      </c>
      <c r="C2229" s="7">
        <v>34.714950000000002</v>
      </c>
      <c r="D2229" s="8">
        <f>+SUMIF('Stock Detailed'!C:C,Consolidate!A2229,'Stock Detailed'!E:E)</f>
        <v>0</v>
      </c>
      <c r="E2229" s="9">
        <f t="shared" si="35"/>
        <v>0</v>
      </c>
    </row>
    <row r="2230" spans="1:5" hidden="1" x14ac:dyDescent="0.25">
      <c r="A2230" s="3" t="s">
        <v>5862</v>
      </c>
      <c r="B2230" s="3" t="s">
        <v>5863</v>
      </c>
      <c r="C2230" s="7">
        <v>25.668330000000001</v>
      </c>
      <c r="D2230" s="8">
        <f>+SUMIF('Stock Detailed'!C:C,Consolidate!A2230,'Stock Detailed'!E:E)</f>
        <v>0</v>
      </c>
      <c r="E2230" s="9">
        <f t="shared" si="35"/>
        <v>0</v>
      </c>
    </row>
    <row r="2231" spans="1:5" hidden="1" x14ac:dyDescent="0.25">
      <c r="A2231" s="3" t="s">
        <v>3460</v>
      </c>
      <c r="B2231" s="3" t="s">
        <v>3461</v>
      </c>
      <c r="C2231" s="7">
        <v>271.77379999999999</v>
      </c>
      <c r="D2231" s="8">
        <f>+SUMIF('Stock Detailed'!C:C,Consolidate!A2231,'Stock Detailed'!E:E)</f>
        <v>0</v>
      </c>
      <c r="E2231" s="9">
        <f t="shared" si="35"/>
        <v>0</v>
      </c>
    </row>
    <row r="2232" spans="1:5" hidden="1" x14ac:dyDescent="0.25">
      <c r="A2232" s="3" t="s">
        <v>5864</v>
      </c>
      <c r="B2232" s="3" t="s">
        <v>5865</v>
      </c>
      <c r="C2232" s="7">
        <v>59.775460000000002</v>
      </c>
      <c r="D2232" s="8">
        <f>+SUMIF('Stock Detailed'!C:C,Consolidate!A2232,'Stock Detailed'!E:E)</f>
        <v>0</v>
      </c>
      <c r="E2232" s="9">
        <f t="shared" si="35"/>
        <v>0</v>
      </c>
    </row>
    <row r="2233" spans="1:5" hidden="1" x14ac:dyDescent="0.25">
      <c r="A2233" s="3" t="s">
        <v>5866</v>
      </c>
      <c r="B2233" s="3" t="s">
        <v>5867</v>
      </c>
      <c r="C2233" s="7">
        <v>1.5</v>
      </c>
      <c r="D2233" s="8">
        <f>+SUMIF('Stock Detailed'!C:C,Consolidate!A2233,'Stock Detailed'!E:E)</f>
        <v>0</v>
      </c>
      <c r="E2233" s="9">
        <f t="shared" si="35"/>
        <v>0</v>
      </c>
    </row>
    <row r="2234" spans="1:5" hidden="1" x14ac:dyDescent="0.25">
      <c r="A2234" s="3" t="s">
        <v>5868</v>
      </c>
      <c r="B2234" s="3" t="s">
        <v>5869</v>
      </c>
      <c r="C2234" s="7">
        <v>19.501000000000001</v>
      </c>
      <c r="D2234" s="8">
        <f>+SUMIF('Stock Detailed'!C:C,Consolidate!A2234,'Stock Detailed'!E:E)</f>
        <v>0</v>
      </c>
      <c r="E2234" s="9">
        <f t="shared" si="35"/>
        <v>0</v>
      </c>
    </row>
    <row r="2235" spans="1:5" hidden="1" x14ac:dyDescent="0.25">
      <c r="A2235" s="3" t="s">
        <v>5870</v>
      </c>
      <c r="B2235" s="3" t="s">
        <v>5871</v>
      </c>
      <c r="C2235" s="7">
        <v>21.485440000000001</v>
      </c>
      <c r="D2235" s="8">
        <f>+SUMIF('Stock Detailed'!C:C,Consolidate!A2235,'Stock Detailed'!E:E)</f>
        <v>0</v>
      </c>
      <c r="E2235" s="9">
        <f t="shared" si="35"/>
        <v>0</v>
      </c>
    </row>
    <row r="2236" spans="1:5" hidden="1" x14ac:dyDescent="0.25">
      <c r="A2236" s="3" t="s">
        <v>5872</v>
      </c>
      <c r="B2236" s="3" t="s">
        <v>5873</v>
      </c>
      <c r="C2236" s="7">
        <v>5.0021800000000001</v>
      </c>
      <c r="D2236" s="8">
        <f>+SUMIF('Stock Detailed'!C:C,Consolidate!A2236,'Stock Detailed'!E:E)</f>
        <v>0</v>
      </c>
      <c r="E2236" s="9">
        <f t="shared" si="35"/>
        <v>0</v>
      </c>
    </row>
    <row r="2237" spans="1:5" hidden="1" x14ac:dyDescent="0.25">
      <c r="A2237" s="3" t="s">
        <v>5874</v>
      </c>
      <c r="B2237" s="3" t="s">
        <v>5875</v>
      </c>
      <c r="C2237" s="7">
        <v>1.2625900000000001</v>
      </c>
      <c r="D2237" s="8">
        <f>+SUMIF('Stock Detailed'!C:C,Consolidate!A2237,'Stock Detailed'!E:E)</f>
        <v>0</v>
      </c>
      <c r="E2237" s="9">
        <f t="shared" si="35"/>
        <v>0</v>
      </c>
    </row>
    <row r="2238" spans="1:5" hidden="1" x14ac:dyDescent="0.25">
      <c r="A2238" s="3" t="s">
        <v>5876</v>
      </c>
      <c r="B2238" s="3" t="s">
        <v>5877</v>
      </c>
      <c r="C2238" s="7">
        <v>15.924289999999999</v>
      </c>
      <c r="D2238" s="8">
        <f>+SUMIF('Stock Detailed'!C:C,Consolidate!A2238,'Stock Detailed'!E:E)</f>
        <v>0</v>
      </c>
      <c r="E2238" s="9">
        <f t="shared" si="35"/>
        <v>0</v>
      </c>
    </row>
    <row r="2239" spans="1:5" hidden="1" x14ac:dyDescent="0.25">
      <c r="A2239" s="3" t="s">
        <v>5878</v>
      </c>
      <c r="B2239" s="3" t="s">
        <v>5879</v>
      </c>
      <c r="C2239" s="7">
        <v>17.22814</v>
      </c>
      <c r="D2239" s="8">
        <f>+SUMIF('Stock Detailed'!C:C,Consolidate!A2239,'Stock Detailed'!E:E)</f>
        <v>0</v>
      </c>
      <c r="E2239" s="9">
        <f t="shared" si="35"/>
        <v>0</v>
      </c>
    </row>
    <row r="2240" spans="1:5" hidden="1" x14ac:dyDescent="0.25">
      <c r="A2240" s="3" t="s">
        <v>5880</v>
      </c>
      <c r="B2240" s="3" t="s">
        <v>5881</v>
      </c>
      <c r="C2240" s="7">
        <v>188.71432999999999</v>
      </c>
      <c r="D2240" s="8">
        <f>+SUMIF('Stock Detailed'!C:C,Consolidate!A2240,'Stock Detailed'!E:E)</f>
        <v>0</v>
      </c>
      <c r="E2240" s="9">
        <f t="shared" si="35"/>
        <v>0</v>
      </c>
    </row>
    <row r="2241" spans="1:5" hidden="1" x14ac:dyDescent="0.25">
      <c r="A2241" s="3" t="s">
        <v>5882</v>
      </c>
      <c r="B2241" s="3" t="s">
        <v>5883</v>
      </c>
      <c r="C2241" s="7">
        <v>21.729050000000001</v>
      </c>
      <c r="D2241" s="8">
        <f>+SUMIF('Stock Detailed'!C:C,Consolidate!A2241,'Stock Detailed'!E:E)</f>
        <v>0</v>
      </c>
      <c r="E2241" s="9">
        <f t="shared" si="35"/>
        <v>0</v>
      </c>
    </row>
    <row r="2242" spans="1:5" hidden="1" x14ac:dyDescent="0.25">
      <c r="A2242" s="3" t="s">
        <v>3467</v>
      </c>
      <c r="B2242" s="3" t="s">
        <v>5884</v>
      </c>
      <c r="C2242" s="7">
        <v>12.27727</v>
      </c>
      <c r="D2242" s="8">
        <f>+SUMIF('Stock Detailed'!C:C,Consolidate!A2242,'Stock Detailed'!E:E)</f>
        <v>0</v>
      </c>
      <c r="E2242" s="9">
        <f t="shared" si="35"/>
        <v>0</v>
      </c>
    </row>
    <row r="2243" spans="1:5" hidden="1" x14ac:dyDescent="0.25">
      <c r="A2243" s="3" t="s">
        <v>3468</v>
      </c>
      <c r="B2243" s="3" t="s">
        <v>5885</v>
      </c>
      <c r="C2243" s="7">
        <v>46.272979999999997</v>
      </c>
      <c r="D2243" s="8">
        <f>+SUMIF('Stock Detailed'!C:C,Consolidate!A2243,'Stock Detailed'!E:E)</f>
        <v>0</v>
      </c>
      <c r="E2243" s="9">
        <f t="shared" si="35"/>
        <v>0</v>
      </c>
    </row>
    <row r="2244" spans="1:5" hidden="1" x14ac:dyDescent="0.25">
      <c r="A2244" s="3" t="s">
        <v>5886</v>
      </c>
      <c r="B2244" s="3" t="s">
        <v>5887</v>
      </c>
      <c r="C2244" s="7">
        <v>12.93277</v>
      </c>
      <c r="D2244" s="8">
        <f>+SUMIF('Stock Detailed'!C:C,Consolidate!A2244,'Stock Detailed'!E:E)</f>
        <v>0</v>
      </c>
      <c r="E2244" s="9">
        <f t="shared" si="35"/>
        <v>0</v>
      </c>
    </row>
    <row r="2245" spans="1:5" hidden="1" x14ac:dyDescent="0.25">
      <c r="A2245" s="3" t="s">
        <v>5888</v>
      </c>
      <c r="B2245" s="3" t="s">
        <v>5889</v>
      </c>
      <c r="C2245" s="7">
        <v>46.272979999999997</v>
      </c>
      <c r="D2245" s="8">
        <f>+SUMIF('Stock Detailed'!C:C,Consolidate!A2245,'Stock Detailed'!E:E)</f>
        <v>0</v>
      </c>
      <c r="E2245" s="9">
        <f t="shared" si="35"/>
        <v>0</v>
      </c>
    </row>
    <row r="2246" spans="1:5" hidden="1" x14ac:dyDescent="0.25">
      <c r="A2246" s="3" t="s">
        <v>5890</v>
      </c>
      <c r="B2246" s="3" t="s">
        <v>5891</v>
      </c>
      <c r="C2246" s="7">
        <v>13.6197</v>
      </c>
      <c r="D2246" s="8">
        <f>+SUMIF('Stock Detailed'!C:C,Consolidate!A2246,'Stock Detailed'!E:E)</f>
        <v>0</v>
      </c>
      <c r="E2246" s="9">
        <f t="shared" si="35"/>
        <v>0</v>
      </c>
    </row>
    <row r="2247" spans="1:5" hidden="1" x14ac:dyDescent="0.25">
      <c r="A2247" s="3" t="s">
        <v>3485</v>
      </c>
      <c r="B2247" s="3" t="s">
        <v>5892</v>
      </c>
      <c r="C2247" s="7">
        <v>29.0213</v>
      </c>
      <c r="D2247" s="8">
        <f>+SUMIF('Stock Detailed'!C:C,Consolidate!A2247,'Stock Detailed'!E:E)</f>
        <v>0</v>
      </c>
      <c r="E2247" s="9">
        <f t="shared" si="35"/>
        <v>0</v>
      </c>
    </row>
    <row r="2248" spans="1:5" hidden="1" x14ac:dyDescent="0.25">
      <c r="A2248" s="3" t="s">
        <v>5893</v>
      </c>
      <c r="B2248" s="3" t="s">
        <v>5894</v>
      </c>
      <c r="C2248" s="7">
        <v>13.30752</v>
      </c>
      <c r="D2248" s="8">
        <f>+SUMIF('Stock Detailed'!C:C,Consolidate!A2248,'Stock Detailed'!E:E)</f>
        <v>0</v>
      </c>
      <c r="E2248" s="9">
        <f t="shared" si="35"/>
        <v>0</v>
      </c>
    </row>
    <row r="2249" spans="1:5" hidden="1" x14ac:dyDescent="0.25">
      <c r="A2249" s="3" t="s">
        <v>3486</v>
      </c>
      <c r="B2249" s="3" t="s">
        <v>5895</v>
      </c>
      <c r="C2249" s="7">
        <v>8.0664999999999996</v>
      </c>
      <c r="D2249" s="8">
        <f>+SUMIF('Stock Detailed'!C:C,Consolidate!A2249,'Stock Detailed'!E:E)</f>
        <v>0</v>
      </c>
      <c r="E2249" s="9">
        <f t="shared" si="35"/>
        <v>0</v>
      </c>
    </row>
    <row r="2250" spans="1:5" hidden="1" x14ac:dyDescent="0.25">
      <c r="A2250" s="3" t="s">
        <v>3487</v>
      </c>
      <c r="B2250" s="3" t="s">
        <v>5896</v>
      </c>
      <c r="C2250" s="7">
        <v>2.07395</v>
      </c>
      <c r="D2250" s="8">
        <f>+SUMIF('Stock Detailed'!C:C,Consolidate!A2250,'Stock Detailed'!E:E)</f>
        <v>0</v>
      </c>
      <c r="E2250" s="9">
        <f t="shared" si="35"/>
        <v>0</v>
      </c>
    </row>
    <row r="2251" spans="1:5" hidden="1" x14ac:dyDescent="0.25">
      <c r="A2251" s="3" t="s">
        <v>3494</v>
      </c>
      <c r="B2251" s="3" t="s">
        <v>5897</v>
      </c>
      <c r="C2251" s="7">
        <v>2.4505599999999998</v>
      </c>
      <c r="D2251" s="8">
        <f>+SUMIF('Stock Detailed'!C:C,Consolidate!A2251,'Stock Detailed'!E:E)</f>
        <v>0</v>
      </c>
      <c r="E2251" s="9">
        <f t="shared" si="35"/>
        <v>0</v>
      </c>
    </row>
    <row r="2252" spans="1:5" hidden="1" x14ac:dyDescent="0.25">
      <c r="A2252" s="3" t="s">
        <v>3495</v>
      </c>
      <c r="B2252" s="3" t="s">
        <v>5898</v>
      </c>
      <c r="C2252" s="7">
        <v>148.16569999999999</v>
      </c>
      <c r="D2252" s="8">
        <f>+SUMIF('Stock Detailed'!C:C,Consolidate!A2252,'Stock Detailed'!E:E)</f>
        <v>0</v>
      </c>
      <c r="E2252" s="9">
        <f t="shared" si="35"/>
        <v>0</v>
      </c>
    </row>
    <row r="2253" spans="1:5" hidden="1" x14ac:dyDescent="0.25">
      <c r="A2253" s="3" t="s">
        <v>5899</v>
      </c>
      <c r="B2253" s="3" t="s">
        <v>5900</v>
      </c>
      <c r="C2253" s="7">
        <v>13.21574</v>
      </c>
      <c r="D2253" s="8">
        <f>+SUMIF('Stock Detailed'!C:C,Consolidate!A2253,'Stock Detailed'!E:E)</f>
        <v>0</v>
      </c>
      <c r="E2253" s="9">
        <f t="shared" si="35"/>
        <v>0</v>
      </c>
    </row>
    <row r="2254" spans="1:5" hidden="1" x14ac:dyDescent="0.25">
      <c r="A2254" s="3" t="s">
        <v>3511</v>
      </c>
      <c r="B2254" s="3" t="s">
        <v>5901</v>
      </c>
      <c r="C2254" s="7">
        <v>8.0206099999999996</v>
      </c>
      <c r="D2254" s="8">
        <f>+SUMIF('Stock Detailed'!C:C,Consolidate!A2254,'Stock Detailed'!E:E)</f>
        <v>0</v>
      </c>
      <c r="E2254" s="9">
        <f t="shared" si="35"/>
        <v>0</v>
      </c>
    </row>
    <row r="2255" spans="1:5" hidden="1" x14ac:dyDescent="0.25">
      <c r="A2255" s="3" t="s">
        <v>5902</v>
      </c>
      <c r="B2255" s="3" t="s">
        <v>5903</v>
      </c>
      <c r="C2255" s="7">
        <v>13.90762</v>
      </c>
      <c r="D2255" s="8">
        <f>+SUMIF('Stock Detailed'!C:C,Consolidate!A2255,'Stock Detailed'!E:E)</f>
        <v>0</v>
      </c>
      <c r="E2255" s="9">
        <f t="shared" si="35"/>
        <v>0</v>
      </c>
    </row>
    <row r="2256" spans="1:5" hidden="1" x14ac:dyDescent="0.25">
      <c r="A2256" s="3" t="s">
        <v>3512</v>
      </c>
      <c r="B2256" s="3" t="s">
        <v>5904</v>
      </c>
      <c r="C2256" s="7">
        <v>8.3665500000000002</v>
      </c>
      <c r="D2256" s="8">
        <f>+SUMIF('Stock Detailed'!C:C,Consolidate!A2256,'Stock Detailed'!E:E)</f>
        <v>0</v>
      </c>
      <c r="E2256" s="9">
        <f t="shared" si="35"/>
        <v>0</v>
      </c>
    </row>
    <row r="2257" spans="1:5" hidden="1" x14ac:dyDescent="0.25">
      <c r="A2257" s="3" t="s">
        <v>3526</v>
      </c>
      <c r="B2257" s="3" t="s">
        <v>3527</v>
      </c>
      <c r="C2257" s="7">
        <v>21.199870000000001</v>
      </c>
      <c r="D2257" s="8">
        <f>+SUMIF('Stock Detailed'!C:C,Consolidate!A2257,'Stock Detailed'!E:E)</f>
        <v>0</v>
      </c>
      <c r="E2257" s="9">
        <f t="shared" si="35"/>
        <v>0</v>
      </c>
    </row>
    <row r="2258" spans="1:5" hidden="1" x14ac:dyDescent="0.25">
      <c r="A2258" s="3" t="s">
        <v>5905</v>
      </c>
      <c r="B2258" s="3" t="s">
        <v>5906</v>
      </c>
      <c r="C2258" s="7">
        <v>8.5057100000000005</v>
      </c>
      <c r="D2258" s="8">
        <f>+SUMIF('Stock Detailed'!C:C,Consolidate!A2258,'Stock Detailed'!E:E)</f>
        <v>0</v>
      </c>
      <c r="E2258" s="9">
        <f t="shared" si="35"/>
        <v>0</v>
      </c>
    </row>
    <row r="2259" spans="1:5" hidden="1" x14ac:dyDescent="0.25">
      <c r="A2259" s="3" t="s">
        <v>5907</v>
      </c>
      <c r="B2259" s="3" t="s">
        <v>5908</v>
      </c>
      <c r="C2259" s="7">
        <v>26.87961</v>
      </c>
      <c r="D2259" s="8">
        <f>+SUMIF('Stock Detailed'!C:C,Consolidate!A2259,'Stock Detailed'!E:E)</f>
        <v>0</v>
      </c>
      <c r="E2259" s="9">
        <f t="shared" si="35"/>
        <v>0</v>
      </c>
    </row>
    <row r="2260" spans="1:5" hidden="1" x14ac:dyDescent="0.25">
      <c r="A2260" s="3" t="s">
        <v>5909</v>
      </c>
      <c r="B2260" s="3" t="s">
        <v>5910</v>
      </c>
      <c r="C2260" s="7">
        <v>25.971039999999999</v>
      </c>
      <c r="D2260" s="8">
        <f>+SUMIF('Stock Detailed'!C:C,Consolidate!A2260,'Stock Detailed'!E:E)</f>
        <v>0</v>
      </c>
      <c r="E2260" s="9">
        <f t="shared" si="35"/>
        <v>0</v>
      </c>
    </row>
    <row r="2261" spans="1:5" hidden="1" x14ac:dyDescent="0.25">
      <c r="A2261" s="3" t="s">
        <v>3533</v>
      </c>
      <c r="B2261" s="3" t="s">
        <v>5911</v>
      </c>
      <c r="C2261" s="7">
        <v>14.852550000000001</v>
      </c>
      <c r="D2261" s="8">
        <f>+SUMIF('Stock Detailed'!C:C,Consolidate!A2261,'Stock Detailed'!E:E)</f>
        <v>0</v>
      </c>
      <c r="E2261" s="9">
        <f t="shared" si="35"/>
        <v>0</v>
      </c>
    </row>
    <row r="2262" spans="1:5" hidden="1" x14ac:dyDescent="0.25">
      <c r="A2262" s="3" t="s">
        <v>3534</v>
      </c>
      <c r="B2262" s="3" t="s">
        <v>5912</v>
      </c>
      <c r="C2262" s="7">
        <v>56.574100000000001</v>
      </c>
      <c r="D2262" s="8">
        <f>+SUMIF('Stock Detailed'!C:C,Consolidate!A2262,'Stock Detailed'!E:E)</f>
        <v>0</v>
      </c>
      <c r="E2262" s="9">
        <f t="shared" si="35"/>
        <v>0</v>
      </c>
    </row>
    <row r="2263" spans="1:5" hidden="1" x14ac:dyDescent="0.25">
      <c r="A2263" s="3" t="s">
        <v>3537</v>
      </c>
      <c r="B2263" s="3" t="s">
        <v>5913</v>
      </c>
      <c r="C2263" s="7">
        <v>283.88659999999999</v>
      </c>
      <c r="D2263" s="8">
        <f>+SUMIF('Stock Detailed'!C:C,Consolidate!A2263,'Stock Detailed'!E:E)</f>
        <v>0</v>
      </c>
      <c r="E2263" s="9">
        <f t="shared" si="35"/>
        <v>0</v>
      </c>
    </row>
    <row r="2264" spans="1:5" hidden="1" x14ac:dyDescent="0.25">
      <c r="A2264" s="3" t="s">
        <v>5914</v>
      </c>
      <c r="B2264" s="3" t="s">
        <v>5915</v>
      </c>
      <c r="C2264" s="7">
        <v>56.958770000000001</v>
      </c>
      <c r="D2264" s="8">
        <f>+SUMIF('Stock Detailed'!C:C,Consolidate!A2264,'Stock Detailed'!E:E)</f>
        <v>0</v>
      </c>
      <c r="E2264" s="9">
        <f t="shared" si="35"/>
        <v>0</v>
      </c>
    </row>
    <row r="2265" spans="1:5" hidden="1" x14ac:dyDescent="0.25">
      <c r="A2265" s="3" t="s">
        <v>5916</v>
      </c>
      <c r="B2265" s="3" t="s">
        <v>5917</v>
      </c>
      <c r="C2265" s="7">
        <v>56.574100000000001</v>
      </c>
      <c r="D2265" s="8">
        <f>+SUMIF('Stock Detailed'!C:C,Consolidate!A2265,'Stock Detailed'!E:E)</f>
        <v>0</v>
      </c>
      <c r="E2265" s="9">
        <f t="shared" si="35"/>
        <v>0</v>
      </c>
    </row>
    <row r="2266" spans="1:5" hidden="1" x14ac:dyDescent="0.25">
      <c r="A2266" s="3" t="s">
        <v>5918</v>
      </c>
      <c r="B2266" s="3" t="s">
        <v>5919</v>
      </c>
      <c r="C2266" s="7">
        <v>16.194980000000001</v>
      </c>
      <c r="D2266" s="8">
        <f>+SUMIF('Stock Detailed'!C:C,Consolidate!A2266,'Stock Detailed'!E:E)</f>
        <v>0</v>
      </c>
      <c r="E2266" s="9">
        <f t="shared" si="35"/>
        <v>0</v>
      </c>
    </row>
    <row r="2267" spans="1:5" hidden="1" x14ac:dyDescent="0.25">
      <c r="A2267" s="3" t="s">
        <v>5920</v>
      </c>
      <c r="B2267" s="3" t="s">
        <v>5921</v>
      </c>
      <c r="C2267" s="7">
        <v>27.771039999999999</v>
      </c>
      <c r="D2267" s="8">
        <f>+SUMIF('Stock Detailed'!C:C,Consolidate!A2267,'Stock Detailed'!E:E)</f>
        <v>0</v>
      </c>
      <c r="E2267" s="9">
        <f t="shared" si="35"/>
        <v>0</v>
      </c>
    </row>
    <row r="2268" spans="1:5" hidden="1" x14ac:dyDescent="0.25">
      <c r="A2268" s="3" t="s">
        <v>5922</v>
      </c>
      <c r="B2268" s="3" t="s">
        <v>5923</v>
      </c>
      <c r="C2268" s="7">
        <v>25.971039999999999</v>
      </c>
      <c r="D2268" s="8">
        <f>+SUMIF('Stock Detailed'!C:C,Consolidate!A2268,'Stock Detailed'!E:E)</f>
        <v>0</v>
      </c>
      <c r="E2268" s="9">
        <f t="shared" si="35"/>
        <v>0</v>
      </c>
    </row>
    <row r="2269" spans="1:5" hidden="1" x14ac:dyDescent="0.25">
      <c r="A2269" s="3" t="s">
        <v>5924</v>
      </c>
      <c r="B2269" s="3" t="s">
        <v>5925</v>
      </c>
      <c r="C2269" s="7">
        <v>28.773790000000002</v>
      </c>
      <c r="D2269" s="8">
        <f>+SUMIF('Stock Detailed'!C:C,Consolidate!A2269,'Stock Detailed'!E:E)</f>
        <v>0</v>
      </c>
      <c r="E2269" s="9">
        <f t="shared" si="35"/>
        <v>0</v>
      </c>
    </row>
    <row r="2270" spans="1:5" hidden="1" x14ac:dyDescent="0.25">
      <c r="A2270" s="3" t="s">
        <v>5926</v>
      </c>
      <c r="B2270" s="3" t="s">
        <v>5927</v>
      </c>
      <c r="C2270" s="7">
        <v>24.54701</v>
      </c>
      <c r="D2270" s="8">
        <f>+SUMIF('Stock Detailed'!C:C,Consolidate!A2270,'Stock Detailed'!E:E)</f>
        <v>0</v>
      </c>
      <c r="E2270" s="9">
        <f t="shared" si="35"/>
        <v>0</v>
      </c>
    </row>
    <row r="2271" spans="1:5" hidden="1" x14ac:dyDescent="0.25">
      <c r="A2271" s="3" t="s">
        <v>5928</v>
      </c>
      <c r="B2271" s="3" t="s">
        <v>5929</v>
      </c>
      <c r="C2271" s="7">
        <v>23.618880000000001</v>
      </c>
      <c r="D2271" s="8">
        <f>+SUMIF('Stock Detailed'!C:C,Consolidate!A2271,'Stock Detailed'!E:E)</f>
        <v>0</v>
      </c>
      <c r="E2271" s="9">
        <f t="shared" si="35"/>
        <v>0</v>
      </c>
    </row>
    <row r="2272" spans="1:5" hidden="1" x14ac:dyDescent="0.25">
      <c r="A2272" s="3" t="s">
        <v>3560</v>
      </c>
      <c r="B2272" s="3" t="s">
        <v>5930</v>
      </c>
      <c r="C2272" s="7">
        <v>13.686249999999999</v>
      </c>
      <c r="D2272" s="8">
        <f>+SUMIF('Stock Detailed'!C:C,Consolidate!A2272,'Stock Detailed'!E:E)</f>
        <v>0</v>
      </c>
      <c r="E2272" s="9">
        <f t="shared" si="35"/>
        <v>0</v>
      </c>
    </row>
    <row r="2273" spans="1:5" hidden="1" x14ac:dyDescent="0.25">
      <c r="A2273" s="3" t="s">
        <v>3561</v>
      </c>
      <c r="B2273" s="3" t="s">
        <v>5931</v>
      </c>
      <c r="C2273" s="7">
        <v>51.908900000000003</v>
      </c>
      <c r="D2273" s="8">
        <f>+SUMIF('Stock Detailed'!C:C,Consolidate!A2273,'Stock Detailed'!E:E)</f>
        <v>0</v>
      </c>
      <c r="E2273" s="9">
        <f t="shared" si="35"/>
        <v>0</v>
      </c>
    </row>
    <row r="2274" spans="1:5" hidden="1" x14ac:dyDescent="0.25">
      <c r="A2274" s="3" t="s">
        <v>5932</v>
      </c>
      <c r="B2274" s="3" t="s">
        <v>5933</v>
      </c>
      <c r="C2274" s="7">
        <v>51.908900000000003</v>
      </c>
      <c r="D2274" s="8">
        <f>+SUMIF('Stock Detailed'!C:C,Consolidate!A2274,'Stock Detailed'!E:E)</f>
        <v>0</v>
      </c>
      <c r="E2274" s="9">
        <f t="shared" si="35"/>
        <v>0</v>
      </c>
    </row>
    <row r="2275" spans="1:5" hidden="1" x14ac:dyDescent="0.25">
      <c r="A2275" s="3" t="s">
        <v>5934</v>
      </c>
      <c r="B2275" s="3" t="s">
        <v>5935</v>
      </c>
      <c r="C2275" s="7">
        <v>15.02868</v>
      </c>
      <c r="D2275" s="8">
        <f>+SUMIF('Stock Detailed'!C:C,Consolidate!A2275,'Stock Detailed'!E:E)</f>
        <v>0</v>
      </c>
      <c r="E2275" s="9">
        <f t="shared" si="35"/>
        <v>0</v>
      </c>
    </row>
    <row r="2276" spans="1:5" hidden="1" x14ac:dyDescent="0.25">
      <c r="A2276" s="3" t="s">
        <v>5936</v>
      </c>
      <c r="B2276" s="3" t="s">
        <v>5937</v>
      </c>
      <c r="C2276" s="7">
        <v>44.615810000000003</v>
      </c>
      <c r="D2276" s="8">
        <f>+SUMIF('Stock Detailed'!C:C,Consolidate!A2276,'Stock Detailed'!E:E)</f>
        <v>0</v>
      </c>
      <c r="E2276" s="9">
        <f t="shared" ref="E2276:E2339" si="36">+C2276*D2276</f>
        <v>0</v>
      </c>
    </row>
    <row r="2277" spans="1:5" hidden="1" x14ac:dyDescent="0.25">
      <c r="A2277" s="3" t="s">
        <v>5938</v>
      </c>
      <c r="B2277" s="3" t="s">
        <v>5939</v>
      </c>
      <c r="C2277" s="7">
        <v>41.158670000000001</v>
      </c>
      <c r="D2277" s="8">
        <f>+SUMIF('Stock Detailed'!C:C,Consolidate!A2277,'Stock Detailed'!E:E)</f>
        <v>0</v>
      </c>
      <c r="E2277" s="9">
        <f t="shared" si="36"/>
        <v>0</v>
      </c>
    </row>
    <row r="2278" spans="1:5" hidden="1" x14ac:dyDescent="0.25">
      <c r="A2278" s="3" t="s">
        <v>3582</v>
      </c>
      <c r="B2278" s="3" t="s">
        <v>5940</v>
      </c>
      <c r="C2278" s="7">
        <v>23.720649999999999</v>
      </c>
      <c r="D2278" s="8">
        <f>+SUMIF('Stock Detailed'!C:C,Consolidate!A2278,'Stock Detailed'!E:E)</f>
        <v>0</v>
      </c>
      <c r="E2278" s="9">
        <f t="shared" si="36"/>
        <v>0</v>
      </c>
    </row>
    <row r="2279" spans="1:5" hidden="1" x14ac:dyDescent="0.25">
      <c r="A2279" s="3" t="s">
        <v>3583</v>
      </c>
      <c r="B2279" s="3" t="s">
        <v>5941</v>
      </c>
      <c r="C2279" s="7">
        <v>46.796129999999998</v>
      </c>
      <c r="D2279" s="8">
        <f>+SUMIF('Stock Detailed'!C:C,Consolidate!A2279,'Stock Detailed'!E:E)</f>
        <v>0</v>
      </c>
      <c r="E2279" s="9">
        <f t="shared" si="36"/>
        <v>0</v>
      </c>
    </row>
    <row r="2280" spans="1:5" hidden="1" x14ac:dyDescent="0.25">
      <c r="A2280" s="3" t="s">
        <v>3584</v>
      </c>
      <c r="B2280" s="3" t="s">
        <v>3585</v>
      </c>
      <c r="C2280" s="7">
        <v>92.046499999999995</v>
      </c>
      <c r="D2280" s="8">
        <f>+SUMIF('Stock Detailed'!C:C,Consolidate!A2280,'Stock Detailed'!E:E)</f>
        <v>0</v>
      </c>
      <c r="E2280" s="9">
        <f t="shared" si="36"/>
        <v>0</v>
      </c>
    </row>
    <row r="2281" spans="1:5" hidden="1" x14ac:dyDescent="0.25">
      <c r="A2281" s="3" t="s">
        <v>3588</v>
      </c>
      <c r="B2281" s="3" t="s">
        <v>3589</v>
      </c>
      <c r="C2281" s="7">
        <v>114.45241</v>
      </c>
      <c r="D2281" s="8">
        <f>+SUMIF('Stock Detailed'!C:C,Consolidate!A2281,'Stock Detailed'!E:E)</f>
        <v>0</v>
      </c>
      <c r="E2281" s="9">
        <f t="shared" si="36"/>
        <v>0</v>
      </c>
    </row>
    <row r="2282" spans="1:5" hidden="1" x14ac:dyDescent="0.25">
      <c r="A2282" s="3" t="s">
        <v>3590</v>
      </c>
      <c r="B2282" s="3" t="s">
        <v>5942</v>
      </c>
      <c r="C2282" s="7">
        <v>232.19412</v>
      </c>
      <c r="D2282" s="8">
        <f>+SUMIF('Stock Detailed'!C:C,Consolidate!A2282,'Stock Detailed'!E:E)</f>
        <v>0</v>
      </c>
      <c r="E2282" s="9">
        <f t="shared" si="36"/>
        <v>0</v>
      </c>
    </row>
    <row r="2283" spans="1:5" hidden="1" x14ac:dyDescent="0.25">
      <c r="A2283" s="3" t="s">
        <v>5943</v>
      </c>
      <c r="B2283" s="3" t="s">
        <v>5944</v>
      </c>
      <c r="C2283" s="7">
        <v>25.063079999999999</v>
      </c>
      <c r="D2283" s="8">
        <f>+SUMIF('Stock Detailed'!C:C,Consolidate!A2283,'Stock Detailed'!E:E)</f>
        <v>0</v>
      </c>
      <c r="E2283" s="9">
        <f t="shared" si="36"/>
        <v>0</v>
      </c>
    </row>
    <row r="2284" spans="1:5" hidden="1" x14ac:dyDescent="0.25">
      <c r="A2284" s="3" t="s">
        <v>5945</v>
      </c>
      <c r="B2284" s="3" t="s">
        <v>5946</v>
      </c>
      <c r="C2284" s="7">
        <v>27.06203</v>
      </c>
      <c r="D2284" s="8">
        <f>+SUMIF('Stock Detailed'!C:C,Consolidate!A2284,'Stock Detailed'!E:E)</f>
        <v>0</v>
      </c>
      <c r="E2284" s="9">
        <f t="shared" si="36"/>
        <v>0</v>
      </c>
    </row>
    <row r="2285" spans="1:5" hidden="1" x14ac:dyDescent="0.25">
      <c r="A2285" s="3" t="s">
        <v>3601</v>
      </c>
      <c r="B2285" s="3" t="s">
        <v>5947</v>
      </c>
      <c r="C2285" s="7">
        <v>14.943759999999999</v>
      </c>
      <c r="D2285" s="8">
        <f>+SUMIF('Stock Detailed'!C:C,Consolidate!A2285,'Stock Detailed'!E:E)</f>
        <v>0</v>
      </c>
      <c r="E2285" s="9">
        <f t="shared" si="36"/>
        <v>0</v>
      </c>
    </row>
    <row r="2286" spans="1:5" hidden="1" x14ac:dyDescent="0.25">
      <c r="A2286" s="3" t="s">
        <v>5948</v>
      </c>
      <c r="B2286" s="3" t="s">
        <v>5949</v>
      </c>
      <c r="C2286" s="7">
        <v>16.286190000000001</v>
      </c>
      <c r="D2286" s="8">
        <f>+SUMIF('Stock Detailed'!C:C,Consolidate!A2286,'Stock Detailed'!E:E)</f>
        <v>0</v>
      </c>
      <c r="E2286" s="9">
        <f t="shared" si="36"/>
        <v>0</v>
      </c>
    </row>
    <row r="2287" spans="1:5" hidden="1" x14ac:dyDescent="0.25">
      <c r="A2287" s="3" t="s">
        <v>5950</v>
      </c>
      <c r="B2287" s="3" t="s">
        <v>5951</v>
      </c>
      <c r="C2287" s="7">
        <v>154.38120000000001</v>
      </c>
      <c r="D2287" s="8">
        <f>+SUMIF('Stock Detailed'!C:C,Consolidate!A2287,'Stock Detailed'!E:E)</f>
        <v>0</v>
      </c>
      <c r="E2287" s="9">
        <f t="shared" si="36"/>
        <v>0</v>
      </c>
    </row>
    <row r="2288" spans="1:5" hidden="1" x14ac:dyDescent="0.25">
      <c r="A2288" s="3" t="s">
        <v>5952</v>
      </c>
      <c r="B2288" s="3" t="s">
        <v>5953</v>
      </c>
      <c r="C2288" s="7">
        <v>23.36186</v>
      </c>
      <c r="D2288" s="8">
        <f>+SUMIF('Stock Detailed'!C:C,Consolidate!A2288,'Stock Detailed'!E:E)</f>
        <v>0</v>
      </c>
      <c r="E2288" s="9">
        <f t="shared" si="36"/>
        <v>0</v>
      </c>
    </row>
    <row r="2289" spans="1:5" hidden="1" x14ac:dyDescent="0.25">
      <c r="A2289" s="3" t="s">
        <v>3612</v>
      </c>
      <c r="B2289" s="3" t="s">
        <v>5954</v>
      </c>
      <c r="C2289" s="7">
        <v>13.093680000000001</v>
      </c>
      <c r="D2289" s="8">
        <f>+SUMIF('Stock Detailed'!C:C,Consolidate!A2289,'Stock Detailed'!E:E)</f>
        <v>0</v>
      </c>
      <c r="E2289" s="9">
        <f t="shared" si="36"/>
        <v>0</v>
      </c>
    </row>
    <row r="2290" spans="1:5" hidden="1" x14ac:dyDescent="0.25">
      <c r="A2290" s="3" t="s">
        <v>3613</v>
      </c>
      <c r="B2290" s="3" t="s">
        <v>5955</v>
      </c>
      <c r="C2290" s="7">
        <v>49.538600000000002</v>
      </c>
      <c r="D2290" s="8">
        <f>+SUMIF('Stock Detailed'!C:C,Consolidate!A2290,'Stock Detailed'!E:E)</f>
        <v>0</v>
      </c>
      <c r="E2290" s="9">
        <f t="shared" si="36"/>
        <v>0</v>
      </c>
    </row>
    <row r="2291" spans="1:5" hidden="1" x14ac:dyDescent="0.25">
      <c r="A2291" s="3" t="s">
        <v>3629</v>
      </c>
      <c r="B2291" s="3" t="s">
        <v>3630</v>
      </c>
      <c r="C2291" s="7">
        <v>2.82836</v>
      </c>
      <c r="D2291" s="8">
        <f>+SUMIF('Stock Detailed'!C:C,Consolidate!A2291,'Stock Detailed'!E:E)</f>
        <v>0</v>
      </c>
      <c r="E2291" s="9">
        <f t="shared" si="36"/>
        <v>0</v>
      </c>
    </row>
    <row r="2292" spans="1:5" hidden="1" x14ac:dyDescent="0.25">
      <c r="A2292" s="3" t="s">
        <v>5956</v>
      </c>
      <c r="B2292" s="3" t="s">
        <v>5957</v>
      </c>
      <c r="C2292" s="7">
        <v>2.7288100000000002</v>
      </c>
      <c r="D2292" s="8">
        <f>+SUMIF('Stock Detailed'!C:C,Consolidate!A2292,'Stock Detailed'!E:E)</f>
        <v>0</v>
      </c>
      <c r="E2292" s="9">
        <f t="shared" si="36"/>
        <v>0</v>
      </c>
    </row>
    <row r="2293" spans="1:5" hidden="1" x14ac:dyDescent="0.25">
      <c r="A2293" s="3" t="s">
        <v>5958</v>
      </c>
      <c r="B2293" s="3" t="s">
        <v>5959</v>
      </c>
      <c r="C2293" s="7">
        <v>17.3095</v>
      </c>
      <c r="D2293" s="8">
        <f>+SUMIF('Stock Detailed'!C:C,Consolidate!A2293,'Stock Detailed'!E:E)</f>
        <v>0</v>
      </c>
      <c r="E2293" s="9">
        <f t="shared" si="36"/>
        <v>0</v>
      </c>
    </row>
    <row r="2294" spans="1:5" hidden="1" x14ac:dyDescent="0.25">
      <c r="A2294" s="3" t="s">
        <v>3633</v>
      </c>
      <c r="B2294" s="3" t="s">
        <v>5960</v>
      </c>
      <c r="C2294" s="7">
        <v>10.067489999999999</v>
      </c>
      <c r="D2294" s="8">
        <f>+SUMIF('Stock Detailed'!C:C,Consolidate!A2294,'Stock Detailed'!E:E)</f>
        <v>0</v>
      </c>
      <c r="E2294" s="9">
        <f t="shared" si="36"/>
        <v>0</v>
      </c>
    </row>
    <row r="2295" spans="1:5" hidden="1" x14ac:dyDescent="0.25">
      <c r="A2295" s="3" t="s">
        <v>3634</v>
      </c>
      <c r="B2295" s="3" t="s">
        <v>5961</v>
      </c>
      <c r="C2295" s="7">
        <v>37.433880000000002</v>
      </c>
      <c r="D2295" s="8">
        <f>+SUMIF('Stock Detailed'!C:C,Consolidate!A2295,'Stock Detailed'!E:E)</f>
        <v>0</v>
      </c>
      <c r="E2295" s="9">
        <f t="shared" si="36"/>
        <v>0</v>
      </c>
    </row>
    <row r="2296" spans="1:5" hidden="1" x14ac:dyDescent="0.25">
      <c r="A2296" s="3" t="s">
        <v>5962</v>
      </c>
      <c r="B2296" s="3" t="s">
        <v>5963</v>
      </c>
      <c r="C2296" s="7">
        <v>37.433880000000002</v>
      </c>
      <c r="D2296" s="8">
        <f>+SUMIF('Stock Detailed'!C:C,Consolidate!A2296,'Stock Detailed'!E:E)</f>
        <v>0</v>
      </c>
      <c r="E2296" s="9">
        <f t="shared" si="36"/>
        <v>0</v>
      </c>
    </row>
    <row r="2297" spans="1:5" hidden="1" x14ac:dyDescent="0.25">
      <c r="A2297" s="3" t="s">
        <v>5964</v>
      </c>
      <c r="B2297" s="3" t="s">
        <v>5965</v>
      </c>
      <c r="C2297" s="7">
        <v>11.40992</v>
      </c>
      <c r="D2297" s="8">
        <f>+SUMIF('Stock Detailed'!C:C,Consolidate!A2297,'Stock Detailed'!E:E)</f>
        <v>0</v>
      </c>
      <c r="E2297" s="9">
        <f t="shared" si="36"/>
        <v>0</v>
      </c>
    </row>
    <row r="2298" spans="1:5" hidden="1" x14ac:dyDescent="0.25">
      <c r="A2298" s="3" t="s">
        <v>3651</v>
      </c>
      <c r="B2298" s="3" t="s">
        <v>5966</v>
      </c>
      <c r="C2298" s="7">
        <v>24.601749999999999</v>
      </c>
      <c r="D2298" s="8">
        <f>+SUMIF('Stock Detailed'!C:C,Consolidate!A2298,'Stock Detailed'!E:E)</f>
        <v>0</v>
      </c>
      <c r="E2298" s="9">
        <f t="shared" si="36"/>
        <v>0</v>
      </c>
    </row>
    <row r="2299" spans="1:5" hidden="1" x14ac:dyDescent="0.25">
      <c r="A2299" s="3" t="s">
        <v>5967</v>
      </c>
      <c r="B2299" s="3" t="s">
        <v>5968</v>
      </c>
      <c r="C2299" s="7">
        <v>17.568100000000001</v>
      </c>
      <c r="D2299" s="8">
        <f>+SUMIF('Stock Detailed'!C:C,Consolidate!A2299,'Stock Detailed'!E:E)</f>
        <v>0</v>
      </c>
      <c r="E2299" s="9">
        <f t="shared" si="36"/>
        <v>0</v>
      </c>
    </row>
    <row r="2300" spans="1:5" hidden="1" x14ac:dyDescent="0.25">
      <c r="A2300" s="3" t="s">
        <v>3652</v>
      </c>
      <c r="B2300" s="3" t="s">
        <v>5969</v>
      </c>
      <c r="C2300" s="7">
        <v>10.19679</v>
      </c>
      <c r="D2300" s="8">
        <f>+SUMIF('Stock Detailed'!C:C,Consolidate!A2300,'Stock Detailed'!E:E)</f>
        <v>0</v>
      </c>
      <c r="E2300" s="9">
        <f t="shared" si="36"/>
        <v>0</v>
      </c>
    </row>
    <row r="2301" spans="1:5" hidden="1" x14ac:dyDescent="0.25">
      <c r="A2301" s="3" t="s">
        <v>5970</v>
      </c>
      <c r="B2301" s="3" t="s">
        <v>5971</v>
      </c>
      <c r="C2301" s="7">
        <v>15.913</v>
      </c>
      <c r="D2301" s="8">
        <f>+SUMIF('Stock Detailed'!C:C,Consolidate!A2301,'Stock Detailed'!E:E)</f>
        <v>0</v>
      </c>
      <c r="E2301" s="9">
        <f t="shared" si="36"/>
        <v>0</v>
      </c>
    </row>
    <row r="2302" spans="1:5" hidden="1" x14ac:dyDescent="0.25">
      <c r="A2302" s="3" t="s">
        <v>5972</v>
      </c>
      <c r="B2302" s="3" t="s">
        <v>5973</v>
      </c>
      <c r="C2302" s="7">
        <v>33.711680000000001</v>
      </c>
      <c r="D2302" s="8">
        <f>+SUMIF('Stock Detailed'!C:C,Consolidate!A2302,'Stock Detailed'!E:E)</f>
        <v>0</v>
      </c>
      <c r="E2302" s="9">
        <f t="shared" si="36"/>
        <v>0</v>
      </c>
    </row>
    <row r="2303" spans="1:5" hidden="1" x14ac:dyDescent="0.25">
      <c r="A2303" s="3" t="s">
        <v>3655</v>
      </c>
      <c r="B2303" s="3" t="s">
        <v>5974</v>
      </c>
      <c r="C2303" s="7">
        <v>18.26858</v>
      </c>
      <c r="D2303" s="8">
        <f>+SUMIF('Stock Detailed'!C:C,Consolidate!A2303,'Stock Detailed'!E:E)</f>
        <v>0</v>
      </c>
      <c r="E2303" s="9">
        <f t="shared" si="36"/>
        <v>0</v>
      </c>
    </row>
    <row r="2304" spans="1:5" hidden="1" x14ac:dyDescent="0.25">
      <c r="A2304" s="3" t="s">
        <v>3656</v>
      </c>
      <c r="B2304" s="3" t="s">
        <v>5975</v>
      </c>
      <c r="C2304" s="7">
        <v>35.892000000000003</v>
      </c>
      <c r="D2304" s="8">
        <f>+SUMIF('Stock Detailed'!C:C,Consolidate!A2304,'Stock Detailed'!E:E)</f>
        <v>0</v>
      </c>
      <c r="E2304" s="9">
        <f t="shared" si="36"/>
        <v>0</v>
      </c>
    </row>
    <row r="2305" spans="1:5" hidden="1" x14ac:dyDescent="0.25">
      <c r="A2305" s="3" t="s">
        <v>3657</v>
      </c>
      <c r="B2305" s="3" t="s">
        <v>5976</v>
      </c>
      <c r="C2305" s="7">
        <v>70.238240000000005</v>
      </c>
      <c r="D2305" s="8">
        <f>+SUMIF('Stock Detailed'!C:C,Consolidate!A2305,'Stock Detailed'!E:E)</f>
        <v>0</v>
      </c>
      <c r="E2305" s="9">
        <f t="shared" si="36"/>
        <v>0</v>
      </c>
    </row>
    <row r="2306" spans="1:5" hidden="1" x14ac:dyDescent="0.25">
      <c r="A2306" s="3" t="s">
        <v>3658</v>
      </c>
      <c r="B2306" s="3" t="s">
        <v>5977</v>
      </c>
      <c r="C2306" s="7">
        <v>4.2841199999999997</v>
      </c>
      <c r="D2306" s="8">
        <f>+SUMIF('Stock Detailed'!C:C,Consolidate!A2306,'Stock Detailed'!E:E)</f>
        <v>0</v>
      </c>
      <c r="E2306" s="9">
        <f t="shared" si="36"/>
        <v>0</v>
      </c>
    </row>
    <row r="2307" spans="1:5" hidden="1" x14ac:dyDescent="0.25">
      <c r="A2307" s="3" t="s">
        <v>3659</v>
      </c>
      <c r="B2307" s="3" t="s">
        <v>5978</v>
      </c>
      <c r="C2307" s="7">
        <v>177.67347000000001</v>
      </c>
      <c r="D2307" s="8">
        <f>+SUMIF('Stock Detailed'!C:C,Consolidate!A2307,'Stock Detailed'!E:E)</f>
        <v>0</v>
      </c>
      <c r="E2307" s="9">
        <f t="shared" si="36"/>
        <v>0</v>
      </c>
    </row>
    <row r="2308" spans="1:5" hidden="1" x14ac:dyDescent="0.25">
      <c r="A2308" s="3" t="s">
        <v>3660</v>
      </c>
      <c r="B2308" s="3" t="s">
        <v>5979</v>
      </c>
      <c r="C2308" s="7">
        <v>352.20729999999998</v>
      </c>
      <c r="D2308" s="8">
        <f>+SUMIF('Stock Detailed'!C:C,Consolidate!A2308,'Stock Detailed'!E:E)</f>
        <v>0</v>
      </c>
      <c r="E2308" s="9">
        <f t="shared" si="36"/>
        <v>0</v>
      </c>
    </row>
    <row r="2309" spans="1:5" hidden="1" x14ac:dyDescent="0.25">
      <c r="A2309" s="3" t="s">
        <v>5980</v>
      </c>
      <c r="B2309" s="3" t="s">
        <v>5981</v>
      </c>
      <c r="C2309" s="7">
        <v>19.61101</v>
      </c>
      <c r="D2309" s="8">
        <f>+SUMIF('Stock Detailed'!C:C,Consolidate!A2309,'Stock Detailed'!E:E)</f>
        <v>0</v>
      </c>
      <c r="E2309" s="9">
        <f t="shared" si="36"/>
        <v>0</v>
      </c>
    </row>
    <row r="2310" spans="1:5" hidden="1" x14ac:dyDescent="0.25">
      <c r="A2310" s="3" t="s">
        <v>3676</v>
      </c>
      <c r="B2310" s="3" t="s">
        <v>5982</v>
      </c>
      <c r="C2310" s="7">
        <v>41.003929999999997</v>
      </c>
      <c r="D2310" s="8">
        <f>+SUMIF('Stock Detailed'!C:C,Consolidate!A2310,'Stock Detailed'!E:E)</f>
        <v>0</v>
      </c>
      <c r="E2310" s="9">
        <f t="shared" si="36"/>
        <v>0</v>
      </c>
    </row>
    <row r="2311" spans="1:5" hidden="1" x14ac:dyDescent="0.25">
      <c r="A2311" s="3" t="s">
        <v>5983</v>
      </c>
      <c r="B2311" s="3" t="s">
        <v>5984</v>
      </c>
      <c r="C2311" s="7">
        <v>16.403659999999999</v>
      </c>
      <c r="D2311" s="8">
        <f>+SUMIF('Stock Detailed'!C:C,Consolidate!A2311,'Stock Detailed'!E:E)</f>
        <v>0</v>
      </c>
      <c r="E2311" s="9">
        <f t="shared" si="36"/>
        <v>0</v>
      </c>
    </row>
    <row r="2312" spans="1:5" hidden="1" x14ac:dyDescent="0.25">
      <c r="A2312" s="3" t="s">
        <v>3678</v>
      </c>
      <c r="B2312" s="3" t="s">
        <v>3679</v>
      </c>
      <c r="C2312" s="7">
        <v>17.861229999999999</v>
      </c>
      <c r="D2312" s="8">
        <f>+SUMIF('Stock Detailed'!C:C,Consolidate!A2312,'Stock Detailed'!E:E)</f>
        <v>0</v>
      </c>
      <c r="E2312" s="9">
        <f t="shared" si="36"/>
        <v>0</v>
      </c>
    </row>
    <row r="2313" spans="1:5" hidden="1" x14ac:dyDescent="0.25">
      <c r="A2313" s="3" t="s">
        <v>3680</v>
      </c>
      <c r="B2313" s="3" t="s">
        <v>3681</v>
      </c>
      <c r="C2313" s="7">
        <v>34.552950000000003</v>
      </c>
      <c r="D2313" s="8">
        <f>+SUMIF('Stock Detailed'!C:C,Consolidate!A2313,'Stock Detailed'!E:E)</f>
        <v>0</v>
      </c>
      <c r="E2313" s="9">
        <f t="shared" si="36"/>
        <v>0</v>
      </c>
    </row>
    <row r="2314" spans="1:5" hidden="1" x14ac:dyDescent="0.25">
      <c r="A2314" s="3" t="s">
        <v>3683</v>
      </c>
      <c r="B2314" s="3" t="s">
        <v>3684</v>
      </c>
      <c r="C2314" s="7">
        <v>9.7018599999999999</v>
      </c>
      <c r="D2314" s="8">
        <f>+SUMIF('Stock Detailed'!C:C,Consolidate!A2314,'Stock Detailed'!E:E)</f>
        <v>0</v>
      </c>
      <c r="E2314" s="9">
        <f t="shared" si="36"/>
        <v>0</v>
      </c>
    </row>
    <row r="2315" spans="1:5" hidden="1" x14ac:dyDescent="0.25">
      <c r="A2315" s="3" t="s">
        <v>3685</v>
      </c>
      <c r="B2315" s="3" t="s">
        <v>5985</v>
      </c>
      <c r="C2315" s="7">
        <v>175.62710000000001</v>
      </c>
      <c r="D2315" s="8">
        <f>+SUMIF('Stock Detailed'!C:C,Consolidate!A2315,'Stock Detailed'!E:E)</f>
        <v>0</v>
      </c>
      <c r="E2315" s="9">
        <f t="shared" si="36"/>
        <v>0</v>
      </c>
    </row>
    <row r="2316" spans="1:5" hidden="1" x14ac:dyDescent="0.25">
      <c r="A2316" s="3" t="s">
        <v>3696</v>
      </c>
      <c r="B2316" s="3" t="s">
        <v>5986</v>
      </c>
      <c r="C2316" s="7">
        <v>832.19056999999998</v>
      </c>
      <c r="D2316" s="8">
        <f>+SUMIF('Stock Detailed'!C:C,Consolidate!A2316,'Stock Detailed'!E:E)</f>
        <v>0</v>
      </c>
      <c r="E2316" s="9">
        <f t="shared" si="36"/>
        <v>0</v>
      </c>
    </row>
    <row r="2317" spans="1:5" hidden="1" x14ac:dyDescent="0.25">
      <c r="A2317" s="3" t="s">
        <v>3697</v>
      </c>
      <c r="B2317" s="3" t="s">
        <v>3698</v>
      </c>
      <c r="C2317" s="7">
        <v>832.03300000000002</v>
      </c>
      <c r="D2317" s="8">
        <f>+SUMIF('Stock Detailed'!C:C,Consolidate!A2317,'Stock Detailed'!E:E)</f>
        <v>0</v>
      </c>
      <c r="E2317" s="9">
        <f t="shared" si="36"/>
        <v>0</v>
      </c>
    </row>
    <row r="2318" spans="1:5" hidden="1" x14ac:dyDescent="0.25">
      <c r="A2318" s="3" t="s">
        <v>5987</v>
      </c>
      <c r="B2318" s="3" t="s">
        <v>5988</v>
      </c>
      <c r="C2318" s="7">
        <v>833.53300000000002</v>
      </c>
      <c r="D2318" s="8">
        <f>+SUMIF('Stock Detailed'!C:C,Consolidate!A2318,'Stock Detailed'!E:E)</f>
        <v>0</v>
      </c>
      <c r="E2318" s="9">
        <f t="shared" si="36"/>
        <v>0</v>
      </c>
    </row>
    <row r="2319" spans="1:5" hidden="1" x14ac:dyDescent="0.25">
      <c r="A2319" s="3" t="s">
        <v>3700</v>
      </c>
      <c r="B2319" s="3" t="s">
        <v>5989</v>
      </c>
      <c r="C2319" s="7">
        <v>9.0379500000000004</v>
      </c>
      <c r="D2319" s="8">
        <f>+SUMIF('Stock Detailed'!C:C,Consolidate!A2319,'Stock Detailed'!E:E)</f>
        <v>0</v>
      </c>
      <c r="E2319" s="9">
        <f t="shared" si="36"/>
        <v>0</v>
      </c>
    </row>
    <row r="2320" spans="1:5" hidden="1" x14ac:dyDescent="0.25">
      <c r="A2320" s="3" t="s">
        <v>3701</v>
      </c>
      <c r="B2320" s="3" t="s">
        <v>5990</v>
      </c>
      <c r="C2320" s="7">
        <v>16.403659999999999</v>
      </c>
      <c r="D2320" s="8">
        <f>+SUMIF('Stock Detailed'!C:C,Consolidate!A2320,'Stock Detailed'!E:E)</f>
        <v>0</v>
      </c>
      <c r="E2320" s="9">
        <f t="shared" si="36"/>
        <v>0</v>
      </c>
    </row>
    <row r="2321" spans="1:5" hidden="1" x14ac:dyDescent="0.25">
      <c r="A2321" s="3" t="s">
        <v>5991</v>
      </c>
      <c r="B2321" s="3" t="s">
        <v>5992</v>
      </c>
      <c r="C2321" s="7">
        <v>34.65907</v>
      </c>
      <c r="D2321" s="8">
        <f>+SUMIF('Stock Detailed'!C:C,Consolidate!A2321,'Stock Detailed'!E:E)</f>
        <v>0</v>
      </c>
      <c r="E2321" s="9">
        <f t="shared" si="36"/>
        <v>0</v>
      </c>
    </row>
    <row r="2322" spans="1:5" hidden="1" x14ac:dyDescent="0.25">
      <c r="A2322" s="3" t="s">
        <v>3702</v>
      </c>
      <c r="B2322" s="3" t="s">
        <v>5993</v>
      </c>
      <c r="C2322" s="7">
        <v>18.742280000000001</v>
      </c>
      <c r="D2322" s="8">
        <f>+SUMIF('Stock Detailed'!C:C,Consolidate!A2322,'Stock Detailed'!E:E)</f>
        <v>0</v>
      </c>
      <c r="E2322" s="9">
        <f t="shared" si="36"/>
        <v>0</v>
      </c>
    </row>
    <row r="2323" spans="1:5" hidden="1" x14ac:dyDescent="0.25">
      <c r="A2323" s="3" t="s">
        <v>5994</v>
      </c>
      <c r="B2323" s="3" t="s">
        <v>5995</v>
      </c>
      <c r="C2323" s="7">
        <v>363.02363000000003</v>
      </c>
      <c r="D2323" s="8">
        <f>+SUMIF('Stock Detailed'!C:C,Consolidate!A2323,'Stock Detailed'!E:E)</f>
        <v>0</v>
      </c>
      <c r="E2323" s="9">
        <f t="shared" si="36"/>
        <v>0</v>
      </c>
    </row>
    <row r="2324" spans="1:5" hidden="1" x14ac:dyDescent="0.25">
      <c r="A2324" s="3" t="s">
        <v>5996</v>
      </c>
      <c r="B2324" s="3" t="s">
        <v>5997</v>
      </c>
      <c r="C2324" s="7">
        <v>73.475449999999995</v>
      </c>
      <c r="D2324" s="8">
        <f>+SUMIF('Stock Detailed'!C:C,Consolidate!A2324,'Stock Detailed'!E:E)</f>
        <v>0</v>
      </c>
      <c r="E2324" s="9">
        <f t="shared" si="36"/>
        <v>0</v>
      </c>
    </row>
    <row r="2325" spans="1:5" hidden="1" x14ac:dyDescent="0.25">
      <c r="A2325" s="3" t="s">
        <v>5998</v>
      </c>
      <c r="B2325" s="3" t="s">
        <v>5999</v>
      </c>
      <c r="C2325" s="7">
        <v>20.084710000000001</v>
      </c>
      <c r="D2325" s="8">
        <f>+SUMIF('Stock Detailed'!C:C,Consolidate!A2325,'Stock Detailed'!E:E)</f>
        <v>0</v>
      </c>
      <c r="E2325" s="9">
        <f t="shared" si="36"/>
        <v>0</v>
      </c>
    </row>
    <row r="2326" spans="1:5" hidden="1" x14ac:dyDescent="0.25">
      <c r="A2326" s="3" t="s">
        <v>6000</v>
      </c>
      <c r="B2326" s="3" t="s">
        <v>6001</v>
      </c>
      <c r="C2326" s="7">
        <v>23.745889999999999</v>
      </c>
      <c r="D2326" s="8">
        <f>+SUMIF('Stock Detailed'!C:C,Consolidate!A2326,'Stock Detailed'!E:E)</f>
        <v>0</v>
      </c>
      <c r="E2326" s="9">
        <f t="shared" si="36"/>
        <v>0</v>
      </c>
    </row>
    <row r="2327" spans="1:5" hidden="1" x14ac:dyDescent="0.25">
      <c r="A2327" s="3" t="s">
        <v>3717</v>
      </c>
      <c r="B2327" s="3" t="s">
        <v>6002</v>
      </c>
      <c r="C2327" s="7">
        <v>1199.1445000000001</v>
      </c>
      <c r="D2327" s="8">
        <f>+SUMIF('Stock Detailed'!C:C,Consolidate!A2327,'Stock Detailed'!E:E)</f>
        <v>0</v>
      </c>
      <c r="E2327" s="9">
        <f t="shared" si="36"/>
        <v>0</v>
      </c>
    </row>
    <row r="2328" spans="1:5" hidden="1" x14ac:dyDescent="0.25">
      <c r="A2328" s="3" t="s">
        <v>3718</v>
      </c>
      <c r="B2328" s="3" t="s">
        <v>3719</v>
      </c>
      <c r="C2328" s="7">
        <v>1199.1445000000001</v>
      </c>
      <c r="D2328" s="8">
        <f>+SUMIF('Stock Detailed'!C:C,Consolidate!A2328,'Stock Detailed'!E:E)</f>
        <v>0</v>
      </c>
      <c r="E2328" s="9">
        <f t="shared" si="36"/>
        <v>0</v>
      </c>
    </row>
    <row r="2329" spans="1:5" hidden="1" x14ac:dyDescent="0.25">
      <c r="A2329" s="3" t="s">
        <v>6003</v>
      </c>
      <c r="B2329" s="3" t="s">
        <v>6004</v>
      </c>
      <c r="C2329" s="7">
        <v>31.548359999999999</v>
      </c>
      <c r="D2329" s="8">
        <f>+SUMIF('Stock Detailed'!C:C,Consolidate!A2329,'Stock Detailed'!E:E)</f>
        <v>0</v>
      </c>
      <c r="E2329" s="9">
        <f t="shared" si="36"/>
        <v>0</v>
      </c>
    </row>
    <row r="2330" spans="1:5" hidden="1" x14ac:dyDescent="0.25">
      <c r="A2330" s="3" t="s">
        <v>3720</v>
      </c>
      <c r="B2330" s="3" t="s">
        <v>6005</v>
      </c>
      <c r="C2330" s="7">
        <v>17.186920000000001</v>
      </c>
      <c r="D2330" s="8">
        <f>+SUMIF('Stock Detailed'!C:C,Consolidate!A2330,'Stock Detailed'!E:E)</f>
        <v>0</v>
      </c>
      <c r="E2330" s="9">
        <f t="shared" si="36"/>
        <v>0</v>
      </c>
    </row>
    <row r="2331" spans="1:5" hidden="1" x14ac:dyDescent="0.25">
      <c r="A2331" s="3" t="s">
        <v>3722</v>
      </c>
      <c r="B2331" s="3" t="s">
        <v>3723</v>
      </c>
      <c r="C2331" s="7">
        <v>3.86795</v>
      </c>
      <c r="D2331" s="8">
        <f>+SUMIF('Stock Detailed'!C:C,Consolidate!A2331,'Stock Detailed'!E:E)</f>
        <v>0</v>
      </c>
      <c r="E2331" s="9">
        <f t="shared" si="36"/>
        <v>0</v>
      </c>
    </row>
    <row r="2332" spans="1:5" hidden="1" x14ac:dyDescent="0.25">
      <c r="A2332" s="3" t="s">
        <v>6006</v>
      </c>
      <c r="B2332" s="3" t="s">
        <v>6007</v>
      </c>
      <c r="C2332" s="7">
        <v>167.93293</v>
      </c>
      <c r="D2332" s="8">
        <f>+SUMIF('Stock Detailed'!C:C,Consolidate!A2332,'Stock Detailed'!E:E)</f>
        <v>0</v>
      </c>
      <c r="E2332" s="9">
        <f t="shared" si="36"/>
        <v>0</v>
      </c>
    </row>
    <row r="2333" spans="1:5" hidden="1" x14ac:dyDescent="0.25">
      <c r="A2333" s="3" t="s">
        <v>6008</v>
      </c>
      <c r="B2333" s="3" t="s">
        <v>6009</v>
      </c>
      <c r="C2333" s="7">
        <v>10.291</v>
      </c>
      <c r="D2333" s="8">
        <f>+SUMIF('Stock Detailed'!C:C,Consolidate!A2333,'Stock Detailed'!E:E)</f>
        <v>0</v>
      </c>
      <c r="E2333" s="9">
        <f t="shared" si="36"/>
        <v>0</v>
      </c>
    </row>
    <row r="2334" spans="1:5" hidden="1" x14ac:dyDescent="0.25">
      <c r="A2334" s="3" t="s">
        <v>3728</v>
      </c>
      <c r="B2334" s="3" t="s">
        <v>6010</v>
      </c>
      <c r="C2334" s="7">
        <v>8.9877400000000005</v>
      </c>
      <c r="D2334" s="8">
        <f>+SUMIF('Stock Detailed'!C:C,Consolidate!A2334,'Stock Detailed'!E:E)</f>
        <v>0</v>
      </c>
      <c r="E2334" s="9">
        <f t="shared" si="36"/>
        <v>0</v>
      </c>
    </row>
    <row r="2335" spans="1:5" hidden="1" x14ac:dyDescent="0.25">
      <c r="A2335" s="3" t="s">
        <v>3730</v>
      </c>
      <c r="B2335" s="3" t="s">
        <v>6011</v>
      </c>
      <c r="C2335" s="7">
        <v>390.40575000000001</v>
      </c>
      <c r="D2335" s="8">
        <f>+SUMIF('Stock Detailed'!C:C,Consolidate!A2335,'Stock Detailed'!E:E)</f>
        <v>0</v>
      </c>
      <c r="E2335" s="9">
        <f t="shared" si="36"/>
        <v>0</v>
      </c>
    </row>
    <row r="2336" spans="1:5" hidden="1" x14ac:dyDescent="0.25">
      <c r="A2336" s="3" t="s">
        <v>3731</v>
      </c>
      <c r="B2336" s="3" t="s">
        <v>6012</v>
      </c>
      <c r="C2336" s="7">
        <v>17.33032</v>
      </c>
      <c r="D2336" s="8">
        <f>+SUMIF('Stock Detailed'!C:C,Consolidate!A2336,'Stock Detailed'!E:E)</f>
        <v>0</v>
      </c>
      <c r="E2336" s="9">
        <f t="shared" si="36"/>
        <v>0</v>
      </c>
    </row>
    <row r="2337" spans="1:5" hidden="1" x14ac:dyDescent="0.25">
      <c r="A2337" s="3" t="s">
        <v>3732</v>
      </c>
      <c r="B2337" s="3" t="s">
        <v>6013</v>
      </c>
      <c r="C2337" s="7">
        <v>33.114879999999999</v>
      </c>
      <c r="D2337" s="8">
        <f>+SUMIF('Stock Detailed'!C:C,Consolidate!A2337,'Stock Detailed'!E:E)</f>
        <v>0</v>
      </c>
      <c r="E2337" s="9">
        <f t="shared" si="36"/>
        <v>0</v>
      </c>
    </row>
    <row r="2338" spans="1:5" hidden="1" x14ac:dyDescent="0.25">
      <c r="A2338" s="3" t="s">
        <v>3733</v>
      </c>
      <c r="B2338" s="3" t="s">
        <v>6014</v>
      </c>
      <c r="C2338" s="7">
        <v>2.4279500000000001</v>
      </c>
      <c r="D2338" s="8">
        <f>+SUMIF('Stock Detailed'!C:C,Consolidate!A2338,'Stock Detailed'!E:E)</f>
        <v>0</v>
      </c>
      <c r="E2338" s="9">
        <f t="shared" si="36"/>
        <v>0</v>
      </c>
    </row>
    <row r="2339" spans="1:5" hidden="1" x14ac:dyDescent="0.25">
      <c r="A2339" s="3" t="s">
        <v>3734</v>
      </c>
      <c r="B2339" s="3" t="s">
        <v>6015</v>
      </c>
      <c r="C2339" s="7">
        <v>84.865070000000003</v>
      </c>
      <c r="D2339" s="8">
        <f>+SUMIF('Stock Detailed'!C:C,Consolidate!A2339,'Stock Detailed'!E:E)</f>
        <v>0</v>
      </c>
      <c r="E2339" s="9">
        <f t="shared" si="36"/>
        <v>0</v>
      </c>
    </row>
    <row r="2340" spans="1:5" hidden="1" x14ac:dyDescent="0.25">
      <c r="A2340" s="3" t="s">
        <v>3735</v>
      </c>
      <c r="B2340" s="3" t="s">
        <v>6016</v>
      </c>
      <c r="C2340" s="7">
        <v>166.59049999999999</v>
      </c>
      <c r="D2340" s="8">
        <f>+SUMIF('Stock Detailed'!C:C,Consolidate!A2340,'Stock Detailed'!E:E)</f>
        <v>0</v>
      </c>
      <c r="E2340" s="9">
        <f t="shared" ref="E2340:E2403" si="37">+C2340*D2340</f>
        <v>0</v>
      </c>
    </row>
    <row r="2341" spans="1:5" hidden="1" x14ac:dyDescent="0.25">
      <c r="A2341" s="3" t="s">
        <v>3736</v>
      </c>
      <c r="B2341" s="3" t="s">
        <v>3737</v>
      </c>
      <c r="C2341" s="7">
        <v>441.56331999999998</v>
      </c>
      <c r="D2341" s="8">
        <f>+SUMIF('Stock Detailed'!C:C,Consolidate!A2341,'Stock Detailed'!E:E)</f>
        <v>0</v>
      </c>
      <c r="E2341" s="9">
        <f t="shared" si="37"/>
        <v>0</v>
      </c>
    </row>
    <row r="2342" spans="1:5" hidden="1" x14ac:dyDescent="0.25">
      <c r="A2342" s="3" t="s">
        <v>6017</v>
      </c>
      <c r="B2342" s="3" t="s">
        <v>6018</v>
      </c>
      <c r="C2342" s="7">
        <v>9.0316100000000006</v>
      </c>
      <c r="D2342" s="8">
        <f>+SUMIF('Stock Detailed'!C:C,Consolidate!A2342,'Stock Detailed'!E:E)</f>
        <v>0</v>
      </c>
      <c r="E2342" s="9">
        <f t="shared" si="37"/>
        <v>0</v>
      </c>
    </row>
    <row r="2343" spans="1:5" hidden="1" x14ac:dyDescent="0.25">
      <c r="A2343" s="3" t="s">
        <v>3750</v>
      </c>
      <c r="B2343" s="3" t="s">
        <v>6019</v>
      </c>
      <c r="C2343" s="7">
        <v>776.79981999999995</v>
      </c>
      <c r="D2343" s="8">
        <f>+SUMIF('Stock Detailed'!C:C,Consolidate!A2343,'Stock Detailed'!E:E)</f>
        <v>0</v>
      </c>
      <c r="E2343" s="9">
        <f t="shared" si="37"/>
        <v>0</v>
      </c>
    </row>
    <row r="2344" spans="1:5" hidden="1" x14ac:dyDescent="0.25">
      <c r="A2344" s="3" t="s">
        <v>6020</v>
      </c>
      <c r="B2344" s="3" t="s">
        <v>6021</v>
      </c>
      <c r="C2344" s="7">
        <v>827.61225000000002</v>
      </c>
      <c r="D2344" s="8">
        <f>+SUMIF('Stock Detailed'!C:C,Consolidate!A2344,'Stock Detailed'!E:E)</f>
        <v>0</v>
      </c>
      <c r="E2344" s="9">
        <f t="shared" si="37"/>
        <v>0</v>
      </c>
    </row>
    <row r="2345" spans="1:5" hidden="1" x14ac:dyDescent="0.25">
      <c r="A2345" s="3" t="s">
        <v>3753</v>
      </c>
      <c r="B2345" s="3" t="s">
        <v>6022</v>
      </c>
      <c r="C2345" s="7">
        <v>313.31331999999998</v>
      </c>
      <c r="D2345" s="8">
        <f>+SUMIF('Stock Detailed'!C:C,Consolidate!A2345,'Stock Detailed'!E:E)</f>
        <v>0</v>
      </c>
      <c r="E2345" s="9">
        <f t="shared" si="37"/>
        <v>0</v>
      </c>
    </row>
    <row r="2346" spans="1:5" hidden="1" x14ac:dyDescent="0.25">
      <c r="A2346" s="3" t="s">
        <v>6023</v>
      </c>
      <c r="B2346" s="3" t="s">
        <v>6024</v>
      </c>
      <c r="C2346" s="7">
        <v>3.5379</v>
      </c>
      <c r="D2346" s="8">
        <f>+SUMIF('Stock Detailed'!C:C,Consolidate!A2346,'Stock Detailed'!E:E)</f>
        <v>0</v>
      </c>
      <c r="E2346" s="9">
        <f t="shared" si="37"/>
        <v>0</v>
      </c>
    </row>
    <row r="2347" spans="1:5" hidden="1" x14ac:dyDescent="0.25">
      <c r="A2347" s="3" t="s">
        <v>6025</v>
      </c>
      <c r="B2347" s="3" t="s">
        <v>6026</v>
      </c>
      <c r="C2347" s="7">
        <v>778.14224999999999</v>
      </c>
      <c r="D2347" s="8">
        <f>+SUMIF('Stock Detailed'!C:C,Consolidate!A2347,'Stock Detailed'!E:E)</f>
        <v>0</v>
      </c>
      <c r="E2347" s="9">
        <f t="shared" si="37"/>
        <v>0</v>
      </c>
    </row>
    <row r="2348" spans="1:5" hidden="1" x14ac:dyDescent="0.25">
      <c r="A2348" s="3" t="s">
        <v>6027</v>
      </c>
      <c r="B2348" s="3" t="s">
        <v>6028</v>
      </c>
      <c r="C2348" s="7">
        <v>10.330170000000001</v>
      </c>
      <c r="D2348" s="8">
        <f>+SUMIF('Stock Detailed'!C:C,Consolidate!A2348,'Stock Detailed'!E:E)</f>
        <v>0</v>
      </c>
      <c r="E2348" s="9">
        <f t="shared" si="37"/>
        <v>0</v>
      </c>
    </row>
    <row r="2349" spans="1:5" hidden="1" x14ac:dyDescent="0.25">
      <c r="A2349" s="3" t="s">
        <v>3760</v>
      </c>
      <c r="B2349" s="3" t="s">
        <v>6029</v>
      </c>
      <c r="C2349" s="7">
        <v>7.3074000000000003</v>
      </c>
      <c r="D2349" s="8">
        <f>+SUMIF('Stock Detailed'!C:C,Consolidate!A2349,'Stock Detailed'!E:E)</f>
        <v>0</v>
      </c>
      <c r="E2349" s="9">
        <f t="shared" si="37"/>
        <v>0</v>
      </c>
    </row>
    <row r="2350" spans="1:5" hidden="1" x14ac:dyDescent="0.25">
      <c r="A2350" s="3" t="s">
        <v>6030</v>
      </c>
      <c r="B2350" s="3" t="s">
        <v>6031</v>
      </c>
      <c r="C2350" s="7">
        <v>19.872199999999999</v>
      </c>
      <c r="D2350" s="8">
        <f>+SUMIF('Stock Detailed'!C:C,Consolidate!A2350,'Stock Detailed'!E:E)</f>
        <v>0</v>
      </c>
      <c r="E2350" s="9">
        <f t="shared" si="37"/>
        <v>0</v>
      </c>
    </row>
    <row r="2351" spans="1:5" hidden="1" x14ac:dyDescent="0.25">
      <c r="A2351" s="3" t="s">
        <v>3761</v>
      </c>
      <c r="B2351" s="3" t="s">
        <v>6032</v>
      </c>
      <c r="C2351" s="7">
        <v>11.348839999999999</v>
      </c>
      <c r="D2351" s="8">
        <f>+SUMIF('Stock Detailed'!C:C,Consolidate!A2351,'Stock Detailed'!E:E)</f>
        <v>0</v>
      </c>
      <c r="E2351" s="9">
        <f t="shared" si="37"/>
        <v>0</v>
      </c>
    </row>
    <row r="2352" spans="1:5" hidden="1" x14ac:dyDescent="0.25">
      <c r="A2352" s="3" t="s">
        <v>3762</v>
      </c>
      <c r="B2352" s="3" t="s">
        <v>3763</v>
      </c>
      <c r="C2352" s="7">
        <v>22.052520000000001</v>
      </c>
      <c r="D2352" s="8">
        <f>+SUMIF('Stock Detailed'!C:C,Consolidate!A2352,'Stock Detailed'!E:E)</f>
        <v>0</v>
      </c>
      <c r="E2352" s="9">
        <f t="shared" si="37"/>
        <v>0</v>
      </c>
    </row>
    <row r="2353" spans="1:5" hidden="1" x14ac:dyDescent="0.25">
      <c r="A2353" s="3" t="s">
        <v>3764</v>
      </c>
      <c r="B2353" s="3" t="s">
        <v>6033</v>
      </c>
      <c r="C2353" s="7">
        <v>42.559280000000001</v>
      </c>
      <c r="D2353" s="8">
        <f>+SUMIF('Stock Detailed'!C:C,Consolidate!A2353,'Stock Detailed'!E:E)</f>
        <v>0</v>
      </c>
      <c r="E2353" s="9">
        <f t="shared" si="37"/>
        <v>0</v>
      </c>
    </row>
    <row r="2354" spans="1:5" hidden="1" x14ac:dyDescent="0.25">
      <c r="A2354" s="3" t="s">
        <v>3766</v>
      </c>
      <c r="B2354" s="3" t="s">
        <v>3767</v>
      </c>
      <c r="C2354" s="7">
        <v>11.94712</v>
      </c>
      <c r="D2354" s="8">
        <f>+SUMIF('Stock Detailed'!C:C,Consolidate!A2354,'Stock Detailed'!E:E)</f>
        <v>0</v>
      </c>
      <c r="E2354" s="9">
        <f t="shared" si="37"/>
        <v>0</v>
      </c>
    </row>
    <row r="2355" spans="1:5" hidden="1" x14ac:dyDescent="0.25">
      <c r="A2355" s="3" t="s">
        <v>3768</v>
      </c>
      <c r="B2355" s="3" t="s">
        <v>6034</v>
      </c>
      <c r="C2355" s="7">
        <v>108.47607000000001</v>
      </c>
      <c r="D2355" s="8">
        <f>+SUMIF('Stock Detailed'!C:C,Consolidate!A2355,'Stock Detailed'!E:E)</f>
        <v>0</v>
      </c>
      <c r="E2355" s="9">
        <f t="shared" si="37"/>
        <v>0</v>
      </c>
    </row>
    <row r="2356" spans="1:5" hidden="1" x14ac:dyDescent="0.25">
      <c r="A2356" s="3" t="s">
        <v>3769</v>
      </c>
      <c r="B2356" s="3" t="s">
        <v>6035</v>
      </c>
      <c r="C2356" s="7">
        <v>213.8125</v>
      </c>
      <c r="D2356" s="8">
        <f>+SUMIF('Stock Detailed'!C:C,Consolidate!A2356,'Stock Detailed'!E:E)</f>
        <v>0</v>
      </c>
      <c r="E2356" s="9">
        <f t="shared" si="37"/>
        <v>0</v>
      </c>
    </row>
    <row r="2357" spans="1:5" hidden="1" x14ac:dyDescent="0.25">
      <c r="A2357" s="3" t="s">
        <v>3770</v>
      </c>
      <c r="B2357" s="3" t="s">
        <v>6036</v>
      </c>
      <c r="C2357" s="7">
        <v>559.61832000000004</v>
      </c>
      <c r="D2357" s="8">
        <f>+SUMIF('Stock Detailed'!C:C,Consolidate!A2357,'Stock Detailed'!E:E)</f>
        <v>0</v>
      </c>
      <c r="E2357" s="9">
        <f t="shared" si="37"/>
        <v>0</v>
      </c>
    </row>
    <row r="2358" spans="1:5" hidden="1" x14ac:dyDescent="0.25">
      <c r="A2358" s="3" t="s">
        <v>6037</v>
      </c>
      <c r="B2358" s="3" t="s">
        <v>6038</v>
      </c>
      <c r="C2358" s="7">
        <v>1014.25225</v>
      </c>
      <c r="D2358" s="8">
        <f>+SUMIF('Stock Detailed'!C:C,Consolidate!A2358,'Stock Detailed'!E:E)</f>
        <v>0</v>
      </c>
      <c r="E2358" s="9">
        <f t="shared" si="37"/>
        <v>0</v>
      </c>
    </row>
    <row r="2359" spans="1:5" hidden="1" x14ac:dyDescent="0.25">
      <c r="A2359" s="3" t="s">
        <v>6039</v>
      </c>
      <c r="B2359" s="3" t="s">
        <v>6040</v>
      </c>
      <c r="C2359" s="7">
        <v>12.691269999999999</v>
      </c>
      <c r="D2359" s="8">
        <f>+SUMIF('Stock Detailed'!C:C,Consolidate!A2359,'Stock Detailed'!E:E)</f>
        <v>0</v>
      </c>
      <c r="E2359" s="9">
        <f t="shared" si="37"/>
        <v>0</v>
      </c>
    </row>
    <row r="2360" spans="1:5" hidden="1" x14ac:dyDescent="0.25">
      <c r="A2360" s="3" t="s">
        <v>6041</v>
      </c>
      <c r="B2360" s="3" t="s">
        <v>6042</v>
      </c>
      <c r="C2360" s="7">
        <v>13.56925</v>
      </c>
      <c r="D2360" s="8">
        <f>+SUMIF('Stock Detailed'!C:C,Consolidate!A2360,'Stock Detailed'!E:E)</f>
        <v>0</v>
      </c>
      <c r="E2360" s="9">
        <f t="shared" si="37"/>
        <v>0</v>
      </c>
    </row>
    <row r="2361" spans="1:5" hidden="1" x14ac:dyDescent="0.25">
      <c r="A2361" s="3" t="s">
        <v>3782</v>
      </c>
      <c r="B2361" s="3" t="s">
        <v>6043</v>
      </c>
      <c r="C2361" s="7">
        <v>8.1973699999999994</v>
      </c>
      <c r="D2361" s="8">
        <f>+SUMIF('Stock Detailed'!C:C,Consolidate!A2361,'Stock Detailed'!E:E)</f>
        <v>0</v>
      </c>
      <c r="E2361" s="9">
        <f t="shared" si="37"/>
        <v>0</v>
      </c>
    </row>
    <row r="2362" spans="1:5" hidden="1" x14ac:dyDescent="0.25">
      <c r="A2362" s="3" t="s">
        <v>3783</v>
      </c>
      <c r="B2362" s="3" t="s">
        <v>6044</v>
      </c>
      <c r="C2362" s="7">
        <v>29.953379999999999</v>
      </c>
      <c r="D2362" s="8">
        <f>+SUMIF('Stock Detailed'!C:C,Consolidate!A2362,'Stock Detailed'!E:E)</f>
        <v>0</v>
      </c>
      <c r="E2362" s="9">
        <f t="shared" si="37"/>
        <v>0</v>
      </c>
    </row>
    <row r="2363" spans="1:5" hidden="1" x14ac:dyDescent="0.25">
      <c r="A2363" s="3" t="s">
        <v>3785</v>
      </c>
      <c r="B2363" s="3" t="s">
        <v>3786</v>
      </c>
      <c r="C2363" s="7">
        <v>8.7956500000000002</v>
      </c>
      <c r="D2363" s="8">
        <f>+SUMIF('Stock Detailed'!C:C,Consolidate!A2363,'Stock Detailed'!E:E)</f>
        <v>0</v>
      </c>
      <c r="E2363" s="9">
        <f t="shared" si="37"/>
        <v>0</v>
      </c>
    </row>
    <row r="2364" spans="1:5" hidden="1" x14ac:dyDescent="0.25">
      <c r="A2364" s="3" t="s">
        <v>3787</v>
      </c>
      <c r="B2364" s="3" t="s">
        <v>3788</v>
      </c>
      <c r="C2364" s="7">
        <v>76.961320000000001</v>
      </c>
      <c r="D2364" s="8">
        <f>+SUMIF('Stock Detailed'!C:C,Consolidate!A2364,'Stock Detailed'!E:E)</f>
        <v>0</v>
      </c>
      <c r="E2364" s="9">
        <f t="shared" si="37"/>
        <v>0</v>
      </c>
    </row>
    <row r="2365" spans="1:5" hidden="1" x14ac:dyDescent="0.25">
      <c r="A2365" s="3" t="s">
        <v>3789</v>
      </c>
      <c r="B2365" s="3" t="s">
        <v>6045</v>
      </c>
      <c r="C2365" s="7">
        <v>402.04457000000002</v>
      </c>
      <c r="D2365" s="8">
        <f>+SUMIF('Stock Detailed'!C:C,Consolidate!A2365,'Stock Detailed'!E:E)</f>
        <v>0</v>
      </c>
      <c r="E2365" s="9">
        <f t="shared" si="37"/>
        <v>0</v>
      </c>
    </row>
    <row r="2366" spans="1:5" hidden="1" x14ac:dyDescent="0.25">
      <c r="A2366" s="3" t="s">
        <v>3799</v>
      </c>
      <c r="B2366" s="3" t="s">
        <v>6046</v>
      </c>
      <c r="C2366" s="7">
        <v>1.5</v>
      </c>
      <c r="D2366" s="8">
        <f>+SUMIF('Stock Detailed'!C:C,Consolidate!A2366,'Stock Detailed'!E:E)</f>
        <v>0</v>
      </c>
      <c r="E2366" s="9">
        <f t="shared" si="37"/>
        <v>0</v>
      </c>
    </row>
    <row r="2367" spans="1:5" hidden="1" x14ac:dyDescent="0.25">
      <c r="A2367" s="3" t="s">
        <v>3800</v>
      </c>
      <c r="B2367" s="3" t="s">
        <v>3801</v>
      </c>
      <c r="C2367" s="7">
        <v>700.60474999999997</v>
      </c>
      <c r="D2367" s="8">
        <f>+SUMIF('Stock Detailed'!C:C,Consolidate!A2367,'Stock Detailed'!E:E)</f>
        <v>0</v>
      </c>
      <c r="E2367" s="9">
        <f t="shared" si="37"/>
        <v>0</v>
      </c>
    </row>
    <row r="2368" spans="1:5" hidden="1" x14ac:dyDescent="0.25">
      <c r="A2368" s="3" t="s">
        <v>3802</v>
      </c>
      <c r="B2368" s="3" t="s">
        <v>3803</v>
      </c>
      <c r="C2368" s="7">
        <v>281.69832000000002</v>
      </c>
      <c r="D2368" s="8">
        <f>+SUMIF('Stock Detailed'!C:C,Consolidate!A2368,'Stock Detailed'!E:E)</f>
        <v>0</v>
      </c>
      <c r="E2368" s="9">
        <f t="shared" si="37"/>
        <v>0</v>
      </c>
    </row>
    <row r="2369" spans="1:5" hidden="1" x14ac:dyDescent="0.25">
      <c r="A2369" s="3" t="s">
        <v>3805</v>
      </c>
      <c r="B2369" s="3" t="s">
        <v>3806</v>
      </c>
      <c r="C2369" s="7">
        <v>17.091999999999999</v>
      </c>
      <c r="D2369" s="8">
        <f>+SUMIF('Stock Detailed'!C:C,Consolidate!A2369,'Stock Detailed'!E:E)</f>
        <v>0</v>
      </c>
      <c r="E2369" s="9">
        <f t="shared" si="37"/>
        <v>0</v>
      </c>
    </row>
    <row r="2370" spans="1:5" hidden="1" x14ac:dyDescent="0.25">
      <c r="A2370" s="3" t="s">
        <v>6047</v>
      </c>
      <c r="B2370" s="3" t="s">
        <v>6048</v>
      </c>
      <c r="C2370" s="7">
        <v>699.10474999999997</v>
      </c>
      <c r="D2370" s="8">
        <f>+SUMIF('Stock Detailed'!C:C,Consolidate!A2370,'Stock Detailed'!E:E)</f>
        <v>0</v>
      </c>
      <c r="E2370" s="9">
        <f t="shared" si="37"/>
        <v>0</v>
      </c>
    </row>
    <row r="2371" spans="1:5" hidden="1" x14ac:dyDescent="0.25">
      <c r="A2371" s="3" t="s">
        <v>6049</v>
      </c>
      <c r="B2371" s="3" t="s">
        <v>6050</v>
      </c>
      <c r="C2371" s="7">
        <v>9.5397999999999996</v>
      </c>
      <c r="D2371" s="8">
        <f>+SUMIF('Stock Detailed'!C:C,Consolidate!A2371,'Stock Detailed'!E:E)</f>
        <v>0</v>
      </c>
      <c r="E2371" s="9">
        <f t="shared" si="37"/>
        <v>0</v>
      </c>
    </row>
    <row r="2372" spans="1:5" hidden="1" x14ac:dyDescent="0.25">
      <c r="A2372" s="3" t="s">
        <v>3809</v>
      </c>
      <c r="B2372" s="3" t="s">
        <v>3810</v>
      </c>
      <c r="C2372" s="7">
        <v>20.861499999999999</v>
      </c>
      <c r="D2372" s="8">
        <f>+SUMIF('Stock Detailed'!C:C,Consolidate!A2372,'Stock Detailed'!E:E)</f>
        <v>0</v>
      </c>
      <c r="E2372" s="9">
        <f t="shared" si="37"/>
        <v>0</v>
      </c>
    </row>
    <row r="2373" spans="1:5" hidden="1" x14ac:dyDescent="0.25">
      <c r="A2373" s="3" t="s">
        <v>6051</v>
      </c>
      <c r="B2373" s="3" t="s">
        <v>6052</v>
      </c>
      <c r="C2373" s="7">
        <v>8.7008100000000006</v>
      </c>
      <c r="D2373" s="8">
        <f>+SUMIF('Stock Detailed'!C:C,Consolidate!A2373,'Stock Detailed'!E:E)</f>
        <v>0</v>
      </c>
      <c r="E2373" s="9">
        <f t="shared" si="37"/>
        <v>0</v>
      </c>
    </row>
    <row r="2374" spans="1:5" hidden="1" x14ac:dyDescent="0.25">
      <c r="A2374" s="3" t="s">
        <v>3811</v>
      </c>
      <c r="B2374" s="3" t="s">
        <v>6053</v>
      </c>
      <c r="C2374" s="7">
        <v>10.881130000000001</v>
      </c>
      <c r="D2374" s="8">
        <f>+SUMIF('Stock Detailed'!C:C,Consolidate!A2374,'Stock Detailed'!E:E)</f>
        <v>0</v>
      </c>
      <c r="E2374" s="9">
        <f t="shared" si="37"/>
        <v>0</v>
      </c>
    </row>
    <row r="2375" spans="1:5" hidden="1" x14ac:dyDescent="0.25">
      <c r="A2375" s="3" t="s">
        <v>6054</v>
      </c>
      <c r="B2375" s="3" t="s">
        <v>6055</v>
      </c>
      <c r="C2375" s="7">
        <v>4.4874999999999998</v>
      </c>
      <c r="D2375" s="8">
        <f>+SUMIF('Stock Detailed'!C:C,Consolidate!A2375,'Stock Detailed'!E:E)</f>
        <v>0</v>
      </c>
      <c r="E2375" s="9">
        <f t="shared" si="37"/>
        <v>0</v>
      </c>
    </row>
    <row r="2376" spans="1:5" hidden="1" x14ac:dyDescent="0.25">
      <c r="A2376" s="3" t="s">
        <v>6056</v>
      </c>
      <c r="B2376" s="3" t="s">
        <v>6057</v>
      </c>
      <c r="C2376" s="7">
        <v>455.68275</v>
      </c>
      <c r="D2376" s="8">
        <f>+SUMIF('Stock Detailed'!C:C,Consolidate!A2376,'Stock Detailed'!E:E)</f>
        <v>0</v>
      </c>
      <c r="E2376" s="9">
        <f t="shared" si="37"/>
        <v>0</v>
      </c>
    </row>
    <row r="2377" spans="1:5" hidden="1" x14ac:dyDescent="0.25">
      <c r="A2377" s="3" t="s">
        <v>6058</v>
      </c>
      <c r="B2377" s="3" t="s">
        <v>6059</v>
      </c>
      <c r="C2377" s="7">
        <v>6.2000599999999997</v>
      </c>
      <c r="D2377" s="8">
        <f>+SUMIF('Stock Detailed'!C:C,Consolidate!A2377,'Stock Detailed'!E:E)</f>
        <v>0</v>
      </c>
      <c r="E2377" s="9">
        <f t="shared" si="37"/>
        <v>0</v>
      </c>
    </row>
    <row r="2378" spans="1:5" hidden="1" x14ac:dyDescent="0.25">
      <c r="A2378" s="3" t="s">
        <v>3825</v>
      </c>
      <c r="B2378" s="3" t="s">
        <v>6060</v>
      </c>
      <c r="C2378" s="7">
        <v>4.5582700000000003</v>
      </c>
      <c r="D2378" s="8">
        <f>+SUMIF('Stock Detailed'!C:C,Consolidate!A2378,'Stock Detailed'!E:E)</f>
        <v>0</v>
      </c>
      <c r="E2378" s="9">
        <f t="shared" si="37"/>
        <v>0</v>
      </c>
    </row>
    <row r="2379" spans="1:5" hidden="1" x14ac:dyDescent="0.25">
      <c r="A2379" s="3" t="s">
        <v>3826</v>
      </c>
      <c r="B2379" s="3" t="s">
        <v>6061</v>
      </c>
      <c r="C2379" s="7">
        <v>40.115369999999999</v>
      </c>
      <c r="D2379" s="8">
        <f>+SUMIF('Stock Detailed'!C:C,Consolidate!A2379,'Stock Detailed'!E:E)</f>
        <v>0</v>
      </c>
      <c r="E2379" s="9">
        <f t="shared" si="37"/>
        <v>0</v>
      </c>
    </row>
    <row r="2380" spans="1:5" hidden="1" x14ac:dyDescent="0.25">
      <c r="A2380" s="3" t="s">
        <v>3827</v>
      </c>
      <c r="B2380" s="3" t="s">
        <v>6062</v>
      </c>
      <c r="C2380" s="7">
        <v>77.091099999999997</v>
      </c>
      <c r="D2380" s="8">
        <f>+SUMIF('Stock Detailed'!C:C,Consolidate!A2380,'Stock Detailed'!E:E)</f>
        <v>0</v>
      </c>
      <c r="E2380" s="9">
        <f t="shared" si="37"/>
        <v>0</v>
      </c>
    </row>
    <row r="2381" spans="1:5" hidden="1" x14ac:dyDescent="0.25">
      <c r="A2381" s="3" t="s">
        <v>3830</v>
      </c>
      <c r="B2381" s="3" t="s">
        <v>6063</v>
      </c>
      <c r="C2381" s="7">
        <v>217.81482</v>
      </c>
      <c r="D2381" s="8">
        <f>+SUMIF('Stock Detailed'!C:C,Consolidate!A2381,'Stock Detailed'!E:E)</f>
        <v>0</v>
      </c>
      <c r="E2381" s="9">
        <f t="shared" si="37"/>
        <v>0</v>
      </c>
    </row>
    <row r="2382" spans="1:5" hidden="1" x14ac:dyDescent="0.25">
      <c r="A2382" s="3" t="s">
        <v>3838</v>
      </c>
      <c r="B2382" s="3" t="s">
        <v>3839</v>
      </c>
      <c r="C2382" s="7">
        <v>4.6021400000000003</v>
      </c>
      <c r="D2382" s="8">
        <f>+SUMIF('Stock Detailed'!C:C,Consolidate!A2382,'Stock Detailed'!E:E)</f>
        <v>0</v>
      </c>
      <c r="E2382" s="9">
        <f t="shared" si="37"/>
        <v>0</v>
      </c>
    </row>
    <row r="2383" spans="1:5" hidden="1" x14ac:dyDescent="0.25">
      <c r="A2383" s="3" t="s">
        <v>6064</v>
      </c>
      <c r="B2383" s="3" t="s">
        <v>6065</v>
      </c>
      <c r="C2383" s="7">
        <v>9.7228100000000008</v>
      </c>
      <c r="D2383" s="8">
        <f>+SUMIF('Stock Detailed'!C:C,Consolidate!A2383,'Stock Detailed'!E:E)</f>
        <v>0</v>
      </c>
      <c r="E2383" s="9">
        <f t="shared" si="37"/>
        <v>0</v>
      </c>
    </row>
    <row r="2384" spans="1:5" hidden="1" x14ac:dyDescent="0.25">
      <c r="A2384" s="3" t="s">
        <v>6066</v>
      </c>
      <c r="B2384" s="3" t="s">
        <v>6067</v>
      </c>
      <c r="C2384" s="7">
        <v>3.9113199999999999</v>
      </c>
      <c r="D2384" s="8">
        <f>+SUMIF('Stock Detailed'!C:C,Consolidate!A2384,'Stock Detailed'!E:E)</f>
        <v>0</v>
      </c>
      <c r="E2384" s="9">
        <f t="shared" si="37"/>
        <v>0</v>
      </c>
    </row>
    <row r="2385" spans="1:5" hidden="1" x14ac:dyDescent="0.25">
      <c r="A2385" s="3" t="s">
        <v>6068</v>
      </c>
      <c r="B2385" s="3" t="s">
        <v>6069</v>
      </c>
      <c r="C2385" s="7">
        <v>14.71302</v>
      </c>
      <c r="D2385" s="8">
        <f>+SUMIF('Stock Detailed'!C:C,Consolidate!A2385,'Stock Detailed'!E:E)</f>
        <v>0</v>
      </c>
      <c r="E2385" s="9">
        <f t="shared" si="37"/>
        <v>0</v>
      </c>
    </row>
    <row r="2386" spans="1:5" hidden="1" x14ac:dyDescent="0.25">
      <c r="A2386" s="3" t="s">
        <v>3843</v>
      </c>
      <c r="B2386" s="3" t="s">
        <v>6070</v>
      </c>
      <c r="C2386" s="7">
        <v>82.680170000000004</v>
      </c>
      <c r="D2386" s="8">
        <f>+SUMIF('Stock Detailed'!C:C,Consolidate!A2386,'Stock Detailed'!E:E)</f>
        <v>0</v>
      </c>
      <c r="E2386" s="9">
        <f t="shared" si="37"/>
        <v>0</v>
      </c>
    </row>
    <row r="2387" spans="1:5" hidden="1" x14ac:dyDescent="0.25">
      <c r="A2387" s="3" t="s">
        <v>3844</v>
      </c>
      <c r="B2387" s="3" t="s">
        <v>3845</v>
      </c>
      <c r="C2387" s="7">
        <v>166.70276999999999</v>
      </c>
      <c r="D2387" s="8">
        <f>+SUMIF('Stock Detailed'!C:C,Consolidate!A2387,'Stock Detailed'!E:E)</f>
        <v>0</v>
      </c>
      <c r="E2387" s="9">
        <f t="shared" si="37"/>
        <v>0</v>
      </c>
    </row>
    <row r="2388" spans="1:5" hidden="1" x14ac:dyDescent="0.25">
      <c r="A2388" s="3" t="s">
        <v>3846</v>
      </c>
      <c r="B2388" s="3" t="s">
        <v>6071</v>
      </c>
      <c r="C2388" s="7">
        <v>162.22069999999999</v>
      </c>
      <c r="D2388" s="8">
        <f>+SUMIF('Stock Detailed'!C:C,Consolidate!A2388,'Stock Detailed'!E:E)</f>
        <v>0</v>
      </c>
      <c r="E2388" s="9">
        <f t="shared" si="37"/>
        <v>0</v>
      </c>
    </row>
    <row r="2389" spans="1:5" hidden="1" x14ac:dyDescent="0.25">
      <c r="A2389" s="3" t="s">
        <v>3847</v>
      </c>
      <c r="B2389" s="3" t="s">
        <v>3848</v>
      </c>
      <c r="C2389" s="7">
        <v>325.78383000000002</v>
      </c>
      <c r="D2389" s="8">
        <f>+SUMIF('Stock Detailed'!C:C,Consolidate!A2389,'Stock Detailed'!E:E)</f>
        <v>0</v>
      </c>
      <c r="E2389" s="9">
        <f t="shared" si="37"/>
        <v>0</v>
      </c>
    </row>
    <row r="2390" spans="1:5" hidden="1" x14ac:dyDescent="0.25">
      <c r="A2390" s="3" t="s">
        <v>3849</v>
      </c>
      <c r="B2390" s="3" t="s">
        <v>6072</v>
      </c>
      <c r="C2390" s="7">
        <v>430.63882000000001</v>
      </c>
      <c r="D2390" s="8">
        <f>+SUMIF('Stock Detailed'!C:C,Consolidate!A2390,'Stock Detailed'!E:E)</f>
        <v>0</v>
      </c>
      <c r="E2390" s="9">
        <f t="shared" si="37"/>
        <v>0</v>
      </c>
    </row>
    <row r="2391" spans="1:5" hidden="1" x14ac:dyDescent="0.25">
      <c r="A2391" s="3" t="s">
        <v>3859</v>
      </c>
      <c r="B2391" s="3" t="s">
        <v>6073</v>
      </c>
      <c r="C2391" s="7">
        <v>1.5</v>
      </c>
      <c r="D2391" s="8">
        <f>+SUMIF('Stock Detailed'!C:C,Consolidate!A2391,'Stock Detailed'!E:E)</f>
        <v>0</v>
      </c>
      <c r="E2391" s="9">
        <f t="shared" si="37"/>
        <v>0</v>
      </c>
    </row>
    <row r="2392" spans="1:5" hidden="1" x14ac:dyDescent="0.25">
      <c r="A2392" s="3" t="s">
        <v>3860</v>
      </c>
      <c r="B2392" s="3" t="s">
        <v>3861</v>
      </c>
      <c r="C2392" s="7">
        <v>757.79324999999994</v>
      </c>
      <c r="D2392" s="8">
        <f>+SUMIF('Stock Detailed'!C:C,Consolidate!A2392,'Stock Detailed'!E:E)</f>
        <v>0</v>
      </c>
      <c r="E2392" s="9">
        <f t="shared" si="37"/>
        <v>0</v>
      </c>
    </row>
    <row r="2393" spans="1:5" hidden="1" x14ac:dyDescent="0.25">
      <c r="A2393" s="3" t="s">
        <v>6074</v>
      </c>
      <c r="B2393" s="3" t="s">
        <v>6075</v>
      </c>
      <c r="C2393" s="7">
        <v>52.514699999999998</v>
      </c>
      <c r="D2393" s="8">
        <f>+SUMIF('Stock Detailed'!C:C,Consolidate!A2393,'Stock Detailed'!E:E)</f>
        <v>0</v>
      </c>
      <c r="E2393" s="9">
        <f t="shared" si="37"/>
        <v>0</v>
      </c>
    </row>
    <row r="2394" spans="1:5" hidden="1" x14ac:dyDescent="0.25">
      <c r="A2394" s="3" t="s">
        <v>3862</v>
      </c>
      <c r="B2394" s="3" t="s">
        <v>6076</v>
      </c>
      <c r="C2394" s="7">
        <v>27.670089999999998</v>
      </c>
      <c r="D2394" s="8">
        <f>+SUMIF('Stock Detailed'!C:C,Consolidate!A2394,'Stock Detailed'!E:E)</f>
        <v>0</v>
      </c>
      <c r="E2394" s="9">
        <f t="shared" si="37"/>
        <v>0</v>
      </c>
    </row>
    <row r="2395" spans="1:5" hidden="1" x14ac:dyDescent="0.25">
      <c r="A2395" s="3" t="s">
        <v>3863</v>
      </c>
      <c r="B2395" s="3" t="s">
        <v>6077</v>
      </c>
      <c r="C2395" s="7">
        <v>540.23749999999995</v>
      </c>
      <c r="D2395" s="8">
        <f>+SUMIF('Stock Detailed'!C:C,Consolidate!A2395,'Stock Detailed'!E:E)</f>
        <v>0</v>
      </c>
      <c r="E2395" s="9">
        <f t="shared" si="37"/>
        <v>0</v>
      </c>
    </row>
    <row r="2396" spans="1:5" hidden="1" x14ac:dyDescent="0.25">
      <c r="A2396" s="3" t="s">
        <v>3867</v>
      </c>
      <c r="B2396" s="3" t="s">
        <v>6078</v>
      </c>
      <c r="C2396" s="7">
        <v>59.806950000000001</v>
      </c>
      <c r="D2396" s="8">
        <f>+SUMIF('Stock Detailed'!C:C,Consolidate!A2396,'Stock Detailed'!E:E)</f>
        <v>0</v>
      </c>
      <c r="E2396" s="9">
        <f t="shared" si="37"/>
        <v>0</v>
      </c>
    </row>
    <row r="2397" spans="1:5" hidden="1" x14ac:dyDescent="0.25">
      <c r="A2397" s="3" t="s">
        <v>6079</v>
      </c>
      <c r="B2397" s="3" t="s">
        <v>6080</v>
      </c>
      <c r="C2397" s="7">
        <v>15.59953</v>
      </c>
      <c r="D2397" s="8">
        <f>+SUMIF('Stock Detailed'!C:C,Consolidate!A2397,'Stock Detailed'!E:E)</f>
        <v>0</v>
      </c>
      <c r="E2397" s="9">
        <f t="shared" si="37"/>
        <v>0</v>
      </c>
    </row>
    <row r="2398" spans="1:5" hidden="1" x14ac:dyDescent="0.25">
      <c r="A2398" s="3" t="s">
        <v>3868</v>
      </c>
      <c r="B2398" s="3" t="s">
        <v>6081</v>
      </c>
      <c r="C2398" s="7">
        <v>9.21251</v>
      </c>
      <c r="D2398" s="8">
        <f>+SUMIF('Stock Detailed'!C:C,Consolidate!A2398,'Stock Detailed'!E:E)</f>
        <v>0</v>
      </c>
      <c r="E2398" s="9">
        <f t="shared" si="37"/>
        <v>0</v>
      </c>
    </row>
    <row r="2399" spans="1:5" hidden="1" x14ac:dyDescent="0.25">
      <c r="A2399" s="3" t="s">
        <v>6082</v>
      </c>
      <c r="B2399" s="3" t="s">
        <v>6083</v>
      </c>
      <c r="C2399" s="7">
        <v>20.560210000000001</v>
      </c>
      <c r="D2399" s="8">
        <f>+SUMIF('Stock Detailed'!C:C,Consolidate!A2399,'Stock Detailed'!E:E)</f>
        <v>0</v>
      </c>
      <c r="E2399" s="9">
        <f t="shared" si="37"/>
        <v>0</v>
      </c>
    </row>
    <row r="2400" spans="1:5" hidden="1" x14ac:dyDescent="0.25">
      <c r="A2400" s="3" t="s">
        <v>6084</v>
      </c>
      <c r="B2400" s="3" t="s">
        <v>6085</v>
      </c>
      <c r="C2400" s="7">
        <v>28.117999999999999</v>
      </c>
      <c r="D2400" s="8">
        <f>+SUMIF('Stock Detailed'!C:C,Consolidate!A2400,'Stock Detailed'!E:E)</f>
        <v>0</v>
      </c>
      <c r="E2400" s="9">
        <f t="shared" si="37"/>
        <v>0</v>
      </c>
    </row>
    <row r="2401" spans="1:5" hidden="1" x14ac:dyDescent="0.25">
      <c r="A2401" s="3" t="s">
        <v>3878</v>
      </c>
      <c r="B2401" s="3" t="s">
        <v>3879</v>
      </c>
      <c r="C2401" s="7">
        <v>149.70507000000001</v>
      </c>
      <c r="D2401" s="8">
        <f>+SUMIF('Stock Detailed'!C:C,Consolidate!A2401,'Stock Detailed'!E:E)</f>
        <v>0</v>
      </c>
      <c r="E2401" s="9">
        <f t="shared" si="37"/>
        <v>0</v>
      </c>
    </row>
    <row r="2402" spans="1:5" hidden="1" x14ac:dyDescent="0.25">
      <c r="A2402" s="3" t="s">
        <v>6086</v>
      </c>
      <c r="B2402" s="3" t="s">
        <v>6087</v>
      </c>
      <c r="C2402" s="7">
        <v>22.680599999999998</v>
      </c>
      <c r="D2402" s="8">
        <f>+SUMIF('Stock Detailed'!C:C,Consolidate!A2402,'Stock Detailed'!E:E)</f>
        <v>0</v>
      </c>
      <c r="E2402" s="9">
        <f t="shared" si="37"/>
        <v>0</v>
      </c>
    </row>
    <row r="2403" spans="1:5" hidden="1" x14ac:dyDescent="0.25">
      <c r="A2403" s="3" t="s">
        <v>6088</v>
      </c>
      <c r="B2403" s="3" t="s">
        <v>6089</v>
      </c>
      <c r="C2403" s="7">
        <v>28.635300000000001</v>
      </c>
      <c r="D2403" s="8">
        <f>+SUMIF('Stock Detailed'!C:C,Consolidate!A2403,'Stock Detailed'!E:E)</f>
        <v>0</v>
      </c>
      <c r="E2403" s="9">
        <f t="shared" si="37"/>
        <v>0</v>
      </c>
    </row>
    <row r="2404" spans="1:5" hidden="1" x14ac:dyDescent="0.25">
      <c r="A2404" s="3" t="s">
        <v>6090</v>
      </c>
      <c r="B2404" s="3" t="s">
        <v>6091</v>
      </c>
      <c r="C2404" s="7">
        <v>8.3947400000000005</v>
      </c>
      <c r="D2404" s="8">
        <f>+SUMIF('Stock Detailed'!C:C,Consolidate!A2404,'Stock Detailed'!E:E)</f>
        <v>0</v>
      </c>
      <c r="E2404" s="9">
        <f t="shared" ref="E2404:E2413" si="38">+C2404*D2404</f>
        <v>0</v>
      </c>
    </row>
    <row r="2405" spans="1:5" hidden="1" x14ac:dyDescent="0.25">
      <c r="A2405" s="3" t="s">
        <v>3890</v>
      </c>
      <c r="B2405" s="3" t="s">
        <v>6092</v>
      </c>
      <c r="C2405" s="7">
        <v>1.7524299999999999</v>
      </c>
      <c r="D2405" s="8">
        <f>+SUMIF('Stock Detailed'!C:C,Consolidate!A2405,'Stock Detailed'!E:E)</f>
        <v>0</v>
      </c>
      <c r="E2405" s="9">
        <f t="shared" si="38"/>
        <v>0</v>
      </c>
    </row>
    <row r="2406" spans="1:5" hidden="1" x14ac:dyDescent="0.25">
      <c r="A2406" s="3" t="s">
        <v>3891</v>
      </c>
      <c r="B2406" s="3" t="s">
        <v>6093</v>
      </c>
      <c r="C2406" s="7">
        <v>51.088769999999997</v>
      </c>
      <c r="D2406" s="8">
        <f>+SUMIF('Stock Detailed'!C:C,Consolidate!A2406,'Stock Detailed'!E:E)</f>
        <v>0</v>
      </c>
      <c r="E2406" s="9">
        <f t="shared" si="38"/>
        <v>0</v>
      </c>
    </row>
    <row r="2407" spans="1:5" hidden="1" x14ac:dyDescent="0.25">
      <c r="A2407" s="3" t="s">
        <v>3892</v>
      </c>
      <c r="B2407" s="3" t="s">
        <v>3893</v>
      </c>
      <c r="C2407" s="7">
        <v>15.68699</v>
      </c>
      <c r="D2407" s="8">
        <f>+SUMIF('Stock Detailed'!C:C,Consolidate!A2407,'Stock Detailed'!E:E)</f>
        <v>0</v>
      </c>
      <c r="E2407" s="9">
        <f t="shared" si="38"/>
        <v>0</v>
      </c>
    </row>
    <row r="2408" spans="1:5" hidden="1" x14ac:dyDescent="0.25">
      <c r="A2408" s="3" t="s">
        <v>6094</v>
      </c>
      <c r="B2408" s="3" t="s">
        <v>6095</v>
      </c>
      <c r="C2408" s="7">
        <v>12.16126</v>
      </c>
      <c r="D2408" s="8">
        <f>+SUMIF('Stock Detailed'!C:C,Consolidate!A2408,'Stock Detailed'!E:E)</f>
        <v>0</v>
      </c>
      <c r="E2408" s="9">
        <f t="shared" si="38"/>
        <v>0</v>
      </c>
    </row>
    <row r="2409" spans="1:5" hidden="1" x14ac:dyDescent="0.25">
      <c r="A2409" s="3" t="s">
        <v>6096</v>
      </c>
      <c r="B2409" s="3" t="s">
        <v>6097</v>
      </c>
      <c r="C2409" s="7">
        <v>2.02047</v>
      </c>
      <c r="D2409" s="8">
        <f>+SUMIF('Stock Detailed'!C:C,Consolidate!A2409,'Stock Detailed'!E:E)</f>
        <v>0</v>
      </c>
      <c r="E2409" s="9">
        <f t="shared" si="38"/>
        <v>0</v>
      </c>
    </row>
    <row r="2410" spans="1:5" hidden="1" x14ac:dyDescent="0.25">
      <c r="A2410" s="3" t="s">
        <v>3899</v>
      </c>
      <c r="B2410" s="3" t="s">
        <v>3900</v>
      </c>
      <c r="C2410" s="7">
        <v>8.7966300000000004</v>
      </c>
      <c r="D2410" s="8">
        <f>+SUMIF('Stock Detailed'!C:C,Consolidate!A2410,'Stock Detailed'!E:E)</f>
        <v>0</v>
      </c>
      <c r="E2410" s="9">
        <f t="shared" si="38"/>
        <v>0</v>
      </c>
    </row>
    <row r="2411" spans="1:5" hidden="1" x14ac:dyDescent="0.25">
      <c r="A2411" s="3" t="s">
        <v>6098</v>
      </c>
      <c r="B2411" s="3" t="s">
        <v>6099</v>
      </c>
      <c r="C2411" s="7">
        <v>1.5</v>
      </c>
      <c r="D2411" s="8">
        <f>+SUMIF('Stock Detailed'!C:C,Consolidate!A2411,'Stock Detailed'!E:E)</f>
        <v>0</v>
      </c>
      <c r="E2411" s="9">
        <f t="shared" si="38"/>
        <v>0</v>
      </c>
    </row>
    <row r="2412" spans="1:5" hidden="1" x14ac:dyDescent="0.25">
      <c r="A2412" s="3" t="s">
        <v>6100</v>
      </c>
      <c r="B2412" s="3" t="s">
        <v>6101</v>
      </c>
      <c r="C2412" s="7">
        <v>15.30922</v>
      </c>
      <c r="D2412" s="8">
        <f>+SUMIF('Stock Detailed'!C:C,Consolidate!A2412,'Stock Detailed'!E:E)</f>
        <v>0</v>
      </c>
      <c r="E2412" s="9">
        <f t="shared" si="38"/>
        <v>0</v>
      </c>
    </row>
    <row r="2413" spans="1:5" hidden="1" x14ac:dyDescent="0.25">
      <c r="A2413" s="3" t="s">
        <v>6102</v>
      </c>
      <c r="B2413" s="3" t="s">
        <v>6103</v>
      </c>
      <c r="C2413" s="7">
        <v>13.038880000000001</v>
      </c>
      <c r="D2413" s="8">
        <f>+SUMIF('Stock Detailed'!C:C,Consolidate!A2413,'Stock Detailed'!E:E)</f>
        <v>0</v>
      </c>
      <c r="E2413" s="9">
        <f t="shared" si="38"/>
        <v>0</v>
      </c>
    </row>
    <row r="2414" spans="1:5" hidden="1" x14ac:dyDescent="0.25">
      <c r="A2414" s="3"/>
      <c r="B2414" s="3"/>
      <c r="C2414" s="7"/>
      <c r="D2414" s="8"/>
      <c r="E2414" s="9"/>
    </row>
    <row r="2415" spans="1:5" hidden="1" x14ac:dyDescent="0.25">
      <c r="A2415" s="3"/>
      <c r="B2415" s="3"/>
      <c r="C2415" s="7"/>
      <c r="D2415" s="8"/>
      <c r="E2415" s="9"/>
    </row>
    <row r="2416" spans="1:5" hidden="1" x14ac:dyDescent="0.25">
      <c r="A2416" s="3"/>
      <c r="B2416" s="3"/>
      <c r="C2416" s="7"/>
      <c r="D2416" s="8"/>
      <c r="E2416" s="9"/>
    </row>
    <row r="2417" spans="1:5" hidden="1" x14ac:dyDescent="0.25">
      <c r="A2417" s="3"/>
      <c r="B2417" s="3"/>
      <c r="C2417" s="7"/>
      <c r="D2417" s="8"/>
      <c r="E2417" s="9"/>
    </row>
    <row r="2418" spans="1:5" hidden="1" x14ac:dyDescent="0.25">
      <c r="A2418" s="3"/>
      <c r="B2418" s="3"/>
      <c r="C2418" s="7"/>
      <c r="D2418" s="8"/>
      <c r="E2418" s="9"/>
    </row>
    <row r="2419" spans="1:5" hidden="1" x14ac:dyDescent="0.25">
      <c r="A2419" s="3"/>
      <c r="B2419" s="3"/>
      <c r="C2419" s="7"/>
      <c r="D2419" s="8"/>
      <c r="E2419" s="9"/>
    </row>
    <row r="2420" spans="1:5" hidden="1" x14ac:dyDescent="0.25">
      <c r="A2420" s="3"/>
      <c r="B2420" s="3"/>
      <c r="C2420" s="7"/>
      <c r="D2420" s="8"/>
      <c r="E2420" s="9"/>
    </row>
    <row r="2421" spans="1:5" hidden="1" x14ac:dyDescent="0.25">
      <c r="A2421" s="3"/>
      <c r="B2421" s="3"/>
      <c r="C2421" s="7"/>
      <c r="D2421" s="8"/>
      <c r="E2421" s="9"/>
    </row>
    <row r="2422" spans="1:5" hidden="1" x14ac:dyDescent="0.25">
      <c r="A2422" s="3"/>
      <c r="B2422" s="3"/>
      <c r="C2422" s="7"/>
      <c r="D2422" s="8"/>
      <c r="E2422" s="9"/>
    </row>
    <row r="2423" spans="1:5" hidden="1" x14ac:dyDescent="0.25">
      <c r="A2423" s="3"/>
      <c r="B2423" s="3"/>
      <c r="C2423" s="7"/>
      <c r="D2423" s="8"/>
      <c r="E2423" s="9"/>
    </row>
    <row r="2424" spans="1:5" hidden="1" x14ac:dyDescent="0.25">
      <c r="A2424" s="3"/>
      <c r="B2424" s="3"/>
      <c r="C2424" s="7"/>
      <c r="D2424" s="8"/>
      <c r="E2424" s="9"/>
    </row>
    <row r="2425" spans="1:5" hidden="1" x14ac:dyDescent="0.25">
      <c r="A2425" s="3"/>
      <c r="B2425" s="3"/>
      <c r="C2425" s="7"/>
      <c r="D2425" s="8"/>
      <c r="E2425" s="9"/>
    </row>
    <row r="2426" spans="1:5" hidden="1" x14ac:dyDescent="0.25">
      <c r="A2426" s="3"/>
      <c r="B2426" s="3"/>
      <c r="C2426" s="7"/>
      <c r="D2426" s="8"/>
      <c r="E2426" s="9"/>
    </row>
    <row r="2427" spans="1:5" hidden="1" x14ac:dyDescent="0.25">
      <c r="A2427" s="3"/>
      <c r="B2427" s="3"/>
      <c r="C2427" s="7"/>
      <c r="D2427" s="8"/>
      <c r="E2427" s="9"/>
    </row>
    <row r="2428" spans="1:5" hidden="1" x14ac:dyDescent="0.25">
      <c r="A2428" s="3"/>
      <c r="B2428" s="3"/>
      <c r="C2428" s="7"/>
      <c r="D2428" s="8"/>
      <c r="E2428" s="9"/>
    </row>
    <row r="2429" spans="1:5" hidden="1" x14ac:dyDescent="0.25">
      <c r="A2429" s="3"/>
      <c r="B2429" s="3"/>
      <c r="C2429" s="7"/>
      <c r="D2429" s="8"/>
      <c r="E2429" s="9"/>
    </row>
    <row r="2430" spans="1:5" hidden="1" x14ac:dyDescent="0.25">
      <c r="A2430" s="3"/>
      <c r="B2430" s="3"/>
      <c r="C2430" s="7"/>
      <c r="D2430" s="8"/>
      <c r="E2430" s="9"/>
    </row>
    <row r="2431" spans="1:5" hidden="1" x14ac:dyDescent="0.25">
      <c r="A2431" s="3"/>
      <c r="B2431" s="3"/>
      <c r="C2431" s="7"/>
      <c r="D2431" s="8"/>
      <c r="E2431" s="9"/>
    </row>
    <row r="2432" spans="1:5" hidden="1" x14ac:dyDescent="0.25">
      <c r="A2432" s="3"/>
      <c r="B2432" s="3"/>
      <c r="C2432" s="7"/>
      <c r="D2432" s="8"/>
      <c r="E2432" s="9"/>
    </row>
    <row r="2433" spans="1:5" hidden="1" x14ac:dyDescent="0.25">
      <c r="A2433" s="3"/>
      <c r="B2433" s="3"/>
      <c r="C2433" s="7"/>
      <c r="D2433" s="8"/>
      <c r="E2433" s="9"/>
    </row>
    <row r="2434" spans="1:5" hidden="1" x14ac:dyDescent="0.25">
      <c r="A2434" s="3"/>
      <c r="B2434" s="3"/>
      <c r="C2434" s="7"/>
      <c r="D2434" s="8"/>
      <c r="E2434" s="9"/>
    </row>
    <row r="2435" spans="1:5" hidden="1" x14ac:dyDescent="0.25">
      <c r="A2435" s="3"/>
      <c r="B2435" s="3"/>
      <c r="C2435" s="7"/>
      <c r="D2435" s="8"/>
      <c r="E2435" s="9"/>
    </row>
    <row r="2436" spans="1:5" hidden="1" x14ac:dyDescent="0.25">
      <c r="A2436" s="3"/>
      <c r="B2436" s="3"/>
      <c r="C2436" s="7"/>
      <c r="D2436" s="8"/>
      <c r="E2436" s="9"/>
    </row>
    <row r="2437" spans="1:5" hidden="1" x14ac:dyDescent="0.25">
      <c r="A2437" s="3"/>
      <c r="B2437" s="3"/>
      <c r="C2437" s="7"/>
      <c r="D2437" s="8"/>
      <c r="E2437" s="9"/>
    </row>
    <row r="2438" spans="1:5" hidden="1" x14ac:dyDescent="0.25">
      <c r="A2438" s="3"/>
      <c r="B2438" s="3"/>
      <c r="C2438" s="7"/>
      <c r="D2438" s="8"/>
      <c r="E2438" s="9"/>
    </row>
    <row r="2439" spans="1:5" hidden="1" x14ac:dyDescent="0.25">
      <c r="A2439" s="3"/>
      <c r="B2439" s="3"/>
      <c r="C2439" s="7"/>
      <c r="D2439" s="8"/>
      <c r="E2439" s="9"/>
    </row>
    <row r="2440" spans="1:5" hidden="1" x14ac:dyDescent="0.25">
      <c r="A2440" s="3"/>
      <c r="B2440" s="3"/>
      <c r="C2440" s="7"/>
      <c r="D2440" s="8"/>
      <c r="E2440" s="9"/>
    </row>
    <row r="2441" spans="1:5" hidden="1" x14ac:dyDescent="0.25">
      <c r="A2441" s="3"/>
      <c r="B2441" s="3"/>
      <c r="C2441" s="7"/>
      <c r="D2441" s="8"/>
      <c r="E2441" s="9"/>
    </row>
    <row r="2442" spans="1:5" hidden="1" x14ac:dyDescent="0.25">
      <c r="A2442" s="3"/>
      <c r="B2442" s="3"/>
      <c r="C2442" s="7"/>
      <c r="D2442" s="8"/>
      <c r="E2442" s="9"/>
    </row>
    <row r="2443" spans="1:5" hidden="1" x14ac:dyDescent="0.25">
      <c r="A2443" s="3"/>
      <c r="B2443" s="3"/>
      <c r="C2443" s="7"/>
      <c r="D2443" s="8"/>
      <c r="E2443" s="9"/>
    </row>
    <row r="2444" spans="1:5" hidden="1" x14ac:dyDescent="0.25">
      <c r="A2444" s="3"/>
      <c r="B2444" s="3"/>
      <c r="C2444" s="7"/>
      <c r="D2444" s="8"/>
      <c r="E2444" s="9"/>
    </row>
    <row r="2445" spans="1:5" hidden="1" x14ac:dyDescent="0.25">
      <c r="A2445" s="3"/>
      <c r="B2445" s="3"/>
      <c r="C2445" s="7"/>
      <c r="D2445" s="8"/>
      <c r="E2445" s="9"/>
    </row>
    <row r="2446" spans="1:5" hidden="1" x14ac:dyDescent="0.25">
      <c r="A2446" s="3"/>
      <c r="B2446" s="3"/>
      <c r="C2446" s="7"/>
      <c r="D2446" s="8"/>
      <c r="E2446" s="9"/>
    </row>
    <row r="2447" spans="1:5" hidden="1" x14ac:dyDescent="0.25">
      <c r="A2447" s="3"/>
      <c r="B2447" s="3"/>
      <c r="C2447" s="7"/>
      <c r="D2447" s="8"/>
      <c r="E2447" s="9"/>
    </row>
    <row r="2448" spans="1:5" hidden="1" x14ac:dyDescent="0.25">
      <c r="A2448" s="3"/>
      <c r="B2448" s="3"/>
      <c r="C2448" s="7"/>
      <c r="D2448" s="8"/>
      <c r="E2448" s="9"/>
    </row>
    <row r="2449" spans="1:5" hidden="1" x14ac:dyDescent="0.25">
      <c r="A2449" s="3"/>
      <c r="B2449" s="3"/>
      <c r="C2449" s="7"/>
      <c r="D2449" s="8"/>
      <c r="E2449" s="9"/>
    </row>
    <row r="2450" spans="1:5" hidden="1" x14ac:dyDescent="0.25">
      <c r="A2450" s="3"/>
      <c r="B2450" s="3"/>
      <c r="C2450" s="7"/>
      <c r="D2450" s="8"/>
      <c r="E2450" s="9"/>
    </row>
    <row r="2451" spans="1:5" hidden="1" x14ac:dyDescent="0.25">
      <c r="A2451" s="3"/>
      <c r="B2451" s="3"/>
      <c r="C2451" s="7"/>
      <c r="D2451" s="8"/>
      <c r="E2451" s="9"/>
    </row>
    <row r="2452" spans="1:5" hidden="1" x14ac:dyDescent="0.25">
      <c r="A2452" s="3"/>
      <c r="B2452" s="3"/>
      <c r="C2452" s="7"/>
      <c r="D2452" s="8"/>
      <c r="E2452" s="9"/>
    </row>
    <row r="2453" spans="1:5" hidden="1" x14ac:dyDescent="0.25">
      <c r="A2453" s="3"/>
      <c r="B2453" s="3"/>
      <c r="C2453" s="7"/>
      <c r="D2453" s="8"/>
      <c r="E2453" s="9"/>
    </row>
    <row r="2454" spans="1:5" hidden="1" x14ac:dyDescent="0.25">
      <c r="A2454" s="3"/>
      <c r="B2454" s="3"/>
      <c r="C2454" s="7"/>
      <c r="D2454" s="8"/>
      <c r="E2454" s="9"/>
    </row>
    <row r="2455" spans="1:5" hidden="1" x14ac:dyDescent="0.25">
      <c r="A2455" s="3"/>
      <c r="B2455" s="3"/>
      <c r="C2455" s="7"/>
      <c r="D2455" s="8"/>
      <c r="E2455" s="9"/>
    </row>
    <row r="2456" spans="1:5" hidden="1" x14ac:dyDescent="0.25">
      <c r="A2456" s="3"/>
      <c r="B2456" s="3"/>
      <c r="C2456" s="7"/>
      <c r="D2456" s="8"/>
      <c r="E2456" s="9"/>
    </row>
    <row r="2457" spans="1:5" hidden="1" x14ac:dyDescent="0.25">
      <c r="A2457" s="3"/>
      <c r="B2457" s="3"/>
      <c r="C2457" s="7"/>
      <c r="D2457" s="8"/>
      <c r="E2457" s="9"/>
    </row>
    <row r="2458" spans="1:5" hidden="1" x14ac:dyDescent="0.25">
      <c r="A2458" s="3"/>
      <c r="B2458" s="3"/>
      <c r="C2458" s="7"/>
      <c r="D2458" s="8"/>
      <c r="E2458" s="9"/>
    </row>
    <row r="2459" spans="1:5" hidden="1" x14ac:dyDescent="0.25">
      <c r="A2459" s="3"/>
      <c r="B2459" s="3"/>
      <c r="C2459" s="7"/>
      <c r="D2459" s="8"/>
      <c r="E2459" s="9"/>
    </row>
    <row r="2460" spans="1:5" hidden="1" x14ac:dyDescent="0.25">
      <c r="A2460" s="3"/>
      <c r="B2460" s="3"/>
      <c r="C2460" s="7"/>
      <c r="D2460" s="8"/>
      <c r="E2460" s="9"/>
    </row>
    <row r="2461" spans="1:5" hidden="1" x14ac:dyDescent="0.25">
      <c r="A2461" s="3"/>
      <c r="B2461" s="3"/>
      <c r="C2461" s="7"/>
      <c r="D2461" s="8"/>
      <c r="E2461" s="9"/>
    </row>
    <row r="2462" spans="1:5" hidden="1" x14ac:dyDescent="0.25">
      <c r="A2462" s="3"/>
      <c r="B2462" s="3"/>
      <c r="C2462" s="7"/>
      <c r="D2462" s="8"/>
      <c r="E2462" s="9"/>
    </row>
    <row r="2463" spans="1:5" hidden="1" x14ac:dyDescent="0.25">
      <c r="A2463" s="3"/>
      <c r="B2463" s="3"/>
      <c r="C2463" s="7"/>
      <c r="D2463" s="8"/>
      <c r="E2463" s="9"/>
    </row>
    <row r="2464" spans="1:5" hidden="1" x14ac:dyDescent="0.25">
      <c r="A2464" s="3"/>
      <c r="B2464" s="3"/>
      <c r="C2464" s="7"/>
      <c r="D2464" s="8"/>
      <c r="E2464" s="9"/>
    </row>
    <row r="2465" spans="1:5" hidden="1" x14ac:dyDescent="0.25">
      <c r="A2465" s="3"/>
      <c r="B2465" s="3"/>
      <c r="C2465" s="7"/>
      <c r="D2465" s="8"/>
      <c r="E2465" s="9"/>
    </row>
    <row r="2466" spans="1:5" hidden="1" x14ac:dyDescent="0.25">
      <c r="A2466" s="3"/>
      <c r="B2466" s="3"/>
      <c r="C2466" s="7"/>
      <c r="D2466" s="8"/>
      <c r="E2466" s="9"/>
    </row>
    <row r="2467" spans="1:5" hidden="1" x14ac:dyDescent="0.25">
      <c r="A2467" s="3"/>
      <c r="B2467" s="3"/>
      <c r="C2467" s="7"/>
      <c r="D2467" s="8"/>
      <c r="E2467" s="9"/>
    </row>
    <row r="2468" spans="1:5" hidden="1" x14ac:dyDescent="0.25">
      <c r="A2468" s="3"/>
      <c r="B2468" s="3"/>
      <c r="C2468" s="7"/>
      <c r="D2468" s="8"/>
      <c r="E2468" s="9"/>
    </row>
    <row r="2469" spans="1:5" hidden="1" x14ac:dyDescent="0.25">
      <c r="A2469" s="3"/>
      <c r="B2469" s="3"/>
      <c r="C2469" s="7"/>
      <c r="D2469" s="8"/>
      <c r="E2469" s="9"/>
    </row>
    <row r="2470" spans="1:5" hidden="1" x14ac:dyDescent="0.25">
      <c r="A2470" s="3"/>
      <c r="B2470" s="3"/>
      <c r="C2470" s="7"/>
      <c r="D2470" s="8"/>
      <c r="E2470" s="9"/>
    </row>
    <row r="2471" spans="1:5" hidden="1" x14ac:dyDescent="0.25">
      <c r="A2471" s="3"/>
      <c r="B2471" s="3"/>
      <c r="C2471" s="7"/>
      <c r="D2471" s="8"/>
      <c r="E2471" s="9"/>
    </row>
    <row r="2472" spans="1:5" hidden="1" x14ac:dyDescent="0.25">
      <c r="A2472" s="3"/>
      <c r="B2472" s="3"/>
      <c r="C2472" s="7"/>
      <c r="D2472" s="8"/>
      <c r="E2472" s="9"/>
    </row>
    <row r="2473" spans="1:5" hidden="1" x14ac:dyDescent="0.25">
      <c r="A2473" s="3"/>
      <c r="B2473" s="3"/>
      <c r="C2473" s="7"/>
      <c r="D2473" s="8"/>
      <c r="E2473" s="9"/>
    </row>
    <row r="2474" spans="1:5" hidden="1" x14ac:dyDescent="0.25">
      <c r="A2474" s="3"/>
      <c r="B2474" s="3"/>
      <c r="C2474" s="7"/>
      <c r="D2474" s="8"/>
      <c r="E2474" s="9"/>
    </row>
    <row r="2475" spans="1:5" hidden="1" x14ac:dyDescent="0.25">
      <c r="A2475" s="3"/>
      <c r="B2475" s="3"/>
      <c r="C2475" s="7"/>
      <c r="D2475" s="8"/>
      <c r="E2475" s="9"/>
    </row>
    <row r="2476" spans="1:5" hidden="1" x14ac:dyDescent="0.25">
      <c r="A2476" s="3"/>
      <c r="B2476" s="3"/>
      <c r="C2476" s="7"/>
      <c r="D2476" s="8"/>
      <c r="E2476" s="9"/>
    </row>
    <row r="2477" spans="1:5" hidden="1" x14ac:dyDescent="0.25">
      <c r="A2477" s="3"/>
      <c r="B2477" s="3"/>
      <c r="C2477" s="7"/>
      <c r="D2477" s="8"/>
      <c r="E2477" s="9"/>
    </row>
    <row r="2478" spans="1:5" hidden="1" x14ac:dyDescent="0.25">
      <c r="A2478" s="3"/>
      <c r="B2478" s="3"/>
      <c r="C2478" s="7"/>
      <c r="D2478" s="8"/>
      <c r="E2478" s="9"/>
    </row>
    <row r="2479" spans="1:5" hidden="1" x14ac:dyDescent="0.25">
      <c r="A2479" s="3"/>
      <c r="B2479" s="3"/>
      <c r="C2479" s="7"/>
      <c r="D2479" s="8"/>
      <c r="E2479" s="9"/>
    </row>
    <row r="2480" spans="1:5" hidden="1" x14ac:dyDescent="0.25">
      <c r="A2480" s="3"/>
      <c r="B2480" s="3"/>
      <c r="C2480" s="7"/>
      <c r="D2480" s="8"/>
      <c r="E2480" s="9"/>
    </row>
    <row r="2481" spans="1:5" hidden="1" x14ac:dyDescent="0.25">
      <c r="A2481" s="3"/>
      <c r="B2481" s="3"/>
      <c r="C2481" s="7"/>
      <c r="D2481" s="8"/>
      <c r="E2481" s="9"/>
    </row>
    <row r="2482" spans="1:5" hidden="1" x14ac:dyDescent="0.25">
      <c r="A2482" s="3"/>
      <c r="B2482" s="3"/>
      <c r="C2482" s="7"/>
      <c r="D2482" s="8"/>
      <c r="E2482" s="9"/>
    </row>
    <row r="2483" spans="1:5" hidden="1" x14ac:dyDescent="0.25">
      <c r="A2483" s="3"/>
      <c r="B2483" s="3"/>
      <c r="C2483" s="7"/>
      <c r="D2483" s="8"/>
      <c r="E2483" s="9"/>
    </row>
    <row r="2484" spans="1:5" hidden="1" x14ac:dyDescent="0.25">
      <c r="A2484" s="3"/>
      <c r="B2484" s="3"/>
      <c r="C2484" s="7"/>
      <c r="D2484" s="8"/>
      <c r="E2484" s="9"/>
    </row>
    <row r="2485" spans="1:5" hidden="1" x14ac:dyDescent="0.25">
      <c r="A2485" s="3"/>
      <c r="B2485" s="3"/>
      <c r="C2485" s="7"/>
      <c r="D2485" s="8"/>
      <c r="E2485" s="9"/>
    </row>
    <row r="2486" spans="1:5" hidden="1" x14ac:dyDescent="0.25">
      <c r="A2486" s="3"/>
      <c r="B2486" s="3"/>
      <c r="C2486" s="7"/>
      <c r="D2486" s="8"/>
      <c r="E2486" s="9"/>
    </row>
    <row r="2487" spans="1:5" hidden="1" x14ac:dyDescent="0.25">
      <c r="A2487" s="3"/>
      <c r="B2487" s="3"/>
      <c r="C2487" s="7"/>
      <c r="D2487" s="8"/>
      <c r="E2487" s="9"/>
    </row>
    <row r="2488" spans="1:5" hidden="1" x14ac:dyDescent="0.25">
      <c r="A2488" s="3"/>
      <c r="B2488" s="3"/>
      <c r="C2488" s="7"/>
      <c r="D2488" s="8"/>
      <c r="E2488" s="9"/>
    </row>
    <row r="2489" spans="1:5" hidden="1" x14ac:dyDescent="0.25">
      <c r="A2489" s="3"/>
      <c r="B2489" s="3"/>
      <c r="C2489" s="7"/>
      <c r="D2489" s="8"/>
      <c r="E2489" s="9"/>
    </row>
    <row r="2490" spans="1:5" hidden="1" x14ac:dyDescent="0.25">
      <c r="A2490" s="3"/>
      <c r="B2490" s="3"/>
      <c r="C2490" s="7"/>
      <c r="D2490" s="8"/>
      <c r="E2490" s="9"/>
    </row>
    <row r="2491" spans="1:5" hidden="1" x14ac:dyDescent="0.25">
      <c r="A2491" s="3"/>
      <c r="B2491" s="3"/>
      <c r="C2491" s="7"/>
      <c r="D2491" s="8"/>
      <c r="E2491" s="9"/>
    </row>
    <row r="2492" spans="1:5" hidden="1" x14ac:dyDescent="0.25">
      <c r="A2492" s="3"/>
      <c r="B2492" s="3"/>
      <c r="C2492" s="7"/>
      <c r="D2492" s="8"/>
      <c r="E2492" s="9"/>
    </row>
    <row r="2493" spans="1:5" hidden="1" x14ac:dyDescent="0.25">
      <c r="A2493" s="3"/>
      <c r="B2493" s="3"/>
      <c r="C2493" s="7"/>
      <c r="D2493" s="8"/>
      <c r="E2493" s="9"/>
    </row>
    <row r="2494" spans="1:5" hidden="1" x14ac:dyDescent="0.25">
      <c r="A2494" s="3"/>
      <c r="B2494" s="3"/>
      <c r="C2494" s="7"/>
      <c r="D2494" s="8"/>
      <c r="E2494" s="9"/>
    </row>
    <row r="2495" spans="1:5" hidden="1" x14ac:dyDescent="0.25">
      <c r="A2495" s="3"/>
      <c r="B2495" s="3"/>
      <c r="C2495" s="7"/>
      <c r="D2495" s="8"/>
      <c r="E2495" s="9"/>
    </row>
    <row r="2496" spans="1:5" hidden="1" x14ac:dyDescent="0.25">
      <c r="A2496" s="3"/>
      <c r="B2496" s="3"/>
      <c r="C2496" s="7"/>
      <c r="D2496" s="8"/>
      <c r="E2496" s="9"/>
    </row>
    <row r="2497" spans="1:5" hidden="1" x14ac:dyDescent="0.25">
      <c r="A2497" s="3"/>
      <c r="B2497" s="3"/>
      <c r="C2497" s="7"/>
      <c r="D2497" s="8"/>
      <c r="E2497" s="9"/>
    </row>
    <row r="2498" spans="1:5" hidden="1" x14ac:dyDescent="0.25">
      <c r="A2498" s="3"/>
      <c r="B2498" s="3"/>
      <c r="C2498" s="7"/>
      <c r="D2498" s="8"/>
      <c r="E2498" s="9"/>
    </row>
    <row r="2499" spans="1:5" hidden="1" x14ac:dyDescent="0.25">
      <c r="A2499" s="3"/>
      <c r="B2499" s="3"/>
      <c r="C2499" s="7"/>
      <c r="D2499" s="8"/>
      <c r="E2499" s="9"/>
    </row>
    <row r="2500" spans="1:5" hidden="1" x14ac:dyDescent="0.25">
      <c r="A2500" s="3"/>
      <c r="B2500" s="3"/>
      <c r="C2500" s="7"/>
      <c r="D2500" s="8"/>
      <c r="E2500" s="9"/>
    </row>
    <row r="2501" spans="1:5" hidden="1" x14ac:dyDescent="0.25">
      <c r="A2501" s="3"/>
      <c r="B2501" s="3"/>
      <c r="C2501" s="7"/>
      <c r="D2501" s="8"/>
      <c r="E2501" s="9"/>
    </row>
    <row r="2502" spans="1:5" hidden="1" x14ac:dyDescent="0.25">
      <c r="A2502" s="3"/>
      <c r="B2502" s="3"/>
      <c r="C2502" s="7"/>
      <c r="D2502" s="8"/>
      <c r="E2502" s="9"/>
    </row>
    <row r="2503" spans="1:5" hidden="1" x14ac:dyDescent="0.25">
      <c r="A2503" s="3"/>
      <c r="B2503" s="3"/>
      <c r="C2503" s="7"/>
      <c r="D2503" s="8"/>
      <c r="E2503" s="9"/>
    </row>
    <row r="2504" spans="1:5" hidden="1" x14ac:dyDescent="0.25">
      <c r="A2504" s="3"/>
      <c r="B2504" s="3"/>
      <c r="C2504" s="7"/>
      <c r="D2504" s="8"/>
      <c r="E2504" s="9"/>
    </row>
    <row r="2505" spans="1:5" hidden="1" x14ac:dyDescent="0.25">
      <c r="A2505" s="3"/>
      <c r="B2505" s="3"/>
      <c r="C2505" s="7"/>
      <c r="D2505" s="8"/>
      <c r="E2505" s="9"/>
    </row>
    <row r="2506" spans="1:5" hidden="1" x14ac:dyDescent="0.25">
      <c r="A2506" s="3"/>
      <c r="B2506" s="3"/>
      <c r="C2506" s="7"/>
      <c r="D2506" s="8"/>
      <c r="E2506" s="9"/>
    </row>
    <row r="2507" spans="1:5" hidden="1" x14ac:dyDescent="0.25">
      <c r="A2507" s="3"/>
      <c r="B2507" s="3"/>
      <c r="C2507" s="7"/>
      <c r="D2507" s="8"/>
      <c r="E2507" s="9"/>
    </row>
    <row r="2508" spans="1:5" hidden="1" x14ac:dyDescent="0.25">
      <c r="A2508" s="3"/>
      <c r="B2508" s="3"/>
      <c r="C2508" s="7"/>
      <c r="D2508" s="8"/>
      <c r="E2508" s="9"/>
    </row>
    <row r="2509" spans="1:5" hidden="1" x14ac:dyDescent="0.25">
      <c r="A2509" s="3"/>
      <c r="B2509" s="3"/>
      <c r="C2509" s="7"/>
      <c r="D2509" s="8"/>
      <c r="E2509" s="9"/>
    </row>
    <row r="2510" spans="1:5" hidden="1" x14ac:dyDescent="0.25">
      <c r="A2510" s="3"/>
      <c r="B2510" s="3"/>
      <c r="C2510" s="7"/>
      <c r="D2510" s="8"/>
      <c r="E2510" s="9"/>
    </row>
    <row r="2511" spans="1:5" hidden="1" x14ac:dyDescent="0.25">
      <c r="A2511" s="3"/>
      <c r="B2511" s="3"/>
      <c r="C2511" s="7"/>
      <c r="D2511" s="8"/>
      <c r="E2511" s="9"/>
    </row>
    <row r="2512" spans="1:5" hidden="1" x14ac:dyDescent="0.25">
      <c r="A2512" s="3"/>
      <c r="B2512" s="3"/>
      <c r="C2512" s="7"/>
      <c r="D2512" s="8"/>
      <c r="E2512" s="9"/>
    </row>
    <row r="2513" spans="1:5" hidden="1" x14ac:dyDescent="0.25">
      <c r="A2513" s="3"/>
      <c r="B2513" s="3"/>
      <c r="C2513" s="7"/>
      <c r="D2513" s="8"/>
      <c r="E2513" s="9"/>
    </row>
    <row r="2514" spans="1:5" hidden="1" x14ac:dyDescent="0.25">
      <c r="A2514" s="3"/>
      <c r="B2514" s="3"/>
      <c r="C2514" s="7"/>
      <c r="D2514" s="8"/>
      <c r="E2514" s="9"/>
    </row>
    <row r="2515" spans="1:5" hidden="1" x14ac:dyDescent="0.25">
      <c r="A2515" s="3"/>
      <c r="B2515" s="3"/>
      <c r="C2515" s="7"/>
      <c r="D2515" s="8"/>
      <c r="E2515" s="9"/>
    </row>
    <row r="2516" spans="1:5" hidden="1" x14ac:dyDescent="0.25">
      <c r="A2516" s="3"/>
      <c r="B2516" s="3"/>
      <c r="C2516" s="7"/>
      <c r="D2516" s="8"/>
      <c r="E2516" s="9"/>
    </row>
    <row r="2517" spans="1:5" hidden="1" x14ac:dyDescent="0.25">
      <c r="A2517" s="3"/>
      <c r="B2517" s="3"/>
      <c r="C2517" s="7"/>
      <c r="D2517" s="8"/>
      <c r="E2517" s="9"/>
    </row>
    <row r="2518" spans="1:5" hidden="1" x14ac:dyDescent="0.25">
      <c r="A2518" s="3"/>
      <c r="B2518" s="3"/>
      <c r="C2518" s="7"/>
      <c r="D2518" s="8"/>
      <c r="E2518" s="9"/>
    </row>
    <row r="2519" spans="1:5" hidden="1" x14ac:dyDescent="0.25">
      <c r="A2519" s="3"/>
      <c r="B2519" s="3"/>
      <c r="C2519" s="7"/>
      <c r="D2519" s="8"/>
      <c r="E2519" s="9"/>
    </row>
    <row r="2520" spans="1:5" hidden="1" x14ac:dyDescent="0.25">
      <c r="A2520" s="3"/>
      <c r="B2520" s="3"/>
      <c r="C2520" s="7"/>
      <c r="D2520" s="8"/>
      <c r="E2520" s="9"/>
    </row>
    <row r="2521" spans="1:5" hidden="1" x14ac:dyDescent="0.25">
      <c r="A2521" s="3"/>
      <c r="B2521" s="3"/>
      <c r="C2521" s="7"/>
      <c r="D2521" s="8"/>
      <c r="E2521" s="9"/>
    </row>
    <row r="2522" spans="1:5" hidden="1" x14ac:dyDescent="0.25">
      <c r="A2522" s="3"/>
      <c r="B2522" s="3"/>
      <c r="C2522" s="7"/>
      <c r="D2522" s="8"/>
      <c r="E2522" s="9"/>
    </row>
    <row r="2523" spans="1:5" hidden="1" x14ac:dyDescent="0.25">
      <c r="A2523" s="3"/>
      <c r="B2523" s="3"/>
      <c r="C2523" s="7"/>
      <c r="D2523" s="8"/>
      <c r="E2523" s="9"/>
    </row>
    <row r="2524" spans="1:5" hidden="1" x14ac:dyDescent="0.25">
      <c r="A2524" s="3"/>
      <c r="B2524" s="3"/>
      <c r="C2524" s="7"/>
      <c r="D2524" s="8"/>
      <c r="E2524" s="9"/>
    </row>
    <row r="2525" spans="1:5" hidden="1" x14ac:dyDescent="0.25">
      <c r="A2525" s="3"/>
      <c r="B2525" s="3"/>
      <c r="C2525" s="7"/>
      <c r="D2525" s="8"/>
      <c r="E2525" s="9"/>
    </row>
    <row r="2526" spans="1:5" hidden="1" x14ac:dyDescent="0.25">
      <c r="A2526" s="3"/>
      <c r="B2526" s="3"/>
      <c r="C2526" s="7"/>
      <c r="D2526" s="8"/>
      <c r="E2526" s="9"/>
    </row>
    <row r="2527" spans="1:5" hidden="1" x14ac:dyDescent="0.25">
      <c r="A2527" s="3"/>
      <c r="B2527" s="3"/>
      <c r="C2527" s="7"/>
      <c r="D2527" s="8"/>
      <c r="E2527" s="9"/>
    </row>
    <row r="2528" spans="1:5" hidden="1" x14ac:dyDescent="0.25">
      <c r="A2528" s="3"/>
      <c r="B2528" s="3"/>
      <c r="C2528" s="7"/>
      <c r="D2528" s="8"/>
      <c r="E2528" s="9"/>
    </row>
    <row r="2529" spans="1:5" hidden="1" x14ac:dyDescent="0.25">
      <c r="A2529" s="3"/>
      <c r="B2529" s="3"/>
      <c r="C2529" s="7"/>
      <c r="D2529" s="8"/>
      <c r="E2529" s="9"/>
    </row>
    <row r="2530" spans="1:5" hidden="1" x14ac:dyDescent="0.25">
      <c r="A2530" s="3"/>
      <c r="B2530" s="3"/>
      <c r="C2530" s="7"/>
      <c r="D2530" s="8"/>
      <c r="E2530" s="9"/>
    </row>
    <row r="2531" spans="1:5" hidden="1" x14ac:dyDescent="0.25">
      <c r="A2531" s="3"/>
      <c r="B2531" s="3"/>
      <c r="C2531" s="7"/>
      <c r="D2531" s="8"/>
      <c r="E2531" s="9"/>
    </row>
    <row r="2532" spans="1:5" hidden="1" x14ac:dyDescent="0.25">
      <c r="A2532" s="3"/>
      <c r="B2532" s="3"/>
      <c r="C2532" s="7"/>
      <c r="D2532" s="8"/>
      <c r="E2532" s="9"/>
    </row>
    <row r="2533" spans="1:5" hidden="1" x14ac:dyDescent="0.25">
      <c r="A2533" s="3"/>
      <c r="B2533" s="3"/>
      <c r="C2533" s="7"/>
      <c r="D2533" s="8"/>
      <c r="E2533" s="9"/>
    </row>
    <row r="2534" spans="1:5" hidden="1" x14ac:dyDescent="0.25">
      <c r="A2534" s="3"/>
      <c r="B2534" s="3"/>
      <c r="C2534" s="7"/>
      <c r="D2534" s="8"/>
      <c r="E2534" s="9"/>
    </row>
    <row r="2535" spans="1:5" hidden="1" x14ac:dyDescent="0.25">
      <c r="A2535" s="3"/>
      <c r="B2535" s="3"/>
      <c r="C2535" s="7"/>
      <c r="D2535" s="8"/>
      <c r="E2535" s="9"/>
    </row>
    <row r="2536" spans="1:5" hidden="1" x14ac:dyDescent="0.25">
      <c r="A2536" s="3"/>
      <c r="B2536" s="3"/>
      <c r="C2536" s="7"/>
      <c r="D2536" s="8"/>
      <c r="E2536" s="9"/>
    </row>
    <row r="2537" spans="1:5" hidden="1" x14ac:dyDescent="0.25">
      <c r="A2537" s="3"/>
      <c r="B2537" s="3"/>
      <c r="C2537" s="7"/>
      <c r="D2537" s="8"/>
      <c r="E2537" s="9"/>
    </row>
    <row r="2538" spans="1:5" hidden="1" x14ac:dyDescent="0.25">
      <c r="A2538" s="3"/>
      <c r="B2538" s="3"/>
      <c r="C2538" s="7"/>
      <c r="D2538" s="8"/>
      <c r="E2538" s="9"/>
    </row>
    <row r="2539" spans="1:5" hidden="1" x14ac:dyDescent="0.25">
      <c r="A2539" s="3"/>
      <c r="B2539" s="3"/>
      <c r="C2539" s="7"/>
      <c r="D2539" s="8"/>
      <c r="E2539" s="9"/>
    </row>
    <row r="2540" spans="1:5" hidden="1" x14ac:dyDescent="0.25">
      <c r="A2540" s="3"/>
      <c r="B2540" s="3"/>
      <c r="C2540" s="7"/>
      <c r="D2540" s="8"/>
      <c r="E2540" s="9"/>
    </row>
    <row r="2541" spans="1:5" hidden="1" x14ac:dyDescent="0.25">
      <c r="A2541" s="3"/>
      <c r="B2541" s="3"/>
      <c r="C2541" s="7"/>
      <c r="D2541" s="8"/>
      <c r="E2541" s="9"/>
    </row>
    <row r="2542" spans="1:5" hidden="1" x14ac:dyDescent="0.25">
      <c r="A2542" s="3"/>
      <c r="B2542" s="3"/>
      <c r="C2542" s="7"/>
      <c r="D2542" s="8"/>
      <c r="E2542" s="9"/>
    </row>
    <row r="2543" spans="1:5" hidden="1" x14ac:dyDescent="0.25">
      <c r="A2543" s="3"/>
      <c r="B2543" s="3"/>
      <c r="C2543" s="7"/>
      <c r="D2543" s="8"/>
      <c r="E2543" s="9"/>
    </row>
    <row r="2544" spans="1:5" hidden="1" x14ac:dyDescent="0.25">
      <c r="A2544" s="3"/>
      <c r="B2544" s="3"/>
      <c r="C2544" s="7"/>
      <c r="D2544" s="8"/>
      <c r="E2544" s="9"/>
    </row>
    <row r="2545" spans="1:5" hidden="1" x14ac:dyDescent="0.25">
      <c r="A2545" s="3"/>
      <c r="B2545" s="3"/>
      <c r="C2545" s="7"/>
      <c r="D2545" s="8"/>
      <c r="E2545" s="9"/>
    </row>
    <row r="2546" spans="1:5" hidden="1" x14ac:dyDescent="0.25">
      <c r="A2546" s="3"/>
      <c r="B2546" s="3"/>
      <c r="C2546" s="7"/>
      <c r="D2546" s="8"/>
      <c r="E2546" s="9"/>
    </row>
    <row r="2547" spans="1:5" hidden="1" x14ac:dyDescent="0.25">
      <c r="A2547" s="3"/>
      <c r="B2547" s="3"/>
      <c r="C2547" s="7"/>
      <c r="D2547" s="8"/>
      <c r="E2547" s="9"/>
    </row>
    <row r="2548" spans="1:5" hidden="1" x14ac:dyDescent="0.25">
      <c r="A2548" s="3"/>
      <c r="B2548" s="3"/>
      <c r="C2548" s="7"/>
      <c r="D2548" s="8"/>
      <c r="E2548" s="9"/>
    </row>
    <row r="2549" spans="1:5" hidden="1" x14ac:dyDescent="0.25">
      <c r="A2549" s="3"/>
      <c r="B2549" s="3"/>
      <c r="C2549" s="7"/>
      <c r="D2549" s="8"/>
      <c r="E2549" s="9"/>
    </row>
    <row r="2550" spans="1:5" hidden="1" x14ac:dyDescent="0.25">
      <c r="A2550" s="3"/>
      <c r="B2550" s="3"/>
      <c r="C2550" s="7"/>
      <c r="D2550" s="8"/>
      <c r="E2550" s="9"/>
    </row>
    <row r="2551" spans="1:5" hidden="1" x14ac:dyDescent="0.25">
      <c r="A2551" s="3"/>
      <c r="B2551" s="3"/>
      <c r="C2551" s="7"/>
      <c r="D2551" s="8"/>
      <c r="E2551" s="9"/>
    </row>
    <row r="2552" spans="1:5" hidden="1" x14ac:dyDescent="0.25">
      <c r="A2552" s="3"/>
      <c r="B2552" s="3"/>
      <c r="C2552" s="7"/>
      <c r="D2552" s="8"/>
      <c r="E2552" s="9"/>
    </row>
    <row r="2553" spans="1:5" hidden="1" x14ac:dyDescent="0.25">
      <c r="A2553" s="3"/>
      <c r="B2553" s="3"/>
      <c r="C2553" s="7"/>
      <c r="D2553" s="8"/>
      <c r="E2553" s="9"/>
    </row>
    <row r="2554" spans="1:5" hidden="1" x14ac:dyDescent="0.25">
      <c r="A2554" s="3"/>
      <c r="B2554" s="3"/>
      <c r="C2554" s="7"/>
      <c r="D2554" s="8"/>
      <c r="E2554" s="9"/>
    </row>
    <row r="2555" spans="1:5" hidden="1" x14ac:dyDescent="0.25">
      <c r="A2555" s="3"/>
      <c r="B2555" s="3"/>
      <c r="C2555" s="7"/>
      <c r="D2555" s="8"/>
      <c r="E2555" s="9"/>
    </row>
    <row r="2556" spans="1:5" hidden="1" x14ac:dyDescent="0.25">
      <c r="A2556" s="3"/>
      <c r="B2556" s="3"/>
      <c r="C2556" s="7"/>
      <c r="D2556" s="8"/>
      <c r="E2556" s="9"/>
    </row>
    <row r="2557" spans="1:5" hidden="1" x14ac:dyDescent="0.25">
      <c r="A2557" s="3"/>
      <c r="B2557" s="3"/>
      <c r="C2557" s="7"/>
      <c r="D2557" s="8"/>
      <c r="E2557" s="9"/>
    </row>
    <row r="2558" spans="1:5" hidden="1" x14ac:dyDescent="0.25">
      <c r="A2558" s="3"/>
      <c r="B2558" s="3"/>
      <c r="C2558" s="7"/>
      <c r="D2558" s="8"/>
      <c r="E2558" s="9"/>
    </row>
    <row r="2559" spans="1:5" hidden="1" x14ac:dyDescent="0.25">
      <c r="A2559" s="3"/>
      <c r="B2559" s="3"/>
      <c r="C2559" s="7"/>
      <c r="D2559" s="8"/>
      <c r="E2559" s="9"/>
    </row>
    <row r="2560" spans="1:5" hidden="1" x14ac:dyDescent="0.25">
      <c r="A2560" s="3"/>
      <c r="B2560" s="3"/>
      <c r="C2560" s="7"/>
      <c r="D2560" s="8"/>
      <c r="E2560" s="9"/>
    </row>
    <row r="2561" spans="1:5" hidden="1" x14ac:dyDescent="0.25">
      <c r="A2561" s="3"/>
      <c r="B2561" s="3"/>
      <c r="C2561" s="7"/>
      <c r="D2561" s="8"/>
      <c r="E2561" s="9"/>
    </row>
    <row r="2562" spans="1:5" hidden="1" x14ac:dyDescent="0.25">
      <c r="A2562" s="3"/>
      <c r="B2562" s="3"/>
      <c r="C2562" s="7"/>
      <c r="D2562" s="8"/>
      <c r="E2562" s="9"/>
    </row>
    <row r="2563" spans="1:5" hidden="1" x14ac:dyDescent="0.25">
      <c r="A2563" s="3"/>
      <c r="B2563" s="3"/>
      <c r="C2563" s="7"/>
      <c r="D2563" s="8"/>
      <c r="E2563" s="9"/>
    </row>
    <row r="2564" spans="1:5" hidden="1" x14ac:dyDescent="0.25">
      <c r="A2564" s="3"/>
      <c r="B2564" s="3"/>
      <c r="C2564" s="7"/>
      <c r="D2564" s="8"/>
      <c r="E2564" s="9"/>
    </row>
    <row r="2565" spans="1:5" hidden="1" x14ac:dyDescent="0.25">
      <c r="A2565" s="3"/>
      <c r="B2565" s="3"/>
      <c r="C2565" s="7"/>
      <c r="D2565" s="8"/>
      <c r="E2565" s="9"/>
    </row>
    <row r="2566" spans="1:5" hidden="1" x14ac:dyDescent="0.25">
      <c r="A2566" s="3"/>
      <c r="B2566" s="3"/>
      <c r="C2566" s="7"/>
      <c r="D2566" s="8"/>
      <c r="E2566" s="9"/>
    </row>
    <row r="2567" spans="1:5" hidden="1" x14ac:dyDescent="0.25">
      <c r="A2567" s="3"/>
      <c r="B2567" s="3"/>
      <c r="C2567" s="7"/>
      <c r="D2567" s="8"/>
      <c r="E2567" s="9"/>
    </row>
    <row r="2568" spans="1:5" hidden="1" x14ac:dyDescent="0.25">
      <c r="A2568" s="3"/>
      <c r="B2568" s="3"/>
      <c r="C2568" s="7"/>
      <c r="D2568" s="8"/>
      <c r="E2568" s="9"/>
    </row>
    <row r="2569" spans="1:5" hidden="1" x14ac:dyDescent="0.25">
      <c r="A2569" s="3"/>
      <c r="B2569" s="3"/>
      <c r="C2569" s="7"/>
      <c r="D2569" s="8"/>
      <c r="E2569" s="9"/>
    </row>
    <row r="2570" spans="1:5" hidden="1" x14ac:dyDescent="0.25">
      <c r="A2570" s="3"/>
      <c r="B2570" s="3"/>
      <c r="C2570" s="7"/>
      <c r="D2570" s="8"/>
      <c r="E2570" s="9"/>
    </row>
    <row r="2571" spans="1:5" hidden="1" x14ac:dyDescent="0.25">
      <c r="A2571" s="3"/>
      <c r="B2571" s="3"/>
      <c r="C2571" s="7"/>
      <c r="D2571" s="8"/>
      <c r="E2571" s="9"/>
    </row>
    <row r="2572" spans="1:5" hidden="1" x14ac:dyDescent="0.25">
      <c r="A2572" s="3"/>
      <c r="B2572" s="3"/>
      <c r="C2572" s="7"/>
      <c r="D2572" s="8"/>
      <c r="E2572" s="9"/>
    </row>
    <row r="2573" spans="1:5" hidden="1" x14ac:dyDescent="0.25">
      <c r="A2573" s="3"/>
      <c r="B2573" s="3"/>
      <c r="C2573" s="7"/>
      <c r="D2573" s="8"/>
      <c r="E2573" s="9"/>
    </row>
    <row r="2574" spans="1:5" hidden="1" x14ac:dyDescent="0.25">
      <c r="A2574" s="3"/>
      <c r="B2574" s="3"/>
      <c r="C2574" s="7"/>
      <c r="D2574" s="8"/>
      <c r="E2574" s="9"/>
    </row>
    <row r="2575" spans="1:5" hidden="1" x14ac:dyDescent="0.25">
      <c r="A2575" s="3"/>
      <c r="B2575" s="3"/>
      <c r="C2575" s="7"/>
      <c r="D2575" s="8"/>
      <c r="E2575" s="9"/>
    </row>
    <row r="2576" spans="1:5" hidden="1" x14ac:dyDescent="0.25">
      <c r="A2576" s="3"/>
      <c r="B2576" s="3"/>
      <c r="C2576" s="7"/>
      <c r="D2576" s="8"/>
      <c r="E2576" s="9"/>
    </row>
    <row r="2577" spans="1:5" hidden="1" x14ac:dyDescent="0.25">
      <c r="A2577" s="3"/>
      <c r="B2577" s="3"/>
      <c r="C2577" s="7"/>
      <c r="D2577" s="8"/>
      <c r="E2577" s="9"/>
    </row>
    <row r="2578" spans="1:5" hidden="1" x14ac:dyDescent="0.25">
      <c r="A2578" s="3"/>
      <c r="B2578" s="3"/>
      <c r="C2578" s="7"/>
      <c r="D2578" s="8"/>
      <c r="E2578" s="9"/>
    </row>
    <row r="2579" spans="1:5" hidden="1" x14ac:dyDescent="0.25">
      <c r="A2579" s="3"/>
      <c r="B2579" s="3"/>
      <c r="C2579" s="7"/>
      <c r="D2579" s="8"/>
      <c r="E2579" s="9"/>
    </row>
    <row r="2580" spans="1:5" hidden="1" x14ac:dyDescent="0.25">
      <c r="A2580" s="3"/>
      <c r="B2580" s="3"/>
      <c r="C2580" s="7"/>
      <c r="D2580" s="8"/>
      <c r="E2580" s="9"/>
    </row>
    <row r="2581" spans="1:5" hidden="1" x14ac:dyDescent="0.25">
      <c r="A2581" s="3"/>
      <c r="B2581" s="3"/>
      <c r="C2581" s="7"/>
      <c r="D2581" s="8"/>
      <c r="E2581" s="9"/>
    </row>
    <row r="2582" spans="1:5" hidden="1" x14ac:dyDescent="0.25">
      <c r="A2582" s="3"/>
      <c r="B2582" s="3"/>
      <c r="C2582" s="7"/>
      <c r="D2582" s="8"/>
      <c r="E2582" s="9"/>
    </row>
    <row r="2583" spans="1:5" hidden="1" x14ac:dyDescent="0.25">
      <c r="A2583" s="3"/>
      <c r="B2583" s="3"/>
      <c r="C2583" s="7"/>
      <c r="D2583" s="8"/>
      <c r="E2583" s="9"/>
    </row>
    <row r="2584" spans="1:5" hidden="1" x14ac:dyDescent="0.25">
      <c r="A2584" s="3"/>
      <c r="B2584" s="3"/>
      <c r="C2584" s="7"/>
      <c r="D2584" s="8"/>
      <c r="E2584" s="9"/>
    </row>
    <row r="2585" spans="1:5" hidden="1" x14ac:dyDescent="0.25">
      <c r="A2585" s="3"/>
      <c r="B2585" s="3"/>
      <c r="C2585" s="7"/>
      <c r="D2585" s="8"/>
      <c r="E2585" s="9"/>
    </row>
    <row r="2586" spans="1:5" hidden="1" x14ac:dyDescent="0.25">
      <c r="A2586" s="3"/>
      <c r="B2586" s="3"/>
      <c r="C2586" s="7"/>
      <c r="D2586" s="8"/>
      <c r="E2586" s="9"/>
    </row>
    <row r="2587" spans="1:5" hidden="1" x14ac:dyDescent="0.25">
      <c r="A2587" s="3"/>
      <c r="B2587" s="3"/>
      <c r="C2587" s="7"/>
      <c r="D2587" s="8"/>
      <c r="E2587" s="9"/>
    </row>
    <row r="2588" spans="1:5" hidden="1" x14ac:dyDescent="0.25">
      <c r="A2588" s="3"/>
      <c r="B2588" s="3"/>
      <c r="C2588" s="7"/>
      <c r="D2588" s="8"/>
      <c r="E2588" s="9"/>
    </row>
    <row r="2589" spans="1:5" hidden="1" x14ac:dyDescent="0.25">
      <c r="A2589" s="3"/>
      <c r="B2589" s="3"/>
      <c r="C2589" s="7"/>
      <c r="D2589" s="8"/>
      <c r="E2589" s="9"/>
    </row>
    <row r="2590" spans="1:5" hidden="1" x14ac:dyDescent="0.25">
      <c r="A2590" s="3"/>
      <c r="B2590" s="3"/>
      <c r="C2590" s="7"/>
      <c r="D2590" s="8"/>
      <c r="E2590" s="9"/>
    </row>
    <row r="2591" spans="1:5" hidden="1" x14ac:dyDescent="0.25">
      <c r="A2591" s="3"/>
      <c r="B2591" s="3"/>
      <c r="C2591" s="7"/>
      <c r="D2591" s="8"/>
      <c r="E2591" s="9"/>
    </row>
    <row r="2592" spans="1:5" hidden="1" x14ac:dyDescent="0.25">
      <c r="A2592" s="3"/>
      <c r="B2592" s="3"/>
      <c r="C2592" s="7"/>
      <c r="D2592" s="8"/>
      <c r="E2592" s="9"/>
    </row>
    <row r="2593" spans="1:5" hidden="1" x14ac:dyDescent="0.25">
      <c r="A2593" s="3"/>
      <c r="B2593" s="3"/>
      <c r="C2593" s="7"/>
      <c r="D2593" s="8"/>
      <c r="E2593" s="9"/>
    </row>
    <row r="2594" spans="1:5" hidden="1" x14ac:dyDescent="0.25">
      <c r="A2594" s="3"/>
      <c r="B2594" s="3"/>
      <c r="C2594" s="7"/>
      <c r="D2594" s="8"/>
      <c r="E2594" s="9"/>
    </row>
    <row r="2595" spans="1:5" hidden="1" x14ac:dyDescent="0.25">
      <c r="A2595" s="3"/>
      <c r="B2595" s="3"/>
      <c r="C2595" s="7"/>
      <c r="D2595" s="8"/>
      <c r="E2595" s="9"/>
    </row>
    <row r="2596" spans="1:5" hidden="1" x14ac:dyDescent="0.25">
      <c r="A2596" s="3"/>
      <c r="B2596" s="3"/>
      <c r="C2596" s="7"/>
      <c r="D2596" s="8"/>
      <c r="E2596" s="9"/>
    </row>
    <row r="2597" spans="1:5" hidden="1" x14ac:dyDescent="0.25">
      <c r="A2597" s="3"/>
      <c r="B2597" s="3"/>
      <c r="C2597" s="7"/>
      <c r="D2597" s="8"/>
      <c r="E2597" s="9"/>
    </row>
    <row r="2598" spans="1:5" hidden="1" x14ac:dyDescent="0.25">
      <c r="A2598" s="3"/>
      <c r="B2598" s="3"/>
      <c r="C2598" s="7"/>
      <c r="D2598" s="8"/>
      <c r="E2598" s="9"/>
    </row>
    <row r="2599" spans="1:5" hidden="1" x14ac:dyDescent="0.25">
      <c r="A2599" s="3"/>
      <c r="B2599" s="3"/>
      <c r="C2599" s="7"/>
      <c r="D2599" s="8"/>
      <c r="E2599" s="9"/>
    </row>
    <row r="2600" spans="1:5" hidden="1" x14ac:dyDescent="0.25">
      <c r="A2600" s="3"/>
      <c r="B2600" s="3"/>
      <c r="C2600" s="7"/>
      <c r="D2600" s="8"/>
      <c r="E2600" s="9"/>
    </row>
    <row r="2601" spans="1:5" hidden="1" x14ac:dyDescent="0.25">
      <c r="A2601" s="3"/>
      <c r="B2601" s="3"/>
      <c r="C2601" s="7"/>
      <c r="D2601" s="8"/>
      <c r="E2601" s="9"/>
    </row>
    <row r="2602" spans="1:5" hidden="1" x14ac:dyDescent="0.25">
      <c r="A2602" s="3"/>
      <c r="B2602" s="3"/>
      <c r="C2602" s="7"/>
      <c r="D2602" s="8"/>
      <c r="E2602" s="9"/>
    </row>
    <row r="2603" spans="1:5" hidden="1" x14ac:dyDescent="0.25">
      <c r="A2603" s="3"/>
      <c r="B2603" s="3"/>
      <c r="C2603" s="7"/>
      <c r="D2603" s="8"/>
      <c r="E2603" s="9"/>
    </row>
    <row r="2604" spans="1:5" hidden="1" x14ac:dyDescent="0.25">
      <c r="A2604" s="3"/>
      <c r="B2604" s="3"/>
      <c r="C2604" s="7"/>
      <c r="D2604" s="8"/>
      <c r="E2604" s="9"/>
    </row>
    <row r="2605" spans="1:5" hidden="1" x14ac:dyDescent="0.25">
      <c r="A2605" s="3"/>
      <c r="B2605" s="3"/>
      <c r="C2605" s="7"/>
      <c r="D2605" s="8"/>
      <c r="E2605" s="9"/>
    </row>
    <row r="2606" spans="1:5" hidden="1" x14ac:dyDescent="0.25">
      <c r="A2606" s="3"/>
      <c r="B2606" s="3"/>
      <c r="C2606" s="7"/>
      <c r="D2606" s="8"/>
      <c r="E2606" s="9"/>
    </row>
    <row r="2607" spans="1:5" hidden="1" x14ac:dyDescent="0.25">
      <c r="A2607" s="3"/>
      <c r="B2607" s="3"/>
      <c r="C2607" s="7"/>
      <c r="D2607" s="8"/>
      <c r="E2607" s="9"/>
    </row>
    <row r="2608" spans="1:5" hidden="1" x14ac:dyDescent="0.25">
      <c r="A2608" s="3"/>
      <c r="B2608" s="3"/>
      <c r="C2608" s="7"/>
      <c r="D2608" s="8"/>
      <c r="E2608" s="9"/>
    </row>
    <row r="2609" spans="1:5" hidden="1" x14ac:dyDescent="0.25">
      <c r="A2609" s="3"/>
      <c r="B2609" s="3"/>
      <c r="C2609" s="7"/>
      <c r="D2609" s="8"/>
      <c r="E2609" s="9"/>
    </row>
    <row r="2610" spans="1:5" hidden="1" x14ac:dyDescent="0.25">
      <c r="A2610" s="3"/>
      <c r="B2610" s="3"/>
      <c r="C2610" s="7"/>
      <c r="D2610" s="8"/>
      <c r="E2610" s="9"/>
    </row>
    <row r="2611" spans="1:5" hidden="1" x14ac:dyDescent="0.25">
      <c r="A2611" s="3"/>
      <c r="B2611" s="3"/>
      <c r="C2611" s="7"/>
      <c r="D2611" s="8"/>
      <c r="E2611" s="9"/>
    </row>
    <row r="2612" spans="1:5" hidden="1" x14ac:dyDescent="0.25">
      <c r="A2612" s="3"/>
      <c r="B2612" s="3"/>
      <c r="C2612" s="7"/>
      <c r="D2612" s="8"/>
      <c r="E2612" s="9"/>
    </row>
    <row r="2613" spans="1:5" hidden="1" x14ac:dyDescent="0.25">
      <c r="A2613" s="3"/>
      <c r="B2613" s="3"/>
      <c r="C2613" s="7"/>
      <c r="D2613" s="8"/>
      <c r="E2613" s="9"/>
    </row>
    <row r="2614" spans="1:5" hidden="1" x14ac:dyDescent="0.25">
      <c r="A2614" s="3"/>
      <c r="B2614" s="3"/>
      <c r="C2614" s="7"/>
      <c r="D2614" s="8"/>
      <c r="E2614" s="9"/>
    </row>
    <row r="2615" spans="1:5" hidden="1" x14ac:dyDescent="0.25">
      <c r="A2615" s="3"/>
      <c r="B2615" s="3"/>
      <c r="C2615" s="7"/>
      <c r="D2615" s="8"/>
      <c r="E2615" s="9"/>
    </row>
    <row r="2616" spans="1:5" hidden="1" x14ac:dyDescent="0.25">
      <c r="A2616" s="3"/>
      <c r="B2616" s="3"/>
      <c r="C2616" s="7"/>
      <c r="D2616" s="8"/>
      <c r="E2616" s="9"/>
    </row>
    <row r="2617" spans="1:5" hidden="1" x14ac:dyDescent="0.25">
      <c r="A2617" s="3"/>
      <c r="B2617" s="3"/>
      <c r="C2617" s="7"/>
      <c r="D2617" s="8"/>
      <c r="E2617" s="9"/>
    </row>
    <row r="2618" spans="1:5" hidden="1" x14ac:dyDescent="0.25">
      <c r="A2618" s="3"/>
      <c r="B2618" s="3"/>
      <c r="C2618" s="7"/>
      <c r="D2618" s="8"/>
      <c r="E2618" s="9"/>
    </row>
    <row r="2619" spans="1:5" hidden="1" x14ac:dyDescent="0.25">
      <c r="A2619" s="3"/>
      <c r="B2619" s="3"/>
      <c r="C2619" s="7"/>
      <c r="D2619" s="8"/>
      <c r="E2619" s="9"/>
    </row>
    <row r="2620" spans="1:5" hidden="1" x14ac:dyDescent="0.25">
      <c r="A2620" s="3"/>
      <c r="B2620" s="3"/>
      <c r="C2620" s="7"/>
      <c r="D2620" s="8"/>
      <c r="E2620" s="9"/>
    </row>
    <row r="2621" spans="1:5" hidden="1" x14ac:dyDescent="0.25">
      <c r="A2621" s="3"/>
      <c r="B2621" s="3"/>
      <c r="C2621" s="7"/>
      <c r="D2621" s="8"/>
      <c r="E2621" s="9"/>
    </row>
    <row r="2622" spans="1:5" hidden="1" x14ac:dyDescent="0.25">
      <c r="A2622" s="3"/>
      <c r="B2622" s="3"/>
      <c r="C2622" s="7"/>
      <c r="D2622" s="8"/>
      <c r="E2622" s="9"/>
    </row>
    <row r="2623" spans="1:5" hidden="1" x14ac:dyDescent="0.25">
      <c r="A2623" s="3"/>
      <c r="B2623" s="3"/>
      <c r="C2623" s="7"/>
      <c r="D2623" s="8"/>
      <c r="E2623" s="9"/>
    </row>
    <row r="2624" spans="1:5" hidden="1" x14ac:dyDescent="0.25">
      <c r="A2624" s="3"/>
      <c r="B2624" s="3"/>
      <c r="C2624" s="7"/>
      <c r="D2624" s="8"/>
      <c r="E2624" s="9"/>
    </row>
    <row r="2625" spans="1:5" hidden="1" x14ac:dyDescent="0.25">
      <c r="A2625" s="3"/>
      <c r="B2625" s="3"/>
      <c r="C2625" s="7"/>
      <c r="D2625" s="8"/>
      <c r="E2625" s="9"/>
    </row>
    <row r="2626" spans="1:5" hidden="1" x14ac:dyDescent="0.25">
      <c r="A2626" s="3"/>
      <c r="B2626" s="3"/>
      <c r="C2626" s="7"/>
      <c r="D2626" s="8"/>
      <c r="E2626" s="9"/>
    </row>
    <row r="2627" spans="1:5" hidden="1" x14ac:dyDescent="0.25">
      <c r="A2627" s="3"/>
      <c r="B2627" s="3"/>
      <c r="C2627" s="7"/>
      <c r="D2627" s="8"/>
      <c r="E2627" s="9"/>
    </row>
    <row r="2628" spans="1:5" hidden="1" x14ac:dyDescent="0.25">
      <c r="A2628" s="3"/>
      <c r="B2628" s="3"/>
      <c r="C2628" s="7"/>
      <c r="D2628" s="8"/>
      <c r="E2628" s="9"/>
    </row>
  </sheetData>
  <autoFilter ref="A1:F2628" xr:uid="{D6047BBE-355C-4645-BE8C-DAE3D3AA2B4D}">
    <filterColumn colId="0">
      <filters>
        <filter val="B02-235"/>
        <filter val="B02-235-INV-1KG"/>
      </filters>
    </filterColumn>
  </autoFilter>
  <sortState ref="A2:F2628">
    <sortCondition ref="A2:A26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524B-6F52-4707-9469-80F98FBD7E21}">
  <sheetPr filterMode="1"/>
  <dimension ref="A1:I2454"/>
  <sheetViews>
    <sheetView tabSelected="1" workbookViewId="0">
      <selection activeCell="C4" sqref="C4"/>
    </sheetView>
  </sheetViews>
  <sheetFormatPr defaultRowHeight="15" x14ac:dyDescent="0.25"/>
  <cols>
    <col min="1" max="1" width="10.5703125" bestFit="1" customWidth="1"/>
    <col min="2" max="2" width="22.28515625" bestFit="1" customWidth="1"/>
    <col min="3" max="3" width="32.5703125" bestFit="1" customWidth="1"/>
    <col min="4" max="4" width="26.42578125" hidden="1" customWidth="1"/>
    <col min="5" max="5" width="16.28515625" hidden="1" customWidth="1"/>
    <col min="6" max="6" width="6" hidden="1" customWidth="1"/>
    <col min="7" max="7" width="17" hidden="1" customWidth="1"/>
    <col min="8" max="8" width="14" hidden="1" customWidth="1"/>
    <col min="9" max="9" width="7.28515625" bestFit="1" customWidth="1"/>
  </cols>
  <sheetData>
    <row r="1" spans="1:8" s="1" customFormat="1" ht="17.45" customHeight="1" x14ac:dyDescent="0.25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tr">
        <f t="shared" ref="A2:A13" si="0">+LEFT(B2,7)</f>
        <v>A01-101</v>
      </c>
      <c r="B2" t="str">
        <f>+C2</f>
        <v>A01-101</v>
      </c>
      <c r="C2" s="3" t="s">
        <v>4176</v>
      </c>
    </row>
    <row r="3" spans="1:8" x14ac:dyDescent="0.25">
      <c r="A3" t="str">
        <f t="shared" si="0"/>
        <v>A01-101</v>
      </c>
      <c r="B3" t="str">
        <f>+C3</f>
        <v>A01-101-3M</v>
      </c>
      <c r="C3" s="3" t="s">
        <v>4178</v>
      </c>
    </row>
    <row r="4" spans="1:8" x14ac:dyDescent="0.25">
      <c r="A4" t="str">
        <f t="shared" si="0"/>
        <v>A01-101</v>
      </c>
      <c r="B4" s="2" t="s">
        <v>8</v>
      </c>
      <c r="C4" t="s">
        <v>9</v>
      </c>
    </row>
    <row r="5" spans="1:8" x14ac:dyDescent="0.25">
      <c r="A5" t="str">
        <f t="shared" si="0"/>
        <v>A01-101</v>
      </c>
      <c r="B5" s="2" t="s">
        <v>10</v>
      </c>
      <c r="C5" t="s">
        <v>10</v>
      </c>
    </row>
    <row r="6" spans="1:8" x14ac:dyDescent="0.25">
      <c r="A6" t="str">
        <f t="shared" si="0"/>
        <v>A01-101</v>
      </c>
      <c r="B6" t="s">
        <v>11</v>
      </c>
      <c r="C6" s="3" t="s">
        <v>11</v>
      </c>
      <c r="D6" s="3" t="s">
        <v>12</v>
      </c>
    </row>
    <row r="7" spans="1:8" x14ac:dyDescent="0.25">
      <c r="A7" t="str">
        <f t="shared" si="0"/>
        <v>A01-101</v>
      </c>
      <c r="B7" t="s">
        <v>13</v>
      </c>
      <c r="C7" s="3" t="s">
        <v>14</v>
      </c>
      <c r="D7" s="3" t="s">
        <v>15</v>
      </c>
    </row>
    <row r="8" spans="1:8" x14ac:dyDescent="0.25">
      <c r="A8" t="str">
        <f t="shared" si="0"/>
        <v>A01-101</v>
      </c>
      <c r="B8" t="s">
        <v>16</v>
      </c>
      <c r="C8" s="3" t="s">
        <v>17</v>
      </c>
      <c r="D8" s="3" t="s">
        <v>18</v>
      </c>
    </row>
    <row r="9" spans="1:8" x14ac:dyDescent="0.25">
      <c r="A9" t="str">
        <f t="shared" si="0"/>
        <v>A01-101</v>
      </c>
      <c r="B9" t="s">
        <v>19</v>
      </c>
      <c r="C9" s="3" t="s">
        <v>20</v>
      </c>
      <c r="D9" s="3" t="s">
        <v>21</v>
      </c>
    </row>
    <row r="10" spans="1:8" x14ac:dyDescent="0.25">
      <c r="A10" t="str">
        <f t="shared" si="0"/>
        <v>A01-101</v>
      </c>
      <c r="B10" t="s">
        <v>22</v>
      </c>
      <c r="C10" t="s">
        <v>23</v>
      </c>
    </row>
    <row r="11" spans="1:8" x14ac:dyDescent="0.25">
      <c r="A11" t="str">
        <f t="shared" si="0"/>
        <v>A01-101</v>
      </c>
      <c r="B11" s="2" t="s">
        <v>25</v>
      </c>
      <c r="C11" t="s">
        <v>25</v>
      </c>
    </row>
    <row r="12" spans="1:8" x14ac:dyDescent="0.25">
      <c r="A12" t="str">
        <f t="shared" si="0"/>
        <v>A01-101</v>
      </c>
      <c r="B12" s="3" t="s">
        <v>26</v>
      </c>
      <c r="C12" s="3" t="s">
        <v>26</v>
      </c>
      <c r="D12" s="3" t="s">
        <v>27</v>
      </c>
    </row>
    <row r="13" spans="1:8" hidden="1" x14ac:dyDescent="0.25">
      <c r="A13" t="str">
        <f t="shared" si="0"/>
        <v>A01-102</v>
      </c>
      <c r="B13" s="2" t="s">
        <v>28</v>
      </c>
      <c r="C13" t="s">
        <v>28</v>
      </c>
    </row>
    <row r="14" spans="1:8" hidden="1" x14ac:dyDescent="0.25">
      <c r="A14" t="str">
        <f>+LEFT(B14,8)</f>
        <v>A01-102A</v>
      </c>
      <c r="B14" s="2" t="s">
        <v>29</v>
      </c>
      <c r="C14" t="s">
        <v>29</v>
      </c>
    </row>
    <row r="15" spans="1:8" hidden="1" x14ac:dyDescent="0.25">
      <c r="A15" t="str">
        <f>+LEFT(B15,8)</f>
        <v>A01-102A</v>
      </c>
      <c r="B15" t="s">
        <v>30</v>
      </c>
      <c r="C15" s="3" t="s">
        <v>30</v>
      </c>
      <c r="D15" s="3" t="s">
        <v>31</v>
      </c>
    </row>
    <row r="16" spans="1:8" hidden="1" x14ac:dyDescent="0.25">
      <c r="A16" t="str">
        <f>+LEFT(B16,8)</f>
        <v>A01-102A</v>
      </c>
      <c r="B16" s="2" t="s">
        <v>32</v>
      </c>
      <c r="C16" t="s">
        <v>32</v>
      </c>
    </row>
    <row r="17" spans="1:4" hidden="1" x14ac:dyDescent="0.25">
      <c r="A17" t="str">
        <f>+LEFT(B17,8)</f>
        <v>A01-102A</v>
      </c>
      <c r="B17" s="2" t="s">
        <v>33</v>
      </c>
      <c r="C17" t="s">
        <v>34</v>
      </c>
    </row>
    <row r="18" spans="1:4" hidden="1" x14ac:dyDescent="0.25">
      <c r="A18" t="str">
        <f>+LEFT(B18,8)</f>
        <v>A01-102A</v>
      </c>
      <c r="B18" s="2" t="s">
        <v>35</v>
      </c>
      <c r="C18" t="s">
        <v>36</v>
      </c>
    </row>
    <row r="19" spans="1:4" hidden="1" x14ac:dyDescent="0.25">
      <c r="A19" t="str">
        <f t="shared" ref="A19:A82" si="1">+LEFT(B19,7)</f>
        <v>A01-102</v>
      </c>
      <c r="B19" t="s">
        <v>37</v>
      </c>
      <c r="C19" s="3" t="s">
        <v>37</v>
      </c>
      <c r="D19" s="3" t="s">
        <v>38</v>
      </c>
    </row>
    <row r="20" spans="1:4" hidden="1" x14ac:dyDescent="0.25">
      <c r="A20" t="str">
        <f t="shared" si="1"/>
        <v>A01-102</v>
      </c>
      <c r="B20" s="2" t="s">
        <v>39</v>
      </c>
      <c r="C20" t="s">
        <v>39</v>
      </c>
    </row>
    <row r="21" spans="1:4" hidden="1" x14ac:dyDescent="0.25">
      <c r="A21" t="str">
        <f t="shared" si="1"/>
        <v>A01-102</v>
      </c>
      <c r="B21" s="2" t="s">
        <v>40</v>
      </c>
      <c r="C21" t="s">
        <v>40</v>
      </c>
    </row>
    <row r="22" spans="1:4" hidden="1" x14ac:dyDescent="0.25">
      <c r="A22" t="str">
        <f t="shared" si="1"/>
        <v>A01-102</v>
      </c>
      <c r="B22" s="3" t="s">
        <v>41</v>
      </c>
      <c r="C22" s="3" t="s">
        <v>41</v>
      </c>
      <c r="D22" s="3" t="s">
        <v>42</v>
      </c>
    </row>
    <row r="23" spans="1:4" hidden="1" x14ac:dyDescent="0.25">
      <c r="A23" t="str">
        <f>+LEFT(B23,10)</f>
        <v>A01-102IHG</v>
      </c>
      <c r="B23" s="2" t="s">
        <v>43</v>
      </c>
      <c r="C23" t="s">
        <v>43</v>
      </c>
    </row>
    <row r="24" spans="1:4" hidden="1" x14ac:dyDescent="0.25">
      <c r="A24" t="str">
        <f t="shared" ref="A24:A32" si="2">+LEFT(B24,10)</f>
        <v>A01-102IHG</v>
      </c>
      <c r="B24" s="2" t="s">
        <v>44</v>
      </c>
      <c r="C24" t="s">
        <v>44</v>
      </c>
    </row>
    <row r="25" spans="1:4" hidden="1" x14ac:dyDescent="0.25">
      <c r="A25" t="str">
        <f t="shared" si="2"/>
        <v>A01-102IHG</v>
      </c>
      <c r="B25" s="3" t="s">
        <v>45</v>
      </c>
      <c r="C25" s="3" t="s">
        <v>45</v>
      </c>
      <c r="D25" s="3" t="s">
        <v>46</v>
      </c>
    </row>
    <row r="26" spans="1:4" hidden="1" x14ac:dyDescent="0.25">
      <c r="A26" t="str">
        <f t="shared" si="2"/>
        <v>A01-102IHG</v>
      </c>
      <c r="B26" s="2" t="s">
        <v>47</v>
      </c>
      <c r="C26" t="s">
        <v>47</v>
      </c>
    </row>
    <row r="27" spans="1:4" hidden="1" x14ac:dyDescent="0.25">
      <c r="A27" t="str">
        <f t="shared" si="2"/>
        <v>A01-102IHG</v>
      </c>
      <c r="B27" t="s">
        <v>48</v>
      </c>
      <c r="C27" s="3" t="s">
        <v>49</v>
      </c>
      <c r="D27" s="3" t="s">
        <v>50</v>
      </c>
    </row>
    <row r="28" spans="1:4" hidden="1" x14ac:dyDescent="0.25">
      <c r="A28" t="str">
        <f t="shared" si="2"/>
        <v>A01-102IHG</v>
      </c>
      <c r="B28" t="s">
        <v>51</v>
      </c>
      <c r="C28" s="3" t="s">
        <v>52</v>
      </c>
      <c r="D28" s="3" t="s">
        <v>53</v>
      </c>
    </row>
    <row r="29" spans="1:4" hidden="1" x14ac:dyDescent="0.25">
      <c r="A29" t="str">
        <f t="shared" si="2"/>
        <v>A01-102IHG</v>
      </c>
      <c r="B29" t="s">
        <v>54</v>
      </c>
      <c r="C29" s="3" t="s">
        <v>55</v>
      </c>
      <c r="D29" s="3" t="s">
        <v>56</v>
      </c>
    </row>
    <row r="30" spans="1:4" hidden="1" x14ac:dyDescent="0.25">
      <c r="A30" t="str">
        <f t="shared" si="2"/>
        <v>A01-102IHG</v>
      </c>
      <c r="B30" t="s">
        <v>57</v>
      </c>
      <c r="C30" s="3" t="s">
        <v>58</v>
      </c>
      <c r="D30" s="3" t="s">
        <v>59</v>
      </c>
    </row>
    <row r="31" spans="1:4" hidden="1" x14ac:dyDescent="0.25">
      <c r="A31" t="str">
        <f t="shared" si="2"/>
        <v>A01-102IHG</v>
      </c>
      <c r="B31" s="2" t="s">
        <v>60</v>
      </c>
      <c r="C31" t="s">
        <v>61</v>
      </c>
    </row>
    <row r="32" spans="1:4" hidden="1" x14ac:dyDescent="0.25">
      <c r="A32" t="str">
        <f t="shared" si="2"/>
        <v>A01-102IHG</v>
      </c>
      <c r="B32" s="2" t="s">
        <v>62</v>
      </c>
      <c r="C32" t="s">
        <v>62</v>
      </c>
    </row>
    <row r="33" spans="1:4" hidden="1" x14ac:dyDescent="0.25">
      <c r="A33" t="str">
        <f>+LEFT(B33,8)</f>
        <v>A01-102I</v>
      </c>
      <c r="B33" s="2" t="s">
        <v>63</v>
      </c>
      <c r="C33" t="s">
        <v>63</v>
      </c>
    </row>
    <row r="34" spans="1:4" hidden="1" x14ac:dyDescent="0.25">
      <c r="A34" t="str">
        <f t="shared" si="1"/>
        <v>A01-102</v>
      </c>
      <c r="B34" t="s">
        <v>64</v>
      </c>
      <c r="C34" s="3" t="s">
        <v>64</v>
      </c>
      <c r="D34" s="3" t="s">
        <v>65</v>
      </c>
    </row>
    <row r="35" spans="1:4" hidden="1" x14ac:dyDescent="0.25">
      <c r="A35" t="str">
        <f t="shared" si="1"/>
        <v>A01-102</v>
      </c>
      <c r="B35" s="2" t="s">
        <v>66</v>
      </c>
      <c r="C35" t="s">
        <v>66</v>
      </c>
    </row>
    <row r="36" spans="1:4" hidden="1" x14ac:dyDescent="0.25">
      <c r="A36" t="str">
        <f t="shared" si="1"/>
        <v>A01-102</v>
      </c>
      <c r="B36" s="2" t="s">
        <v>67</v>
      </c>
      <c r="C36" t="s">
        <v>67</v>
      </c>
    </row>
    <row r="37" spans="1:4" hidden="1" x14ac:dyDescent="0.25">
      <c r="A37" t="str">
        <f t="shared" si="1"/>
        <v>A01-102</v>
      </c>
      <c r="B37" s="2" t="s">
        <v>68</v>
      </c>
      <c r="C37">
        <v>30391049</v>
      </c>
    </row>
    <row r="38" spans="1:4" hidden="1" x14ac:dyDescent="0.25">
      <c r="A38" t="str">
        <f t="shared" si="1"/>
        <v>A01-102</v>
      </c>
      <c r="B38" s="2" t="s">
        <v>69</v>
      </c>
      <c r="C38">
        <v>30391023</v>
      </c>
    </row>
    <row r="39" spans="1:4" hidden="1" x14ac:dyDescent="0.25">
      <c r="A39" t="str">
        <f t="shared" si="1"/>
        <v>A01-102</v>
      </c>
      <c r="B39" s="2" t="s">
        <v>70</v>
      </c>
      <c r="C39" t="s">
        <v>70</v>
      </c>
    </row>
    <row r="40" spans="1:4" hidden="1" x14ac:dyDescent="0.25">
      <c r="A40" t="str">
        <f t="shared" si="1"/>
        <v>A01-102</v>
      </c>
      <c r="B40" t="s">
        <v>71</v>
      </c>
      <c r="C40" s="3" t="s">
        <v>72</v>
      </c>
      <c r="D40" s="3" t="s">
        <v>73</v>
      </c>
    </row>
    <row r="41" spans="1:4" hidden="1" x14ac:dyDescent="0.25">
      <c r="A41" t="str">
        <f t="shared" si="1"/>
        <v>A01-102</v>
      </c>
      <c r="B41" s="2" t="s">
        <v>74</v>
      </c>
      <c r="C41" t="s">
        <v>75</v>
      </c>
    </row>
    <row r="42" spans="1:4" hidden="1" x14ac:dyDescent="0.25">
      <c r="A42" t="str">
        <f t="shared" si="1"/>
        <v>A01-102</v>
      </c>
      <c r="B42" s="2" t="s">
        <v>76</v>
      </c>
      <c r="C42" t="s">
        <v>77</v>
      </c>
    </row>
    <row r="43" spans="1:4" hidden="1" x14ac:dyDescent="0.25">
      <c r="A43" t="str">
        <f t="shared" si="1"/>
        <v>A01-102</v>
      </c>
      <c r="B43" s="2" t="s">
        <v>78</v>
      </c>
      <c r="C43" t="s">
        <v>79</v>
      </c>
    </row>
    <row r="44" spans="1:4" hidden="1" x14ac:dyDescent="0.25">
      <c r="A44" t="str">
        <f t="shared" si="1"/>
        <v>A01-102</v>
      </c>
      <c r="B44" s="2" t="s">
        <v>80</v>
      </c>
      <c r="C44" t="s">
        <v>81</v>
      </c>
    </row>
    <row r="45" spans="1:4" hidden="1" x14ac:dyDescent="0.25">
      <c r="A45" t="str">
        <f t="shared" si="1"/>
        <v>A01-102</v>
      </c>
      <c r="B45" s="2" t="s">
        <v>82</v>
      </c>
      <c r="C45">
        <v>796200</v>
      </c>
    </row>
    <row r="46" spans="1:4" hidden="1" x14ac:dyDescent="0.25">
      <c r="A46" t="str">
        <f t="shared" si="1"/>
        <v>A01-102</v>
      </c>
      <c r="B46" s="2" t="s">
        <v>83</v>
      </c>
      <c r="C46">
        <v>796201</v>
      </c>
    </row>
    <row r="47" spans="1:4" hidden="1" x14ac:dyDescent="0.25">
      <c r="A47" t="str">
        <f t="shared" si="1"/>
        <v>A01-102</v>
      </c>
      <c r="B47" s="2" t="s">
        <v>84</v>
      </c>
      <c r="C47" t="s">
        <v>84</v>
      </c>
    </row>
    <row r="48" spans="1:4" hidden="1" x14ac:dyDescent="0.25">
      <c r="A48" t="str">
        <f>+LEFT(B48,9)</f>
        <v>A01-102NP</v>
      </c>
      <c r="B48" s="2" t="s">
        <v>85</v>
      </c>
      <c r="C48" t="s">
        <v>85</v>
      </c>
    </row>
    <row r="49" spans="1:4" hidden="1" x14ac:dyDescent="0.25">
      <c r="A49" t="str">
        <f t="shared" ref="A49:A59" si="3">+LEFT(B49,9)</f>
        <v>A01-102NP</v>
      </c>
      <c r="B49" s="3" t="s">
        <v>86</v>
      </c>
      <c r="C49" s="3" t="s">
        <v>86</v>
      </c>
      <c r="D49" s="3" t="s">
        <v>87</v>
      </c>
    </row>
    <row r="50" spans="1:4" hidden="1" x14ac:dyDescent="0.25">
      <c r="A50" t="str">
        <f t="shared" si="3"/>
        <v>A01-102NP</v>
      </c>
      <c r="B50" t="s">
        <v>88</v>
      </c>
      <c r="C50" s="3" t="s">
        <v>88</v>
      </c>
      <c r="D50" s="3" t="s">
        <v>89</v>
      </c>
    </row>
    <row r="51" spans="1:4" hidden="1" x14ac:dyDescent="0.25">
      <c r="A51" t="str">
        <f t="shared" si="3"/>
        <v>A01-102NP</v>
      </c>
      <c r="B51" t="s">
        <v>90</v>
      </c>
      <c r="C51" s="3" t="s">
        <v>90</v>
      </c>
      <c r="D51" s="3" t="s">
        <v>91</v>
      </c>
    </row>
    <row r="52" spans="1:4" hidden="1" x14ac:dyDescent="0.25">
      <c r="A52" t="str">
        <f t="shared" si="3"/>
        <v>A01-102NP</v>
      </c>
      <c r="B52" s="2" t="s">
        <v>92</v>
      </c>
      <c r="C52" t="s">
        <v>92</v>
      </c>
    </row>
    <row r="53" spans="1:4" hidden="1" x14ac:dyDescent="0.25">
      <c r="A53" t="str">
        <f t="shared" si="3"/>
        <v>A01-102NP</v>
      </c>
      <c r="B53" s="2" t="s">
        <v>93</v>
      </c>
      <c r="C53" t="s">
        <v>93</v>
      </c>
    </row>
    <row r="54" spans="1:4" hidden="1" x14ac:dyDescent="0.25">
      <c r="A54" t="str">
        <f t="shared" si="3"/>
        <v>A01-102NP</v>
      </c>
      <c r="B54" s="2" t="s">
        <v>94</v>
      </c>
      <c r="C54" t="s">
        <v>95</v>
      </c>
    </row>
    <row r="55" spans="1:4" hidden="1" x14ac:dyDescent="0.25">
      <c r="A55" t="str">
        <f t="shared" si="3"/>
        <v>A01-102NP</v>
      </c>
      <c r="B55" t="s">
        <v>96</v>
      </c>
      <c r="C55" s="3" t="s">
        <v>97</v>
      </c>
      <c r="D55" s="3" t="s">
        <v>98</v>
      </c>
    </row>
    <row r="56" spans="1:4" hidden="1" x14ac:dyDescent="0.25">
      <c r="A56" t="str">
        <f t="shared" si="3"/>
        <v>A01-102NP</v>
      </c>
      <c r="B56" s="2" t="s">
        <v>99</v>
      </c>
      <c r="C56" t="s">
        <v>100</v>
      </c>
    </row>
    <row r="57" spans="1:4" hidden="1" x14ac:dyDescent="0.25">
      <c r="A57" t="str">
        <f t="shared" si="3"/>
        <v>A01-102NP</v>
      </c>
      <c r="B57" s="2" t="s">
        <v>101</v>
      </c>
      <c r="C57" t="s">
        <v>102</v>
      </c>
    </row>
    <row r="58" spans="1:4" hidden="1" x14ac:dyDescent="0.25">
      <c r="A58" t="str">
        <f t="shared" si="3"/>
        <v>A01-102NP</v>
      </c>
      <c r="B58" s="2" t="s">
        <v>103</v>
      </c>
      <c r="C58" t="s">
        <v>104</v>
      </c>
    </row>
    <row r="59" spans="1:4" hidden="1" x14ac:dyDescent="0.25">
      <c r="A59" t="str">
        <f t="shared" si="3"/>
        <v>A01-102NP</v>
      </c>
      <c r="B59" t="s">
        <v>105</v>
      </c>
      <c r="C59" s="3" t="s">
        <v>105</v>
      </c>
      <c r="D59" s="3" t="s">
        <v>106</v>
      </c>
    </row>
    <row r="60" spans="1:4" hidden="1" x14ac:dyDescent="0.25">
      <c r="A60" t="str">
        <f t="shared" si="1"/>
        <v>A01-102</v>
      </c>
      <c r="B60" s="2" t="s">
        <v>107</v>
      </c>
      <c r="C60" t="s">
        <v>107</v>
      </c>
    </row>
    <row r="61" spans="1:4" hidden="1" x14ac:dyDescent="0.25">
      <c r="A61" t="str">
        <f t="shared" si="1"/>
        <v>A01-102</v>
      </c>
      <c r="B61" t="s">
        <v>108</v>
      </c>
      <c r="C61" s="3" t="s">
        <v>108</v>
      </c>
      <c r="D61" s="3" t="s">
        <v>109</v>
      </c>
    </row>
    <row r="62" spans="1:4" hidden="1" x14ac:dyDescent="0.25">
      <c r="A62" t="str">
        <f t="shared" si="1"/>
        <v>A01-114</v>
      </c>
      <c r="B62" t="str">
        <f>+C62</f>
        <v>A01-114</v>
      </c>
      <c r="C62" s="3" t="s">
        <v>4201</v>
      </c>
    </row>
    <row r="63" spans="1:4" hidden="1" x14ac:dyDescent="0.25">
      <c r="A63" t="str">
        <f t="shared" si="1"/>
        <v>A01-114</v>
      </c>
      <c r="B63" s="2" t="s">
        <v>110</v>
      </c>
      <c r="C63" t="s">
        <v>110</v>
      </c>
    </row>
    <row r="64" spans="1:4" hidden="1" x14ac:dyDescent="0.25">
      <c r="A64" t="str">
        <f t="shared" si="1"/>
        <v>A01-114</v>
      </c>
      <c r="B64" t="s">
        <v>111</v>
      </c>
      <c r="C64" s="3" t="s">
        <v>112</v>
      </c>
      <c r="D64" s="3" t="s">
        <v>113</v>
      </c>
    </row>
    <row r="65" spans="1:4" hidden="1" x14ac:dyDescent="0.25">
      <c r="A65" t="str">
        <f t="shared" si="1"/>
        <v>A01-114</v>
      </c>
      <c r="B65" t="s">
        <v>114</v>
      </c>
      <c r="C65" s="3" t="s">
        <v>115</v>
      </c>
      <c r="D65" s="3" t="s">
        <v>116</v>
      </c>
    </row>
    <row r="66" spans="1:4" hidden="1" x14ac:dyDescent="0.25">
      <c r="A66" t="str">
        <f t="shared" si="1"/>
        <v>A01-114</v>
      </c>
      <c r="B66" t="s">
        <v>117</v>
      </c>
      <c r="C66" s="3" t="s">
        <v>118</v>
      </c>
      <c r="D66" s="3" t="s">
        <v>119</v>
      </c>
    </row>
    <row r="67" spans="1:4" hidden="1" x14ac:dyDescent="0.25">
      <c r="A67" t="str">
        <f t="shared" si="1"/>
        <v>A01-114</v>
      </c>
      <c r="B67" t="s">
        <v>120</v>
      </c>
      <c r="C67" s="3" t="s">
        <v>121</v>
      </c>
      <c r="D67" s="3" t="s">
        <v>122</v>
      </c>
    </row>
    <row r="68" spans="1:4" hidden="1" x14ac:dyDescent="0.25">
      <c r="A68" t="str">
        <f t="shared" si="1"/>
        <v>A01-114</v>
      </c>
      <c r="B68" s="2" t="s">
        <v>123</v>
      </c>
      <c r="C68" t="s">
        <v>124</v>
      </c>
    </row>
    <row r="69" spans="1:4" hidden="1" x14ac:dyDescent="0.25">
      <c r="A69" t="str">
        <f t="shared" si="1"/>
        <v>A01-116</v>
      </c>
      <c r="B69" t="str">
        <f>+C69</f>
        <v>A01-116</v>
      </c>
      <c r="C69" s="3" t="s">
        <v>4204</v>
      </c>
    </row>
    <row r="70" spans="1:4" hidden="1" x14ac:dyDescent="0.25">
      <c r="A70" t="str">
        <f t="shared" si="1"/>
        <v>A01-116</v>
      </c>
      <c r="B70" s="2" t="s">
        <v>125</v>
      </c>
      <c r="C70" t="s">
        <v>125</v>
      </c>
    </row>
    <row r="71" spans="1:4" hidden="1" x14ac:dyDescent="0.25">
      <c r="A71" t="str">
        <f t="shared" si="1"/>
        <v>A01-116</v>
      </c>
      <c r="B71" s="3" t="s">
        <v>126</v>
      </c>
      <c r="C71" s="3" t="s">
        <v>126</v>
      </c>
      <c r="D71" s="3" t="s">
        <v>127</v>
      </c>
    </row>
    <row r="72" spans="1:4" hidden="1" x14ac:dyDescent="0.25">
      <c r="A72" t="str">
        <f t="shared" si="1"/>
        <v>A01-116</v>
      </c>
      <c r="B72" s="2" t="s">
        <v>128</v>
      </c>
      <c r="C72" t="s">
        <v>128</v>
      </c>
    </row>
    <row r="73" spans="1:4" hidden="1" x14ac:dyDescent="0.25">
      <c r="A73" t="str">
        <f t="shared" si="1"/>
        <v>A01-116</v>
      </c>
      <c r="B73" t="s">
        <v>129</v>
      </c>
      <c r="C73" s="3" t="s">
        <v>130</v>
      </c>
      <c r="D73" s="3" t="s">
        <v>131</v>
      </c>
    </row>
    <row r="74" spans="1:4" hidden="1" x14ac:dyDescent="0.25">
      <c r="A74" t="str">
        <f t="shared" si="1"/>
        <v>A01-116</v>
      </c>
      <c r="B74" t="s">
        <v>132</v>
      </c>
      <c r="C74" s="3" t="s">
        <v>133</v>
      </c>
      <c r="D74" s="3" t="s">
        <v>134</v>
      </c>
    </row>
    <row r="75" spans="1:4" hidden="1" x14ac:dyDescent="0.25">
      <c r="A75" t="str">
        <f t="shared" si="1"/>
        <v>A01-116</v>
      </c>
      <c r="B75" t="s">
        <v>135</v>
      </c>
      <c r="C75" s="3" t="s">
        <v>136</v>
      </c>
      <c r="D75" s="3" t="s">
        <v>137</v>
      </c>
    </row>
    <row r="76" spans="1:4" hidden="1" x14ac:dyDescent="0.25">
      <c r="A76" t="str">
        <f t="shared" si="1"/>
        <v>A01-116</v>
      </c>
      <c r="B76" s="2" t="s">
        <v>138</v>
      </c>
      <c r="C76" t="s">
        <v>139</v>
      </c>
    </row>
    <row r="77" spans="1:4" hidden="1" x14ac:dyDescent="0.25">
      <c r="A77" t="str">
        <f t="shared" si="1"/>
        <v>A01-116</v>
      </c>
      <c r="B77" s="2" t="s">
        <v>140</v>
      </c>
      <c r="C77" t="s">
        <v>141</v>
      </c>
    </row>
    <row r="78" spans="1:4" hidden="1" x14ac:dyDescent="0.25">
      <c r="A78" t="str">
        <f t="shared" si="1"/>
        <v>A01-116</v>
      </c>
      <c r="B78" s="2" t="s">
        <v>142</v>
      </c>
      <c r="C78" t="s">
        <v>142</v>
      </c>
    </row>
    <row r="79" spans="1:4" hidden="1" x14ac:dyDescent="0.25">
      <c r="A79" t="str">
        <f t="shared" si="1"/>
        <v>A01-118</v>
      </c>
      <c r="B79" s="2" t="s">
        <v>143</v>
      </c>
      <c r="C79" t="s">
        <v>143</v>
      </c>
    </row>
    <row r="80" spans="1:4" hidden="1" x14ac:dyDescent="0.25">
      <c r="A80" t="str">
        <f t="shared" si="1"/>
        <v>A01-118</v>
      </c>
      <c r="B80" t="s">
        <v>144</v>
      </c>
      <c r="C80" s="3" t="s">
        <v>145</v>
      </c>
      <c r="D80" s="3" t="s">
        <v>146</v>
      </c>
    </row>
    <row r="81" spans="1:4" hidden="1" x14ac:dyDescent="0.25">
      <c r="A81" t="str">
        <f t="shared" si="1"/>
        <v>A01-118</v>
      </c>
      <c r="B81" t="s">
        <v>147</v>
      </c>
      <c r="C81" s="3" t="s">
        <v>148</v>
      </c>
      <c r="D81" s="3" t="s">
        <v>149</v>
      </c>
    </row>
    <row r="82" spans="1:4" hidden="1" x14ac:dyDescent="0.25">
      <c r="A82" t="str">
        <f t="shared" si="1"/>
        <v>A01-118</v>
      </c>
      <c r="B82" t="s">
        <v>150</v>
      </c>
      <c r="C82" s="3" t="s">
        <v>151</v>
      </c>
      <c r="D82" s="3" t="s">
        <v>152</v>
      </c>
    </row>
    <row r="83" spans="1:4" hidden="1" x14ac:dyDescent="0.25">
      <c r="A83" t="str">
        <f t="shared" ref="A83:A146" si="4">+LEFT(B83,7)</f>
        <v>A01-118</v>
      </c>
      <c r="B83" s="2" t="s">
        <v>153</v>
      </c>
      <c r="C83" t="s">
        <v>153</v>
      </c>
    </row>
    <row r="84" spans="1:4" hidden="1" x14ac:dyDescent="0.25">
      <c r="A84" t="str">
        <f t="shared" si="4"/>
        <v>A01-122</v>
      </c>
      <c r="B84" s="2" t="s">
        <v>154</v>
      </c>
      <c r="C84" t="s">
        <v>155</v>
      </c>
    </row>
    <row r="85" spans="1:4" hidden="1" x14ac:dyDescent="0.25">
      <c r="A85" t="str">
        <f t="shared" si="4"/>
        <v>A01-123</v>
      </c>
      <c r="B85" s="2" t="s">
        <v>156</v>
      </c>
      <c r="C85" t="s">
        <v>156</v>
      </c>
    </row>
    <row r="86" spans="1:4" hidden="1" x14ac:dyDescent="0.25">
      <c r="A86" t="str">
        <f t="shared" si="4"/>
        <v>A01-123</v>
      </c>
      <c r="B86" s="3" t="s">
        <v>157</v>
      </c>
      <c r="C86" s="3" t="s">
        <v>157</v>
      </c>
      <c r="D86" s="3" t="s">
        <v>158</v>
      </c>
    </row>
    <row r="87" spans="1:4" hidden="1" x14ac:dyDescent="0.25">
      <c r="A87" t="str">
        <f t="shared" si="4"/>
        <v>A01-212</v>
      </c>
      <c r="B87" t="str">
        <f>+C87</f>
        <v>A01-212</v>
      </c>
      <c r="C87" s="3" t="s">
        <v>4213</v>
      </c>
    </row>
    <row r="88" spans="1:4" hidden="1" x14ac:dyDescent="0.25">
      <c r="A88" t="str">
        <f t="shared" si="4"/>
        <v>A01-212</v>
      </c>
      <c r="B88" s="2" t="s">
        <v>159</v>
      </c>
      <c r="C88" t="s">
        <v>160</v>
      </c>
    </row>
    <row r="89" spans="1:4" hidden="1" x14ac:dyDescent="0.25">
      <c r="A89" t="str">
        <f t="shared" si="4"/>
        <v>A01-212</v>
      </c>
      <c r="B89" t="s">
        <v>161</v>
      </c>
      <c r="C89" t="s">
        <v>162</v>
      </c>
    </row>
    <row r="90" spans="1:4" hidden="1" x14ac:dyDescent="0.25">
      <c r="A90" t="str">
        <f t="shared" si="4"/>
        <v>A01-212</v>
      </c>
      <c r="B90" t="s">
        <v>163</v>
      </c>
      <c r="C90" t="s">
        <v>164</v>
      </c>
    </row>
    <row r="91" spans="1:4" hidden="1" x14ac:dyDescent="0.25">
      <c r="A91" t="str">
        <f t="shared" si="4"/>
        <v>A01-212</v>
      </c>
      <c r="B91" t="s">
        <v>165</v>
      </c>
      <c r="C91" t="s">
        <v>166</v>
      </c>
    </row>
    <row r="92" spans="1:4" hidden="1" x14ac:dyDescent="0.25">
      <c r="A92" t="str">
        <f t="shared" si="4"/>
        <v>A01-212</v>
      </c>
      <c r="B92" t="s">
        <v>167</v>
      </c>
      <c r="C92" t="s">
        <v>168</v>
      </c>
    </row>
    <row r="93" spans="1:4" hidden="1" x14ac:dyDescent="0.25">
      <c r="A93" t="str">
        <f t="shared" si="4"/>
        <v>A01-212</v>
      </c>
      <c r="B93" t="s">
        <v>169</v>
      </c>
      <c r="C93" t="s">
        <v>170</v>
      </c>
    </row>
    <row r="94" spans="1:4" hidden="1" x14ac:dyDescent="0.25">
      <c r="A94" t="str">
        <f t="shared" si="4"/>
        <v>A01-213</v>
      </c>
      <c r="B94" t="str">
        <f>+C94</f>
        <v>A01-213</v>
      </c>
      <c r="C94" s="3" t="s">
        <v>4215</v>
      </c>
    </row>
    <row r="95" spans="1:4" hidden="1" x14ac:dyDescent="0.25">
      <c r="A95" t="str">
        <f t="shared" si="4"/>
        <v>A01-213</v>
      </c>
      <c r="B95" s="3" t="s">
        <v>171</v>
      </c>
      <c r="C95" s="3" t="s">
        <v>171</v>
      </c>
      <c r="D95" s="3" t="s">
        <v>172</v>
      </c>
    </row>
    <row r="96" spans="1:4" hidden="1" x14ac:dyDescent="0.25">
      <c r="A96" t="str">
        <f t="shared" si="4"/>
        <v>A01-213</v>
      </c>
      <c r="B96" s="2" t="s">
        <v>173</v>
      </c>
      <c r="C96" t="s">
        <v>173</v>
      </c>
    </row>
    <row r="97" spans="1:4" hidden="1" x14ac:dyDescent="0.25">
      <c r="A97" t="str">
        <f t="shared" si="4"/>
        <v>A01-215</v>
      </c>
      <c r="B97" t="str">
        <f>+C97</f>
        <v>A01-215</v>
      </c>
      <c r="C97" s="3" t="s">
        <v>4218</v>
      </c>
    </row>
    <row r="98" spans="1:4" hidden="1" x14ac:dyDescent="0.25">
      <c r="A98" t="str">
        <f t="shared" si="4"/>
        <v>A01-215</v>
      </c>
      <c r="B98" s="2" t="s">
        <v>174</v>
      </c>
      <c r="C98" t="s">
        <v>175</v>
      </c>
    </row>
    <row r="99" spans="1:4" hidden="1" x14ac:dyDescent="0.25">
      <c r="A99" t="str">
        <f t="shared" si="4"/>
        <v>B02-101</v>
      </c>
      <c r="B99" t="str">
        <f>+C99</f>
        <v>B02-101</v>
      </c>
      <c r="C99" s="3" t="s">
        <v>4220</v>
      </c>
    </row>
    <row r="100" spans="1:4" hidden="1" x14ac:dyDescent="0.25">
      <c r="A100" t="str">
        <f t="shared" si="4"/>
        <v>B02-101</v>
      </c>
      <c r="B100" s="2" t="s">
        <v>176</v>
      </c>
      <c r="C100" t="s">
        <v>176</v>
      </c>
    </row>
    <row r="101" spans="1:4" hidden="1" x14ac:dyDescent="0.25">
      <c r="A101" t="str">
        <f t="shared" si="4"/>
        <v>B02-102</v>
      </c>
      <c r="B101" t="str">
        <f>+C101</f>
        <v>B02-102</v>
      </c>
      <c r="C101" s="3" t="s">
        <v>4223</v>
      </c>
    </row>
    <row r="102" spans="1:4" hidden="1" x14ac:dyDescent="0.25">
      <c r="A102" t="str">
        <f t="shared" si="4"/>
        <v>B02-102</v>
      </c>
      <c r="B102" t="str">
        <f>+C102</f>
        <v>B02-102-3M</v>
      </c>
      <c r="C102" s="3" t="s">
        <v>4225</v>
      </c>
    </row>
    <row r="103" spans="1:4" hidden="1" x14ac:dyDescent="0.25">
      <c r="A103" t="str">
        <f t="shared" si="4"/>
        <v>B02-102</v>
      </c>
      <c r="B103" s="2" t="s">
        <v>177</v>
      </c>
      <c r="C103" t="s">
        <v>178</v>
      </c>
    </row>
    <row r="104" spans="1:4" hidden="1" x14ac:dyDescent="0.25">
      <c r="A104" t="str">
        <f t="shared" si="4"/>
        <v>B02-102</v>
      </c>
      <c r="B104" s="2" t="s">
        <v>179</v>
      </c>
      <c r="C104" t="s">
        <v>180</v>
      </c>
    </row>
    <row r="105" spans="1:4" hidden="1" x14ac:dyDescent="0.25">
      <c r="A105" t="str">
        <f t="shared" si="4"/>
        <v>B02-102</v>
      </c>
      <c r="B105" s="2" t="s">
        <v>181</v>
      </c>
      <c r="C105" t="s">
        <v>181</v>
      </c>
    </row>
    <row r="106" spans="1:4" hidden="1" x14ac:dyDescent="0.25">
      <c r="A106" t="str">
        <f t="shared" si="4"/>
        <v>B02-102</v>
      </c>
      <c r="B106" t="str">
        <f>+C106</f>
        <v>B02-102-A-3M</v>
      </c>
      <c r="C106" s="3" t="s">
        <v>4228</v>
      </c>
    </row>
    <row r="107" spans="1:4" hidden="1" x14ac:dyDescent="0.25">
      <c r="A107" t="str">
        <f t="shared" si="4"/>
        <v>B02-102</v>
      </c>
      <c r="B107" s="2" t="s">
        <v>182</v>
      </c>
      <c r="C107" t="s">
        <v>182</v>
      </c>
    </row>
    <row r="108" spans="1:4" hidden="1" x14ac:dyDescent="0.25">
      <c r="A108" t="str">
        <f t="shared" si="4"/>
        <v>B02-102</v>
      </c>
      <c r="B108" s="2" t="s">
        <v>183</v>
      </c>
      <c r="C108" t="s">
        <v>183</v>
      </c>
    </row>
    <row r="109" spans="1:4" hidden="1" x14ac:dyDescent="0.25">
      <c r="A109" t="str">
        <f t="shared" si="4"/>
        <v>B02-102</v>
      </c>
      <c r="B109" s="2" t="s">
        <v>184</v>
      </c>
      <c r="C109" t="s">
        <v>185</v>
      </c>
    </row>
    <row r="110" spans="1:4" hidden="1" x14ac:dyDescent="0.25">
      <c r="A110" t="str">
        <f t="shared" si="4"/>
        <v>B02-102</v>
      </c>
      <c r="B110" s="2" t="s">
        <v>186</v>
      </c>
      <c r="C110" t="s">
        <v>186</v>
      </c>
    </row>
    <row r="111" spans="1:4" hidden="1" x14ac:dyDescent="0.25">
      <c r="A111" t="str">
        <f t="shared" si="4"/>
        <v>B02-102</v>
      </c>
      <c r="B111" t="s">
        <v>187</v>
      </c>
      <c r="C111" s="3" t="s">
        <v>188</v>
      </c>
      <c r="D111" s="3" t="s">
        <v>189</v>
      </c>
    </row>
    <row r="112" spans="1:4" hidden="1" x14ac:dyDescent="0.25">
      <c r="A112" t="str">
        <f t="shared" si="4"/>
        <v>B02-102</v>
      </c>
      <c r="B112" s="2" t="s">
        <v>190</v>
      </c>
      <c r="C112" t="s">
        <v>191</v>
      </c>
    </row>
    <row r="113" spans="1:4" hidden="1" x14ac:dyDescent="0.25">
      <c r="A113" t="str">
        <f t="shared" si="4"/>
        <v>B02-102</v>
      </c>
      <c r="B113" s="2" t="s">
        <v>192</v>
      </c>
      <c r="C113" t="s">
        <v>193</v>
      </c>
    </row>
    <row r="114" spans="1:4" hidden="1" x14ac:dyDescent="0.25">
      <c r="A114" t="str">
        <f t="shared" si="4"/>
        <v>B02-102</v>
      </c>
      <c r="B114" s="2" t="s">
        <v>194</v>
      </c>
      <c r="C114" t="s">
        <v>195</v>
      </c>
    </row>
    <row r="115" spans="1:4" hidden="1" x14ac:dyDescent="0.25">
      <c r="A115" t="str">
        <f t="shared" si="4"/>
        <v>B02-102</v>
      </c>
      <c r="B115" s="2" t="s">
        <v>196</v>
      </c>
      <c r="C115" t="s">
        <v>197</v>
      </c>
    </row>
    <row r="116" spans="1:4" hidden="1" x14ac:dyDescent="0.25">
      <c r="A116" t="str">
        <f t="shared" si="4"/>
        <v>B02-102</v>
      </c>
      <c r="B116" s="2" t="s">
        <v>198</v>
      </c>
      <c r="C116" t="s">
        <v>198</v>
      </c>
    </row>
    <row r="117" spans="1:4" hidden="1" x14ac:dyDescent="0.25">
      <c r="A117" t="str">
        <f t="shared" si="4"/>
        <v>B02-104</v>
      </c>
      <c r="B117" t="s">
        <v>199</v>
      </c>
      <c r="C117" s="3" t="s">
        <v>200</v>
      </c>
      <c r="D117" s="3" t="s">
        <v>201</v>
      </c>
    </row>
    <row r="118" spans="1:4" hidden="1" x14ac:dyDescent="0.25">
      <c r="A118" t="str">
        <f t="shared" si="4"/>
        <v>B02-104</v>
      </c>
      <c r="B118" s="2" t="s">
        <v>202</v>
      </c>
      <c r="C118" t="s">
        <v>202</v>
      </c>
    </row>
    <row r="119" spans="1:4" hidden="1" x14ac:dyDescent="0.25">
      <c r="A119" t="str">
        <f t="shared" si="4"/>
        <v>B02-104</v>
      </c>
      <c r="B119" s="2" t="s">
        <v>203</v>
      </c>
      <c r="C119" t="s">
        <v>203</v>
      </c>
    </row>
    <row r="120" spans="1:4" hidden="1" x14ac:dyDescent="0.25">
      <c r="A120" t="str">
        <f t="shared" si="4"/>
        <v>B02-104</v>
      </c>
      <c r="B120" s="2" t="s">
        <v>204</v>
      </c>
      <c r="C120" t="s">
        <v>204</v>
      </c>
    </row>
    <row r="121" spans="1:4" hidden="1" x14ac:dyDescent="0.25">
      <c r="A121" t="str">
        <f t="shared" si="4"/>
        <v>B02-104</v>
      </c>
      <c r="B121" s="2" t="s">
        <v>205</v>
      </c>
      <c r="C121" t="s">
        <v>205</v>
      </c>
    </row>
    <row r="122" spans="1:4" hidden="1" x14ac:dyDescent="0.25">
      <c r="A122" t="str">
        <f t="shared" si="4"/>
        <v>B02-104</v>
      </c>
      <c r="B122" s="2" t="s">
        <v>206</v>
      </c>
      <c r="C122" t="s">
        <v>206</v>
      </c>
    </row>
    <row r="123" spans="1:4" hidden="1" x14ac:dyDescent="0.25">
      <c r="A123" t="str">
        <f t="shared" si="4"/>
        <v>B02-104</v>
      </c>
      <c r="B123" t="s">
        <v>207</v>
      </c>
      <c r="C123" s="3" t="s">
        <v>208</v>
      </c>
      <c r="D123" s="3" t="s">
        <v>209</v>
      </c>
    </row>
    <row r="124" spans="1:4" hidden="1" x14ac:dyDescent="0.25">
      <c r="A124" t="str">
        <f t="shared" si="4"/>
        <v>B02-104</v>
      </c>
      <c r="B124" t="s">
        <v>210</v>
      </c>
      <c r="C124" s="3" t="s">
        <v>211</v>
      </c>
      <c r="D124" s="3" t="s">
        <v>212</v>
      </c>
    </row>
    <row r="125" spans="1:4" hidden="1" x14ac:dyDescent="0.25">
      <c r="A125" t="str">
        <f t="shared" si="4"/>
        <v>B02-104</v>
      </c>
      <c r="B125" t="s">
        <v>213</v>
      </c>
      <c r="C125" s="3" t="s">
        <v>214</v>
      </c>
      <c r="D125" s="3" t="s">
        <v>215</v>
      </c>
    </row>
    <row r="126" spans="1:4" hidden="1" x14ac:dyDescent="0.25">
      <c r="A126" t="str">
        <f t="shared" si="4"/>
        <v>B02-104</v>
      </c>
      <c r="B126" t="s">
        <v>216</v>
      </c>
      <c r="C126" s="3" t="s">
        <v>217</v>
      </c>
      <c r="D126" s="3" t="s">
        <v>218</v>
      </c>
    </row>
    <row r="127" spans="1:4" hidden="1" x14ac:dyDescent="0.25">
      <c r="A127" t="str">
        <f t="shared" si="4"/>
        <v>B02-104</v>
      </c>
      <c r="B127" s="2" t="s">
        <v>219</v>
      </c>
      <c r="C127" t="s">
        <v>219</v>
      </c>
    </row>
    <row r="128" spans="1:4" hidden="1" x14ac:dyDescent="0.25">
      <c r="A128" t="str">
        <f t="shared" si="4"/>
        <v>B02-104</v>
      </c>
      <c r="B128" s="2" t="s">
        <v>220</v>
      </c>
      <c r="C128" t="s">
        <v>220</v>
      </c>
    </row>
    <row r="129" spans="1:4" hidden="1" x14ac:dyDescent="0.25">
      <c r="A129" t="str">
        <f t="shared" si="4"/>
        <v>B02-106</v>
      </c>
      <c r="B129" t="str">
        <f>+C129</f>
        <v>B02-106</v>
      </c>
      <c r="C129" s="3" t="s">
        <v>4243</v>
      </c>
    </row>
    <row r="130" spans="1:4" hidden="1" x14ac:dyDescent="0.25">
      <c r="A130" t="str">
        <f t="shared" si="4"/>
        <v>B02-106</v>
      </c>
      <c r="B130" s="2" t="s">
        <v>221</v>
      </c>
      <c r="C130" t="s">
        <v>221</v>
      </c>
    </row>
    <row r="131" spans="1:4" hidden="1" x14ac:dyDescent="0.25">
      <c r="A131" t="str">
        <f t="shared" si="4"/>
        <v>B02-106</v>
      </c>
      <c r="B131" s="2" t="s">
        <v>222</v>
      </c>
      <c r="C131" t="s">
        <v>222</v>
      </c>
    </row>
    <row r="132" spans="1:4" hidden="1" x14ac:dyDescent="0.25">
      <c r="A132" t="str">
        <f t="shared" si="4"/>
        <v>B02-106</v>
      </c>
      <c r="B132" t="s">
        <v>223</v>
      </c>
      <c r="C132" s="3" t="s">
        <v>224</v>
      </c>
      <c r="D132" s="3" t="s">
        <v>225</v>
      </c>
    </row>
    <row r="133" spans="1:4" hidden="1" x14ac:dyDescent="0.25">
      <c r="A133" t="str">
        <f t="shared" si="4"/>
        <v>B02-106</v>
      </c>
      <c r="B133" t="s">
        <v>226</v>
      </c>
      <c r="C133" s="3" t="s">
        <v>227</v>
      </c>
      <c r="D133" s="3" t="s">
        <v>228</v>
      </c>
    </row>
    <row r="134" spans="1:4" hidden="1" x14ac:dyDescent="0.25">
      <c r="A134" t="str">
        <f t="shared" si="4"/>
        <v>B02-106</v>
      </c>
      <c r="B134" t="s">
        <v>229</v>
      </c>
      <c r="C134" s="3" t="s">
        <v>230</v>
      </c>
      <c r="D134" s="3" t="s">
        <v>231</v>
      </c>
    </row>
    <row r="135" spans="1:4" hidden="1" x14ac:dyDescent="0.25">
      <c r="A135" t="str">
        <f t="shared" si="4"/>
        <v>B02-106</v>
      </c>
      <c r="B135" s="2" t="s">
        <v>232</v>
      </c>
      <c r="C135" t="s">
        <v>233</v>
      </c>
    </row>
    <row r="136" spans="1:4" hidden="1" x14ac:dyDescent="0.25">
      <c r="A136" t="str">
        <f t="shared" si="4"/>
        <v>B02-107</v>
      </c>
      <c r="B136" t="str">
        <f>+C136</f>
        <v>B02-107</v>
      </c>
      <c r="C136" s="3" t="s">
        <v>4247</v>
      </c>
    </row>
    <row r="137" spans="1:4" hidden="1" x14ac:dyDescent="0.25">
      <c r="A137" t="str">
        <f t="shared" si="4"/>
        <v>B02-107</v>
      </c>
      <c r="B137" s="2" t="s">
        <v>234</v>
      </c>
      <c r="C137" t="s">
        <v>234</v>
      </c>
    </row>
    <row r="138" spans="1:4" hidden="1" x14ac:dyDescent="0.25">
      <c r="A138" t="str">
        <f t="shared" si="4"/>
        <v>B02-107</v>
      </c>
      <c r="B138" s="2" t="s">
        <v>235</v>
      </c>
      <c r="C138" t="s">
        <v>235</v>
      </c>
    </row>
    <row r="139" spans="1:4" hidden="1" x14ac:dyDescent="0.25">
      <c r="A139" t="str">
        <f t="shared" si="4"/>
        <v>B02-107</v>
      </c>
      <c r="B139" t="s">
        <v>236</v>
      </c>
      <c r="C139" s="3" t="s">
        <v>237</v>
      </c>
      <c r="D139" s="3" t="s">
        <v>238</v>
      </c>
    </row>
    <row r="140" spans="1:4" hidden="1" x14ac:dyDescent="0.25">
      <c r="A140" t="str">
        <f t="shared" si="4"/>
        <v>B02-107</v>
      </c>
      <c r="B140" s="2" t="s">
        <v>239</v>
      </c>
      <c r="C140" t="s">
        <v>240</v>
      </c>
    </row>
    <row r="141" spans="1:4" hidden="1" x14ac:dyDescent="0.25">
      <c r="A141" t="str">
        <f t="shared" si="4"/>
        <v>B02-107</v>
      </c>
      <c r="B141" t="s">
        <v>241</v>
      </c>
      <c r="C141" s="3" t="s">
        <v>242</v>
      </c>
      <c r="D141" s="3" t="s">
        <v>243</v>
      </c>
    </row>
    <row r="142" spans="1:4" hidden="1" x14ac:dyDescent="0.25">
      <c r="A142" t="str">
        <f t="shared" si="4"/>
        <v>B02-107</v>
      </c>
      <c r="B142" s="2" t="s">
        <v>244</v>
      </c>
      <c r="C142" t="s">
        <v>245</v>
      </c>
    </row>
    <row r="143" spans="1:4" hidden="1" x14ac:dyDescent="0.25">
      <c r="A143" t="str">
        <f t="shared" si="4"/>
        <v>B02-108</v>
      </c>
      <c r="B143" t="str">
        <f>+C143</f>
        <v>B02-108</v>
      </c>
      <c r="C143" s="3" t="s">
        <v>4251</v>
      </c>
    </row>
    <row r="144" spans="1:4" hidden="1" x14ac:dyDescent="0.25">
      <c r="A144" t="str">
        <f t="shared" si="4"/>
        <v>B02-108</v>
      </c>
      <c r="B144" s="2" t="s">
        <v>246</v>
      </c>
      <c r="C144" t="s">
        <v>246</v>
      </c>
    </row>
    <row r="145" spans="1:4" hidden="1" x14ac:dyDescent="0.25">
      <c r="A145" t="str">
        <f t="shared" si="4"/>
        <v>B02-108</v>
      </c>
      <c r="B145" s="2" t="s">
        <v>247</v>
      </c>
      <c r="C145" t="s">
        <v>247</v>
      </c>
    </row>
    <row r="146" spans="1:4" hidden="1" x14ac:dyDescent="0.25">
      <c r="A146" t="str">
        <f t="shared" si="4"/>
        <v>B02-108</v>
      </c>
      <c r="B146" s="3" t="s">
        <v>248</v>
      </c>
      <c r="C146" s="3" t="s">
        <v>248</v>
      </c>
      <c r="D146" s="3" t="s">
        <v>249</v>
      </c>
    </row>
    <row r="147" spans="1:4" hidden="1" x14ac:dyDescent="0.25">
      <c r="A147" t="str">
        <f t="shared" ref="A147:A210" si="5">+LEFT(B147,7)</f>
        <v>B02-108</v>
      </c>
      <c r="B147" s="2" t="s">
        <v>250</v>
      </c>
      <c r="C147" t="s">
        <v>251</v>
      </c>
    </row>
    <row r="148" spans="1:4" hidden="1" x14ac:dyDescent="0.25">
      <c r="A148" t="str">
        <f t="shared" si="5"/>
        <v>B02-108</v>
      </c>
      <c r="B148" t="s">
        <v>252</v>
      </c>
      <c r="C148" s="3" t="s">
        <v>253</v>
      </c>
      <c r="D148" s="3" t="s">
        <v>254</v>
      </c>
    </row>
    <row r="149" spans="1:4" hidden="1" x14ac:dyDescent="0.25">
      <c r="A149" t="str">
        <f t="shared" si="5"/>
        <v>B02-108</v>
      </c>
      <c r="B149" t="s">
        <v>255</v>
      </c>
      <c r="C149" s="3" t="s">
        <v>256</v>
      </c>
      <c r="D149" s="3" t="s">
        <v>257</v>
      </c>
    </row>
    <row r="150" spans="1:4" hidden="1" x14ac:dyDescent="0.25">
      <c r="A150" t="str">
        <f t="shared" si="5"/>
        <v>B02-108</v>
      </c>
      <c r="B150" t="s">
        <v>258</v>
      </c>
      <c r="C150" s="3" t="s">
        <v>259</v>
      </c>
      <c r="D150" s="3" t="s">
        <v>260</v>
      </c>
    </row>
    <row r="151" spans="1:4" hidden="1" x14ac:dyDescent="0.25">
      <c r="A151" t="str">
        <f t="shared" si="5"/>
        <v>B02-108</v>
      </c>
      <c r="B151" t="s">
        <v>261</v>
      </c>
      <c r="C151" s="3" t="s">
        <v>262</v>
      </c>
      <c r="D151" s="3" t="s">
        <v>263</v>
      </c>
    </row>
    <row r="152" spans="1:4" hidden="1" x14ac:dyDescent="0.25">
      <c r="A152" t="str">
        <f t="shared" si="5"/>
        <v>B02-108</v>
      </c>
      <c r="B152" s="2" t="s">
        <v>264</v>
      </c>
      <c r="C152" t="s">
        <v>265</v>
      </c>
    </row>
    <row r="153" spans="1:4" hidden="1" x14ac:dyDescent="0.25">
      <c r="A153" t="str">
        <f t="shared" si="5"/>
        <v>B02-108</v>
      </c>
      <c r="B153" s="2" t="s">
        <v>266</v>
      </c>
      <c r="C153" t="s">
        <v>266</v>
      </c>
    </row>
    <row r="154" spans="1:4" hidden="1" x14ac:dyDescent="0.25">
      <c r="A154" t="str">
        <f t="shared" si="5"/>
        <v>B02-109</v>
      </c>
      <c r="B154" t="str">
        <f>+C154</f>
        <v>B02-109</v>
      </c>
      <c r="C154" s="3" t="s">
        <v>4256</v>
      </c>
    </row>
    <row r="155" spans="1:4" hidden="1" x14ac:dyDescent="0.25">
      <c r="A155" t="str">
        <f t="shared" si="5"/>
        <v>B02-109</v>
      </c>
      <c r="B155" s="2" t="s">
        <v>267</v>
      </c>
      <c r="C155" t="s">
        <v>267</v>
      </c>
    </row>
    <row r="156" spans="1:4" hidden="1" x14ac:dyDescent="0.25">
      <c r="A156" t="str">
        <f t="shared" si="5"/>
        <v>B02-109</v>
      </c>
      <c r="B156" s="2" t="s">
        <v>268</v>
      </c>
      <c r="C156" t="s">
        <v>268</v>
      </c>
    </row>
    <row r="157" spans="1:4" hidden="1" x14ac:dyDescent="0.25">
      <c r="A157" t="str">
        <f t="shared" si="5"/>
        <v>B02-109</v>
      </c>
      <c r="B157" s="2" t="s">
        <v>269</v>
      </c>
      <c r="C157" t="s">
        <v>269</v>
      </c>
    </row>
    <row r="158" spans="1:4" hidden="1" x14ac:dyDescent="0.25">
      <c r="A158" t="str">
        <f t="shared" si="5"/>
        <v>B02-109</v>
      </c>
      <c r="B158" s="2" t="s">
        <v>270</v>
      </c>
      <c r="C158" t="s">
        <v>270</v>
      </c>
    </row>
    <row r="159" spans="1:4" hidden="1" x14ac:dyDescent="0.25">
      <c r="A159" t="str">
        <f t="shared" si="5"/>
        <v>B02-109</v>
      </c>
      <c r="B159" t="s">
        <v>271</v>
      </c>
      <c r="C159" s="3" t="s">
        <v>272</v>
      </c>
      <c r="D159" s="3" t="s">
        <v>273</v>
      </c>
    </row>
    <row r="160" spans="1:4" hidden="1" x14ac:dyDescent="0.25">
      <c r="A160" t="str">
        <f t="shared" si="5"/>
        <v>B02-109</v>
      </c>
      <c r="B160" t="s">
        <v>274</v>
      </c>
      <c r="C160" s="3" t="s">
        <v>275</v>
      </c>
      <c r="D160" s="3" t="s">
        <v>276</v>
      </c>
    </row>
    <row r="161" spans="1:4" hidden="1" x14ac:dyDescent="0.25">
      <c r="A161" t="str">
        <f t="shared" si="5"/>
        <v>B02-109</v>
      </c>
      <c r="B161" t="s">
        <v>277</v>
      </c>
      <c r="C161" s="3" t="s">
        <v>278</v>
      </c>
      <c r="D161" s="3" t="s">
        <v>279</v>
      </c>
    </row>
    <row r="162" spans="1:4" hidden="1" x14ac:dyDescent="0.25">
      <c r="A162" t="str">
        <f t="shared" si="5"/>
        <v>B02-109</v>
      </c>
      <c r="B162" s="2" t="s">
        <v>280</v>
      </c>
      <c r="C162" t="s">
        <v>280</v>
      </c>
    </row>
    <row r="163" spans="1:4" hidden="1" x14ac:dyDescent="0.25">
      <c r="A163" t="str">
        <f t="shared" si="5"/>
        <v>B02-110</v>
      </c>
      <c r="B163" t="str">
        <f>+C163</f>
        <v>B02-110</v>
      </c>
      <c r="C163" s="3" t="s">
        <v>4263</v>
      </c>
    </row>
    <row r="164" spans="1:4" hidden="1" x14ac:dyDescent="0.25">
      <c r="A164" t="str">
        <f t="shared" si="5"/>
        <v>B02-111</v>
      </c>
      <c r="B164" t="str">
        <f>+C164</f>
        <v>B02-111</v>
      </c>
      <c r="C164" s="3" t="s">
        <v>4265</v>
      </c>
    </row>
    <row r="165" spans="1:4" hidden="1" x14ac:dyDescent="0.25">
      <c r="A165" t="str">
        <f t="shared" si="5"/>
        <v>B02-111</v>
      </c>
      <c r="B165" s="2" t="s">
        <v>281</v>
      </c>
      <c r="C165" t="s">
        <v>281</v>
      </c>
    </row>
    <row r="166" spans="1:4" hidden="1" x14ac:dyDescent="0.25">
      <c r="A166" t="str">
        <f t="shared" si="5"/>
        <v>B02-111</v>
      </c>
      <c r="B166" t="s">
        <v>282</v>
      </c>
      <c r="C166" s="3" t="s">
        <v>282</v>
      </c>
      <c r="D166" s="3" t="s">
        <v>283</v>
      </c>
    </row>
    <row r="167" spans="1:4" hidden="1" x14ac:dyDescent="0.25">
      <c r="A167" t="str">
        <f t="shared" si="5"/>
        <v>B02-111</v>
      </c>
      <c r="B167" t="s">
        <v>284</v>
      </c>
      <c r="C167" s="3" t="s">
        <v>285</v>
      </c>
      <c r="D167" s="3" t="s">
        <v>286</v>
      </c>
    </row>
    <row r="168" spans="1:4" hidden="1" x14ac:dyDescent="0.25">
      <c r="A168" t="str">
        <f t="shared" si="5"/>
        <v>B02-111</v>
      </c>
      <c r="B168" t="s">
        <v>287</v>
      </c>
      <c r="C168" s="3" t="s">
        <v>288</v>
      </c>
      <c r="D168" s="3" t="s">
        <v>289</v>
      </c>
    </row>
    <row r="169" spans="1:4" hidden="1" x14ac:dyDescent="0.25">
      <c r="A169" t="str">
        <f t="shared" si="5"/>
        <v>B02-111</v>
      </c>
      <c r="B169" t="s">
        <v>290</v>
      </c>
      <c r="C169" s="3" t="s">
        <v>291</v>
      </c>
      <c r="D169" s="3" t="s">
        <v>292</v>
      </c>
    </row>
    <row r="170" spans="1:4" hidden="1" x14ac:dyDescent="0.25">
      <c r="A170" t="str">
        <f t="shared" si="5"/>
        <v>B02-112</v>
      </c>
      <c r="B170" t="str">
        <f>+C170</f>
        <v>B02-112</v>
      </c>
      <c r="C170" s="3" t="s">
        <v>4268</v>
      </c>
    </row>
    <row r="171" spans="1:4" hidden="1" x14ac:dyDescent="0.25">
      <c r="A171" t="str">
        <f t="shared" si="5"/>
        <v>B02-112</v>
      </c>
      <c r="B171" s="2" t="s">
        <v>293</v>
      </c>
      <c r="C171" t="s">
        <v>293</v>
      </c>
    </row>
    <row r="172" spans="1:4" hidden="1" x14ac:dyDescent="0.25">
      <c r="A172" t="str">
        <f t="shared" si="5"/>
        <v>B02-112</v>
      </c>
      <c r="B172" s="2" t="s">
        <v>294</v>
      </c>
      <c r="C172" t="s">
        <v>294</v>
      </c>
    </row>
    <row r="173" spans="1:4" hidden="1" x14ac:dyDescent="0.25">
      <c r="A173" t="str">
        <f t="shared" si="5"/>
        <v>B02-112</v>
      </c>
      <c r="B173" s="2" t="s">
        <v>295</v>
      </c>
      <c r="C173" s="2" t="s">
        <v>295</v>
      </c>
    </row>
    <row r="174" spans="1:4" hidden="1" x14ac:dyDescent="0.25">
      <c r="A174" t="str">
        <f t="shared" si="5"/>
        <v>B02-112</v>
      </c>
      <c r="B174" s="2" t="s">
        <v>296</v>
      </c>
      <c r="C174" t="s">
        <v>296</v>
      </c>
    </row>
    <row r="175" spans="1:4" hidden="1" x14ac:dyDescent="0.25">
      <c r="A175" t="str">
        <f t="shared" si="5"/>
        <v>B02-112</v>
      </c>
      <c r="B175" s="2" t="s">
        <v>297</v>
      </c>
      <c r="C175" t="s">
        <v>297</v>
      </c>
    </row>
    <row r="176" spans="1:4" hidden="1" x14ac:dyDescent="0.25">
      <c r="A176" t="str">
        <f t="shared" si="5"/>
        <v>B02-112</v>
      </c>
      <c r="B176" t="s">
        <v>298</v>
      </c>
      <c r="C176" s="3" t="s">
        <v>299</v>
      </c>
      <c r="D176" s="3" t="s">
        <v>300</v>
      </c>
    </row>
    <row r="177" spans="1:4" hidden="1" x14ac:dyDescent="0.25">
      <c r="A177" t="str">
        <f t="shared" si="5"/>
        <v>B02-112</v>
      </c>
      <c r="B177" t="s">
        <v>301</v>
      </c>
      <c r="C177" s="3" t="s">
        <v>302</v>
      </c>
      <c r="D177" s="3" t="s">
        <v>303</v>
      </c>
    </row>
    <row r="178" spans="1:4" hidden="1" x14ac:dyDescent="0.25">
      <c r="A178" t="str">
        <f t="shared" si="5"/>
        <v>B02-112</v>
      </c>
      <c r="B178" s="2" t="s">
        <v>304</v>
      </c>
      <c r="C178" t="s">
        <v>305</v>
      </c>
    </row>
    <row r="179" spans="1:4" hidden="1" x14ac:dyDescent="0.25">
      <c r="A179" t="str">
        <f t="shared" si="5"/>
        <v>B02-112</v>
      </c>
      <c r="B179" s="2" t="s">
        <v>306</v>
      </c>
      <c r="C179" t="s">
        <v>307</v>
      </c>
    </row>
    <row r="180" spans="1:4" hidden="1" x14ac:dyDescent="0.25">
      <c r="A180" t="str">
        <f t="shared" si="5"/>
        <v>B02-112</v>
      </c>
      <c r="B180" t="s">
        <v>308</v>
      </c>
      <c r="C180" s="3" t="s">
        <v>309</v>
      </c>
      <c r="D180" s="3" t="s">
        <v>310</v>
      </c>
    </row>
    <row r="181" spans="1:4" hidden="1" x14ac:dyDescent="0.25">
      <c r="A181" t="str">
        <f t="shared" si="5"/>
        <v>B02-112</v>
      </c>
      <c r="B181" s="2" t="s">
        <v>311</v>
      </c>
      <c r="C181">
        <v>781781</v>
      </c>
    </row>
    <row r="182" spans="1:4" hidden="1" x14ac:dyDescent="0.25">
      <c r="A182" t="str">
        <f t="shared" si="5"/>
        <v>B02-112</v>
      </c>
      <c r="B182" s="2" t="s">
        <v>312</v>
      </c>
      <c r="C182" t="s">
        <v>312</v>
      </c>
    </row>
    <row r="183" spans="1:4" hidden="1" x14ac:dyDescent="0.25">
      <c r="A183" t="str">
        <f t="shared" si="5"/>
        <v>B02-113</v>
      </c>
      <c r="B183" t="str">
        <f>+C183</f>
        <v>B02-113</v>
      </c>
      <c r="C183" s="3" t="s">
        <v>4275</v>
      </c>
    </row>
    <row r="184" spans="1:4" hidden="1" x14ac:dyDescent="0.25">
      <c r="A184" t="str">
        <f t="shared" si="5"/>
        <v>B02-113</v>
      </c>
      <c r="B184" t="str">
        <f>+C184</f>
        <v>B02-113-3M</v>
      </c>
      <c r="C184" s="3" t="s">
        <v>4277</v>
      </c>
    </row>
    <row r="185" spans="1:4" hidden="1" x14ac:dyDescent="0.25">
      <c r="A185" t="str">
        <f t="shared" si="5"/>
        <v>B02-113</v>
      </c>
      <c r="B185" s="2" t="s">
        <v>313</v>
      </c>
      <c r="C185" t="s">
        <v>314</v>
      </c>
    </row>
    <row r="186" spans="1:4" hidden="1" x14ac:dyDescent="0.25">
      <c r="A186" t="str">
        <f t="shared" si="5"/>
        <v>B02-113</v>
      </c>
      <c r="B186" s="2" t="s">
        <v>315</v>
      </c>
      <c r="C186" t="s">
        <v>315</v>
      </c>
    </row>
    <row r="187" spans="1:4" hidden="1" x14ac:dyDescent="0.25">
      <c r="A187" t="str">
        <f t="shared" si="5"/>
        <v>B02-113</v>
      </c>
      <c r="B187" s="2" t="s">
        <v>316</v>
      </c>
      <c r="C187" t="s">
        <v>316</v>
      </c>
    </row>
    <row r="188" spans="1:4" hidden="1" x14ac:dyDescent="0.25">
      <c r="A188" t="str">
        <f t="shared" si="5"/>
        <v>B02-113</v>
      </c>
      <c r="B188" s="2" t="s">
        <v>317</v>
      </c>
      <c r="C188" t="s">
        <v>317</v>
      </c>
    </row>
    <row r="189" spans="1:4" hidden="1" x14ac:dyDescent="0.25">
      <c r="A189" t="str">
        <f t="shared" si="5"/>
        <v>B02-113</v>
      </c>
      <c r="B189" s="2" t="s">
        <v>318</v>
      </c>
      <c r="C189" t="s">
        <v>318</v>
      </c>
    </row>
    <row r="190" spans="1:4" hidden="1" x14ac:dyDescent="0.25">
      <c r="A190" t="str">
        <f t="shared" si="5"/>
        <v>B02-113</v>
      </c>
      <c r="B190" s="2" t="s">
        <v>319</v>
      </c>
      <c r="C190" t="s">
        <v>319</v>
      </c>
    </row>
    <row r="191" spans="1:4" hidden="1" x14ac:dyDescent="0.25">
      <c r="A191" t="str">
        <f t="shared" si="5"/>
        <v>B02-113</v>
      </c>
      <c r="B191" t="s">
        <v>320</v>
      </c>
      <c r="C191" s="3" t="s">
        <v>321</v>
      </c>
      <c r="D191" s="3" t="s">
        <v>322</v>
      </c>
    </row>
    <row r="192" spans="1:4" hidden="1" x14ac:dyDescent="0.25">
      <c r="A192" t="str">
        <f t="shared" si="5"/>
        <v>B02-113</v>
      </c>
      <c r="B192" t="s">
        <v>323</v>
      </c>
      <c r="C192" s="3" t="s">
        <v>324</v>
      </c>
      <c r="D192" s="3" t="s">
        <v>325</v>
      </c>
    </row>
    <row r="193" spans="1:4" hidden="1" x14ac:dyDescent="0.25">
      <c r="A193" t="str">
        <f t="shared" si="5"/>
        <v>B02-113</v>
      </c>
      <c r="B193" t="s">
        <v>326</v>
      </c>
      <c r="C193" s="3" t="s">
        <v>327</v>
      </c>
      <c r="D193" s="3" t="s">
        <v>328</v>
      </c>
    </row>
    <row r="194" spans="1:4" hidden="1" x14ac:dyDescent="0.25">
      <c r="A194" t="str">
        <f t="shared" si="5"/>
        <v>B02-113</v>
      </c>
      <c r="B194" t="s">
        <v>329</v>
      </c>
      <c r="C194" s="3" t="s">
        <v>330</v>
      </c>
      <c r="D194" s="3" t="s">
        <v>331</v>
      </c>
    </row>
    <row r="195" spans="1:4" hidden="1" x14ac:dyDescent="0.25">
      <c r="A195" t="str">
        <f t="shared" si="5"/>
        <v>B02-113</v>
      </c>
      <c r="B195" s="2" t="s">
        <v>332</v>
      </c>
      <c r="C195" t="s">
        <v>333</v>
      </c>
    </row>
    <row r="196" spans="1:4" hidden="1" x14ac:dyDescent="0.25">
      <c r="A196" t="str">
        <f t="shared" si="5"/>
        <v>B02-113</v>
      </c>
      <c r="B196" s="2" t="s">
        <v>334</v>
      </c>
      <c r="C196" t="s">
        <v>335</v>
      </c>
    </row>
    <row r="197" spans="1:4" hidden="1" x14ac:dyDescent="0.25">
      <c r="A197" t="str">
        <f t="shared" si="5"/>
        <v>B02-113</v>
      </c>
      <c r="B197" s="2" t="s">
        <v>336</v>
      </c>
      <c r="C197">
        <v>781761</v>
      </c>
    </row>
    <row r="198" spans="1:4" hidden="1" x14ac:dyDescent="0.25">
      <c r="A198" t="str">
        <f t="shared" si="5"/>
        <v>B02-113</v>
      </c>
      <c r="B198" s="2" t="s">
        <v>337</v>
      </c>
      <c r="C198" t="s">
        <v>337</v>
      </c>
    </row>
    <row r="199" spans="1:4" hidden="1" x14ac:dyDescent="0.25">
      <c r="A199" t="str">
        <f t="shared" si="5"/>
        <v>B02-113</v>
      </c>
      <c r="B199" s="2" t="s">
        <v>338</v>
      </c>
      <c r="C199" t="s">
        <v>338</v>
      </c>
    </row>
    <row r="200" spans="1:4" hidden="1" x14ac:dyDescent="0.25">
      <c r="A200" t="str">
        <f t="shared" si="5"/>
        <v>B02-114</v>
      </c>
      <c r="B200" t="str">
        <f>+C200</f>
        <v>B02-114</v>
      </c>
      <c r="C200" s="3" t="s">
        <v>4288</v>
      </c>
    </row>
    <row r="201" spans="1:4" hidden="1" x14ac:dyDescent="0.25">
      <c r="A201" t="str">
        <f t="shared" si="5"/>
        <v>B02-114</v>
      </c>
      <c r="B201" s="3" t="s">
        <v>339</v>
      </c>
      <c r="C201" s="3" t="s">
        <v>339</v>
      </c>
      <c r="D201" s="3" t="s">
        <v>340</v>
      </c>
    </row>
    <row r="202" spans="1:4" hidden="1" x14ac:dyDescent="0.25">
      <c r="A202" t="str">
        <f t="shared" si="5"/>
        <v>B02-114</v>
      </c>
      <c r="B202" s="2" t="s">
        <v>341</v>
      </c>
      <c r="C202" t="s">
        <v>341</v>
      </c>
    </row>
    <row r="203" spans="1:4" hidden="1" x14ac:dyDescent="0.25">
      <c r="A203" t="str">
        <f t="shared" si="5"/>
        <v>B02-115</v>
      </c>
      <c r="B203" t="str">
        <f>+C203</f>
        <v>B02-115</v>
      </c>
      <c r="C203" s="3" t="s">
        <v>4292</v>
      </c>
    </row>
    <row r="204" spans="1:4" hidden="1" x14ac:dyDescent="0.25">
      <c r="A204" t="str">
        <f t="shared" si="5"/>
        <v>B02-115</v>
      </c>
      <c r="B204" s="2" t="s">
        <v>342</v>
      </c>
      <c r="C204" t="s">
        <v>342</v>
      </c>
    </row>
    <row r="205" spans="1:4" hidden="1" x14ac:dyDescent="0.25">
      <c r="A205" t="str">
        <f t="shared" si="5"/>
        <v>B02-115</v>
      </c>
      <c r="B205" s="2" t="s">
        <v>343</v>
      </c>
      <c r="C205" t="s">
        <v>343</v>
      </c>
    </row>
    <row r="206" spans="1:4" hidden="1" x14ac:dyDescent="0.25">
      <c r="A206" t="str">
        <f t="shared" si="5"/>
        <v>B02-115</v>
      </c>
      <c r="B206" s="2" t="s">
        <v>344</v>
      </c>
      <c r="C206" t="s">
        <v>344</v>
      </c>
    </row>
    <row r="207" spans="1:4" hidden="1" x14ac:dyDescent="0.25">
      <c r="A207" t="str">
        <f t="shared" si="5"/>
        <v>B02-115</v>
      </c>
      <c r="B207" t="s">
        <v>345</v>
      </c>
      <c r="C207" s="3" t="s">
        <v>346</v>
      </c>
      <c r="D207" s="3" t="s">
        <v>347</v>
      </c>
    </row>
    <row r="208" spans="1:4" hidden="1" x14ac:dyDescent="0.25">
      <c r="A208" t="str">
        <f t="shared" si="5"/>
        <v>B02-115</v>
      </c>
      <c r="B208" t="s">
        <v>348</v>
      </c>
      <c r="C208" s="3" t="s">
        <v>349</v>
      </c>
      <c r="D208" s="3" t="s">
        <v>350</v>
      </c>
    </row>
    <row r="209" spans="1:4" hidden="1" x14ac:dyDescent="0.25">
      <c r="A209" t="str">
        <f t="shared" si="5"/>
        <v>B02-115</v>
      </c>
      <c r="B209" t="s">
        <v>351</v>
      </c>
      <c r="C209" s="3" t="s">
        <v>352</v>
      </c>
      <c r="D209" s="3" t="s">
        <v>353</v>
      </c>
    </row>
    <row r="210" spans="1:4" hidden="1" x14ac:dyDescent="0.25">
      <c r="A210" t="str">
        <f t="shared" si="5"/>
        <v>B02-115</v>
      </c>
      <c r="B210" s="2" t="s">
        <v>354</v>
      </c>
      <c r="C210" t="s">
        <v>354</v>
      </c>
    </row>
    <row r="211" spans="1:4" hidden="1" x14ac:dyDescent="0.25">
      <c r="A211" t="str">
        <f t="shared" ref="A211:A274" si="6">+LEFT(B211,7)</f>
        <v>B02-117</v>
      </c>
      <c r="B211" t="str">
        <f>+C211</f>
        <v>B02-117</v>
      </c>
      <c r="C211" s="3" t="s">
        <v>4300</v>
      </c>
    </row>
    <row r="212" spans="1:4" hidden="1" x14ac:dyDescent="0.25">
      <c r="A212" t="str">
        <f t="shared" si="6"/>
        <v>B02-117</v>
      </c>
      <c r="B212" s="2" t="s">
        <v>355</v>
      </c>
      <c r="C212" t="s">
        <v>355</v>
      </c>
    </row>
    <row r="213" spans="1:4" hidden="1" x14ac:dyDescent="0.25">
      <c r="A213" t="str">
        <f t="shared" si="6"/>
        <v>B02-117</v>
      </c>
      <c r="B213" t="s">
        <v>356</v>
      </c>
      <c r="C213" s="3" t="s">
        <v>357</v>
      </c>
      <c r="D213" s="3" t="s">
        <v>358</v>
      </c>
    </row>
    <row r="214" spans="1:4" hidden="1" x14ac:dyDescent="0.25">
      <c r="A214" t="str">
        <f t="shared" si="6"/>
        <v>B02-118</v>
      </c>
      <c r="B214" t="str">
        <f>+C214</f>
        <v>B02-118</v>
      </c>
      <c r="C214" s="3" t="s">
        <v>4303</v>
      </c>
    </row>
    <row r="215" spans="1:4" hidden="1" x14ac:dyDescent="0.25">
      <c r="A215" t="str">
        <f t="shared" si="6"/>
        <v>B02-118</v>
      </c>
      <c r="B215" s="2" t="s">
        <v>359</v>
      </c>
      <c r="C215" t="s">
        <v>359</v>
      </c>
    </row>
    <row r="216" spans="1:4" hidden="1" x14ac:dyDescent="0.25">
      <c r="A216" t="str">
        <f t="shared" si="6"/>
        <v>B02-118</v>
      </c>
      <c r="B216" s="2" t="s">
        <v>360</v>
      </c>
      <c r="C216" t="s">
        <v>360</v>
      </c>
    </row>
    <row r="217" spans="1:4" hidden="1" x14ac:dyDescent="0.25">
      <c r="A217" t="str">
        <f t="shared" si="6"/>
        <v>B02-118</v>
      </c>
      <c r="B217" t="s">
        <v>361</v>
      </c>
      <c r="C217" s="3" t="s">
        <v>362</v>
      </c>
      <c r="D217" s="3" t="s">
        <v>363</v>
      </c>
    </row>
    <row r="218" spans="1:4" hidden="1" x14ac:dyDescent="0.25">
      <c r="A218" t="str">
        <f t="shared" si="6"/>
        <v>B02-118</v>
      </c>
      <c r="B218" t="s">
        <v>364</v>
      </c>
      <c r="C218" s="3" t="s">
        <v>365</v>
      </c>
      <c r="D218" s="3" t="s">
        <v>366</v>
      </c>
    </row>
    <row r="219" spans="1:4" hidden="1" x14ac:dyDescent="0.25">
      <c r="A219" t="str">
        <f t="shared" si="6"/>
        <v>B02-118</v>
      </c>
      <c r="B219" t="s">
        <v>367</v>
      </c>
      <c r="C219" s="3" t="s">
        <v>368</v>
      </c>
      <c r="D219" s="3" t="s">
        <v>369</v>
      </c>
    </row>
    <row r="220" spans="1:4" hidden="1" x14ac:dyDescent="0.25">
      <c r="A220" t="str">
        <f t="shared" si="6"/>
        <v>B02-118</v>
      </c>
      <c r="B220" t="s">
        <v>370</v>
      </c>
      <c r="C220" s="3" t="s">
        <v>371</v>
      </c>
      <c r="D220" s="3" t="s">
        <v>372</v>
      </c>
    </row>
    <row r="221" spans="1:4" hidden="1" x14ac:dyDescent="0.25">
      <c r="A221" t="str">
        <f t="shared" si="6"/>
        <v>B02-118</v>
      </c>
      <c r="B221" s="2" t="s">
        <v>373</v>
      </c>
      <c r="C221" t="s">
        <v>374</v>
      </c>
    </row>
    <row r="222" spans="1:4" hidden="1" x14ac:dyDescent="0.25">
      <c r="A222" t="str">
        <f t="shared" si="6"/>
        <v>B02-118</v>
      </c>
      <c r="B222" s="2" t="s">
        <v>375</v>
      </c>
      <c r="C222" t="s">
        <v>376</v>
      </c>
    </row>
    <row r="223" spans="1:4" hidden="1" x14ac:dyDescent="0.25">
      <c r="A223" t="str">
        <f t="shared" si="6"/>
        <v>B02-118</v>
      </c>
      <c r="B223" s="2" t="s">
        <v>377</v>
      </c>
      <c r="C223" s="2" t="s">
        <v>377</v>
      </c>
    </row>
    <row r="224" spans="1:4" hidden="1" x14ac:dyDescent="0.25">
      <c r="A224" t="str">
        <f t="shared" si="6"/>
        <v>B02-119</v>
      </c>
      <c r="B224" t="str">
        <f>+C224</f>
        <v>B02-119</v>
      </c>
      <c r="C224" s="3" t="s">
        <v>4307</v>
      </c>
    </row>
    <row r="225" spans="1:4" hidden="1" x14ac:dyDescent="0.25">
      <c r="A225" t="str">
        <f t="shared" si="6"/>
        <v>B02-119</v>
      </c>
      <c r="B225" s="2" t="s">
        <v>378</v>
      </c>
      <c r="C225" t="s">
        <v>378</v>
      </c>
    </row>
    <row r="226" spans="1:4" hidden="1" x14ac:dyDescent="0.25">
      <c r="A226" t="str">
        <f t="shared" si="6"/>
        <v>B02-119</v>
      </c>
      <c r="B226" t="s">
        <v>379</v>
      </c>
      <c r="C226" s="3" t="s">
        <v>379</v>
      </c>
      <c r="D226" s="3" t="s">
        <v>380</v>
      </c>
    </row>
    <row r="227" spans="1:4" hidden="1" x14ac:dyDescent="0.25">
      <c r="A227" t="str">
        <f t="shared" si="6"/>
        <v>B02-120</v>
      </c>
      <c r="B227" t="str">
        <f>+C227</f>
        <v>B02-120</v>
      </c>
      <c r="C227" s="3" t="s">
        <v>4310</v>
      </c>
    </row>
    <row r="228" spans="1:4" hidden="1" x14ac:dyDescent="0.25">
      <c r="A228" t="str">
        <f t="shared" si="6"/>
        <v>B02-120</v>
      </c>
      <c r="B228" s="2" t="s">
        <v>381</v>
      </c>
      <c r="C228" t="s">
        <v>381</v>
      </c>
    </row>
    <row r="229" spans="1:4" hidden="1" x14ac:dyDescent="0.25">
      <c r="A229" t="str">
        <f t="shared" si="6"/>
        <v>B02-121</v>
      </c>
      <c r="B229" t="str">
        <f>+C229</f>
        <v>B02-121</v>
      </c>
      <c r="C229" s="3" t="s">
        <v>4313</v>
      </c>
    </row>
    <row r="230" spans="1:4" hidden="1" x14ac:dyDescent="0.25">
      <c r="A230" t="str">
        <f t="shared" si="6"/>
        <v>B02-121</v>
      </c>
      <c r="B230" t="str">
        <f>+C230</f>
        <v>B02-121-3M</v>
      </c>
      <c r="C230" s="3" t="s">
        <v>4315</v>
      </c>
    </row>
    <row r="231" spans="1:4" hidden="1" x14ac:dyDescent="0.25">
      <c r="A231" t="str">
        <f t="shared" si="6"/>
        <v>B02-121</v>
      </c>
      <c r="B231" s="2" t="s">
        <v>382</v>
      </c>
      <c r="C231" t="s">
        <v>383</v>
      </c>
    </row>
    <row r="232" spans="1:4" hidden="1" x14ac:dyDescent="0.25">
      <c r="A232" t="str">
        <f t="shared" si="6"/>
        <v>B02-121</v>
      </c>
      <c r="B232" s="2" t="s">
        <v>384</v>
      </c>
      <c r="C232" t="s">
        <v>385</v>
      </c>
    </row>
    <row r="233" spans="1:4" hidden="1" x14ac:dyDescent="0.25">
      <c r="A233" t="str">
        <f t="shared" si="6"/>
        <v>B02-121</v>
      </c>
      <c r="B233" s="2" t="s">
        <v>386</v>
      </c>
      <c r="C233" t="s">
        <v>387</v>
      </c>
    </row>
    <row r="234" spans="1:4" hidden="1" x14ac:dyDescent="0.25">
      <c r="A234" t="str">
        <f t="shared" si="6"/>
        <v>B02-121</v>
      </c>
      <c r="B234" s="2" t="s">
        <v>388</v>
      </c>
      <c r="C234" t="s">
        <v>389</v>
      </c>
    </row>
    <row r="235" spans="1:4" hidden="1" x14ac:dyDescent="0.25">
      <c r="A235" t="str">
        <f t="shared" si="6"/>
        <v>B02-121</v>
      </c>
      <c r="B235" s="2" t="s">
        <v>390</v>
      </c>
      <c r="C235" t="s">
        <v>390</v>
      </c>
    </row>
    <row r="236" spans="1:4" hidden="1" x14ac:dyDescent="0.25">
      <c r="A236" t="str">
        <f t="shared" si="6"/>
        <v>B02-121</v>
      </c>
      <c r="B236" s="2" t="s">
        <v>391</v>
      </c>
      <c r="C236" t="s">
        <v>391</v>
      </c>
    </row>
    <row r="237" spans="1:4" hidden="1" x14ac:dyDescent="0.25">
      <c r="A237" t="str">
        <f t="shared" si="6"/>
        <v>B02-121</v>
      </c>
      <c r="B237" s="2" t="s">
        <v>392</v>
      </c>
      <c r="C237" t="s">
        <v>392</v>
      </c>
    </row>
    <row r="238" spans="1:4" hidden="1" x14ac:dyDescent="0.25">
      <c r="A238" t="str">
        <f t="shared" si="6"/>
        <v>B02-121</v>
      </c>
      <c r="B238" s="2" t="s">
        <v>393</v>
      </c>
      <c r="C238" t="s">
        <v>394</v>
      </c>
    </row>
    <row r="239" spans="1:4" hidden="1" x14ac:dyDescent="0.25">
      <c r="A239" t="str">
        <f t="shared" si="6"/>
        <v>B02-121</v>
      </c>
      <c r="B239" s="2" t="s">
        <v>395</v>
      </c>
      <c r="C239" t="s">
        <v>396</v>
      </c>
    </row>
    <row r="240" spans="1:4" hidden="1" x14ac:dyDescent="0.25">
      <c r="A240" t="str">
        <f t="shared" si="6"/>
        <v>B02-121</v>
      </c>
      <c r="B240" s="2" t="s">
        <v>397</v>
      </c>
      <c r="C240" t="s">
        <v>398</v>
      </c>
    </row>
    <row r="241" spans="1:4" hidden="1" x14ac:dyDescent="0.25">
      <c r="A241" t="str">
        <f t="shared" si="6"/>
        <v>B02-121</v>
      </c>
      <c r="B241" s="2" t="s">
        <v>399</v>
      </c>
      <c r="C241" t="s">
        <v>400</v>
      </c>
    </row>
    <row r="242" spans="1:4" hidden="1" x14ac:dyDescent="0.25">
      <c r="A242" t="str">
        <f t="shared" si="6"/>
        <v>B02-121</v>
      </c>
      <c r="B242" s="2" t="s">
        <v>401</v>
      </c>
      <c r="C242" t="s">
        <v>402</v>
      </c>
    </row>
    <row r="243" spans="1:4" hidden="1" x14ac:dyDescent="0.25">
      <c r="A243" t="str">
        <f t="shared" si="6"/>
        <v>B02-121</v>
      </c>
      <c r="B243" s="2" t="s">
        <v>403</v>
      </c>
      <c r="C243" t="s">
        <v>404</v>
      </c>
    </row>
    <row r="244" spans="1:4" hidden="1" x14ac:dyDescent="0.25">
      <c r="A244" t="str">
        <f t="shared" si="6"/>
        <v>B02-121</v>
      </c>
      <c r="B244" s="2" t="s">
        <v>405</v>
      </c>
      <c r="C244" t="s">
        <v>405</v>
      </c>
    </row>
    <row r="245" spans="1:4" hidden="1" x14ac:dyDescent="0.25">
      <c r="A245" t="str">
        <f t="shared" si="6"/>
        <v>B02-121</v>
      </c>
      <c r="B245" s="2" t="s">
        <v>406</v>
      </c>
      <c r="C245" t="s">
        <v>406</v>
      </c>
    </row>
    <row r="246" spans="1:4" hidden="1" x14ac:dyDescent="0.25">
      <c r="A246" t="str">
        <f t="shared" si="6"/>
        <v>B02-121</v>
      </c>
      <c r="B246" t="s">
        <v>407</v>
      </c>
      <c r="C246" s="3" t="s">
        <v>408</v>
      </c>
      <c r="D246" s="3" t="s">
        <v>409</v>
      </c>
    </row>
    <row r="247" spans="1:4" hidden="1" x14ac:dyDescent="0.25">
      <c r="A247" t="str">
        <f t="shared" si="6"/>
        <v>B02-121</v>
      </c>
      <c r="B247" t="s">
        <v>410</v>
      </c>
      <c r="C247" s="3" t="s">
        <v>411</v>
      </c>
      <c r="D247" s="3" t="s">
        <v>412</v>
      </c>
    </row>
    <row r="248" spans="1:4" hidden="1" x14ac:dyDescent="0.25">
      <c r="A248" t="str">
        <f t="shared" si="6"/>
        <v>B02-121</v>
      </c>
      <c r="B248" t="s">
        <v>413</v>
      </c>
      <c r="C248" s="3" t="s">
        <v>414</v>
      </c>
      <c r="D248" s="3" t="s">
        <v>415</v>
      </c>
    </row>
    <row r="249" spans="1:4" hidden="1" x14ac:dyDescent="0.25">
      <c r="A249" t="str">
        <f t="shared" si="6"/>
        <v>B02-121</v>
      </c>
      <c r="B249" s="2" t="s">
        <v>416</v>
      </c>
      <c r="C249" t="s">
        <v>417</v>
      </c>
    </row>
    <row r="250" spans="1:4" hidden="1" x14ac:dyDescent="0.25">
      <c r="A250" t="str">
        <f t="shared" si="6"/>
        <v>B02-121</v>
      </c>
      <c r="B250" t="s">
        <v>418</v>
      </c>
      <c r="C250" s="3" t="s">
        <v>419</v>
      </c>
      <c r="D250" s="3" t="s">
        <v>420</v>
      </c>
    </row>
    <row r="251" spans="1:4" hidden="1" x14ac:dyDescent="0.25">
      <c r="A251" t="str">
        <f t="shared" si="6"/>
        <v>B02-121</v>
      </c>
      <c r="B251" s="2" t="s">
        <v>421</v>
      </c>
      <c r="C251" t="s">
        <v>421</v>
      </c>
    </row>
    <row r="252" spans="1:4" hidden="1" x14ac:dyDescent="0.25">
      <c r="A252" t="str">
        <f t="shared" si="6"/>
        <v>B02-121</v>
      </c>
      <c r="B252" s="2" t="s">
        <v>422</v>
      </c>
      <c r="C252" t="s">
        <v>423</v>
      </c>
    </row>
    <row r="253" spans="1:4" hidden="1" x14ac:dyDescent="0.25">
      <c r="A253" t="str">
        <f t="shared" si="6"/>
        <v>B02-121</v>
      </c>
      <c r="B253" s="2" t="s">
        <v>424</v>
      </c>
      <c r="C253" t="s">
        <v>424</v>
      </c>
    </row>
    <row r="254" spans="1:4" hidden="1" x14ac:dyDescent="0.25">
      <c r="A254" t="str">
        <f t="shared" si="6"/>
        <v>B02-121</v>
      </c>
      <c r="B254" s="2" t="s">
        <v>425</v>
      </c>
      <c r="C254" t="s">
        <v>425</v>
      </c>
    </row>
    <row r="255" spans="1:4" hidden="1" x14ac:dyDescent="0.25">
      <c r="A255" t="str">
        <f t="shared" si="6"/>
        <v>B02-122</v>
      </c>
      <c r="B255" t="str">
        <f>+C255</f>
        <v>B02-122</v>
      </c>
      <c r="C255" s="3" t="s">
        <v>4330</v>
      </c>
    </row>
    <row r="256" spans="1:4" hidden="1" x14ac:dyDescent="0.25">
      <c r="A256" t="str">
        <f t="shared" si="6"/>
        <v>B02-122</v>
      </c>
      <c r="B256" s="2" t="s">
        <v>426</v>
      </c>
      <c r="C256" t="s">
        <v>426</v>
      </c>
    </row>
    <row r="257" spans="1:4" hidden="1" x14ac:dyDescent="0.25">
      <c r="A257" t="str">
        <f t="shared" si="6"/>
        <v>B02-122</v>
      </c>
      <c r="B257" s="2" t="s">
        <v>427</v>
      </c>
      <c r="C257" s="2" t="s">
        <v>427</v>
      </c>
    </row>
    <row r="258" spans="1:4" hidden="1" x14ac:dyDescent="0.25">
      <c r="A258" t="str">
        <f t="shared" si="6"/>
        <v>B02-122</v>
      </c>
      <c r="B258" s="2" t="s">
        <v>428</v>
      </c>
      <c r="C258" t="s">
        <v>428</v>
      </c>
    </row>
    <row r="259" spans="1:4" hidden="1" x14ac:dyDescent="0.25">
      <c r="A259" t="str">
        <f t="shared" si="6"/>
        <v>B02-122</v>
      </c>
      <c r="B259" s="3" t="s">
        <v>429</v>
      </c>
      <c r="C259" s="3" t="s">
        <v>429</v>
      </c>
      <c r="D259" s="3" t="s">
        <v>430</v>
      </c>
    </row>
    <row r="260" spans="1:4" hidden="1" x14ac:dyDescent="0.25">
      <c r="A260" t="str">
        <f t="shared" si="6"/>
        <v>B02-122</v>
      </c>
      <c r="B260" t="s">
        <v>431</v>
      </c>
      <c r="C260" s="3" t="s">
        <v>432</v>
      </c>
      <c r="D260" s="3" t="s">
        <v>433</v>
      </c>
    </row>
    <row r="261" spans="1:4" hidden="1" x14ac:dyDescent="0.25">
      <c r="A261" t="str">
        <f t="shared" si="6"/>
        <v>B02-122</v>
      </c>
      <c r="B261" t="s">
        <v>434</v>
      </c>
      <c r="C261" s="3" t="s">
        <v>435</v>
      </c>
      <c r="D261" s="3" t="s">
        <v>436</v>
      </c>
    </row>
    <row r="262" spans="1:4" hidden="1" x14ac:dyDescent="0.25">
      <c r="A262" t="str">
        <f t="shared" si="6"/>
        <v>B02-122</v>
      </c>
      <c r="B262" t="s">
        <v>437</v>
      </c>
      <c r="C262" s="3" t="s">
        <v>438</v>
      </c>
      <c r="D262" s="3" t="s">
        <v>439</v>
      </c>
    </row>
    <row r="263" spans="1:4" hidden="1" x14ac:dyDescent="0.25">
      <c r="A263" t="str">
        <f t="shared" si="6"/>
        <v>B02-122</v>
      </c>
      <c r="B263" s="2" t="s">
        <v>440</v>
      </c>
      <c r="C263" t="s">
        <v>440</v>
      </c>
    </row>
    <row r="264" spans="1:4" hidden="1" x14ac:dyDescent="0.25">
      <c r="A264" t="str">
        <f t="shared" si="6"/>
        <v>B02-122</v>
      </c>
      <c r="B264" s="3" t="s">
        <v>441</v>
      </c>
      <c r="C264" s="3" t="s">
        <v>441</v>
      </c>
      <c r="D264" s="3" t="s">
        <v>442</v>
      </c>
    </row>
    <row r="265" spans="1:4" hidden="1" x14ac:dyDescent="0.25">
      <c r="A265" t="str">
        <f t="shared" si="6"/>
        <v>B02-122</v>
      </c>
      <c r="B265" s="3" t="s">
        <v>443</v>
      </c>
      <c r="C265" s="3" t="s">
        <v>443</v>
      </c>
      <c r="D265" s="3" t="s">
        <v>444</v>
      </c>
    </row>
    <row r="266" spans="1:4" hidden="1" x14ac:dyDescent="0.25">
      <c r="A266" t="str">
        <f t="shared" si="6"/>
        <v>B02-122</v>
      </c>
      <c r="B266" t="str">
        <f>+C266</f>
        <v>B02-122-Z</v>
      </c>
      <c r="C266" s="3" t="s">
        <v>445</v>
      </c>
    </row>
    <row r="267" spans="1:4" hidden="1" x14ac:dyDescent="0.25">
      <c r="A267" t="str">
        <f t="shared" si="6"/>
        <v>B02-122</v>
      </c>
      <c r="B267" s="3" t="s">
        <v>446</v>
      </c>
      <c r="C267" s="3" t="s">
        <v>446</v>
      </c>
      <c r="D267" s="3" t="s">
        <v>447</v>
      </c>
    </row>
    <row r="268" spans="1:4" hidden="1" x14ac:dyDescent="0.25">
      <c r="A268" t="str">
        <f t="shared" si="6"/>
        <v>B02-125</v>
      </c>
      <c r="B268" t="str">
        <f>+C268</f>
        <v>B02-125</v>
      </c>
      <c r="C268" s="3" t="s">
        <v>4337</v>
      </c>
    </row>
    <row r="269" spans="1:4" hidden="1" x14ac:dyDescent="0.25">
      <c r="A269" t="str">
        <f t="shared" si="6"/>
        <v>B02-125</v>
      </c>
      <c r="B269" t="str">
        <f>+C269</f>
        <v>B02-125-3M</v>
      </c>
      <c r="C269" s="3" t="s">
        <v>4339</v>
      </c>
    </row>
    <row r="270" spans="1:4" hidden="1" x14ac:dyDescent="0.25">
      <c r="A270" t="str">
        <f t="shared" si="6"/>
        <v>B02-125</v>
      </c>
      <c r="B270" t="s">
        <v>448</v>
      </c>
      <c r="C270" s="3" t="s">
        <v>449</v>
      </c>
      <c r="D270" s="3" t="s">
        <v>450</v>
      </c>
    </row>
    <row r="271" spans="1:4" hidden="1" x14ac:dyDescent="0.25">
      <c r="A271" t="str">
        <f t="shared" si="6"/>
        <v>B02-125</v>
      </c>
      <c r="B271" s="2" t="s">
        <v>451</v>
      </c>
      <c r="C271" t="s">
        <v>451</v>
      </c>
    </row>
    <row r="272" spans="1:4" hidden="1" x14ac:dyDescent="0.25">
      <c r="A272" t="str">
        <f t="shared" si="6"/>
        <v>B02-125</v>
      </c>
      <c r="B272" t="s">
        <v>452</v>
      </c>
      <c r="C272" s="3" t="s">
        <v>453</v>
      </c>
      <c r="D272" s="3" t="s">
        <v>454</v>
      </c>
    </row>
    <row r="273" spans="1:4" hidden="1" x14ac:dyDescent="0.25">
      <c r="A273" t="str">
        <f t="shared" si="6"/>
        <v>B02-125</v>
      </c>
      <c r="B273" s="2" t="s">
        <v>455</v>
      </c>
      <c r="C273" t="s">
        <v>456</v>
      </c>
    </row>
    <row r="274" spans="1:4" hidden="1" x14ac:dyDescent="0.25">
      <c r="A274" t="str">
        <f t="shared" si="6"/>
        <v>B02-125</v>
      </c>
      <c r="B274" s="2" t="s">
        <v>457</v>
      </c>
      <c r="C274" t="s">
        <v>457</v>
      </c>
    </row>
    <row r="275" spans="1:4" hidden="1" x14ac:dyDescent="0.25">
      <c r="A275" t="str">
        <f t="shared" ref="A275:A338" si="7">+LEFT(B275,7)</f>
        <v>B02-125</v>
      </c>
      <c r="B275" t="s">
        <v>458</v>
      </c>
      <c r="C275" s="3" t="s">
        <v>459</v>
      </c>
      <c r="D275" s="3" t="s">
        <v>460</v>
      </c>
    </row>
    <row r="276" spans="1:4" hidden="1" x14ac:dyDescent="0.25">
      <c r="A276" t="str">
        <f t="shared" si="7"/>
        <v>B02-125</v>
      </c>
      <c r="B276" t="s">
        <v>461</v>
      </c>
      <c r="C276" s="3" t="s">
        <v>462</v>
      </c>
      <c r="D276" s="3" t="s">
        <v>463</v>
      </c>
    </row>
    <row r="277" spans="1:4" hidden="1" x14ac:dyDescent="0.25">
      <c r="A277" t="str">
        <f t="shared" si="7"/>
        <v>B02-125</v>
      </c>
      <c r="B277" s="2" t="s">
        <v>464</v>
      </c>
      <c r="C277" t="s">
        <v>464</v>
      </c>
    </row>
    <row r="278" spans="1:4" hidden="1" x14ac:dyDescent="0.25">
      <c r="A278" t="str">
        <f t="shared" si="7"/>
        <v>B02-125</v>
      </c>
      <c r="B278" s="2" t="s">
        <v>465</v>
      </c>
      <c r="C278" t="s">
        <v>465</v>
      </c>
    </row>
    <row r="279" spans="1:4" hidden="1" x14ac:dyDescent="0.25">
      <c r="A279" t="str">
        <f t="shared" si="7"/>
        <v>B02-126</v>
      </c>
      <c r="B279" t="s">
        <v>466</v>
      </c>
      <c r="C279" s="3" t="s">
        <v>467</v>
      </c>
      <c r="D279" s="3" t="s">
        <v>468</v>
      </c>
    </row>
    <row r="280" spans="1:4" hidden="1" x14ac:dyDescent="0.25">
      <c r="A280" t="str">
        <f t="shared" si="7"/>
        <v>B02-126</v>
      </c>
      <c r="B280" s="2" t="s">
        <v>469</v>
      </c>
      <c r="C280" t="s">
        <v>469</v>
      </c>
    </row>
    <row r="281" spans="1:4" hidden="1" x14ac:dyDescent="0.25">
      <c r="A281" t="str">
        <f t="shared" si="7"/>
        <v>B02-126</v>
      </c>
      <c r="B281" t="s">
        <v>470</v>
      </c>
      <c r="C281" s="3" t="s">
        <v>471</v>
      </c>
      <c r="D281" s="3" t="s">
        <v>472</v>
      </c>
    </row>
    <row r="282" spans="1:4" hidden="1" x14ac:dyDescent="0.25">
      <c r="A282" t="str">
        <f t="shared" si="7"/>
        <v>B02-126</v>
      </c>
      <c r="B282" t="s">
        <v>473</v>
      </c>
      <c r="C282" s="3" t="s">
        <v>474</v>
      </c>
      <c r="D282" s="3" t="s">
        <v>475</v>
      </c>
    </row>
    <row r="283" spans="1:4" hidden="1" x14ac:dyDescent="0.25">
      <c r="A283" t="str">
        <f t="shared" si="7"/>
        <v>B02-126</v>
      </c>
      <c r="B283" t="s">
        <v>476</v>
      </c>
      <c r="C283" s="3" t="s">
        <v>477</v>
      </c>
      <c r="D283" s="3" t="s">
        <v>478</v>
      </c>
    </row>
    <row r="284" spans="1:4" hidden="1" x14ac:dyDescent="0.25">
      <c r="A284" t="str">
        <f t="shared" si="7"/>
        <v>B02-126</v>
      </c>
      <c r="B284" t="s">
        <v>479</v>
      </c>
      <c r="C284" s="3" t="s">
        <v>480</v>
      </c>
      <c r="D284" s="3" t="s">
        <v>481</v>
      </c>
    </row>
    <row r="285" spans="1:4" hidden="1" x14ac:dyDescent="0.25">
      <c r="A285" t="str">
        <f t="shared" si="7"/>
        <v>B02-126</v>
      </c>
      <c r="B285" s="2" t="s">
        <v>482</v>
      </c>
      <c r="C285">
        <v>795001</v>
      </c>
    </row>
    <row r="286" spans="1:4" hidden="1" x14ac:dyDescent="0.25">
      <c r="A286" t="str">
        <f t="shared" si="7"/>
        <v>B02-126</v>
      </c>
      <c r="B286" t="s">
        <v>483</v>
      </c>
      <c r="C286" s="3" t="s">
        <v>483</v>
      </c>
      <c r="D286" s="3" t="s">
        <v>484</v>
      </c>
    </row>
    <row r="287" spans="1:4" hidden="1" x14ac:dyDescent="0.25">
      <c r="A287" t="str">
        <f t="shared" si="7"/>
        <v>B02-127</v>
      </c>
      <c r="B287" t="str">
        <f>+C287</f>
        <v>B02-127</v>
      </c>
      <c r="C287" s="3" t="s">
        <v>4347</v>
      </c>
    </row>
    <row r="288" spans="1:4" hidden="1" x14ac:dyDescent="0.25">
      <c r="A288" t="str">
        <f t="shared" si="7"/>
        <v>B02-127</v>
      </c>
      <c r="B288" s="2" t="s">
        <v>485</v>
      </c>
      <c r="C288" t="s">
        <v>485</v>
      </c>
    </row>
    <row r="289" spans="1:4" hidden="1" x14ac:dyDescent="0.25">
      <c r="A289" t="str">
        <f t="shared" si="7"/>
        <v>B02-127</v>
      </c>
      <c r="B289" s="2" t="s">
        <v>486</v>
      </c>
      <c r="C289" t="s">
        <v>486</v>
      </c>
    </row>
    <row r="290" spans="1:4" hidden="1" x14ac:dyDescent="0.25">
      <c r="A290" t="str">
        <f t="shared" si="7"/>
        <v>B02-127</v>
      </c>
      <c r="B290" s="2" t="s">
        <v>487</v>
      </c>
      <c r="C290" t="s">
        <v>487</v>
      </c>
    </row>
    <row r="291" spans="1:4" hidden="1" x14ac:dyDescent="0.25">
      <c r="A291" t="str">
        <f t="shared" si="7"/>
        <v>B02-127</v>
      </c>
      <c r="B291" t="s">
        <v>488</v>
      </c>
      <c r="C291" s="3" t="s">
        <v>488</v>
      </c>
      <c r="D291" s="3" t="s">
        <v>489</v>
      </c>
    </row>
    <row r="292" spans="1:4" hidden="1" x14ac:dyDescent="0.25">
      <c r="A292" t="str">
        <f t="shared" si="7"/>
        <v>B02-127</v>
      </c>
      <c r="B292" s="2" t="s">
        <v>490</v>
      </c>
      <c r="C292" t="s">
        <v>491</v>
      </c>
    </row>
    <row r="293" spans="1:4" hidden="1" x14ac:dyDescent="0.25">
      <c r="A293" t="str">
        <f t="shared" si="7"/>
        <v>B02-127</v>
      </c>
      <c r="B293" t="s">
        <v>492</v>
      </c>
      <c r="C293" s="3" t="s">
        <v>492</v>
      </c>
      <c r="D293" s="3" t="s">
        <v>493</v>
      </c>
    </row>
    <row r="294" spans="1:4" hidden="1" x14ac:dyDescent="0.25">
      <c r="A294" t="str">
        <f t="shared" si="7"/>
        <v>B02-127</v>
      </c>
      <c r="B294" t="s">
        <v>494</v>
      </c>
      <c r="C294" s="3" t="s">
        <v>495</v>
      </c>
      <c r="D294" s="3" t="s">
        <v>496</v>
      </c>
    </row>
    <row r="295" spans="1:4" hidden="1" x14ac:dyDescent="0.25">
      <c r="A295" t="str">
        <f t="shared" si="7"/>
        <v>B02-127</v>
      </c>
      <c r="B295" t="s">
        <v>497</v>
      </c>
      <c r="C295" s="3" t="s">
        <v>498</v>
      </c>
      <c r="D295" s="3" t="s">
        <v>499</v>
      </c>
    </row>
    <row r="296" spans="1:4" hidden="1" x14ac:dyDescent="0.25">
      <c r="A296" t="str">
        <f t="shared" si="7"/>
        <v>B02-127</v>
      </c>
      <c r="B296" s="2" t="s">
        <v>500</v>
      </c>
      <c r="C296">
        <v>794260</v>
      </c>
    </row>
    <row r="297" spans="1:4" hidden="1" x14ac:dyDescent="0.25">
      <c r="A297" t="str">
        <f t="shared" si="7"/>
        <v>B02-127</v>
      </c>
      <c r="B297" s="4" t="s">
        <v>501</v>
      </c>
      <c r="C297" s="3" t="s">
        <v>502</v>
      </c>
      <c r="D297" s="3" t="s">
        <v>503</v>
      </c>
    </row>
    <row r="298" spans="1:4" hidden="1" x14ac:dyDescent="0.25">
      <c r="A298" t="str">
        <f t="shared" si="7"/>
        <v>B02-127</v>
      </c>
      <c r="B298" t="s">
        <v>504</v>
      </c>
      <c r="C298" s="3" t="s">
        <v>504</v>
      </c>
      <c r="D298" s="3" t="s">
        <v>505</v>
      </c>
    </row>
    <row r="299" spans="1:4" hidden="1" x14ac:dyDescent="0.25">
      <c r="A299" t="str">
        <f t="shared" si="7"/>
        <v>B02-129</v>
      </c>
      <c r="B299" s="2" t="s">
        <v>506</v>
      </c>
      <c r="C299" t="s">
        <v>506</v>
      </c>
    </row>
    <row r="300" spans="1:4" hidden="1" x14ac:dyDescent="0.25">
      <c r="A300" t="str">
        <f t="shared" si="7"/>
        <v>B02-130</v>
      </c>
      <c r="B300" t="str">
        <f>+C300</f>
        <v>B02-130</v>
      </c>
      <c r="C300" s="3" t="s">
        <v>4355</v>
      </c>
    </row>
    <row r="301" spans="1:4" hidden="1" x14ac:dyDescent="0.25">
      <c r="A301" t="str">
        <f t="shared" si="7"/>
        <v>B02-130</v>
      </c>
      <c r="B301" t="str">
        <f>+C301</f>
        <v>B02-130-3M</v>
      </c>
      <c r="C301" s="3" t="s">
        <v>4357</v>
      </c>
    </row>
    <row r="302" spans="1:4" hidden="1" x14ac:dyDescent="0.25">
      <c r="A302" t="str">
        <f t="shared" si="7"/>
        <v>B02-130</v>
      </c>
      <c r="B302" s="2" t="s">
        <v>507</v>
      </c>
      <c r="C302" t="s">
        <v>508</v>
      </c>
    </row>
    <row r="303" spans="1:4" hidden="1" x14ac:dyDescent="0.25">
      <c r="A303" t="str">
        <f t="shared" si="7"/>
        <v>B02-130</v>
      </c>
      <c r="B303" s="2" t="s">
        <v>509</v>
      </c>
      <c r="C303" t="s">
        <v>509</v>
      </c>
    </row>
    <row r="304" spans="1:4" hidden="1" x14ac:dyDescent="0.25">
      <c r="A304" t="str">
        <f t="shared" si="7"/>
        <v>B02-130</v>
      </c>
      <c r="B304" s="2" t="s">
        <v>510</v>
      </c>
      <c r="C304" t="s">
        <v>510</v>
      </c>
    </row>
    <row r="305" spans="1:4" hidden="1" x14ac:dyDescent="0.25">
      <c r="A305" t="str">
        <f t="shared" si="7"/>
        <v>B02-130</v>
      </c>
      <c r="B305" s="2" t="s">
        <v>511</v>
      </c>
      <c r="C305" t="s">
        <v>512</v>
      </c>
    </row>
    <row r="306" spans="1:4" hidden="1" x14ac:dyDescent="0.25">
      <c r="A306" t="str">
        <f t="shared" si="7"/>
        <v>B02-130</v>
      </c>
      <c r="B306" t="s">
        <v>513</v>
      </c>
      <c r="C306" s="3" t="s">
        <v>514</v>
      </c>
      <c r="D306" s="3" t="s">
        <v>515</v>
      </c>
    </row>
    <row r="307" spans="1:4" hidden="1" x14ac:dyDescent="0.25">
      <c r="A307" t="str">
        <f t="shared" si="7"/>
        <v>B02-130</v>
      </c>
      <c r="B307" t="s">
        <v>516</v>
      </c>
      <c r="C307" s="3" t="s">
        <v>517</v>
      </c>
      <c r="D307" s="3" t="s">
        <v>518</v>
      </c>
    </row>
    <row r="308" spans="1:4" hidden="1" x14ac:dyDescent="0.25">
      <c r="A308" t="str">
        <f t="shared" si="7"/>
        <v>B02-130</v>
      </c>
      <c r="B308" s="2" t="s">
        <v>519</v>
      </c>
      <c r="C308" t="s">
        <v>519</v>
      </c>
    </row>
    <row r="309" spans="1:4" hidden="1" x14ac:dyDescent="0.25">
      <c r="A309" t="str">
        <f t="shared" si="7"/>
        <v>B02-130</v>
      </c>
      <c r="B309" s="2" t="s">
        <v>520</v>
      </c>
      <c r="C309" t="s">
        <v>520</v>
      </c>
    </row>
    <row r="310" spans="1:4" hidden="1" x14ac:dyDescent="0.25">
      <c r="A310" t="str">
        <f t="shared" si="7"/>
        <v>B02-130</v>
      </c>
      <c r="B310" s="2" t="s">
        <v>521</v>
      </c>
      <c r="C310" t="s">
        <v>522</v>
      </c>
    </row>
    <row r="311" spans="1:4" hidden="1" x14ac:dyDescent="0.25">
      <c r="A311" t="str">
        <f t="shared" si="7"/>
        <v>B02-130</v>
      </c>
      <c r="B311" t="s">
        <v>523</v>
      </c>
      <c r="C311" s="3" t="s">
        <v>524</v>
      </c>
      <c r="D311" s="3" t="s">
        <v>525</v>
      </c>
    </row>
    <row r="312" spans="1:4" hidden="1" x14ac:dyDescent="0.25">
      <c r="A312" t="str">
        <f t="shared" si="7"/>
        <v>B02-130</v>
      </c>
      <c r="B312" t="s">
        <v>526</v>
      </c>
      <c r="C312" s="3" t="s">
        <v>527</v>
      </c>
      <c r="D312" s="3" t="s">
        <v>528</v>
      </c>
    </row>
    <row r="313" spans="1:4" hidden="1" x14ac:dyDescent="0.25">
      <c r="A313" t="str">
        <f t="shared" si="7"/>
        <v>B02-130</v>
      </c>
      <c r="B313" s="2" t="s">
        <v>529</v>
      </c>
      <c r="C313" t="s">
        <v>529</v>
      </c>
    </row>
    <row r="314" spans="1:4" hidden="1" x14ac:dyDescent="0.25">
      <c r="A314" t="str">
        <f t="shared" si="7"/>
        <v>B02-130</v>
      </c>
      <c r="B314" s="2" t="s">
        <v>530</v>
      </c>
      <c r="C314" t="s">
        <v>530</v>
      </c>
    </row>
    <row r="315" spans="1:4" hidden="1" x14ac:dyDescent="0.25">
      <c r="A315" t="str">
        <f t="shared" si="7"/>
        <v>B02-131</v>
      </c>
      <c r="B315" t="str">
        <f>+C315</f>
        <v>B02-131</v>
      </c>
      <c r="C315" s="3" t="s">
        <v>4367</v>
      </c>
    </row>
    <row r="316" spans="1:4" hidden="1" x14ac:dyDescent="0.25">
      <c r="A316" t="str">
        <f t="shared" si="7"/>
        <v>B02-131</v>
      </c>
      <c r="B316" s="2" t="s">
        <v>531</v>
      </c>
      <c r="C316" t="s">
        <v>531</v>
      </c>
    </row>
    <row r="317" spans="1:4" hidden="1" x14ac:dyDescent="0.25">
      <c r="A317" t="str">
        <f t="shared" si="7"/>
        <v>B02-131</v>
      </c>
      <c r="B317" s="2" t="s">
        <v>532</v>
      </c>
      <c r="C317" t="s">
        <v>532</v>
      </c>
    </row>
    <row r="318" spans="1:4" hidden="1" x14ac:dyDescent="0.25">
      <c r="A318" t="str">
        <f t="shared" si="7"/>
        <v>B02-131</v>
      </c>
      <c r="B318" t="s">
        <v>533</v>
      </c>
      <c r="C318" s="3" t="s">
        <v>534</v>
      </c>
      <c r="D318" s="3" t="s">
        <v>535</v>
      </c>
    </row>
    <row r="319" spans="1:4" hidden="1" x14ac:dyDescent="0.25">
      <c r="A319" t="str">
        <f t="shared" si="7"/>
        <v>B02-131</v>
      </c>
      <c r="B319" t="s">
        <v>536</v>
      </c>
      <c r="C319" s="3" t="s">
        <v>537</v>
      </c>
      <c r="D319" s="3" t="s">
        <v>538</v>
      </c>
    </row>
    <row r="320" spans="1:4" hidden="1" x14ac:dyDescent="0.25">
      <c r="A320" t="str">
        <f t="shared" si="7"/>
        <v>B02-131</v>
      </c>
      <c r="B320" t="s">
        <v>539</v>
      </c>
      <c r="C320" s="3" t="s">
        <v>540</v>
      </c>
      <c r="D320" s="3" t="s">
        <v>541</v>
      </c>
    </row>
    <row r="321" spans="1:4" hidden="1" x14ac:dyDescent="0.25">
      <c r="A321" t="str">
        <f t="shared" si="7"/>
        <v>B02-131</v>
      </c>
      <c r="B321" s="2" t="s">
        <v>542</v>
      </c>
      <c r="C321" t="s">
        <v>543</v>
      </c>
    </row>
    <row r="322" spans="1:4" hidden="1" x14ac:dyDescent="0.25">
      <c r="A322" t="str">
        <f t="shared" si="7"/>
        <v>B02-131</v>
      </c>
      <c r="B322" t="s">
        <v>544</v>
      </c>
      <c r="C322" s="3" t="s">
        <v>545</v>
      </c>
      <c r="D322" s="3" t="s">
        <v>546</v>
      </c>
    </row>
    <row r="323" spans="1:4" hidden="1" x14ac:dyDescent="0.25">
      <c r="A323" t="str">
        <f t="shared" si="7"/>
        <v>B02-132</v>
      </c>
      <c r="B323" t="str">
        <f>+C323</f>
        <v>B02-132</v>
      </c>
      <c r="C323" s="3" t="s">
        <v>4371</v>
      </c>
    </row>
    <row r="324" spans="1:4" hidden="1" x14ac:dyDescent="0.25">
      <c r="A324" t="str">
        <f t="shared" si="7"/>
        <v>B02-132</v>
      </c>
      <c r="B324" t="str">
        <f>+C324</f>
        <v>B02-132-3M</v>
      </c>
      <c r="C324" s="3" t="s">
        <v>4373</v>
      </c>
    </row>
    <row r="325" spans="1:4" hidden="1" x14ac:dyDescent="0.25">
      <c r="A325" t="str">
        <f t="shared" si="7"/>
        <v>B02-132</v>
      </c>
      <c r="B325" s="2" t="s">
        <v>547</v>
      </c>
      <c r="C325" t="s">
        <v>548</v>
      </c>
    </row>
    <row r="326" spans="1:4" hidden="1" x14ac:dyDescent="0.25">
      <c r="A326" t="str">
        <f t="shared" si="7"/>
        <v>B02-132</v>
      </c>
      <c r="B326" s="2" t="s">
        <v>549</v>
      </c>
      <c r="C326" t="s">
        <v>550</v>
      </c>
    </row>
    <row r="327" spans="1:4" hidden="1" x14ac:dyDescent="0.25">
      <c r="A327" t="str">
        <f t="shared" si="7"/>
        <v>B02-133</v>
      </c>
      <c r="B327" t="str">
        <f>+C327</f>
        <v>B02-133</v>
      </c>
      <c r="C327" s="3" t="s">
        <v>4379</v>
      </c>
    </row>
    <row r="328" spans="1:4" hidden="1" x14ac:dyDescent="0.25">
      <c r="A328" t="str">
        <f t="shared" si="7"/>
        <v>B02-133</v>
      </c>
      <c r="B328" s="2" t="s">
        <v>551</v>
      </c>
      <c r="C328" t="s">
        <v>551</v>
      </c>
    </row>
    <row r="329" spans="1:4" hidden="1" x14ac:dyDescent="0.25">
      <c r="A329" t="str">
        <f t="shared" si="7"/>
        <v>B02-133</v>
      </c>
      <c r="B329" t="s">
        <v>552</v>
      </c>
      <c r="C329" s="3" t="s">
        <v>553</v>
      </c>
      <c r="D329" s="3" t="s">
        <v>554</v>
      </c>
    </row>
    <row r="330" spans="1:4" hidden="1" x14ac:dyDescent="0.25">
      <c r="A330" t="str">
        <f t="shared" si="7"/>
        <v>B02-133</v>
      </c>
      <c r="B330" s="2" t="s">
        <v>555</v>
      </c>
      <c r="C330" t="s">
        <v>556</v>
      </c>
    </row>
    <row r="331" spans="1:4" hidden="1" x14ac:dyDescent="0.25">
      <c r="A331" t="str">
        <f t="shared" si="7"/>
        <v>B02-135</v>
      </c>
      <c r="B331" t="str">
        <f>+C331</f>
        <v>B02-135</v>
      </c>
      <c r="C331" s="3" t="s">
        <v>4382</v>
      </c>
    </row>
    <row r="332" spans="1:4" hidden="1" x14ac:dyDescent="0.25">
      <c r="A332" t="str">
        <f t="shared" si="7"/>
        <v>B02-135</v>
      </c>
      <c r="B332" t="str">
        <f>+C332</f>
        <v>B02-135-3M</v>
      </c>
      <c r="C332" s="3" t="s">
        <v>4384</v>
      </c>
    </row>
    <row r="333" spans="1:4" hidden="1" x14ac:dyDescent="0.25">
      <c r="A333" t="str">
        <f t="shared" si="7"/>
        <v>B02-135</v>
      </c>
      <c r="B333" s="2" t="s">
        <v>557</v>
      </c>
      <c r="C333" t="s">
        <v>558</v>
      </c>
    </row>
    <row r="334" spans="1:4" hidden="1" x14ac:dyDescent="0.25">
      <c r="A334" t="str">
        <f t="shared" si="7"/>
        <v>B02-135</v>
      </c>
      <c r="B334" t="s">
        <v>559</v>
      </c>
      <c r="C334" s="3" t="s">
        <v>560</v>
      </c>
      <c r="D334" s="3" t="s">
        <v>561</v>
      </c>
    </row>
    <row r="335" spans="1:4" hidden="1" x14ac:dyDescent="0.25">
      <c r="A335" t="str">
        <f t="shared" si="7"/>
        <v>B02-135</v>
      </c>
      <c r="B335" s="2" t="s">
        <v>562</v>
      </c>
      <c r="C335" t="s">
        <v>563</v>
      </c>
    </row>
    <row r="336" spans="1:4" hidden="1" x14ac:dyDescent="0.25">
      <c r="A336" t="str">
        <f t="shared" si="7"/>
        <v>B02-136</v>
      </c>
      <c r="B336" t="str">
        <f>+C336</f>
        <v>B02-136</v>
      </c>
      <c r="C336" s="3" t="s">
        <v>4388</v>
      </c>
    </row>
    <row r="337" spans="1:4" hidden="1" x14ac:dyDescent="0.25">
      <c r="A337" t="str">
        <f t="shared" si="7"/>
        <v>B02-201</v>
      </c>
      <c r="B337" t="str">
        <f>+C337</f>
        <v>B02-201</v>
      </c>
      <c r="C337" s="3" t="s">
        <v>4390</v>
      </c>
    </row>
    <row r="338" spans="1:4" hidden="1" x14ac:dyDescent="0.25">
      <c r="A338" t="str">
        <f t="shared" si="7"/>
        <v>B02-202</v>
      </c>
      <c r="B338" t="str">
        <f>+C338</f>
        <v>B02-202</v>
      </c>
      <c r="C338" s="3" t="s">
        <v>4392</v>
      </c>
    </row>
    <row r="339" spans="1:4" hidden="1" x14ac:dyDescent="0.25">
      <c r="A339" t="str">
        <f t="shared" ref="A339:A341" si="8">+LEFT(B339,7)</f>
        <v>B02-220</v>
      </c>
      <c r="B339" t="str">
        <f>+C339</f>
        <v>B02-220</v>
      </c>
      <c r="C339" s="3" t="s">
        <v>4394</v>
      </c>
    </row>
    <row r="340" spans="1:4" hidden="1" x14ac:dyDescent="0.25">
      <c r="A340" t="str">
        <f t="shared" si="8"/>
        <v>B02-220</v>
      </c>
      <c r="B340" t="s">
        <v>564</v>
      </c>
      <c r="C340" s="3" t="s">
        <v>565</v>
      </c>
      <c r="D340" s="3" t="s">
        <v>566</v>
      </c>
    </row>
    <row r="341" spans="1:4" hidden="1" x14ac:dyDescent="0.25">
      <c r="A341" t="str">
        <f t="shared" si="8"/>
        <v>B02-221</v>
      </c>
      <c r="B341" t="str">
        <f>+C341</f>
        <v>B02-221</v>
      </c>
      <c r="C341" s="3" t="s">
        <v>4396</v>
      </c>
    </row>
    <row r="342" spans="1:4" hidden="1" x14ac:dyDescent="0.25">
      <c r="A342" t="s">
        <v>4396</v>
      </c>
      <c r="B342" s="2" t="s">
        <v>567</v>
      </c>
      <c r="C342" s="10">
        <v>70007</v>
      </c>
    </row>
    <row r="343" spans="1:4" hidden="1" x14ac:dyDescent="0.25">
      <c r="A343" t="str">
        <f>+LEFT(B343,7)</f>
        <v>B02-221</v>
      </c>
      <c r="B343" s="2" t="s">
        <v>567</v>
      </c>
      <c r="C343">
        <v>70101</v>
      </c>
    </row>
    <row r="344" spans="1:4" hidden="1" x14ac:dyDescent="0.25">
      <c r="A344" t="str">
        <f>+LEFT(B344,7)</f>
        <v>B02-222</v>
      </c>
      <c r="B344" t="str">
        <f>+C344</f>
        <v>B02-222</v>
      </c>
      <c r="C344" s="3" t="s">
        <v>4398</v>
      </c>
    </row>
    <row r="345" spans="1:4" hidden="1" x14ac:dyDescent="0.25">
      <c r="A345" t="s">
        <v>4398</v>
      </c>
      <c r="B345" s="2" t="s">
        <v>6104</v>
      </c>
      <c r="C345" s="10">
        <v>70005</v>
      </c>
      <c r="D345" t="s">
        <v>569</v>
      </c>
    </row>
    <row r="346" spans="1:4" hidden="1" x14ac:dyDescent="0.25">
      <c r="A346" t="str">
        <f t="shared" ref="A346:A408" si="9">+LEFT(B346,7)</f>
        <v>B02-224</v>
      </c>
      <c r="B346" t="str">
        <f>+C346</f>
        <v>B02-224</v>
      </c>
      <c r="C346" s="3" t="s">
        <v>4400</v>
      </c>
    </row>
    <row r="347" spans="1:4" hidden="1" x14ac:dyDescent="0.25">
      <c r="A347" t="str">
        <f t="shared" si="9"/>
        <v>B02-226</v>
      </c>
      <c r="B347" t="str">
        <f>+C347</f>
        <v>B02-226</v>
      </c>
      <c r="C347" s="3" t="s">
        <v>4402</v>
      </c>
    </row>
    <row r="348" spans="1:4" hidden="1" x14ac:dyDescent="0.25">
      <c r="A348" t="str">
        <f t="shared" si="9"/>
        <v>B02-226</v>
      </c>
      <c r="B348" s="2" t="s">
        <v>570</v>
      </c>
      <c r="C348" t="s">
        <v>570</v>
      </c>
    </row>
    <row r="349" spans="1:4" hidden="1" x14ac:dyDescent="0.25">
      <c r="A349" t="str">
        <f t="shared" si="9"/>
        <v>B02-226</v>
      </c>
      <c r="B349" s="2" t="s">
        <v>571</v>
      </c>
      <c r="C349" t="s">
        <v>571</v>
      </c>
    </row>
    <row r="350" spans="1:4" hidden="1" x14ac:dyDescent="0.25">
      <c r="A350" t="str">
        <f t="shared" si="9"/>
        <v>B02-226</v>
      </c>
      <c r="B350" s="2" t="s">
        <v>572</v>
      </c>
      <c r="C350" t="s">
        <v>572</v>
      </c>
    </row>
    <row r="351" spans="1:4" hidden="1" x14ac:dyDescent="0.25">
      <c r="A351" t="str">
        <f t="shared" si="9"/>
        <v>B02-227</v>
      </c>
      <c r="B351" t="str">
        <f>+C351</f>
        <v>B02-227</v>
      </c>
      <c r="C351" s="3" t="s">
        <v>4407</v>
      </c>
    </row>
    <row r="352" spans="1:4" hidden="1" x14ac:dyDescent="0.25">
      <c r="A352" t="str">
        <f t="shared" si="9"/>
        <v>B02-227</v>
      </c>
      <c r="B352" s="2" t="s">
        <v>573</v>
      </c>
      <c r="C352" t="s">
        <v>574</v>
      </c>
    </row>
    <row r="353" spans="1:4" hidden="1" x14ac:dyDescent="0.25">
      <c r="A353" t="str">
        <f t="shared" si="9"/>
        <v>B02-227</v>
      </c>
      <c r="B353" s="2" t="s">
        <v>575</v>
      </c>
      <c r="C353" t="s">
        <v>576</v>
      </c>
    </row>
    <row r="354" spans="1:4" hidden="1" x14ac:dyDescent="0.25">
      <c r="A354" t="str">
        <f t="shared" si="9"/>
        <v>B02-228</v>
      </c>
      <c r="B354" t="str">
        <f>+C354</f>
        <v>B02-228</v>
      </c>
      <c r="C354" s="3" t="s">
        <v>4410</v>
      </c>
    </row>
    <row r="355" spans="1:4" hidden="1" x14ac:dyDescent="0.25">
      <c r="A355" t="str">
        <f t="shared" si="9"/>
        <v>B02-229</v>
      </c>
      <c r="B355" t="str">
        <f>+C355</f>
        <v>B02-229</v>
      </c>
      <c r="C355" s="3" t="s">
        <v>4412</v>
      </c>
    </row>
    <row r="356" spans="1:4" hidden="1" x14ac:dyDescent="0.25">
      <c r="A356" t="str">
        <f t="shared" si="9"/>
        <v>B02-230</v>
      </c>
      <c r="B356" t="str">
        <f>+C356</f>
        <v>B02-230</v>
      </c>
      <c r="C356" s="3" t="s">
        <v>4414</v>
      </c>
    </row>
    <row r="357" spans="1:4" hidden="1" x14ac:dyDescent="0.25">
      <c r="A357" t="str">
        <f t="shared" si="9"/>
        <v>B02-231</v>
      </c>
      <c r="B357" t="str">
        <f>+C357</f>
        <v>B02-231-3M</v>
      </c>
      <c r="C357" s="3" t="s">
        <v>4416</v>
      </c>
    </row>
    <row r="358" spans="1:4" hidden="1" x14ac:dyDescent="0.25">
      <c r="A358" t="str">
        <f t="shared" si="9"/>
        <v>B02-231</v>
      </c>
      <c r="B358" t="s">
        <v>577</v>
      </c>
      <c r="C358" s="3" t="s">
        <v>578</v>
      </c>
      <c r="D358" s="3" t="s">
        <v>579</v>
      </c>
    </row>
    <row r="359" spans="1:4" hidden="1" x14ac:dyDescent="0.25">
      <c r="A359" t="str">
        <f t="shared" si="9"/>
        <v>B02-231</v>
      </c>
      <c r="B359" t="s">
        <v>580</v>
      </c>
      <c r="C359" s="3" t="s">
        <v>581</v>
      </c>
      <c r="D359" s="3" t="s">
        <v>582</v>
      </c>
    </row>
    <row r="360" spans="1:4" hidden="1" x14ac:dyDescent="0.25">
      <c r="A360" t="str">
        <f t="shared" si="9"/>
        <v>B02-231</v>
      </c>
      <c r="B360" t="s">
        <v>583</v>
      </c>
      <c r="C360" s="3" t="s">
        <v>584</v>
      </c>
      <c r="D360" s="3" t="s">
        <v>585</v>
      </c>
    </row>
    <row r="361" spans="1:4" hidden="1" x14ac:dyDescent="0.25">
      <c r="A361" t="str">
        <f t="shared" si="9"/>
        <v>B02-231</v>
      </c>
      <c r="B361" t="s">
        <v>586</v>
      </c>
      <c r="C361" s="3" t="s">
        <v>587</v>
      </c>
      <c r="D361" s="3" t="s">
        <v>588</v>
      </c>
    </row>
    <row r="362" spans="1:4" hidden="1" x14ac:dyDescent="0.25">
      <c r="A362" t="str">
        <f t="shared" si="9"/>
        <v>B02-235</v>
      </c>
      <c r="B362" t="str">
        <f>+C362</f>
        <v>B02-235</v>
      </c>
      <c r="C362" s="3" t="s">
        <v>4418</v>
      </c>
    </row>
    <row r="363" spans="1:4" hidden="1" x14ac:dyDescent="0.25">
      <c r="A363" t="str">
        <f t="shared" si="9"/>
        <v>B02-235</v>
      </c>
      <c r="B363" s="2" t="s">
        <v>589</v>
      </c>
      <c r="C363" s="4" t="s">
        <v>590</v>
      </c>
    </row>
    <row r="364" spans="1:4" hidden="1" x14ac:dyDescent="0.25">
      <c r="A364" t="str">
        <f t="shared" si="9"/>
        <v>B02-235</v>
      </c>
      <c r="B364" s="2" t="s">
        <v>591</v>
      </c>
      <c r="C364" s="4" t="s">
        <v>592</v>
      </c>
    </row>
    <row r="365" spans="1:4" hidden="1" x14ac:dyDescent="0.25">
      <c r="A365" t="str">
        <f t="shared" si="9"/>
        <v>B02-238</v>
      </c>
      <c r="B365" t="str">
        <f>+C365</f>
        <v>B02-238-3M</v>
      </c>
      <c r="C365" s="3" t="s">
        <v>4421</v>
      </c>
    </row>
    <row r="366" spans="1:4" hidden="1" x14ac:dyDescent="0.25">
      <c r="A366" t="str">
        <f t="shared" si="9"/>
        <v>B02-238</v>
      </c>
      <c r="B366" s="2" t="s">
        <v>593</v>
      </c>
      <c r="C366" t="s">
        <v>594</v>
      </c>
    </row>
    <row r="367" spans="1:4" hidden="1" x14ac:dyDescent="0.25">
      <c r="A367" t="str">
        <f t="shared" si="9"/>
        <v>B02-238</v>
      </c>
      <c r="B367" s="2" t="s">
        <v>595</v>
      </c>
      <c r="C367" t="s">
        <v>596</v>
      </c>
    </row>
    <row r="368" spans="1:4" hidden="1" x14ac:dyDescent="0.25">
      <c r="A368" t="str">
        <f t="shared" si="9"/>
        <v>B02-238</v>
      </c>
      <c r="B368" t="s">
        <v>597</v>
      </c>
      <c r="C368" s="3" t="s">
        <v>598</v>
      </c>
      <c r="D368" s="3" t="s">
        <v>599</v>
      </c>
    </row>
    <row r="369" spans="1:4" hidden="1" x14ac:dyDescent="0.25">
      <c r="A369" t="str">
        <f t="shared" si="9"/>
        <v>B02-239</v>
      </c>
      <c r="B369" t="str">
        <f>+C369</f>
        <v>B02-239</v>
      </c>
      <c r="C369" s="3" t="s">
        <v>4425</v>
      </c>
    </row>
    <row r="370" spans="1:4" hidden="1" x14ac:dyDescent="0.25">
      <c r="A370" t="str">
        <f t="shared" si="9"/>
        <v>B02-239</v>
      </c>
      <c r="B370" t="s">
        <v>600</v>
      </c>
      <c r="C370" s="3" t="s">
        <v>600</v>
      </c>
      <c r="D370" s="3" t="s">
        <v>601</v>
      </c>
    </row>
    <row r="371" spans="1:4" hidden="1" x14ac:dyDescent="0.25">
      <c r="A371" t="str">
        <f t="shared" si="9"/>
        <v>B02-240</v>
      </c>
      <c r="B371" t="str">
        <f>+C371</f>
        <v>B02-240</v>
      </c>
      <c r="C371" s="3" t="s">
        <v>4427</v>
      </c>
    </row>
    <row r="372" spans="1:4" hidden="1" x14ac:dyDescent="0.25">
      <c r="A372" t="str">
        <f t="shared" si="9"/>
        <v>B02-240</v>
      </c>
      <c r="B372" s="2" t="s">
        <v>602</v>
      </c>
      <c r="C372" t="s">
        <v>603</v>
      </c>
    </row>
    <row r="373" spans="1:4" hidden="1" x14ac:dyDescent="0.25">
      <c r="A373" t="str">
        <f t="shared" si="9"/>
        <v>C03-100</v>
      </c>
      <c r="B373" t="str">
        <f>+C373</f>
        <v>C03-100</v>
      </c>
      <c r="C373" s="3" t="s">
        <v>4429</v>
      </c>
    </row>
    <row r="374" spans="1:4" hidden="1" x14ac:dyDescent="0.25">
      <c r="A374" t="str">
        <f t="shared" si="9"/>
        <v>C03-100</v>
      </c>
      <c r="B374" t="s">
        <v>604</v>
      </c>
      <c r="C374" s="3" t="s">
        <v>604</v>
      </c>
      <c r="D374" s="3" t="s">
        <v>605</v>
      </c>
    </row>
    <row r="375" spans="1:4" hidden="1" x14ac:dyDescent="0.25">
      <c r="A375" t="str">
        <f t="shared" si="9"/>
        <v>C03-101</v>
      </c>
      <c r="B375" t="str">
        <f>+C375</f>
        <v>C03-101</v>
      </c>
      <c r="C375" s="3" t="s">
        <v>4431</v>
      </c>
    </row>
    <row r="376" spans="1:4" hidden="1" x14ac:dyDescent="0.25">
      <c r="A376" t="str">
        <f t="shared" si="9"/>
        <v>C03-101</v>
      </c>
      <c r="B376" s="2" t="s">
        <v>606</v>
      </c>
      <c r="C376" t="s">
        <v>606</v>
      </c>
    </row>
    <row r="377" spans="1:4" hidden="1" x14ac:dyDescent="0.25">
      <c r="A377" t="str">
        <f t="shared" si="9"/>
        <v>C03-101</v>
      </c>
      <c r="B377" s="2" t="s">
        <v>607</v>
      </c>
      <c r="C377" t="s">
        <v>607</v>
      </c>
    </row>
    <row r="378" spans="1:4" hidden="1" x14ac:dyDescent="0.25">
      <c r="A378" t="str">
        <f t="shared" si="9"/>
        <v>C03-101</v>
      </c>
      <c r="B378" t="s">
        <v>608</v>
      </c>
      <c r="C378" s="3" t="s">
        <v>608</v>
      </c>
      <c r="D378" s="3" t="s">
        <v>609</v>
      </c>
    </row>
    <row r="379" spans="1:4" hidden="1" x14ac:dyDescent="0.25">
      <c r="A379" t="str">
        <f t="shared" si="9"/>
        <v>C03-101</v>
      </c>
      <c r="B379" t="s">
        <v>610</v>
      </c>
      <c r="C379" s="3" t="s">
        <v>611</v>
      </c>
      <c r="D379" s="3" t="s">
        <v>612</v>
      </c>
    </row>
    <row r="380" spans="1:4" hidden="1" x14ac:dyDescent="0.25">
      <c r="A380" t="str">
        <f t="shared" si="9"/>
        <v>C03-101</v>
      </c>
      <c r="B380" t="s">
        <v>613</v>
      </c>
      <c r="C380" s="3" t="s">
        <v>614</v>
      </c>
      <c r="D380" s="3" t="s">
        <v>615</v>
      </c>
    </row>
    <row r="381" spans="1:4" hidden="1" x14ac:dyDescent="0.25">
      <c r="A381" t="str">
        <f t="shared" si="9"/>
        <v>C03-101</v>
      </c>
      <c r="B381" t="s">
        <v>616</v>
      </c>
      <c r="C381" s="3" t="s">
        <v>617</v>
      </c>
      <c r="D381" s="3" t="s">
        <v>618</v>
      </c>
    </row>
    <row r="382" spans="1:4" hidden="1" x14ac:dyDescent="0.25">
      <c r="A382" t="str">
        <f t="shared" si="9"/>
        <v>C03-102</v>
      </c>
      <c r="B382" t="str">
        <f>+C382</f>
        <v>C03-102</v>
      </c>
      <c r="C382" s="3" t="s">
        <v>4435</v>
      </c>
    </row>
    <row r="383" spans="1:4" hidden="1" x14ac:dyDescent="0.25">
      <c r="A383" t="str">
        <f t="shared" si="9"/>
        <v>C03-103</v>
      </c>
      <c r="B383" s="2" t="s">
        <v>619</v>
      </c>
      <c r="C383" t="s">
        <v>619</v>
      </c>
    </row>
    <row r="384" spans="1:4" hidden="1" x14ac:dyDescent="0.25">
      <c r="A384" t="str">
        <f t="shared" si="9"/>
        <v>C03-103</v>
      </c>
      <c r="B384" s="2" t="s">
        <v>620</v>
      </c>
      <c r="C384" t="s">
        <v>620</v>
      </c>
    </row>
    <row r="385" spans="1:9" hidden="1" x14ac:dyDescent="0.25">
      <c r="A385" t="str">
        <f t="shared" si="9"/>
        <v>C03-103</v>
      </c>
      <c r="B385" t="s">
        <v>621</v>
      </c>
      <c r="C385" s="3" t="s">
        <v>621</v>
      </c>
      <c r="D385" s="3" t="s">
        <v>622</v>
      </c>
    </row>
    <row r="386" spans="1:9" hidden="1" x14ac:dyDescent="0.25">
      <c r="A386" t="str">
        <f t="shared" si="9"/>
        <v>C03-103</v>
      </c>
      <c r="B386" t="s">
        <v>623</v>
      </c>
      <c r="C386" s="3" t="s">
        <v>623</v>
      </c>
      <c r="D386" s="3" t="s">
        <v>624</v>
      </c>
    </row>
    <row r="387" spans="1:9" hidden="1" x14ac:dyDescent="0.25">
      <c r="A387" t="str">
        <f t="shared" si="9"/>
        <v>C03-103</v>
      </c>
      <c r="B387" s="2" t="s">
        <v>625</v>
      </c>
      <c r="C387" t="s">
        <v>625</v>
      </c>
    </row>
    <row r="388" spans="1:9" hidden="1" x14ac:dyDescent="0.25">
      <c r="A388" t="str">
        <f t="shared" si="9"/>
        <v>C03-103</v>
      </c>
      <c r="B388" t="s">
        <v>626</v>
      </c>
      <c r="C388" s="3" t="s">
        <v>627</v>
      </c>
      <c r="D388" s="3" t="s">
        <v>628</v>
      </c>
    </row>
    <row r="389" spans="1:9" hidden="1" x14ac:dyDescent="0.25">
      <c r="A389" t="str">
        <f t="shared" si="9"/>
        <v>C03-103</v>
      </c>
      <c r="B389" t="s">
        <v>629</v>
      </c>
      <c r="C389" s="3" t="s">
        <v>630</v>
      </c>
      <c r="D389" s="3" t="s">
        <v>631</v>
      </c>
    </row>
    <row r="390" spans="1:9" hidden="1" x14ac:dyDescent="0.25">
      <c r="A390" t="str">
        <f t="shared" si="9"/>
        <v>C03-103</v>
      </c>
      <c r="B390" t="s">
        <v>632</v>
      </c>
      <c r="C390" s="3" t="s">
        <v>633</v>
      </c>
      <c r="D390" s="3" t="s">
        <v>634</v>
      </c>
    </row>
    <row r="391" spans="1:9" hidden="1" x14ac:dyDescent="0.25">
      <c r="A391" t="str">
        <f t="shared" si="9"/>
        <v>C03-103</v>
      </c>
      <c r="B391" t="s">
        <v>635</v>
      </c>
      <c r="C391" s="3" t="s">
        <v>635</v>
      </c>
      <c r="D391" s="3" t="s">
        <v>636</v>
      </c>
    </row>
    <row r="392" spans="1:9" hidden="1" x14ac:dyDescent="0.25">
      <c r="A392" t="str">
        <f t="shared" si="9"/>
        <v>C03-103</v>
      </c>
      <c r="B392" s="2" t="s">
        <v>637</v>
      </c>
      <c r="C392" t="s">
        <v>637</v>
      </c>
    </row>
    <row r="393" spans="1:9" hidden="1" x14ac:dyDescent="0.25">
      <c r="A393" t="str">
        <f t="shared" si="9"/>
        <v>C03-104</v>
      </c>
      <c r="B393" s="2" t="s">
        <v>638</v>
      </c>
      <c r="C393" s="2" t="s">
        <v>638</v>
      </c>
    </row>
    <row r="394" spans="1:9" hidden="1" x14ac:dyDescent="0.25">
      <c r="A394" t="str">
        <f t="shared" si="9"/>
        <v>C03-104</v>
      </c>
      <c r="B394" t="s">
        <v>639</v>
      </c>
      <c r="C394" s="3" t="s">
        <v>639</v>
      </c>
      <c r="D394" s="3" t="s">
        <v>640</v>
      </c>
    </row>
    <row r="395" spans="1:9" hidden="1" x14ac:dyDescent="0.25">
      <c r="A395" t="str">
        <f t="shared" si="9"/>
        <v>C03-104</v>
      </c>
      <c r="B395" s="2" t="s">
        <v>641</v>
      </c>
      <c r="C395" t="s">
        <v>642</v>
      </c>
    </row>
    <row r="396" spans="1:9" hidden="1" x14ac:dyDescent="0.25">
      <c r="A396" t="str">
        <f t="shared" si="9"/>
        <v>C03-104</v>
      </c>
      <c r="B396" s="2" t="s">
        <v>643</v>
      </c>
      <c r="C396" t="s">
        <v>643</v>
      </c>
    </row>
    <row r="397" spans="1:9" hidden="1" x14ac:dyDescent="0.25">
      <c r="A397" t="str">
        <f t="shared" si="9"/>
        <v>C03-104</v>
      </c>
      <c r="B397" s="2" t="s">
        <v>644</v>
      </c>
      <c r="C397" t="s">
        <v>644</v>
      </c>
    </row>
    <row r="398" spans="1:9" hidden="1" x14ac:dyDescent="0.25">
      <c r="A398" t="str">
        <f t="shared" si="9"/>
        <v>C03-104</v>
      </c>
      <c r="B398" s="2" t="s">
        <v>645</v>
      </c>
      <c r="C398" t="s">
        <v>645</v>
      </c>
    </row>
    <row r="399" spans="1:9" hidden="1" x14ac:dyDescent="0.25">
      <c r="A399" t="str">
        <f t="shared" si="9"/>
        <v>C03-104</v>
      </c>
      <c r="B399" s="2" t="s">
        <v>646</v>
      </c>
      <c r="C399">
        <v>550269</v>
      </c>
      <c r="I399" t="s">
        <v>24</v>
      </c>
    </row>
    <row r="400" spans="1:9" hidden="1" x14ac:dyDescent="0.25">
      <c r="A400" t="str">
        <f t="shared" si="9"/>
        <v>C03-104</v>
      </c>
      <c r="B400" t="s">
        <v>647</v>
      </c>
      <c r="C400" s="3" t="s">
        <v>648</v>
      </c>
      <c r="D400" s="3" t="s">
        <v>649</v>
      </c>
    </row>
    <row r="401" spans="1:4" hidden="1" x14ac:dyDescent="0.25">
      <c r="A401" t="str">
        <f t="shared" si="9"/>
        <v>C03-104</v>
      </c>
      <c r="B401" t="s">
        <v>650</v>
      </c>
      <c r="C401" s="3" t="s">
        <v>651</v>
      </c>
      <c r="D401" s="3" t="s">
        <v>652</v>
      </c>
    </row>
    <row r="402" spans="1:4" hidden="1" x14ac:dyDescent="0.25">
      <c r="A402" t="str">
        <f t="shared" si="9"/>
        <v>C03-104</v>
      </c>
      <c r="B402" s="2" t="s">
        <v>653</v>
      </c>
      <c r="C402" t="s">
        <v>654</v>
      </c>
    </row>
    <row r="403" spans="1:4" hidden="1" x14ac:dyDescent="0.25">
      <c r="A403" t="str">
        <f t="shared" si="9"/>
        <v>C03-104</v>
      </c>
      <c r="B403" s="2" t="s">
        <v>655</v>
      </c>
      <c r="C403" t="s">
        <v>656</v>
      </c>
    </row>
    <row r="404" spans="1:4" hidden="1" x14ac:dyDescent="0.25">
      <c r="A404" t="str">
        <f t="shared" si="9"/>
        <v>C03-104</v>
      </c>
      <c r="B404" t="s">
        <v>657</v>
      </c>
      <c r="C404" s="3" t="s">
        <v>658</v>
      </c>
      <c r="D404" s="3" t="s">
        <v>659</v>
      </c>
    </row>
    <row r="405" spans="1:4" hidden="1" x14ac:dyDescent="0.25">
      <c r="A405" t="str">
        <f t="shared" si="9"/>
        <v>C03-104</v>
      </c>
      <c r="B405" s="2" t="s">
        <v>660</v>
      </c>
      <c r="C405" t="s">
        <v>660</v>
      </c>
    </row>
    <row r="406" spans="1:4" hidden="1" x14ac:dyDescent="0.25">
      <c r="A406" t="str">
        <f t="shared" si="9"/>
        <v>C03-104</v>
      </c>
      <c r="B406" s="2" t="s">
        <v>661</v>
      </c>
      <c r="C406" t="s">
        <v>661</v>
      </c>
    </row>
    <row r="407" spans="1:4" hidden="1" x14ac:dyDescent="0.25">
      <c r="A407" t="str">
        <f t="shared" si="9"/>
        <v>C03-104</v>
      </c>
      <c r="B407" s="2" t="s">
        <v>662</v>
      </c>
      <c r="C407" t="s">
        <v>662</v>
      </c>
    </row>
    <row r="408" spans="1:4" hidden="1" x14ac:dyDescent="0.25">
      <c r="A408" t="str">
        <f t="shared" si="9"/>
        <v>C03-104</v>
      </c>
      <c r="B408" t="s">
        <v>663</v>
      </c>
      <c r="C408" s="3" t="s">
        <v>664</v>
      </c>
      <c r="D408" s="3" t="s">
        <v>665</v>
      </c>
    </row>
    <row r="409" spans="1:4" hidden="1" x14ac:dyDescent="0.25">
      <c r="A409" t="str">
        <f t="shared" ref="A409:A472" si="10">+LEFT(B409,7)</f>
        <v>C03-107</v>
      </c>
      <c r="B409" t="str">
        <f>+C409</f>
        <v>C03-107</v>
      </c>
      <c r="C409" s="3" t="s">
        <v>4449</v>
      </c>
    </row>
    <row r="410" spans="1:4" hidden="1" x14ac:dyDescent="0.25">
      <c r="A410" t="str">
        <f t="shared" si="10"/>
        <v>C03-107</v>
      </c>
      <c r="B410" s="2" t="s">
        <v>666</v>
      </c>
      <c r="C410" t="s">
        <v>666</v>
      </c>
    </row>
    <row r="411" spans="1:4" hidden="1" x14ac:dyDescent="0.25">
      <c r="A411" t="str">
        <f t="shared" si="10"/>
        <v>C03-107</v>
      </c>
      <c r="B411" s="2" t="s">
        <v>667</v>
      </c>
      <c r="C411" t="s">
        <v>667</v>
      </c>
    </row>
    <row r="412" spans="1:4" hidden="1" x14ac:dyDescent="0.25">
      <c r="A412" t="str">
        <f t="shared" si="10"/>
        <v>C03-107</v>
      </c>
      <c r="B412" s="2" t="s">
        <v>668</v>
      </c>
      <c r="C412" t="s">
        <v>668</v>
      </c>
    </row>
    <row r="413" spans="1:4" hidden="1" x14ac:dyDescent="0.25">
      <c r="A413" t="str">
        <f t="shared" si="10"/>
        <v>C03-107</v>
      </c>
      <c r="B413" s="2" t="s">
        <v>669</v>
      </c>
      <c r="C413" t="s">
        <v>669</v>
      </c>
    </row>
    <row r="414" spans="1:4" hidden="1" x14ac:dyDescent="0.25">
      <c r="A414" t="str">
        <f t="shared" si="10"/>
        <v>C03-107</v>
      </c>
      <c r="B414" t="s">
        <v>670</v>
      </c>
      <c r="C414" s="3" t="s">
        <v>671</v>
      </c>
      <c r="D414" s="3" t="s">
        <v>672</v>
      </c>
    </row>
    <row r="415" spans="1:4" hidden="1" x14ac:dyDescent="0.25">
      <c r="A415" t="str">
        <f t="shared" si="10"/>
        <v>C03-107</v>
      </c>
      <c r="B415" t="s">
        <v>673</v>
      </c>
      <c r="C415" s="3" t="s">
        <v>674</v>
      </c>
      <c r="D415" s="3" t="s">
        <v>675</v>
      </c>
    </row>
    <row r="416" spans="1:4" hidden="1" x14ac:dyDescent="0.25">
      <c r="A416" t="str">
        <f t="shared" si="10"/>
        <v>C03-107</v>
      </c>
      <c r="B416" t="s">
        <v>676</v>
      </c>
      <c r="C416" s="3" t="s">
        <v>677</v>
      </c>
      <c r="D416" s="3" t="s">
        <v>678</v>
      </c>
    </row>
    <row r="417" spans="1:4" hidden="1" x14ac:dyDescent="0.25">
      <c r="A417" t="str">
        <f t="shared" si="10"/>
        <v>C03-107</v>
      </c>
      <c r="B417" s="2" t="s">
        <v>679</v>
      </c>
      <c r="C417" t="s">
        <v>680</v>
      </c>
    </row>
    <row r="418" spans="1:4" hidden="1" x14ac:dyDescent="0.25">
      <c r="A418" t="str">
        <f t="shared" si="10"/>
        <v>C03-107</v>
      </c>
      <c r="B418" t="s">
        <v>681</v>
      </c>
      <c r="C418" s="3" t="s">
        <v>682</v>
      </c>
      <c r="D418" s="3" t="s">
        <v>683</v>
      </c>
    </row>
    <row r="419" spans="1:4" hidden="1" x14ac:dyDescent="0.25">
      <c r="A419" t="str">
        <f t="shared" si="10"/>
        <v>C03-107</v>
      </c>
      <c r="B419" s="2" t="s">
        <v>684</v>
      </c>
      <c r="C419" t="s">
        <v>684</v>
      </c>
    </row>
    <row r="420" spans="1:4" hidden="1" x14ac:dyDescent="0.25">
      <c r="A420" t="str">
        <f t="shared" si="10"/>
        <v>C03-111</v>
      </c>
      <c r="B420" t="str">
        <f>+C420</f>
        <v>C03-111</v>
      </c>
      <c r="C420" s="3" t="s">
        <v>4456</v>
      </c>
    </row>
    <row r="421" spans="1:4" hidden="1" x14ac:dyDescent="0.25">
      <c r="A421" t="str">
        <f t="shared" si="10"/>
        <v>C03-111</v>
      </c>
      <c r="B421" s="2" t="s">
        <v>685</v>
      </c>
      <c r="C421" t="s">
        <v>685</v>
      </c>
    </row>
    <row r="422" spans="1:4" hidden="1" x14ac:dyDescent="0.25">
      <c r="A422" t="str">
        <f t="shared" si="10"/>
        <v>C03-111</v>
      </c>
      <c r="B422" s="3" t="s">
        <v>686</v>
      </c>
      <c r="C422" s="3" t="s">
        <v>686</v>
      </c>
      <c r="D422" s="3" t="s">
        <v>687</v>
      </c>
    </row>
    <row r="423" spans="1:4" hidden="1" x14ac:dyDescent="0.25">
      <c r="A423" t="str">
        <f t="shared" si="10"/>
        <v>C03-111</v>
      </c>
      <c r="B423" s="2" t="s">
        <v>688</v>
      </c>
      <c r="C423" t="s">
        <v>688</v>
      </c>
    </row>
    <row r="424" spans="1:4" hidden="1" x14ac:dyDescent="0.25">
      <c r="A424" t="str">
        <f t="shared" si="10"/>
        <v>C03-111</v>
      </c>
      <c r="B424" t="s">
        <v>689</v>
      </c>
      <c r="C424" s="3" t="s">
        <v>690</v>
      </c>
      <c r="D424" s="3" t="s">
        <v>691</v>
      </c>
    </row>
    <row r="425" spans="1:4" hidden="1" x14ac:dyDescent="0.25">
      <c r="A425" t="str">
        <f t="shared" si="10"/>
        <v>C03-111</v>
      </c>
      <c r="B425" t="s">
        <v>692</v>
      </c>
      <c r="C425" s="3" t="s">
        <v>693</v>
      </c>
      <c r="D425" s="3" t="s">
        <v>694</v>
      </c>
    </row>
    <row r="426" spans="1:4" hidden="1" x14ac:dyDescent="0.25">
      <c r="A426" t="str">
        <f t="shared" si="10"/>
        <v>C03-111</v>
      </c>
      <c r="B426" t="s">
        <v>695</v>
      </c>
      <c r="C426" s="3" t="s">
        <v>696</v>
      </c>
      <c r="D426" s="3" t="s">
        <v>697</v>
      </c>
    </row>
    <row r="427" spans="1:4" hidden="1" x14ac:dyDescent="0.25">
      <c r="A427" t="str">
        <f t="shared" si="10"/>
        <v>C03-111</v>
      </c>
      <c r="B427" t="s">
        <v>698</v>
      </c>
      <c r="C427" s="3" t="s">
        <v>699</v>
      </c>
      <c r="D427" s="3" t="s">
        <v>700</v>
      </c>
    </row>
    <row r="428" spans="1:4" hidden="1" x14ac:dyDescent="0.25">
      <c r="A428" t="str">
        <f t="shared" si="10"/>
        <v>C03-111</v>
      </c>
      <c r="B428" s="2" t="s">
        <v>701</v>
      </c>
      <c r="C428" t="s">
        <v>701</v>
      </c>
    </row>
    <row r="429" spans="1:4" hidden="1" x14ac:dyDescent="0.25">
      <c r="A429" t="str">
        <f t="shared" si="10"/>
        <v>C03-111</v>
      </c>
      <c r="B429" t="s">
        <v>702</v>
      </c>
      <c r="C429" s="3" t="s">
        <v>703</v>
      </c>
      <c r="D429" s="3" t="s">
        <v>704</v>
      </c>
    </row>
    <row r="430" spans="1:4" hidden="1" x14ac:dyDescent="0.25">
      <c r="A430" t="str">
        <f t="shared" si="10"/>
        <v>C03-111</v>
      </c>
      <c r="B430" t="s">
        <v>705</v>
      </c>
      <c r="C430" s="3" t="s">
        <v>705</v>
      </c>
      <c r="D430" s="3" t="s">
        <v>706</v>
      </c>
    </row>
    <row r="431" spans="1:4" hidden="1" x14ac:dyDescent="0.25">
      <c r="A431" t="str">
        <f t="shared" si="10"/>
        <v>C03-112</v>
      </c>
      <c r="B431" t="str">
        <f>+C431</f>
        <v>C03-112</v>
      </c>
      <c r="C431" s="3" t="s">
        <v>4461</v>
      </c>
    </row>
    <row r="432" spans="1:4" hidden="1" x14ac:dyDescent="0.25">
      <c r="A432" t="str">
        <f t="shared" si="10"/>
        <v>C03-113</v>
      </c>
      <c r="B432" t="str">
        <f>+C432</f>
        <v>C03-113</v>
      </c>
      <c r="C432" s="3" t="s">
        <v>4463</v>
      </c>
    </row>
    <row r="433" spans="1:4" hidden="1" x14ac:dyDescent="0.25">
      <c r="A433" t="str">
        <f t="shared" si="10"/>
        <v>C03-113</v>
      </c>
      <c r="B433" s="2" t="s">
        <v>707</v>
      </c>
      <c r="C433" t="s">
        <v>707</v>
      </c>
    </row>
    <row r="434" spans="1:4" hidden="1" x14ac:dyDescent="0.25">
      <c r="A434" t="str">
        <f t="shared" si="10"/>
        <v>C03-113</v>
      </c>
      <c r="B434" t="s">
        <v>708</v>
      </c>
      <c r="C434" s="3" t="s">
        <v>708</v>
      </c>
      <c r="D434" s="3" t="s">
        <v>709</v>
      </c>
    </row>
    <row r="435" spans="1:4" hidden="1" x14ac:dyDescent="0.25">
      <c r="A435" t="str">
        <f t="shared" si="10"/>
        <v>C03-113</v>
      </c>
      <c r="B435" t="s">
        <v>710</v>
      </c>
      <c r="C435" s="3" t="s">
        <v>710</v>
      </c>
      <c r="D435" s="3" t="s">
        <v>711</v>
      </c>
    </row>
    <row r="436" spans="1:4" hidden="1" x14ac:dyDescent="0.25">
      <c r="A436" t="str">
        <f t="shared" si="10"/>
        <v>C03-113</v>
      </c>
      <c r="B436" s="2" t="s">
        <v>712</v>
      </c>
      <c r="C436" t="s">
        <v>712</v>
      </c>
    </row>
    <row r="437" spans="1:4" hidden="1" x14ac:dyDescent="0.25">
      <c r="A437" t="str">
        <f t="shared" si="10"/>
        <v>C03-113</v>
      </c>
      <c r="B437" t="s">
        <v>713</v>
      </c>
      <c r="C437" s="3" t="s">
        <v>714</v>
      </c>
      <c r="D437" s="3" t="s">
        <v>715</v>
      </c>
    </row>
    <row r="438" spans="1:4" hidden="1" x14ac:dyDescent="0.25">
      <c r="A438" t="str">
        <f t="shared" si="10"/>
        <v>C03-113</v>
      </c>
      <c r="B438" t="s">
        <v>716</v>
      </c>
      <c r="C438" s="3" t="s">
        <v>717</v>
      </c>
      <c r="D438" s="3" t="s">
        <v>718</v>
      </c>
    </row>
    <row r="439" spans="1:4" hidden="1" x14ac:dyDescent="0.25">
      <c r="A439" t="str">
        <f t="shared" si="10"/>
        <v>C03-113</v>
      </c>
      <c r="B439" t="s">
        <v>719</v>
      </c>
      <c r="C439" s="3" t="s">
        <v>720</v>
      </c>
      <c r="D439" s="3" t="s">
        <v>721</v>
      </c>
    </row>
    <row r="440" spans="1:4" hidden="1" x14ac:dyDescent="0.25">
      <c r="A440" t="str">
        <f t="shared" si="10"/>
        <v>C03-113</v>
      </c>
      <c r="B440" s="2" t="s">
        <v>722</v>
      </c>
      <c r="C440" t="s">
        <v>722</v>
      </c>
    </row>
    <row r="441" spans="1:4" hidden="1" x14ac:dyDescent="0.25">
      <c r="A441" t="str">
        <f t="shared" si="10"/>
        <v>C03-114</v>
      </c>
      <c r="B441" s="2" t="s">
        <v>723</v>
      </c>
      <c r="C441" t="s">
        <v>723</v>
      </c>
    </row>
    <row r="442" spans="1:4" hidden="1" x14ac:dyDescent="0.25">
      <c r="A442" t="str">
        <f t="shared" si="10"/>
        <v>C03-114</v>
      </c>
      <c r="B442" s="3" t="s">
        <v>724</v>
      </c>
      <c r="C442" s="3" t="s">
        <v>724</v>
      </c>
      <c r="D442" s="3" t="s">
        <v>725</v>
      </c>
    </row>
    <row r="443" spans="1:4" hidden="1" x14ac:dyDescent="0.25">
      <c r="A443" t="str">
        <f t="shared" si="10"/>
        <v>C03-114</v>
      </c>
      <c r="B443" s="2" t="s">
        <v>726</v>
      </c>
      <c r="C443" t="s">
        <v>726</v>
      </c>
    </row>
    <row r="444" spans="1:4" hidden="1" x14ac:dyDescent="0.25">
      <c r="A444" t="str">
        <f t="shared" si="10"/>
        <v>C03-114</v>
      </c>
      <c r="B444" s="3" t="s">
        <v>727</v>
      </c>
      <c r="C444" s="3" t="s">
        <v>727</v>
      </c>
      <c r="D444" s="3" t="s">
        <v>728</v>
      </c>
    </row>
    <row r="445" spans="1:4" hidden="1" x14ac:dyDescent="0.25">
      <c r="A445" t="str">
        <f t="shared" si="10"/>
        <v>C03-114</v>
      </c>
      <c r="B445" s="2" t="s">
        <v>729</v>
      </c>
      <c r="C445" t="s">
        <v>729</v>
      </c>
    </row>
    <row r="446" spans="1:4" hidden="1" x14ac:dyDescent="0.25">
      <c r="A446" t="str">
        <f t="shared" si="10"/>
        <v>C03-114</v>
      </c>
      <c r="B446" s="3" t="s">
        <v>730</v>
      </c>
      <c r="C446" s="3" t="s">
        <v>730</v>
      </c>
      <c r="D446" s="3" t="s">
        <v>731</v>
      </c>
    </row>
    <row r="447" spans="1:4" hidden="1" x14ac:dyDescent="0.25">
      <c r="A447" t="str">
        <f t="shared" si="10"/>
        <v>C03-114</v>
      </c>
      <c r="B447" t="s">
        <v>732</v>
      </c>
      <c r="C447" s="3" t="s">
        <v>733</v>
      </c>
      <c r="D447" s="3" t="s">
        <v>734</v>
      </c>
    </row>
    <row r="448" spans="1:4" hidden="1" x14ac:dyDescent="0.25">
      <c r="A448" t="str">
        <f t="shared" si="10"/>
        <v>C03-114</v>
      </c>
      <c r="B448" t="s">
        <v>735</v>
      </c>
      <c r="C448" s="3" t="s">
        <v>736</v>
      </c>
      <c r="D448" s="3" t="s">
        <v>737</v>
      </c>
    </row>
    <row r="449" spans="1:4" hidden="1" x14ac:dyDescent="0.25">
      <c r="A449" t="str">
        <f t="shared" si="10"/>
        <v>C03-114</v>
      </c>
      <c r="B449" t="s">
        <v>738</v>
      </c>
      <c r="C449" s="3" t="s">
        <v>739</v>
      </c>
      <c r="D449" s="3" t="s">
        <v>740</v>
      </c>
    </row>
    <row r="450" spans="1:4" hidden="1" x14ac:dyDescent="0.25">
      <c r="A450" t="str">
        <f t="shared" si="10"/>
        <v>C03-114</v>
      </c>
      <c r="B450" t="str">
        <f>+C450</f>
        <v>C03-114-Z</v>
      </c>
      <c r="C450" s="3" t="s">
        <v>741</v>
      </c>
    </row>
    <row r="451" spans="1:4" hidden="1" x14ac:dyDescent="0.25">
      <c r="A451" t="str">
        <f t="shared" si="10"/>
        <v>C03-114</v>
      </c>
      <c r="B451" s="3" t="s">
        <v>742</v>
      </c>
      <c r="C451" s="3" t="s">
        <v>742</v>
      </c>
      <c r="D451" s="3" t="s">
        <v>743</v>
      </c>
    </row>
    <row r="452" spans="1:4" hidden="1" x14ac:dyDescent="0.25">
      <c r="A452" t="str">
        <f t="shared" si="10"/>
        <v>C03-115</v>
      </c>
      <c r="B452" t="str">
        <f>+C452</f>
        <v>C03-115</v>
      </c>
      <c r="C452" s="3" t="s">
        <v>4472</v>
      </c>
    </row>
    <row r="453" spans="1:4" hidden="1" x14ac:dyDescent="0.25">
      <c r="A453" t="str">
        <f t="shared" si="10"/>
        <v>C03-115</v>
      </c>
      <c r="B453" s="2" t="s">
        <v>744</v>
      </c>
      <c r="C453" t="s">
        <v>744</v>
      </c>
    </row>
    <row r="454" spans="1:4" hidden="1" x14ac:dyDescent="0.25">
      <c r="A454" t="str">
        <f t="shared" si="10"/>
        <v>C03-115</v>
      </c>
      <c r="B454" s="2" t="s">
        <v>745</v>
      </c>
      <c r="C454" t="s">
        <v>745</v>
      </c>
    </row>
    <row r="455" spans="1:4" hidden="1" x14ac:dyDescent="0.25">
      <c r="A455" t="str">
        <f t="shared" si="10"/>
        <v>C03-115</v>
      </c>
      <c r="B455" s="3" t="s">
        <v>746</v>
      </c>
      <c r="C455" s="3" t="s">
        <v>746</v>
      </c>
      <c r="D455" s="3" t="s">
        <v>747</v>
      </c>
    </row>
    <row r="456" spans="1:4" hidden="1" x14ac:dyDescent="0.25">
      <c r="A456" t="str">
        <f t="shared" si="10"/>
        <v>C03-115</v>
      </c>
      <c r="B456" s="2" t="s">
        <v>748</v>
      </c>
      <c r="C456" t="s">
        <v>748</v>
      </c>
    </row>
    <row r="457" spans="1:4" hidden="1" x14ac:dyDescent="0.25">
      <c r="A457" t="str">
        <f t="shared" si="10"/>
        <v>C03-115</v>
      </c>
      <c r="B457" t="s">
        <v>749</v>
      </c>
      <c r="C457" s="3" t="s">
        <v>750</v>
      </c>
      <c r="D457" s="3" t="s">
        <v>751</v>
      </c>
    </row>
    <row r="458" spans="1:4" hidden="1" x14ac:dyDescent="0.25">
      <c r="A458" t="str">
        <f t="shared" si="10"/>
        <v>C03-115</v>
      </c>
      <c r="B458" t="s">
        <v>752</v>
      </c>
      <c r="C458" s="3" t="s">
        <v>753</v>
      </c>
      <c r="D458" s="3" t="s">
        <v>754</v>
      </c>
    </row>
    <row r="459" spans="1:4" hidden="1" x14ac:dyDescent="0.25">
      <c r="A459" t="str">
        <f t="shared" si="10"/>
        <v>C03-115</v>
      </c>
      <c r="B459" t="s">
        <v>755</v>
      </c>
      <c r="C459" s="3" t="s">
        <v>756</v>
      </c>
      <c r="D459" s="3" t="s">
        <v>757</v>
      </c>
    </row>
    <row r="460" spans="1:4" hidden="1" x14ac:dyDescent="0.25">
      <c r="A460" t="str">
        <f t="shared" si="10"/>
        <v>C03-115</v>
      </c>
      <c r="B460" s="2" t="s">
        <v>758</v>
      </c>
      <c r="C460" t="s">
        <v>759</v>
      </c>
    </row>
    <row r="461" spans="1:4" hidden="1" x14ac:dyDescent="0.25">
      <c r="A461" t="str">
        <f t="shared" si="10"/>
        <v>C03-115</v>
      </c>
      <c r="B461" s="3" t="s">
        <v>760</v>
      </c>
      <c r="C461" s="3" t="s">
        <v>760</v>
      </c>
      <c r="D461" s="3" t="s">
        <v>761</v>
      </c>
    </row>
    <row r="462" spans="1:4" hidden="1" x14ac:dyDescent="0.25">
      <c r="A462" t="str">
        <f t="shared" si="10"/>
        <v>C03-115</v>
      </c>
      <c r="B462" s="2" t="s">
        <v>762</v>
      </c>
      <c r="C462" t="s">
        <v>762</v>
      </c>
    </row>
    <row r="463" spans="1:4" hidden="1" x14ac:dyDescent="0.25">
      <c r="A463" t="str">
        <f t="shared" si="10"/>
        <v>C03-115</v>
      </c>
      <c r="B463" s="3" t="s">
        <v>763</v>
      </c>
      <c r="C463" s="3" t="s">
        <v>763</v>
      </c>
      <c r="D463" s="3" t="s">
        <v>764</v>
      </c>
    </row>
    <row r="464" spans="1:4" hidden="1" x14ac:dyDescent="0.25">
      <c r="A464" t="str">
        <f t="shared" si="10"/>
        <v>C03-115</v>
      </c>
      <c r="B464" s="2" t="s">
        <v>765</v>
      </c>
      <c r="C464" t="s">
        <v>766</v>
      </c>
    </row>
    <row r="465" spans="1:4" hidden="1" x14ac:dyDescent="0.25">
      <c r="A465" t="str">
        <f t="shared" si="10"/>
        <v>C03-115</v>
      </c>
      <c r="B465" s="2" t="s">
        <v>767</v>
      </c>
      <c r="C465" t="s">
        <v>767</v>
      </c>
    </row>
    <row r="466" spans="1:4" hidden="1" x14ac:dyDescent="0.25">
      <c r="A466" t="str">
        <f t="shared" si="10"/>
        <v>C03-116</v>
      </c>
      <c r="B466" t="str">
        <f>+C466</f>
        <v>C03-116</v>
      </c>
      <c r="C466" s="3" t="s">
        <v>4479</v>
      </c>
    </row>
    <row r="467" spans="1:4" hidden="1" x14ac:dyDescent="0.25">
      <c r="A467" t="str">
        <f t="shared" si="10"/>
        <v>C03-116</v>
      </c>
      <c r="B467" s="2" t="s">
        <v>768</v>
      </c>
      <c r="C467" t="s">
        <v>768</v>
      </c>
    </row>
    <row r="468" spans="1:4" hidden="1" x14ac:dyDescent="0.25">
      <c r="A468" t="str">
        <f t="shared" si="10"/>
        <v>C03-116</v>
      </c>
      <c r="B468" t="s">
        <v>769</v>
      </c>
      <c r="C468" s="3" t="s">
        <v>770</v>
      </c>
      <c r="D468" s="3" t="s">
        <v>771</v>
      </c>
    </row>
    <row r="469" spans="1:4" hidden="1" x14ac:dyDescent="0.25">
      <c r="A469" t="str">
        <f t="shared" si="10"/>
        <v>C03-116</v>
      </c>
      <c r="B469" t="s">
        <v>772</v>
      </c>
      <c r="C469" s="3" t="s">
        <v>773</v>
      </c>
      <c r="D469" s="3" t="s">
        <v>774</v>
      </c>
    </row>
    <row r="470" spans="1:4" hidden="1" x14ac:dyDescent="0.25">
      <c r="A470" t="str">
        <f t="shared" si="10"/>
        <v>C03-116</v>
      </c>
      <c r="B470" t="s">
        <v>775</v>
      </c>
      <c r="C470" s="3" t="s">
        <v>776</v>
      </c>
      <c r="D470" s="3" t="s">
        <v>777</v>
      </c>
    </row>
    <row r="471" spans="1:4" hidden="1" x14ac:dyDescent="0.25">
      <c r="A471" t="str">
        <f t="shared" si="10"/>
        <v>C03-117</v>
      </c>
      <c r="B471" t="str">
        <f>+C471</f>
        <v>C03-117</v>
      </c>
      <c r="C471" s="3" t="s">
        <v>4482</v>
      </c>
    </row>
    <row r="472" spans="1:4" hidden="1" x14ac:dyDescent="0.25">
      <c r="A472" t="str">
        <f t="shared" si="10"/>
        <v>C03-117</v>
      </c>
      <c r="B472" s="2" t="s">
        <v>778</v>
      </c>
      <c r="C472" t="s">
        <v>778</v>
      </c>
    </row>
    <row r="473" spans="1:4" hidden="1" x14ac:dyDescent="0.25">
      <c r="A473" t="str">
        <f t="shared" ref="A473:A536" si="11">+LEFT(B473,7)</f>
        <v>C03-117</v>
      </c>
      <c r="B473" s="2" t="s">
        <v>779</v>
      </c>
      <c r="C473" t="s">
        <v>779</v>
      </c>
    </row>
    <row r="474" spans="1:4" hidden="1" x14ac:dyDescent="0.25">
      <c r="A474" t="str">
        <f t="shared" si="11"/>
        <v>C03-120</v>
      </c>
      <c r="B474" t="s">
        <v>780</v>
      </c>
      <c r="C474" s="3" t="s">
        <v>781</v>
      </c>
      <c r="D474" s="3" t="s">
        <v>782</v>
      </c>
    </row>
    <row r="475" spans="1:4" hidden="1" x14ac:dyDescent="0.25">
      <c r="A475" t="str">
        <f t="shared" si="11"/>
        <v>C03-120</v>
      </c>
      <c r="B475" t="s">
        <v>783</v>
      </c>
      <c r="C475" s="3" t="s">
        <v>784</v>
      </c>
      <c r="D475" s="3" t="s">
        <v>785</v>
      </c>
    </row>
    <row r="476" spans="1:4" hidden="1" x14ac:dyDescent="0.25">
      <c r="A476" t="str">
        <f t="shared" si="11"/>
        <v>C03-120</v>
      </c>
      <c r="B476" t="s">
        <v>786</v>
      </c>
      <c r="C476" s="3" t="s">
        <v>787</v>
      </c>
      <c r="D476" s="3" t="s">
        <v>788</v>
      </c>
    </row>
    <row r="477" spans="1:4" hidden="1" x14ac:dyDescent="0.25">
      <c r="A477" t="str">
        <f t="shared" si="11"/>
        <v>C03-120</v>
      </c>
      <c r="B477" t="s">
        <v>789</v>
      </c>
      <c r="C477" s="3" t="s">
        <v>789</v>
      </c>
      <c r="D477" s="3" t="s">
        <v>790</v>
      </c>
    </row>
    <row r="478" spans="1:4" hidden="1" x14ac:dyDescent="0.25">
      <c r="A478" t="str">
        <f t="shared" si="11"/>
        <v>C03-122</v>
      </c>
      <c r="B478" t="str">
        <f>+C478</f>
        <v>C03-122</v>
      </c>
      <c r="C478" s="3" t="s">
        <v>4486</v>
      </c>
    </row>
    <row r="479" spans="1:4" hidden="1" x14ac:dyDescent="0.25">
      <c r="A479" t="str">
        <f t="shared" si="11"/>
        <v>C03-122</v>
      </c>
      <c r="B479" s="2" t="s">
        <v>791</v>
      </c>
      <c r="C479" t="s">
        <v>791</v>
      </c>
    </row>
    <row r="480" spans="1:4" hidden="1" x14ac:dyDescent="0.25">
      <c r="A480" t="str">
        <f t="shared" si="11"/>
        <v>C03-122</v>
      </c>
      <c r="B480" s="2" t="s">
        <v>792</v>
      </c>
      <c r="C480" t="s">
        <v>792</v>
      </c>
    </row>
    <row r="481" spans="1:4" hidden="1" x14ac:dyDescent="0.25">
      <c r="A481" t="str">
        <f t="shared" si="11"/>
        <v>C03-122</v>
      </c>
      <c r="B481" s="2" t="s">
        <v>793</v>
      </c>
      <c r="C481" t="s">
        <v>793</v>
      </c>
    </row>
    <row r="482" spans="1:4" hidden="1" x14ac:dyDescent="0.25">
      <c r="A482" t="str">
        <f t="shared" si="11"/>
        <v>C03-122</v>
      </c>
      <c r="B482" t="s">
        <v>794</v>
      </c>
      <c r="C482" s="3" t="s">
        <v>795</v>
      </c>
      <c r="D482" s="3" t="s">
        <v>796</v>
      </c>
    </row>
    <row r="483" spans="1:4" hidden="1" x14ac:dyDescent="0.25">
      <c r="A483" t="str">
        <f t="shared" si="11"/>
        <v>C03-122</v>
      </c>
      <c r="B483" t="s">
        <v>797</v>
      </c>
      <c r="C483" s="3" t="s">
        <v>798</v>
      </c>
      <c r="D483" s="3" t="s">
        <v>799</v>
      </c>
    </row>
    <row r="484" spans="1:4" hidden="1" x14ac:dyDescent="0.25">
      <c r="A484" t="str">
        <f t="shared" si="11"/>
        <v>C03-122</v>
      </c>
      <c r="B484" t="s">
        <v>800</v>
      </c>
      <c r="C484" s="3" t="s">
        <v>801</v>
      </c>
      <c r="D484" s="3" t="s">
        <v>802</v>
      </c>
    </row>
    <row r="485" spans="1:4" hidden="1" x14ac:dyDescent="0.25">
      <c r="A485" t="str">
        <f t="shared" si="11"/>
        <v>C03-125</v>
      </c>
      <c r="B485" t="str">
        <f>+C485</f>
        <v>C03-125</v>
      </c>
      <c r="C485" s="3" t="s">
        <v>4491</v>
      </c>
    </row>
    <row r="486" spans="1:4" hidden="1" x14ac:dyDescent="0.25">
      <c r="A486" t="str">
        <f t="shared" si="11"/>
        <v>C03-125</v>
      </c>
      <c r="B486" s="2" t="s">
        <v>803</v>
      </c>
      <c r="C486" t="s">
        <v>803</v>
      </c>
    </row>
    <row r="487" spans="1:4" hidden="1" x14ac:dyDescent="0.25">
      <c r="A487" t="str">
        <f t="shared" si="11"/>
        <v>C03-125</v>
      </c>
      <c r="B487" t="s">
        <v>804</v>
      </c>
      <c r="C487" s="3" t="s">
        <v>805</v>
      </c>
      <c r="D487" s="3" t="s">
        <v>806</v>
      </c>
    </row>
    <row r="488" spans="1:4" hidden="1" x14ac:dyDescent="0.25">
      <c r="A488" t="str">
        <f t="shared" si="11"/>
        <v>C03-125</v>
      </c>
      <c r="B488" t="s">
        <v>807</v>
      </c>
      <c r="C488" s="3" t="s">
        <v>808</v>
      </c>
      <c r="D488" s="3" t="s">
        <v>809</v>
      </c>
    </row>
    <row r="489" spans="1:4" hidden="1" x14ac:dyDescent="0.25">
      <c r="A489" t="str">
        <f t="shared" si="11"/>
        <v>C03-125</v>
      </c>
      <c r="B489" t="s">
        <v>810</v>
      </c>
      <c r="C489" s="3" t="s">
        <v>811</v>
      </c>
      <c r="D489" s="3" t="s">
        <v>812</v>
      </c>
    </row>
    <row r="490" spans="1:4" hidden="1" x14ac:dyDescent="0.25">
      <c r="A490" t="str">
        <f t="shared" si="11"/>
        <v>C03-127</v>
      </c>
      <c r="B490" t="str">
        <f>+C490</f>
        <v>C03-127</v>
      </c>
      <c r="C490" s="3" t="s">
        <v>4494</v>
      </c>
    </row>
    <row r="491" spans="1:4" hidden="1" x14ac:dyDescent="0.25">
      <c r="A491" t="str">
        <f t="shared" si="11"/>
        <v>C03-131</v>
      </c>
      <c r="B491" t="str">
        <f>+C491</f>
        <v>C03-131</v>
      </c>
      <c r="C491" s="3" t="s">
        <v>4496</v>
      </c>
    </row>
    <row r="492" spans="1:4" hidden="1" x14ac:dyDescent="0.25">
      <c r="A492" t="str">
        <f t="shared" si="11"/>
        <v>C03-132</v>
      </c>
      <c r="B492" s="2" t="s">
        <v>813</v>
      </c>
      <c r="C492" t="s">
        <v>813</v>
      </c>
    </row>
    <row r="493" spans="1:4" hidden="1" x14ac:dyDescent="0.25">
      <c r="A493" t="str">
        <f t="shared" si="11"/>
        <v>C03-132</v>
      </c>
      <c r="B493" s="2" t="s">
        <v>814</v>
      </c>
      <c r="C493" t="s">
        <v>814</v>
      </c>
    </row>
    <row r="494" spans="1:4" hidden="1" x14ac:dyDescent="0.25">
      <c r="A494" t="str">
        <f t="shared" si="11"/>
        <v>C03-145</v>
      </c>
      <c r="B494" t="s">
        <v>815</v>
      </c>
      <c r="C494" s="3" t="s">
        <v>816</v>
      </c>
      <c r="D494" s="3" t="s">
        <v>817</v>
      </c>
    </row>
    <row r="495" spans="1:4" hidden="1" x14ac:dyDescent="0.25">
      <c r="A495" t="str">
        <f t="shared" si="11"/>
        <v>C03-145</v>
      </c>
      <c r="B495" s="2" t="s">
        <v>818</v>
      </c>
      <c r="C495" t="s">
        <v>818</v>
      </c>
    </row>
    <row r="496" spans="1:4" hidden="1" x14ac:dyDescent="0.25">
      <c r="A496" t="str">
        <f t="shared" si="11"/>
        <v>C03-145</v>
      </c>
      <c r="B496" s="2" t="s">
        <v>819</v>
      </c>
      <c r="C496" t="s">
        <v>819</v>
      </c>
    </row>
    <row r="497" spans="1:4" hidden="1" x14ac:dyDescent="0.25">
      <c r="A497" t="str">
        <f t="shared" si="11"/>
        <v>C03-200</v>
      </c>
      <c r="B497" t="str">
        <f>+C497</f>
        <v>C03-200</v>
      </c>
      <c r="C497" s="3" t="s">
        <v>4501</v>
      </c>
    </row>
    <row r="498" spans="1:4" hidden="1" x14ac:dyDescent="0.25">
      <c r="A498" t="str">
        <f t="shared" si="11"/>
        <v>C03-200</v>
      </c>
      <c r="B498" t="s">
        <v>820</v>
      </c>
      <c r="C498" s="3" t="s">
        <v>820</v>
      </c>
      <c r="D498" s="3" t="s">
        <v>821</v>
      </c>
    </row>
    <row r="499" spans="1:4" hidden="1" x14ac:dyDescent="0.25">
      <c r="A499" t="str">
        <f t="shared" si="11"/>
        <v>C03-200</v>
      </c>
      <c r="B499" s="2" t="s">
        <v>822</v>
      </c>
      <c r="C499" t="s">
        <v>822</v>
      </c>
    </row>
    <row r="500" spans="1:4" hidden="1" x14ac:dyDescent="0.25">
      <c r="A500" t="str">
        <f t="shared" si="11"/>
        <v>C03-201</v>
      </c>
      <c r="B500" t="str">
        <f>+C500</f>
        <v>C03-201</v>
      </c>
      <c r="C500" s="3" t="s">
        <v>4504</v>
      </c>
    </row>
    <row r="501" spans="1:4" hidden="1" x14ac:dyDescent="0.25">
      <c r="A501" t="str">
        <f t="shared" si="11"/>
        <v>C03-201</v>
      </c>
      <c r="B501" s="2" t="s">
        <v>823</v>
      </c>
      <c r="C501" t="s">
        <v>823</v>
      </c>
    </row>
    <row r="502" spans="1:4" hidden="1" x14ac:dyDescent="0.25">
      <c r="A502" t="str">
        <f t="shared" si="11"/>
        <v>C03-204</v>
      </c>
      <c r="B502" t="str">
        <f>+C502</f>
        <v>C03-204</v>
      </c>
      <c r="C502" s="3" t="s">
        <v>4507</v>
      </c>
    </row>
    <row r="503" spans="1:4" hidden="1" x14ac:dyDescent="0.25">
      <c r="A503" t="str">
        <f t="shared" si="11"/>
        <v>C03-205</v>
      </c>
      <c r="B503" t="str">
        <f>+C503</f>
        <v>C03-205</v>
      </c>
      <c r="C503" s="3" t="s">
        <v>4509</v>
      </c>
    </row>
    <row r="504" spans="1:4" hidden="1" x14ac:dyDescent="0.25">
      <c r="A504" t="str">
        <f t="shared" si="11"/>
        <v>C03-205</v>
      </c>
      <c r="B504" s="2" t="s">
        <v>824</v>
      </c>
      <c r="C504" t="s">
        <v>825</v>
      </c>
    </row>
    <row r="505" spans="1:4" hidden="1" x14ac:dyDescent="0.25">
      <c r="A505" t="str">
        <f t="shared" si="11"/>
        <v>C03-205</v>
      </c>
      <c r="B505" t="s">
        <v>826</v>
      </c>
      <c r="C505" s="3" t="s">
        <v>827</v>
      </c>
      <c r="D505" s="3"/>
    </row>
    <row r="506" spans="1:4" hidden="1" x14ac:dyDescent="0.25">
      <c r="A506" t="str">
        <f t="shared" si="11"/>
        <v>C03-207</v>
      </c>
      <c r="B506" s="2" t="s">
        <v>828</v>
      </c>
      <c r="C506" t="s">
        <v>829</v>
      </c>
    </row>
    <row r="507" spans="1:4" hidden="1" x14ac:dyDescent="0.25">
      <c r="A507" t="str">
        <f t="shared" si="11"/>
        <v>C03-208</v>
      </c>
      <c r="B507" s="2" t="s">
        <v>830</v>
      </c>
      <c r="C507" t="s">
        <v>831</v>
      </c>
    </row>
    <row r="508" spans="1:4" hidden="1" x14ac:dyDescent="0.25">
      <c r="A508" t="str">
        <f t="shared" si="11"/>
        <v>C03-209</v>
      </c>
      <c r="B508" s="2" t="s">
        <v>832</v>
      </c>
      <c r="C508" t="s">
        <v>833</v>
      </c>
    </row>
    <row r="509" spans="1:4" hidden="1" x14ac:dyDescent="0.25">
      <c r="A509" t="str">
        <f t="shared" si="11"/>
        <v>C03-210</v>
      </c>
      <c r="B509" s="2" t="s">
        <v>834</v>
      </c>
      <c r="C509" t="s">
        <v>835</v>
      </c>
    </row>
    <row r="510" spans="1:4" hidden="1" x14ac:dyDescent="0.25">
      <c r="A510" t="str">
        <f t="shared" si="11"/>
        <v>C03-211</v>
      </c>
      <c r="B510" s="2" t="s">
        <v>836</v>
      </c>
      <c r="C510" t="s">
        <v>837</v>
      </c>
    </row>
    <row r="511" spans="1:4" hidden="1" x14ac:dyDescent="0.25">
      <c r="A511" t="str">
        <f t="shared" si="11"/>
        <v>C03-212</v>
      </c>
      <c r="B511" t="str">
        <f>+C511</f>
        <v>C03-212-3M</v>
      </c>
      <c r="C511" s="3" t="s">
        <v>4511</v>
      </c>
    </row>
    <row r="512" spans="1:4" hidden="1" x14ac:dyDescent="0.25">
      <c r="A512" t="str">
        <f t="shared" si="11"/>
        <v>C03-212</v>
      </c>
      <c r="B512" s="2" t="s">
        <v>838</v>
      </c>
      <c r="C512" t="s">
        <v>839</v>
      </c>
    </row>
    <row r="513" spans="1:9" hidden="1" x14ac:dyDescent="0.25">
      <c r="A513" t="str">
        <f t="shared" si="11"/>
        <v>C03-214</v>
      </c>
      <c r="B513" t="str">
        <f>+C513</f>
        <v>C03-214-3M</v>
      </c>
      <c r="C513" s="3" t="s">
        <v>4515</v>
      </c>
    </row>
    <row r="514" spans="1:9" hidden="1" x14ac:dyDescent="0.25">
      <c r="A514" t="str">
        <f t="shared" si="11"/>
        <v>C03-214</v>
      </c>
      <c r="B514" s="2" t="s">
        <v>840</v>
      </c>
      <c r="C514" t="s">
        <v>841</v>
      </c>
    </row>
    <row r="515" spans="1:9" hidden="1" x14ac:dyDescent="0.25">
      <c r="A515" t="str">
        <f t="shared" si="11"/>
        <v>C03-214</v>
      </c>
      <c r="B515" s="2" t="s">
        <v>842</v>
      </c>
      <c r="C515" t="s">
        <v>843</v>
      </c>
      <c r="I515" t="s">
        <v>24</v>
      </c>
    </row>
    <row r="516" spans="1:9" hidden="1" x14ac:dyDescent="0.25">
      <c r="A516" t="str">
        <f t="shared" si="11"/>
        <v>D04-101</v>
      </c>
      <c r="B516" t="str">
        <f>+C516</f>
        <v>D04-101</v>
      </c>
      <c r="C516" s="3" t="s">
        <v>4520</v>
      </c>
    </row>
    <row r="517" spans="1:9" hidden="1" x14ac:dyDescent="0.25">
      <c r="A517" t="str">
        <f t="shared" si="11"/>
        <v>D04-101</v>
      </c>
      <c r="B517" s="2" t="s">
        <v>844</v>
      </c>
      <c r="C517" t="s">
        <v>844</v>
      </c>
    </row>
    <row r="518" spans="1:9" hidden="1" x14ac:dyDescent="0.25">
      <c r="A518" t="str">
        <f t="shared" si="11"/>
        <v>D04-101</v>
      </c>
      <c r="B518" t="s">
        <v>845</v>
      </c>
      <c r="C518" s="3" t="s">
        <v>845</v>
      </c>
      <c r="D518" s="3" t="s">
        <v>846</v>
      </c>
    </row>
    <row r="519" spans="1:9" hidden="1" x14ac:dyDescent="0.25">
      <c r="A519" t="str">
        <f t="shared" si="11"/>
        <v>D04-101</v>
      </c>
      <c r="B519" t="s">
        <v>847</v>
      </c>
      <c r="C519" s="3" t="s">
        <v>848</v>
      </c>
      <c r="D519" s="3" t="s">
        <v>849</v>
      </c>
    </row>
    <row r="520" spans="1:9" hidden="1" x14ac:dyDescent="0.25">
      <c r="A520" t="str">
        <f t="shared" si="11"/>
        <v>D04-101</v>
      </c>
      <c r="B520" t="s">
        <v>850</v>
      </c>
      <c r="C520" s="3" t="s">
        <v>851</v>
      </c>
      <c r="D520" s="3" t="s">
        <v>852</v>
      </c>
    </row>
    <row r="521" spans="1:9" hidden="1" x14ac:dyDescent="0.25">
      <c r="A521" t="str">
        <f t="shared" si="11"/>
        <v>D04-101</v>
      </c>
      <c r="B521" t="s">
        <v>853</v>
      </c>
      <c r="C521" s="3" t="s">
        <v>854</v>
      </c>
      <c r="D521" s="3" t="s">
        <v>855</v>
      </c>
    </row>
    <row r="522" spans="1:9" hidden="1" x14ac:dyDescent="0.25">
      <c r="A522" t="str">
        <f t="shared" si="11"/>
        <v>D04-101</v>
      </c>
      <c r="B522" s="2" t="s">
        <v>856</v>
      </c>
      <c r="C522" t="s">
        <v>856</v>
      </c>
    </row>
    <row r="523" spans="1:9" hidden="1" x14ac:dyDescent="0.25">
      <c r="A523" t="str">
        <f t="shared" si="11"/>
        <v>D04-102</v>
      </c>
      <c r="B523" t="str">
        <f>+C523</f>
        <v>D04-102</v>
      </c>
      <c r="C523" s="3" t="s">
        <v>4524</v>
      </c>
    </row>
    <row r="524" spans="1:9" hidden="1" x14ac:dyDescent="0.25">
      <c r="A524" t="str">
        <f t="shared" si="11"/>
        <v>D04-102</v>
      </c>
      <c r="B524" s="2" t="s">
        <v>857</v>
      </c>
      <c r="C524" t="s">
        <v>857</v>
      </c>
    </row>
    <row r="525" spans="1:9" hidden="1" x14ac:dyDescent="0.25">
      <c r="A525" t="str">
        <f t="shared" si="11"/>
        <v>D04-103</v>
      </c>
      <c r="B525" t="str">
        <f>+C525</f>
        <v>D04-103</v>
      </c>
      <c r="C525" s="3" t="s">
        <v>4527</v>
      </c>
    </row>
    <row r="526" spans="1:9" hidden="1" x14ac:dyDescent="0.25">
      <c r="A526" t="str">
        <f t="shared" si="11"/>
        <v>D04-103</v>
      </c>
      <c r="B526" s="2" t="s">
        <v>858</v>
      </c>
      <c r="C526" t="s">
        <v>858</v>
      </c>
    </row>
    <row r="527" spans="1:9" hidden="1" x14ac:dyDescent="0.25">
      <c r="A527" t="str">
        <f t="shared" si="11"/>
        <v>D04-104</v>
      </c>
      <c r="B527" t="str">
        <f>+C527</f>
        <v>D04-104</v>
      </c>
      <c r="C527" s="3" t="s">
        <v>4530</v>
      </c>
    </row>
    <row r="528" spans="1:9" hidden="1" x14ac:dyDescent="0.25">
      <c r="A528" t="str">
        <f t="shared" si="11"/>
        <v>D04-104</v>
      </c>
      <c r="B528" s="2" t="s">
        <v>859</v>
      </c>
      <c r="C528" t="s">
        <v>859</v>
      </c>
    </row>
    <row r="529" spans="1:4" hidden="1" x14ac:dyDescent="0.25">
      <c r="A529" t="str">
        <f t="shared" si="11"/>
        <v>D04-104</v>
      </c>
      <c r="B529" s="2" t="s">
        <v>860</v>
      </c>
      <c r="C529" t="s">
        <v>860</v>
      </c>
    </row>
    <row r="530" spans="1:4" hidden="1" x14ac:dyDescent="0.25">
      <c r="A530" t="str">
        <f t="shared" si="11"/>
        <v>D04-104</v>
      </c>
      <c r="B530" t="s">
        <v>861</v>
      </c>
      <c r="C530" s="3" t="s">
        <v>862</v>
      </c>
      <c r="D530" s="3" t="s">
        <v>863</v>
      </c>
    </row>
    <row r="531" spans="1:4" hidden="1" x14ac:dyDescent="0.25">
      <c r="A531" t="str">
        <f t="shared" si="11"/>
        <v>D04-104</v>
      </c>
      <c r="B531" t="s">
        <v>864</v>
      </c>
      <c r="C531" s="3" t="s">
        <v>865</v>
      </c>
      <c r="D531" s="3" t="s">
        <v>866</v>
      </c>
    </row>
    <row r="532" spans="1:4" hidden="1" x14ac:dyDescent="0.25">
      <c r="A532" t="str">
        <f t="shared" si="11"/>
        <v>D04-104</v>
      </c>
      <c r="B532" t="s">
        <v>867</v>
      </c>
      <c r="C532" s="3" t="s">
        <v>868</v>
      </c>
      <c r="D532" s="3" t="s">
        <v>869</v>
      </c>
    </row>
    <row r="533" spans="1:4" hidden="1" x14ac:dyDescent="0.25">
      <c r="A533" t="str">
        <f t="shared" si="11"/>
        <v>D04-107</v>
      </c>
      <c r="B533" t="str">
        <f>+C533</f>
        <v>D04-107</v>
      </c>
      <c r="C533" s="3" t="s">
        <v>4534</v>
      </c>
    </row>
    <row r="534" spans="1:4" hidden="1" x14ac:dyDescent="0.25">
      <c r="A534" t="str">
        <f t="shared" si="11"/>
        <v>D04-110</v>
      </c>
      <c r="B534" t="str">
        <f>+C534</f>
        <v>D04-110</v>
      </c>
      <c r="C534" s="3" t="s">
        <v>4536</v>
      </c>
    </row>
    <row r="535" spans="1:4" hidden="1" x14ac:dyDescent="0.25">
      <c r="A535" t="str">
        <f t="shared" si="11"/>
        <v>D04-110</v>
      </c>
      <c r="B535" t="str">
        <f>+C535</f>
        <v>D04-110-3M</v>
      </c>
      <c r="C535" s="3" t="s">
        <v>4538</v>
      </c>
    </row>
    <row r="536" spans="1:4" hidden="1" x14ac:dyDescent="0.25">
      <c r="A536" t="str">
        <f t="shared" si="11"/>
        <v>D04-110</v>
      </c>
      <c r="B536" s="2" t="s">
        <v>870</v>
      </c>
      <c r="C536" t="s">
        <v>871</v>
      </c>
    </row>
    <row r="537" spans="1:4" hidden="1" x14ac:dyDescent="0.25">
      <c r="A537" t="str">
        <f t="shared" ref="A537:A600" si="12">+LEFT(B537,7)</f>
        <v>D04-110</v>
      </c>
      <c r="B537" t="s">
        <v>872</v>
      </c>
      <c r="C537" s="3" t="s">
        <v>872</v>
      </c>
      <c r="D537" s="3" t="s">
        <v>873</v>
      </c>
    </row>
    <row r="538" spans="1:4" hidden="1" x14ac:dyDescent="0.25">
      <c r="A538" t="str">
        <f t="shared" si="12"/>
        <v>D04-110</v>
      </c>
      <c r="B538" t="s">
        <v>874</v>
      </c>
      <c r="C538" s="3" t="s">
        <v>874</v>
      </c>
      <c r="D538" s="3" t="s">
        <v>875</v>
      </c>
    </row>
    <row r="539" spans="1:4" hidden="1" x14ac:dyDescent="0.25">
      <c r="A539" t="str">
        <f t="shared" si="12"/>
        <v>D04-110</v>
      </c>
      <c r="B539" t="s">
        <v>876</v>
      </c>
      <c r="C539" s="3" t="s">
        <v>877</v>
      </c>
      <c r="D539" s="3" t="s">
        <v>878</v>
      </c>
    </row>
    <row r="540" spans="1:4" hidden="1" x14ac:dyDescent="0.25">
      <c r="A540" t="str">
        <f t="shared" si="12"/>
        <v>D04-110</v>
      </c>
      <c r="B540" t="s">
        <v>879</v>
      </c>
      <c r="C540" s="3" t="s">
        <v>880</v>
      </c>
      <c r="D540" s="3" t="s">
        <v>881</v>
      </c>
    </row>
    <row r="541" spans="1:4" hidden="1" x14ac:dyDescent="0.25">
      <c r="A541" t="str">
        <f t="shared" si="12"/>
        <v>D04-110</v>
      </c>
      <c r="B541" t="s">
        <v>882</v>
      </c>
      <c r="C541" s="3" t="s">
        <v>883</v>
      </c>
      <c r="D541" s="3" t="s">
        <v>884</v>
      </c>
    </row>
    <row r="542" spans="1:4" hidden="1" x14ac:dyDescent="0.25">
      <c r="A542" t="str">
        <f t="shared" si="12"/>
        <v>D04-110</v>
      </c>
      <c r="B542" s="2" t="s">
        <v>885</v>
      </c>
      <c r="C542" t="s">
        <v>885</v>
      </c>
    </row>
    <row r="543" spans="1:4" hidden="1" x14ac:dyDescent="0.25">
      <c r="A543" t="str">
        <f t="shared" si="12"/>
        <v>D04-111</v>
      </c>
      <c r="B543" t="str">
        <f>+C543</f>
        <v>D04-111</v>
      </c>
      <c r="C543" s="3" t="s">
        <v>4542</v>
      </c>
    </row>
    <row r="544" spans="1:4" hidden="1" x14ac:dyDescent="0.25">
      <c r="A544" t="str">
        <f t="shared" si="12"/>
        <v>D04-112</v>
      </c>
      <c r="B544" t="str">
        <f>+C544</f>
        <v>D04-112</v>
      </c>
      <c r="C544" s="3" t="s">
        <v>4544</v>
      </c>
    </row>
    <row r="545" spans="1:4" hidden="1" x14ac:dyDescent="0.25">
      <c r="A545" t="str">
        <f t="shared" si="12"/>
        <v>D04-112</v>
      </c>
      <c r="B545" s="2" t="s">
        <v>886</v>
      </c>
      <c r="C545" t="s">
        <v>886</v>
      </c>
    </row>
    <row r="546" spans="1:4" hidden="1" x14ac:dyDescent="0.25">
      <c r="A546" t="str">
        <f t="shared" si="12"/>
        <v>D04-112</v>
      </c>
      <c r="B546" t="s">
        <v>887</v>
      </c>
      <c r="C546" s="3" t="s">
        <v>888</v>
      </c>
      <c r="D546" s="3" t="s">
        <v>889</v>
      </c>
    </row>
    <row r="547" spans="1:4" hidden="1" x14ac:dyDescent="0.25">
      <c r="A547" t="str">
        <f t="shared" si="12"/>
        <v>D04-112</v>
      </c>
      <c r="B547" t="s">
        <v>890</v>
      </c>
      <c r="C547" s="3" t="s">
        <v>891</v>
      </c>
      <c r="D547" s="3" t="s">
        <v>892</v>
      </c>
    </row>
    <row r="548" spans="1:4" hidden="1" x14ac:dyDescent="0.25">
      <c r="A548" t="str">
        <f t="shared" si="12"/>
        <v>D04-112</v>
      </c>
      <c r="B548" t="s">
        <v>893</v>
      </c>
      <c r="C548" s="3" t="s">
        <v>894</v>
      </c>
      <c r="D548" s="3" t="s">
        <v>895</v>
      </c>
    </row>
    <row r="549" spans="1:4" hidden="1" x14ac:dyDescent="0.25">
      <c r="A549" t="str">
        <f t="shared" si="12"/>
        <v>D04-113</v>
      </c>
      <c r="B549" s="2" t="s">
        <v>896</v>
      </c>
      <c r="C549" t="s">
        <v>896</v>
      </c>
    </row>
    <row r="550" spans="1:4" hidden="1" x14ac:dyDescent="0.25">
      <c r="A550" t="str">
        <f t="shared" si="12"/>
        <v>D04-113</v>
      </c>
      <c r="B550" s="2" t="s">
        <v>897</v>
      </c>
      <c r="C550" t="s">
        <v>897</v>
      </c>
    </row>
    <row r="551" spans="1:4" hidden="1" x14ac:dyDescent="0.25">
      <c r="A551" t="str">
        <f t="shared" si="12"/>
        <v>D04-113</v>
      </c>
      <c r="B551" s="2" t="s">
        <v>898</v>
      </c>
      <c r="C551" t="s">
        <v>898</v>
      </c>
    </row>
    <row r="552" spans="1:4" hidden="1" x14ac:dyDescent="0.25">
      <c r="A552" t="str">
        <f t="shared" si="12"/>
        <v>D04-113</v>
      </c>
      <c r="B552" t="s">
        <v>899</v>
      </c>
      <c r="C552" s="3" t="s">
        <v>899</v>
      </c>
      <c r="D552" s="3" t="s">
        <v>900</v>
      </c>
    </row>
    <row r="553" spans="1:4" hidden="1" x14ac:dyDescent="0.25">
      <c r="A553" t="str">
        <f t="shared" si="12"/>
        <v>D04-113</v>
      </c>
      <c r="B553" t="s">
        <v>901</v>
      </c>
      <c r="C553" s="3" t="s">
        <v>902</v>
      </c>
      <c r="D553" s="3" t="s">
        <v>903</v>
      </c>
    </row>
    <row r="554" spans="1:4" hidden="1" x14ac:dyDescent="0.25">
      <c r="A554" t="str">
        <f t="shared" si="12"/>
        <v>D04-113</v>
      </c>
      <c r="B554" t="s">
        <v>904</v>
      </c>
      <c r="C554" s="3" t="s">
        <v>905</v>
      </c>
      <c r="D554" s="3" t="s">
        <v>906</v>
      </c>
    </row>
    <row r="555" spans="1:4" hidden="1" x14ac:dyDescent="0.25">
      <c r="A555" t="str">
        <f t="shared" si="12"/>
        <v>D04-113</v>
      </c>
      <c r="B555" t="s">
        <v>907</v>
      </c>
      <c r="C555" s="3" t="s">
        <v>908</v>
      </c>
      <c r="D555" s="3" t="s">
        <v>909</v>
      </c>
    </row>
    <row r="556" spans="1:4" hidden="1" x14ac:dyDescent="0.25">
      <c r="A556" t="str">
        <f t="shared" si="12"/>
        <v>D04-113</v>
      </c>
      <c r="B556" s="2" t="s">
        <v>910</v>
      </c>
      <c r="C556" t="s">
        <v>910</v>
      </c>
    </row>
    <row r="557" spans="1:4" hidden="1" x14ac:dyDescent="0.25">
      <c r="A557" t="str">
        <f t="shared" si="12"/>
        <v>D04-113</v>
      </c>
      <c r="B557" s="3" t="s">
        <v>911</v>
      </c>
      <c r="C557" s="3" t="s">
        <v>911</v>
      </c>
      <c r="D557" s="3" t="s">
        <v>912</v>
      </c>
    </row>
    <row r="558" spans="1:4" hidden="1" x14ac:dyDescent="0.25">
      <c r="A558" t="str">
        <f t="shared" si="12"/>
        <v>D04-114</v>
      </c>
      <c r="B558" t="str">
        <f>+C558</f>
        <v>D04-114</v>
      </c>
      <c r="C558" s="3" t="s">
        <v>4551</v>
      </c>
    </row>
    <row r="559" spans="1:4" hidden="1" x14ac:dyDescent="0.25">
      <c r="A559" t="str">
        <f t="shared" si="12"/>
        <v>D04-114</v>
      </c>
      <c r="B559" s="2" t="s">
        <v>913</v>
      </c>
      <c r="C559" t="s">
        <v>913</v>
      </c>
    </row>
    <row r="560" spans="1:4" hidden="1" x14ac:dyDescent="0.25">
      <c r="A560" t="str">
        <f t="shared" si="12"/>
        <v>D04-114</v>
      </c>
      <c r="B560" s="2" t="s">
        <v>914</v>
      </c>
      <c r="C560" t="s">
        <v>914</v>
      </c>
    </row>
    <row r="561" spans="1:4" hidden="1" x14ac:dyDescent="0.25">
      <c r="A561" t="str">
        <f t="shared" si="12"/>
        <v>D04-114</v>
      </c>
      <c r="B561" s="2" t="s">
        <v>915</v>
      </c>
      <c r="C561" t="s">
        <v>915</v>
      </c>
    </row>
    <row r="562" spans="1:4" hidden="1" x14ac:dyDescent="0.25">
      <c r="A562" t="str">
        <f t="shared" si="12"/>
        <v>D04-114</v>
      </c>
      <c r="B562" t="s">
        <v>916</v>
      </c>
      <c r="C562" s="3" t="s">
        <v>917</v>
      </c>
      <c r="D562" s="3" t="s">
        <v>918</v>
      </c>
    </row>
    <row r="563" spans="1:4" hidden="1" x14ac:dyDescent="0.25">
      <c r="A563" t="str">
        <f t="shared" si="12"/>
        <v>D04-114</v>
      </c>
      <c r="B563" s="2" t="s">
        <v>919</v>
      </c>
      <c r="C563" t="s">
        <v>919</v>
      </c>
    </row>
    <row r="564" spans="1:4" hidden="1" x14ac:dyDescent="0.25">
      <c r="A564" t="str">
        <f t="shared" si="12"/>
        <v>D04-115</v>
      </c>
      <c r="B564" t="str">
        <f>+C564</f>
        <v>D04-115</v>
      </c>
      <c r="C564" s="3" t="s">
        <v>4558</v>
      </c>
    </row>
    <row r="565" spans="1:4" hidden="1" x14ac:dyDescent="0.25">
      <c r="A565" t="str">
        <f t="shared" si="12"/>
        <v>D04-115</v>
      </c>
      <c r="B565" s="2" t="s">
        <v>920</v>
      </c>
      <c r="C565" t="s">
        <v>920</v>
      </c>
    </row>
    <row r="566" spans="1:4" hidden="1" x14ac:dyDescent="0.25">
      <c r="A566" t="str">
        <f t="shared" si="12"/>
        <v>D04-115</v>
      </c>
      <c r="B566" s="2" t="s">
        <v>921</v>
      </c>
      <c r="C566" t="s">
        <v>921</v>
      </c>
    </row>
    <row r="567" spans="1:4" hidden="1" x14ac:dyDescent="0.25">
      <c r="A567" t="str">
        <f t="shared" si="12"/>
        <v>D04-115</v>
      </c>
      <c r="B567" s="2" t="s">
        <v>922</v>
      </c>
      <c r="C567" t="s">
        <v>923</v>
      </c>
    </row>
    <row r="568" spans="1:4" hidden="1" x14ac:dyDescent="0.25">
      <c r="A568" t="str">
        <f t="shared" si="12"/>
        <v>D04-115</v>
      </c>
      <c r="B568" t="s">
        <v>924</v>
      </c>
      <c r="C568" s="3" t="s">
        <v>924</v>
      </c>
      <c r="D568" s="3" t="s">
        <v>925</v>
      </c>
    </row>
    <row r="569" spans="1:4" hidden="1" x14ac:dyDescent="0.25">
      <c r="A569" t="str">
        <f t="shared" si="12"/>
        <v>D04-115</v>
      </c>
      <c r="B569" s="2" t="s">
        <v>926</v>
      </c>
      <c r="C569" t="s">
        <v>926</v>
      </c>
    </row>
    <row r="570" spans="1:4" hidden="1" x14ac:dyDescent="0.25">
      <c r="A570" t="str">
        <f t="shared" si="12"/>
        <v>D04-115</v>
      </c>
      <c r="B570" t="s">
        <v>927</v>
      </c>
      <c r="C570" s="3" t="s">
        <v>928</v>
      </c>
      <c r="D570" s="3" t="s">
        <v>929</v>
      </c>
    </row>
    <row r="571" spans="1:4" hidden="1" x14ac:dyDescent="0.25">
      <c r="A571" t="str">
        <f t="shared" si="12"/>
        <v>D04-115</v>
      </c>
      <c r="B571" t="s">
        <v>930</v>
      </c>
      <c r="C571" s="3" t="s">
        <v>931</v>
      </c>
      <c r="D571" s="3" t="s">
        <v>932</v>
      </c>
    </row>
    <row r="572" spans="1:4" hidden="1" x14ac:dyDescent="0.25">
      <c r="A572" t="str">
        <f t="shared" si="12"/>
        <v>D04-115</v>
      </c>
      <c r="B572" t="s">
        <v>933</v>
      </c>
      <c r="C572" s="3" t="s">
        <v>934</v>
      </c>
      <c r="D572" s="3" t="s">
        <v>935</v>
      </c>
    </row>
    <row r="573" spans="1:4" hidden="1" x14ac:dyDescent="0.25">
      <c r="A573" t="str">
        <f t="shared" si="12"/>
        <v>D04-115</v>
      </c>
      <c r="B573" t="s">
        <v>936</v>
      </c>
      <c r="C573" s="3" t="s">
        <v>937</v>
      </c>
      <c r="D573" s="3" t="s">
        <v>938</v>
      </c>
    </row>
    <row r="574" spans="1:4" hidden="1" x14ac:dyDescent="0.25">
      <c r="A574" t="str">
        <f t="shared" si="12"/>
        <v>D04-115</v>
      </c>
      <c r="B574" s="2" t="s">
        <v>939</v>
      </c>
      <c r="C574" t="s">
        <v>940</v>
      </c>
    </row>
    <row r="575" spans="1:4" hidden="1" x14ac:dyDescent="0.25">
      <c r="A575" t="str">
        <f t="shared" si="12"/>
        <v>D04-115</v>
      </c>
      <c r="B575" s="2" t="s">
        <v>941</v>
      </c>
      <c r="C575" t="s">
        <v>941</v>
      </c>
    </row>
    <row r="576" spans="1:4" hidden="1" x14ac:dyDescent="0.25">
      <c r="A576" t="str">
        <f t="shared" si="12"/>
        <v>D04-119</v>
      </c>
      <c r="B576" t="str">
        <f>+C576</f>
        <v>D04-119</v>
      </c>
      <c r="C576" s="3" t="s">
        <v>4566</v>
      </c>
    </row>
    <row r="577" spans="1:4" hidden="1" x14ac:dyDescent="0.25">
      <c r="A577" t="str">
        <f t="shared" si="12"/>
        <v>D04-204</v>
      </c>
      <c r="B577" t="str">
        <f>+C577</f>
        <v>D04-204</v>
      </c>
      <c r="C577" s="3" t="s">
        <v>4568</v>
      </c>
    </row>
    <row r="578" spans="1:4" hidden="1" x14ac:dyDescent="0.25">
      <c r="A578" t="str">
        <f t="shared" si="12"/>
        <v>D04-204</v>
      </c>
      <c r="B578" s="2" t="s">
        <v>942</v>
      </c>
      <c r="C578" t="s">
        <v>942</v>
      </c>
    </row>
    <row r="579" spans="1:4" hidden="1" x14ac:dyDescent="0.25">
      <c r="A579" t="str">
        <f t="shared" si="12"/>
        <v>D04-206</v>
      </c>
      <c r="B579" t="str">
        <f>+C579</f>
        <v>D04-206</v>
      </c>
      <c r="C579" s="3" t="s">
        <v>4571</v>
      </c>
    </row>
    <row r="580" spans="1:4" hidden="1" x14ac:dyDescent="0.25">
      <c r="A580" t="str">
        <f t="shared" si="12"/>
        <v>D04-207</v>
      </c>
      <c r="B580" t="str">
        <f>+C580</f>
        <v>D04-207-3M</v>
      </c>
      <c r="C580" s="3" t="s">
        <v>4573</v>
      </c>
    </row>
    <row r="581" spans="1:4" hidden="1" x14ac:dyDescent="0.25">
      <c r="A581" t="str">
        <f t="shared" si="12"/>
        <v>E05-100</v>
      </c>
      <c r="B581" t="str">
        <f>+C581</f>
        <v>E05-100</v>
      </c>
      <c r="C581" s="3" t="s">
        <v>4575</v>
      </c>
    </row>
    <row r="582" spans="1:4" hidden="1" x14ac:dyDescent="0.25">
      <c r="A582" t="str">
        <f t="shared" si="12"/>
        <v>E05-100</v>
      </c>
      <c r="B582" t="str">
        <f>+C582</f>
        <v>E05-100-3M</v>
      </c>
      <c r="C582" s="3" t="s">
        <v>4577</v>
      </c>
    </row>
    <row r="583" spans="1:4" hidden="1" x14ac:dyDescent="0.25">
      <c r="A583" t="str">
        <f t="shared" si="12"/>
        <v>E05-100</v>
      </c>
      <c r="B583" s="2" t="s">
        <v>943</v>
      </c>
      <c r="C583" t="s">
        <v>943</v>
      </c>
    </row>
    <row r="584" spans="1:4" hidden="1" x14ac:dyDescent="0.25">
      <c r="A584" t="str">
        <f t="shared" si="12"/>
        <v>E05-100</v>
      </c>
      <c r="B584" s="2" t="s">
        <v>944</v>
      </c>
      <c r="C584" t="s">
        <v>944</v>
      </c>
    </row>
    <row r="585" spans="1:4" hidden="1" x14ac:dyDescent="0.25">
      <c r="A585" t="str">
        <f t="shared" si="12"/>
        <v>E05-100</v>
      </c>
      <c r="B585" s="2" t="s">
        <v>945</v>
      </c>
      <c r="C585" t="s">
        <v>946</v>
      </c>
    </row>
    <row r="586" spans="1:4" hidden="1" x14ac:dyDescent="0.25">
      <c r="A586" t="str">
        <f t="shared" si="12"/>
        <v>E05-100</v>
      </c>
      <c r="B586" s="2" t="s">
        <v>947</v>
      </c>
      <c r="C586" t="s">
        <v>947</v>
      </c>
    </row>
    <row r="587" spans="1:4" hidden="1" x14ac:dyDescent="0.25">
      <c r="A587" t="str">
        <f t="shared" si="12"/>
        <v>E05-100</v>
      </c>
      <c r="B587" t="s">
        <v>948</v>
      </c>
      <c r="C587" s="3" t="s">
        <v>949</v>
      </c>
      <c r="D587" s="3" t="s">
        <v>950</v>
      </c>
    </row>
    <row r="588" spans="1:4" hidden="1" x14ac:dyDescent="0.25">
      <c r="A588" t="str">
        <f t="shared" si="12"/>
        <v>E05-100</v>
      </c>
      <c r="B588" t="s">
        <v>951</v>
      </c>
      <c r="C588" s="3" t="s">
        <v>952</v>
      </c>
      <c r="D588" s="3" t="s">
        <v>953</v>
      </c>
    </row>
    <row r="589" spans="1:4" hidden="1" x14ac:dyDescent="0.25">
      <c r="A589" t="str">
        <f t="shared" si="12"/>
        <v>E05-100</v>
      </c>
      <c r="B589" t="s">
        <v>954</v>
      </c>
      <c r="C589" s="3" t="s">
        <v>955</v>
      </c>
      <c r="D589" s="3" t="s">
        <v>956</v>
      </c>
    </row>
    <row r="590" spans="1:4" hidden="1" x14ac:dyDescent="0.25">
      <c r="A590" t="str">
        <f t="shared" si="12"/>
        <v>E05-100</v>
      </c>
      <c r="B590" s="2" t="s">
        <v>957</v>
      </c>
      <c r="C590" t="s">
        <v>958</v>
      </c>
    </row>
    <row r="591" spans="1:4" hidden="1" x14ac:dyDescent="0.25">
      <c r="A591" t="str">
        <f t="shared" si="12"/>
        <v>E05-100</v>
      </c>
      <c r="B591" s="2" t="s">
        <v>959</v>
      </c>
      <c r="C591" t="s">
        <v>960</v>
      </c>
    </row>
    <row r="592" spans="1:4" hidden="1" x14ac:dyDescent="0.25">
      <c r="A592" t="str">
        <f t="shared" si="12"/>
        <v>E05-100</v>
      </c>
      <c r="B592" s="2" t="s">
        <v>961</v>
      </c>
      <c r="C592" t="s">
        <v>961</v>
      </c>
    </row>
    <row r="593" spans="1:4" hidden="1" x14ac:dyDescent="0.25">
      <c r="A593" t="str">
        <f t="shared" si="12"/>
        <v>E05-101</v>
      </c>
      <c r="B593" t="str">
        <f>+C593</f>
        <v>E05-101</v>
      </c>
      <c r="C593" s="3" t="s">
        <v>4584</v>
      </c>
    </row>
    <row r="594" spans="1:4" hidden="1" x14ac:dyDescent="0.25">
      <c r="A594" t="str">
        <f t="shared" si="12"/>
        <v>E05-101</v>
      </c>
      <c r="B594" s="2" t="s">
        <v>962</v>
      </c>
      <c r="C594" t="s">
        <v>962</v>
      </c>
    </row>
    <row r="595" spans="1:4" hidden="1" x14ac:dyDescent="0.25">
      <c r="A595" t="str">
        <f t="shared" si="12"/>
        <v>E05-101</v>
      </c>
      <c r="B595" s="2" t="s">
        <v>963</v>
      </c>
      <c r="C595" t="s">
        <v>963</v>
      </c>
    </row>
    <row r="596" spans="1:4" hidden="1" x14ac:dyDescent="0.25">
      <c r="A596" t="str">
        <f t="shared" si="12"/>
        <v>E05-101</v>
      </c>
      <c r="B596" s="2" t="s">
        <v>964</v>
      </c>
      <c r="C596" t="s">
        <v>965</v>
      </c>
    </row>
    <row r="597" spans="1:4" hidden="1" x14ac:dyDescent="0.25">
      <c r="A597" t="str">
        <f t="shared" si="12"/>
        <v>E05-101</v>
      </c>
      <c r="B597" t="s">
        <v>966</v>
      </c>
      <c r="C597" s="3" t="s">
        <v>967</v>
      </c>
      <c r="D597" s="3" t="s">
        <v>968</v>
      </c>
    </row>
    <row r="598" spans="1:4" hidden="1" x14ac:dyDescent="0.25">
      <c r="A598" t="str">
        <f t="shared" si="12"/>
        <v>E05-101</v>
      </c>
      <c r="B598" t="s">
        <v>969</v>
      </c>
      <c r="C598" s="3" t="s">
        <v>970</v>
      </c>
      <c r="D598" s="3" t="s">
        <v>971</v>
      </c>
    </row>
    <row r="599" spans="1:4" hidden="1" x14ac:dyDescent="0.25">
      <c r="A599" t="str">
        <f t="shared" si="12"/>
        <v>E05-101</v>
      </c>
      <c r="B599" t="s">
        <v>972</v>
      </c>
      <c r="C599" s="3" t="s">
        <v>973</v>
      </c>
      <c r="D599" s="3" t="s">
        <v>974</v>
      </c>
    </row>
    <row r="600" spans="1:4" hidden="1" x14ac:dyDescent="0.25">
      <c r="A600" t="str">
        <f t="shared" si="12"/>
        <v>E05-101</v>
      </c>
      <c r="B600" s="2" t="s">
        <v>975</v>
      </c>
      <c r="C600" t="s">
        <v>976</v>
      </c>
    </row>
    <row r="601" spans="1:4" hidden="1" x14ac:dyDescent="0.25">
      <c r="A601" t="str">
        <f t="shared" ref="A601:A664" si="13">+LEFT(B601,7)</f>
        <v>E05-101</v>
      </c>
      <c r="B601" s="2" t="s">
        <v>977</v>
      </c>
      <c r="C601" t="s">
        <v>978</v>
      </c>
    </row>
    <row r="602" spans="1:4" hidden="1" x14ac:dyDescent="0.25">
      <c r="A602" t="str">
        <f t="shared" si="13"/>
        <v>E05-101</v>
      </c>
      <c r="B602" s="2" t="s">
        <v>979</v>
      </c>
      <c r="C602" t="s">
        <v>979</v>
      </c>
    </row>
    <row r="603" spans="1:4" hidden="1" x14ac:dyDescent="0.25">
      <c r="A603" t="str">
        <f t="shared" si="13"/>
        <v>E05-102</v>
      </c>
      <c r="B603" t="str">
        <f>+C603</f>
        <v>E05-102</v>
      </c>
      <c r="C603" s="3" t="s">
        <v>4591</v>
      </c>
    </row>
    <row r="604" spans="1:4" hidden="1" x14ac:dyDescent="0.25">
      <c r="A604" t="str">
        <f t="shared" si="13"/>
        <v>E05-102</v>
      </c>
      <c r="B604" s="2" t="s">
        <v>980</v>
      </c>
      <c r="C604" t="s">
        <v>980</v>
      </c>
    </row>
    <row r="605" spans="1:4" hidden="1" x14ac:dyDescent="0.25">
      <c r="A605" t="str">
        <f t="shared" si="13"/>
        <v>E05-102</v>
      </c>
      <c r="B605" s="2" t="s">
        <v>981</v>
      </c>
      <c r="C605" t="s">
        <v>981</v>
      </c>
    </row>
    <row r="606" spans="1:4" hidden="1" x14ac:dyDescent="0.25">
      <c r="A606" t="str">
        <f t="shared" si="13"/>
        <v>E05-102</v>
      </c>
      <c r="B606" t="s">
        <v>982</v>
      </c>
      <c r="C606" s="3" t="s">
        <v>983</v>
      </c>
      <c r="D606" s="3" t="s">
        <v>984</v>
      </c>
    </row>
    <row r="607" spans="1:4" hidden="1" x14ac:dyDescent="0.25">
      <c r="A607" t="str">
        <f t="shared" si="13"/>
        <v>E05-102</v>
      </c>
      <c r="B607" t="s">
        <v>985</v>
      </c>
      <c r="C607" s="3" t="s">
        <v>986</v>
      </c>
      <c r="D607" s="3" t="s">
        <v>987</v>
      </c>
    </row>
    <row r="608" spans="1:4" hidden="1" x14ac:dyDescent="0.25">
      <c r="A608" t="str">
        <f t="shared" si="13"/>
        <v>E05-102</v>
      </c>
      <c r="B608" s="2" t="s">
        <v>988</v>
      </c>
      <c r="C608" t="s">
        <v>989</v>
      </c>
    </row>
    <row r="609" spans="1:4" hidden="1" x14ac:dyDescent="0.25">
      <c r="A609" t="str">
        <f t="shared" si="13"/>
        <v>E05-102</v>
      </c>
      <c r="B609" t="s">
        <v>990</v>
      </c>
      <c r="C609" s="3" t="s">
        <v>991</v>
      </c>
      <c r="D609" s="3" t="s">
        <v>992</v>
      </c>
    </row>
    <row r="610" spans="1:4" hidden="1" x14ac:dyDescent="0.25">
      <c r="A610" t="str">
        <f t="shared" si="13"/>
        <v>E05-102</v>
      </c>
      <c r="B610" t="s">
        <v>993</v>
      </c>
      <c r="C610" s="3" t="s">
        <v>994</v>
      </c>
      <c r="D610" s="3" t="s">
        <v>995</v>
      </c>
    </row>
    <row r="611" spans="1:4" hidden="1" x14ac:dyDescent="0.25">
      <c r="A611" t="str">
        <f t="shared" si="13"/>
        <v>E05-102</v>
      </c>
      <c r="B611" s="2" t="s">
        <v>996</v>
      </c>
      <c r="C611">
        <v>783080</v>
      </c>
    </row>
    <row r="612" spans="1:4" hidden="1" x14ac:dyDescent="0.25">
      <c r="A612" t="str">
        <f t="shared" si="13"/>
        <v>E05-102</v>
      </c>
      <c r="B612" s="2" t="s">
        <v>997</v>
      </c>
      <c r="C612" t="s">
        <v>998</v>
      </c>
    </row>
    <row r="613" spans="1:4" hidden="1" x14ac:dyDescent="0.25">
      <c r="A613" t="str">
        <f t="shared" si="13"/>
        <v>E05-102</v>
      </c>
      <c r="B613" s="2" t="s">
        <v>999</v>
      </c>
      <c r="C613">
        <v>783081</v>
      </c>
    </row>
    <row r="614" spans="1:4" hidden="1" x14ac:dyDescent="0.25">
      <c r="A614" t="str">
        <f t="shared" si="13"/>
        <v>E05-103</v>
      </c>
      <c r="B614" t="str">
        <f>+C614</f>
        <v>E05-103</v>
      </c>
      <c r="C614" s="3" t="s">
        <v>4597</v>
      </c>
    </row>
    <row r="615" spans="1:4" hidden="1" x14ac:dyDescent="0.25">
      <c r="A615" t="str">
        <f t="shared" si="13"/>
        <v>E05-103</v>
      </c>
      <c r="B615" s="2" t="s">
        <v>1000</v>
      </c>
      <c r="C615" t="s">
        <v>1000</v>
      </c>
    </row>
    <row r="616" spans="1:4" hidden="1" x14ac:dyDescent="0.25">
      <c r="A616" t="str">
        <f t="shared" si="13"/>
        <v>E05-103</v>
      </c>
      <c r="B616" t="s">
        <v>1001</v>
      </c>
      <c r="C616" s="3" t="s">
        <v>1001</v>
      </c>
      <c r="D616" s="3" t="s">
        <v>1002</v>
      </c>
    </row>
    <row r="617" spans="1:4" hidden="1" x14ac:dyDescent="0.25">
      <c r="A617" t="str">
        <f t="shared" si="13"/>
        <v>E05-103</v>
      </c>
      <c r="B617" s="2" t="s">
        <v>1003</v>
      </c>
      <c r="C617" t="s">
        <v>1003</v>
      </c>
    </row>
    <row r="618" spans="1:4" hidden="1" x14ac:dyDescent="0.25">
      <c r="A618" t="str">
        <f t="shared" si="13"/>
        <v>E05-103</v>
      </c>
      <c r="B618" t="s">
        <v>1004</v>
      </c>
      <c r="C618" s="3" t="s">
        <v>1005</v>
      </c>
      <c r="D618" s="3" t="s">
        <v>1006</v>
      </c>
    </row>
    <row r="619" spans="1:4" hidden="1" x14ac:dyDescent="0.25">
      <c r="A619" t="str">
        <f t="shared" si="13"/>
        <v>E05-103</v>
      </c>
      <c r="B619" t="s">
        <v>1007</v>
      </c>
      <c r="C619" s="3" t="s">
        <v>1008</v>
      </c>
      <c r="D619" s="3" t="s">
        <v>1009</v>
      </c>
    </row>
    <row r="620" spans="1:4" hidden="1" x14ac:dyDescent="0.25">
      <c r="A620" t="str">
        <f t="shared" si="13"/>
        <v>E05-103</v>
      </c>
      <c r="B620" t="s">
        <v>1010</v>
      </c>
      <c r="C620" s="3" t="s">
        <v>1011</v>
      </c>
      <c r="D620" s="3" t="s">
        <v>1012</v>
      </c>
    </row>
    <row r="621" spans="1:4" hidden="1" x14ac:dyDescent="0.25">
      <c r="A621" t="str">
        <f t="shared" si="13"/>
        <v>E05-103</v>
      </c>
      <c r="B621" t="s">
        <v>1013</v>
      </c>
      <c r="C621" s="3" t="s">
        <v>1014</v>
      </c>
      <c r="D621" s="3" t="s">
        <v>1015</v>
      </c>
    </row>
    <row r="622" spans="1:4" hidden="1" x14ac:dyDescent="0.25">
      <c r="A622" t="str">
        <f t="shared" si="13"/>
        <v>E05-103</v>
      </c>
      <c r="B622" s="2" t="s">
        <v>1016</v>
      </c>
      <c r="C622" t="s">
        <v>1017</v>
      </c>
    </row>
    <row r="623" spans="1:4" hidden="1" x14ac:dyDescent="0.25">
      <c r="A623" t="str">
        <f t="shared" si="13"/>
        <v>E05-103</v>
      </c>
      <c r="B623" s="4" t="s">
        <v>1018</v>
      </c>
      <c r="C623" s="3" t="s">
        <v>1019</v>
      </c>
      <c r="D623" s="3" t="s">
        <v>1020</v>
      </c>
    </row>
    <row r="624" spans="1:4" hidden="1" x14ac:dyDescent="0.25">
      <c r="A624" t="str">
        <f t="shared" si="13"/>
        <v>E05-103</v>
      </c>
      <c r="B624" s="2" t="s">
        <v>1021</v>
      </c>
      <c r="C624" t="s">
        <v>1022</v>
      </c>
    </row>
    <row r="625" spans="1:4" hidden="1" x14ac:dyDescent="0.25">
      <c r="A625" t="str">
        <f t="shared" si="13"/>
        <v>E05-103</v>
      </c>
      <c r="B625" s="2" t="s">
        <v>1023</v>
      </c>
      <c r="C625">
        <v>784201</v>
      </c>
    </row>
    <row r="626" spans="1:4" hidden="1" x14ac:dyDescent="0.25">
      <c r="A626" t="str">
        <f t="shared" si="13"/>
        <v>E05-107</v>
      </c>
      <c r="B626" t="str">
        <f>+C626</f>
        <v>E05-107</v>
      </c>
      <c r="C626" s="3" t="s">
        <v>4603</v>
      </c>
    </row>
    <row r="627" spans="1:4" hidden="1" x14ac:dyDescent="0.25">
      <c r="A627" t="str">
        <f t="shared" si="13"/>
        <v>E05-108</v>
      </c>
      <c r="B627" t="str">
        <f>+C627</f>
        <v>E05-108</v>
      </c>
      <c r="C627" s="3" t="s">
        <v>4605</v>
      </c>
    </row>
    <row r="628" spans="1:4" hidden="1" x14ac:dyDescent="0.25">
      <c r="A628" t="str">
        <f t="shared" si="13"/>
        <v>E05-108</v>
      </c>
      <c r="B628" s="2" t="s">
        <v>1024</v>
      </c>
      <c r="C628" t="s">
        <v>1025</v>
      </c>
    </row>
    <row r="629" spans="1:4" hidden="1" x14ac:dyDescent="0.25">
      <c r="A629" t="str">
        <f t="shared" si="13"/>
        <v>E05-110</v>
      </c>
      <c r="B629" t="str">
        <f>+C629</f>
        <v>E05-110</v>
      </c>
      <c r="C629" s="3" t="s">
        <v>4607</v>
      </c>
    </row>
    <row r="630" spans="1:4" hidden="1" x14ac:dyDescent="0.25">
      <c r="A630" t="str">
        <f t="shared" si="13"/>
        <v>E05-110</v>
      </c>
      <c r="B630" t="s">
        <v>1026</v>
      </c>
      <c r="C630" s="3" t="s">
        <v>1027</v>
      </c>
      <c r="D630" s="3" t="s">
        <v>1028</v>
      </c>
    </row>
    <row r="631" spans="1:4" hidden="1" x14ac:dyDescent="0.25">
      <c r="A631" t="str">
        <f t="shared" si="13"/>
        <v>E05-111</v>
      </c>
      <c r="B631" t="str">
        <f>+C631</f>
        <v>E05-111</v>
      </c>
      <c r="C631" s="3" t="s">
        <v>4609</v>
      </c>
    </row>
    <row r="632" spans="1:4" hidden="1" x14ac:dyDescent="0.25">
      <c r="A632" t="str">
        <f t="shared" si="13"/>
        <v>E05-111</v>
      </c>
      <c r="B632" s="2" t="s">
        <v>1029</v>
      </c>
      <c r="C632" t="s">
        <v>1029</v>
      </c>
    </row>
    <row r="633" spans="1:4" hidden="1" x14ac:dyDescent="0.25">
      <c r="A633" t="str">
        <f t="shared" si="13"/>
        <v>E05-111</v>
      </c>
      <c r="B633" s="2" t="s">
        <v>1030</v>
      </c>
      <c r="C633" t="s">
        <v>1030</v>
      </c>
    </row>
    <row r="634" spans="1:4" hidden="1" x14ac:dyDescent="0.25">
      <c r="A634" t="str">
        <f t="shared" si="13"/>
        <v>E05-111</v>
      </c>
      <c r="B634" t="s">
        <v>1031</v>
      </c>
      <c r="C634" s="3" t="s">
        <v>1032</v>
      </c>
      <c r="D634" s="3" t="s">
        <v>1033</v>
      </c>
    </row>
    <row r="635" spans="1:4" hidden="1" x14ac:dyDescent="0.25">
      <c r="A635" t="str">
        <f t="shared" si="13"/>
        <v>E05-111</v>
      </c>
      <c r="B635" t="s">
        <v>1034</v>
      </c>
      <c r="C635" s="3" t="s">
        <v>1035</v>
      </c>
      <c r="D635" s="3" t="s">
        <v>1036</v>
      </c>
    </row>
    <row r="636" spans="1:4" hidden="1" x14ac:dyDescent="0.25">
      <c r="A636" t="str">
        <f t="shared" si="13"/>
        <v>E05-111</v>
      </c>
      <c r="B636" t="s">
        <v>1037</v>
      </c>
      <c r="C636" s="3" t="s">
        <v>1038</v>
      </c>
      <c r="D636" s="3" t="s">
        <v>1039</v>
      </c>
    </row>
    <row r="637" spans="1:4" hidden="1" x14ac:dyDescent="0.25">
      <c r="A637" t="str">
        <f t="shared" si="13"/>
        <v>E05-111</v>
      </c>
      <c r="B637" t="s">
        <v>1040</v>
      </c>
      <c r="C637" s="3" t="s">
        <v>1041</v>
      </c>
      <c r="D637" s="3" t="s">
        <v>1042</v>
      </c>
    </row>
    <row r="638" spans="1:4" hidden="1" x14ac:dyDescent="0.25">
      <c r="A638" t="str">
        <f t="shared" si="13"/>
        <v>E05-214</v>
      </c>
      <c r="B638" t="str">
        <f>+C638</f>
        <v>E05-214</v>
      </c>
      <c r="C638" s="3" t="s">
        <v>4613</v>
      </c>
    </row>
    <row r="639" spans="1:4" hidden="1" x14ac:dyDescent="0.25">
      <c r="A639" t="str">
        <f t="shared" si="13"/>
        <v>E05-214</v>
      </c>
      <c r="B639" s="2" t="s">
        <v>1043</v>
      </c>
      <c r="C639" t="s">
        <v>1043</v>
      </c>
    </row>
    <row r="640" spans="1:4" hidden="1" x14ac:dyDescent="0.25">
      <c r="A640" t="str">
        <f t="shared" si="13"/>
        <v>E05-214</v>
      </c>
      <c r="B640" s="2" t="s">
        <v>1044</v>
      </c>
      <c r="C640" t="s">
        <v>1044</v>
      </c>
    </row>
    <row r="641" spans="1:4" hidden="1" x14ac:dyDescent="0.25">
      <c r="A641" t="str">
        <f t="shared" si="13"/>
        <v>E05-214</v>
      </c>
      <c r="B641" t="s">
        <v>1045</v>
      </c>
      <c r="C641" s="3" t="s">
        <v>1045</v>
      </c>
      <c r="D641" s="3" t="s">
        <v>1046</v>
      </c>
    </row>
    <row r="642" spans="1:4" hidden="1" x14ac:dyDescent="0.25">
      <c r="A642" t="str">
        <f t="shared" si="13"/>
        <v>E05-214</v>
      </c>
      <c r="B642" s="2" t="s">
        <v>1047</v>
      </c>
      <c r="C642" t="s">
        <v>1047</v>
      </c>
    </row>
    <row r="643" spans="1:4" hidden="1" x14ac:dyDescent="0.25">
      <c r="A643" t="str">
        <f t="shared" si="13"/>
        <v>E05-215</v>
      </c>
      <c r="B643" t="str">
        <f>+C643</f>
        <v>E05-215</v>
      </c>
      <c r="C643" s="3" t="s">
        <v>4618</v>
      </c>
    </row>
    <row r="644" spans="1:4" hidden="1" x14ac:dyDescent="0.25">
      <c r="A644" t="str">
        <f t="shared" si="13"/>
        <v>E05-215</v>
      </c>
      <c r="B644" s="2" t="s">
        <v>1048</v>
      </c>
      <c r="C644" t="s">
        <v>1048</v>
      </c>
    </row>
    <row r="645" spans="1:4" hidden="1" x14ac:dyDescent="0.25">
      <c r="A645" t="str">
        <f t="shared" si="13"/>
        <v>E05-215</v>
      </c>
      <c r="B645" s="2" t="s">
        <v>1049</v>
      </c>
      <c r="C645" t="s">
        <v>1049</v>
      </c>
    </row>
    <row r="646" spans="1:4" hidden="1" x14ac:dyDescent="0.25">
      <c r="A646" t="str">
        <f t="shared" si="13"/>
        <v>E05-215</v>
      </c>
      <c r="B646" s="2" t="s">
        <v>1050</v>
      </c>
      <c r="C646" t="s">
        <v>1050</v>
      </c>
    </row>
    <row r="647" spans="1:4" hidden="1" x14ac:dyDescent="0.25">
      <c r="A647" t="str">
        <f t="shared" si="13"/>
        <v>E05-215</v>
      </c>
      <c r="B647" s="2" t="s">
        <v>1051</v>
      </c>
      <c r="C647" t="s">
        <v>1051</v>
      </c>
    </row>
    <row r="648" spans="1:4" hidden="1" x14ac:dyDescent="0.25">
      <c r="A648" t="str">
        <f t="shared" si="13"/>
        <v>F06-101</v>
      </c>
      <c r="B648" t="str">
        <f>+C648</f>
        <v>F06-101</v>
      </c>
      <c r="C648" s="3" t="s">
        <v>4624</v>
      </c>
    </row>
    <row r="649" spans="1:4" hidden="1" x14ac:dyDescent="0.25">
      <c r="A649" t="str">
        <f t="shared" si="13"/>
        <v>F06-101</v>
      </c>
      <c r="B649" s="2" t="s">
        <v>1052</v>
      </c>
      <c r="C649" t="s">
        <v>1052</v>
      </c>
    </row>
    <row r="650" spans="1:4" hidden="1" x14ac:dyDescent="0.25">
      <c r="A650" t="str">
        <f t="shared" si="13"/>
        <v>F06-101</v>
      </c>
      <c r="B650" s="2" t="s">
        <v>1053</v>
      </c>
      <c r="C650" t="s">
        <v>1053</v>
      </c>
    </row>
    <row r="651" spans="1:4" hidden="1" x14ac:dyDescent="0.25">
      <c r="A651" t="str">
        <f t="shared" si="13"/>
        <v>F06-101</v>
      </c>
      <c r="B651" s="2" t="s">
        <v>1054</v>
      </c>
      <c r="C651" t="s">
        <v>1054</v>
      </c>
    </row>
    <row r="652" spans="1:4" hidden="1" x14ac:dyDescent="0.25">
      <c r="A652" t="str">
        <f t="shared" si="13"/>
        <v>F06-101</v>
      </c>
      <c r="B652" t="s">
        <v>1055</v>
      </c>
      <c r="C652" s="3" t="s">
        <v>1056</v>
      </c>
      <c r="D652" s="3" t="s">
        <v>1057</v>
      </c>
    </row>
    <row r="653" spans="1:4" hidden="1" x14ac:dyDescent="0.25">
      <c r="A653" t="str">
        <f t="shared" si="13"/>
        <v>F06-101</v>
      </c>
      <c r="B653" t="s">
        <v>1058</v>
      </c>
      <c r="C653" s="3" t="s">
        <v>1059</v>
      </c>
      <c r="D653" s="3" t="s">
        <v>1060</v>
      </c>
    </row>
    <row r="654" spans="1:4" hidden="1" x14ac:dyDescent="0.25">
      <c r="A654" t="str">
        <f t="shared" si="13"/>
        <v>F06-101</v>
      </c>
      <c r="B654" t="s">
        <v>1061</v>
      </c>
      <c r="C654" s="3" t="s">
        <v>1062</v>
      </c>
      <c r="D654" s="3" t="s">
        <v>1063</v>
      </c>
    </row>
    <row r="655" spans="1:4" hidden="1" x14ac:dyDescent="0.25">
      <c r="A655" t="str">
        <f t="shared" si="13"/>
        <v>F06-101</v>
      </c>
      <c r="B655" s="2" t="s">
        <v>1064</v>
      </c>
      <c r="C655" t="s">
        <v>1065</v>
      </c>
    </row>
    <row r="656" spans="1:4" hidden="1" x14ac:dyDescent="0.25">
      <c r="A656" t="str">
        <f t="shared" si="13"/>
        <v>F06-101</v>
      </c>
      <c r="B656" s="2" t="s">
        <v>1066</v>
      </c>
      <c r="C656" t="s">
        <v>1067</v>
      </c>
    </row>
    <row r="657" spans="1:4" hidden="1" x14ac:dyDescent="0.25">
      <c r="A657" t="str">
        <f t="shared" si="13"/>
        <v>F06-101</v>
      </c>
      <c r="B657" s="2" t="s">
        <v>1068</v>
      </c>
      <c r="C657">
        <v>787800</v>
      </c>
    </row>
    <row r="658" spans="1:4" hidden="1" x14ac:dyDescent="0.25">
      <c r="A658" t="str">
        <f t="shared" si="13"/>
        <v>F06-101</v>
      </c>
      <c r="B658" s="2" t="s">
        <v>1069</v>
      </c>
      <c r="C658">
        <v>787801</v>
      </c>
    </row>
    <row r="659" spans="1:4" hidden="1" x14ac:dyDescent="0.25">
      <c r="A659" t="str">
        <f t="shared" si="13"/>
        <v>F06-102</v>
      </c>
      <c r="B659" t="str">
        <f>+C659</f>
        <v>F06-102</v>
      </c>
      <c r="C659" s="3" t="s">
        <v>4629</v>
      </c>
    </row>
    <row r="660" spans="1:4" hidden="1" x14ac:dyDescent="0.25">
      <c r="A660" t="str">
        <f t="shared" si="13"/>
        <v>F06-102</v>
      </c>
      <c r="B660" s="2" t="s">
        <v>1070</v>
      </c>
      <c r="C660" t="s">
        <v>1070</v>
      </c>
    </row>
    <row r="661" spans="1:4" hidden="1" x14ac:dyDescent="0.25">
      <c r="A661" t="str">
        <f t="shared" si="13"/>
        <v>F06-102</v>
      </c>
      <c r="B661" s="2" t="s">
        <v>1071</v>
      </c>
      <c r="C661" t="s">
        <v>1071</v>
      </c>
    </row>
    <row r="662" spans="1:4" hidden="1" x14ac:dyDescent="0.25">
      <c r="A662" t="str">
        <f t="shared" si="13"/>
        <v>F06-102</v>
      </c>
      <c r="B662" t="str">
        <f>+C662</f>
        <v>F06-102D</v>
      </c>
      <c r="C662" s="3" t="s">
        <v>4633</v>
      </c>
    </row>
    <row r="663" spans="1:4" hidden="1" x14ac:dyDescent="0.25">
      <c r="A663" t="str">
        <f t="shared" si="13"/>
        <v>F06-102</v>
      </c>
      <c r="B663" s="2" t="s">
        <v>1072</v>
      </c>
      <c r="C663" t="s">
        <v>1072</v>
      </c>
    </row>
    <row r="664" spans="1:4" hidden="1" x14ac:dyDescent="0.25">
      <c r="A664" t="str">
        <f t="shared" si="13"/>
        <v>F06-102</v>
      </c>
      <c r="B664" s="2" t="s">
        <v>1073</v>
      </c>
      <c r="C664" t="s">
        <v>1073</v>
      </c>
    </row>
    <row r="665" spans="1:4" hidden="1" x14ac:dyDescent="0.25">
      <c r="A665" t="str">
        <f t="shared" ref="A665:A728" si="14">+LEFT(B665,7)</f>
        <v>F06-102</v>
      </c>
      <c r="B665" s="2" t="s">
        <v>1074</v>
      </c>
      <c r="C665" t="s">
        <v>1075</v>
      </c>
    </row>
    <row r="666" spans="1:4" hidden="1" x14ac:dyDescent="0.25">
      <c r="A666" t="str">
        <f t="shared" si="14"/>
        <v>F06-102</v>
      </c>
      <c r="B666" t="s">
        <v>1076</v>
      </c>
      <c r="C666" s="3" t="s">
        <v>1077</v>
      </c>
      <c r="D666" s="3" t="s">
        <v>1078</v>
      </c>
    </row>
    <row r="667" spans="1:4" hidden="1" x14ac:dyDescent="0.25">
      <c r="A667" t="str">
        <f t="shared" si="14"/>
        <v>F06-102</v>
      </c>
      <c r="B667" s="2" t="s">
        <v>1079</v>
      </c>
      <c r="C667" t="s">
        <v>1080</v>
      </c>
    </row>
    <row r="668" spans="1:4" hidden="1" x14ac:dyDescent="0.25">
      <c r="A668" t="str">
        <f t="shared" si="14"/>
        <v>F06-102</v>
      </c>
      <c r="B668" s="2" t="s">
        <v>1081</v>
      </c>
      <c r="C668" t="s">
        <v>1081</v>
      </c>
    </row>
    <row r="669" spans="1:4" hidden="1" x14ac:dyDescent="0.25">
      <c r="A669" t="str">
        <f t="shared" si="14"/>
        <v>F06-102</v>
      </c>
      <c r="B669" s="2" t="s">
        <v>1082</v>
      </c>
      <c r="C669" t="s">
        <v>1083</v>
      </c>
    </row>
    <row r="670" spans="1:4" hidden="1" x14ac:dyDescent="0.25">
      <c r="A670" t="str">
        <f t="shared" si="14"/>
        <v>F06-102</v>
      </c>
      <c r="B670" t="s">
        <v>1084</v>
      </c>
      <c r="C670" s="3" t="s">
        <v>1085</v>
      </c>
      <c r="D670" s="3" t="s">
        <v>1086</v>
      </c>
    </row>
    <row r="671" spans="1:4" hidden="1" x14ac:dyDescent="0.25">
      <c r="A671" t="str">
        <f t="shared" si="14"/>
        <v>F06-102</v>
      </c>
      <c r="B671" t="s">
        <v>1087</v>
      </c>
      <c r="C671" s="3" t="s">
        <v>1088</v>
      </c>
      <c r="D671" s="3" t="s">
        <v>1089</v>
      </c>
    </row>
    <row r="672" spans="1:4" hidden="1" x14ac:dyDescent="0.25">
      <c r="A672" t="str">
        <f t="shared" si="14"/>
        <v>F06-102</v>
      </c>
      <c r="B672" s="2" t="s">
        <v>1090</v>
      </c>
      <c r="C672" t="s">
        <v>1091</v>
      </c>
    </row>
    <row r="673" spans="1:4" hidden="1" x14ac:dyDescent="0.25">
      <c r="A673" t="str">
        <f t="shared" si="14"/>
        <v>F06-102</v>
      </c>
      <c r="B673" s="2" t="s">
        <v>1092</v>
      </c>
      <c r="C673" t="s">
        <v>1093</v>
      </c>
    </row>
    <row r="674" spans="1:4" hidden="1" x14ac:dyDescent="0.25">
      <c r="A674" t="str">
        <f t="shared" si="14"/>
        <v>F06-102</v>
      </c>
      <c r="B674" t="s">
        <v>1094</v>
      </c>
      <c r="C674" s="3" t="s">
        <v>1095</v>
      </c>
      <c r="D674" s="3" t="s">
        <v>1096</v>
      </c>
    </row>
    <row r="675" spans="1:4" hidden="1" x14ac:dyDescent="0.25">
      <c r="A675" t="str">
        <f t="shared" si="14"/>
        <v>F06-102</v>
      </c>
      <c r="B675" t="s">
        <v>1097</v>
      </c>
      <c r="C675" s="3" t="s">
        <v>1097</v>
      </c>
      <c r="D675" s="3" t="s">
        <v>1098</v>
      </c>
    </row>
    <row r="676" spans="1:4" hidden="1" x14ac:dyDescent="0.25">
      <c r="A676" t="str">
        <f t="shared" si="14"/>
        <v>F06-102</v>
      </c>
      <c r="B676" s="2" t="s">
        <v>1099</v>
      </c>
      <c r="C676" t="s">
        <v>1099</v>
      </c>
    </row>
    <row r="677" spans="1:4" hidden="1" x14ac:dyDescent="0.25">
      <c r="A677" t="str">
        <f t="shared" si="14"/>
        <v>F06-102</v>
      </c>
      <c r="B677" t="s">
        <v>1100</v>
      </c>
      <c r="C677" s="3" t="s">
        <v>1101</v>
      </c>
      <c r="D677" s="3" t="s">
        <v>1102</v>
      </c>
    </row>
    <row r="678" spans="1:4" hidden="1" x14ac:dyDescent="0.25">
      <c r="A678" t="str">
        <f t="shared" si="14"/>
        <v>F06-102</v>
      </c>
      <c r="B678" t="s">
        <v>1103</v>
      </c>
      <c r="C678" s="3" t="s">
        <v>1104</v>
      </c>
      <c r="D678" s="3" t="s">
        <v>1105</v>
      </c>
    </row>
    <row r="679" spans="1:4" hidden="1" x14ac:dyDescent="0.25">
      <c r="A679" t="str">
        <f t="shared" si="14"/>
        <v>F06-102</v>
      </c>
      <c r="B679" t="s">
        <v>1106</v>
      </c>
      <c r="C679" s="3" t="s">
        <v>1107</v>
      </c>
      <c r="D679" s="3" t="s">
        <v>1108</v>
      </c>
    </row>
    <row r="680" spans="1:4" hidden="1" x14ac:dyDescent="0.25">
      <c r="A680" t="str">
        <f t="shared" si="14"/>
        <v>F06-102</v>
      </c>
      <c r="B680" s="2" t="s">
        <v>1109</v>
      </c>
      <c r="C680" t="s">
        <v>1110</v>
      </c>
    </row>
    <row r="681" spans="1:4" hidden="1" x14ac:dyDescent="0.25">
      <c r="A681" t="str">
        <f t="shared" si="14"/>
        <v>F06-103</v>
      </c>
      <c r="B681" t="str">
        <f>+C681</f>
        <v>F06-103</v>
      </c>
      <c r="C681" s="3" t="s">
        <v>4641</v>
      </c>
    </row>
    <row r="682" spans="1:4" hidden="1" x14ac:dyDescent="0.25">
      <c r="A682" t="str">
        <f t="shared" si="14"/>
        <v>F06-208</v>
      </c>
      <c r="B682" t="str">
        <f>+C682</f>
        <v>F06-208-3M</v>
      </c>
      <c r="C682" s="3" t="s">
        <v>4643</v>
      </c>
    </row>
    <row r="683" spans="1:4" hidden="1" x14ac:dyDescent="0.25">
      <c r="A683" t="str">
        <f t="shared" si="14"/>
        <v>F06-208</v>
      </c>
      <c r="B683" s="2" t="s">
        <v>1111</v>
      </c>
      <c r="C683" t="s">
        <v>1112</v>
      </c>
    </row>
    <row r="684" spans="1:4" hidden="1" x14ac:dyDescent="0.25">
      <c r="A684" t="str">
        <f t="shared" si="14"/>
        <v>F06-208</v>
      </c>
      <c r="B684" s="2" t="s">
        <v>1113</v>
      </c>
      <c r="C684" t="s">
        <v>1114</v>
      </c>
    </row>
    <row r="685" spans="1:4" hidden="1" x14ac:dyDescent="0.25">
      <c r="A685" t="str">
        <f t="shared" si="14"/>
        <v>F06-210</v>
      </c>
      <c r="B685" t="str">
        <f>+C685</f>
        <v>F06-210-3M</v>
      </c>
      <c r="C685" s="3" t="s">
        <v>4645</v>
      </c>
    </row>
    <row r="686" spans="1:4" hidden="1" x14ac:dyDescent="0.25">
      <c r="A686" t="str">
        <f t="shared" si="14"/>
        <v>F06-210</v>
      </c>
      <c r="B686" s="2" t="s">
        <v>1115</v>
      </c>
      <c r="C686" t="s">
        <v>1116</v>
      </c>
    </row>
    <row r="687" spans="1:4" hidden="1" x14ac:dyDescent="0.25">
      <c r="A687" t="str">
        <f t="shared" si="14"/>
        <v>F06-210</v>
      </c>
      <c r="B687" s="2" t="s">
        <v>1117</v>
      </c>
      <c r="C687" t="s">
        <v>1118</v>
      </c>
    </row>
    <row r="688" spans="1:4" hidden="1" x14ac:dyDescent="0.25">
      <c r="A688" t="str">
        <f t="shared" si="14"/>
        <v>G07-100</v>
      </c>
      <c r="B688" t="str">
        <f>+C688</f>
        <v>G07-100</v>
      </c>
      <c r="C688" s="3" t="s">
        <v>4688</v>
      </c>
    </row>
    <row r="689" spans="1:4" hidden="1" x14ac:dyDescent="0.25">
      <c r="A689" t="str">
        <f t="shared" si="14"/>
        <v>G07-100</v>
      </c>
      <c r="B689" s="2" t="s">
        <v>1119</v>
      </c>
      <c r="C689" t="s">
        <v>1119</v>
      </c>
    </row>
    <row r="690" spans="1:4" hidden="1" x14ac:dyDescent="0.25">
      <c r="A690" t="str">
        <f t="shared" si="14"/>
        <v>G07-100</v>
      </c>
      <c r="B690" s="2" t="s">
        <v>1120</v>
      </c>
      <c r="C690" t="s">
        <v>1120</v>
      </c>
    </row>
    <row r="691" spans="1:4" hidden="1" x14ac:dyDescent="0.25">
      <c r="A691" t="str">
        <f t="shared" si="14"/>
        <v>G07-100</v>
      </c>
      <c r="B691" s="2" t="s">
        <v>1121</v>
      </c>
      <c r="C691" t="s">
        <v>1121</v>
      </c>
    </row>
    <row r="692" spans="1:4" hidden="1" x14ac:dyDescent="0.25">
      <c r="A692" t="str">
        <f t="shared" si="14"/>
        <v>G07-100</v>
      </c>
      <c r="B692" s="2" t="s">
        <v>1122</v>
      </c>
      <c r="C692" t="s">
        <v>1122</v>
      </c>
    </row>
    <row r="693" spans="1:4" hidden="1" x14ac:dyDescent="0.25">
      <c r="A693" t="str">
        <f t="shared" si="14"/>
        <v>G07-100</v>
      </c>
      <c r="B693" s="2" t="s">
        <v>1123</v>
      </c>
      <c r="C693" t="s">
        <v>1123</v>
      </c>
    </row>
    <row r="694" spans="1:4" hidden="1" x14ac:dyDescent="0.25">
      <c r="A694" t="str">
        <f t="shared" si="14"/>
        <v>G07-100</v>
      </c>
      <c r="B694" t="s">
        <v>1124</v>
      </c>
      <c r="C694" s="3" t="s">
        <v>1125</v>
      </c>
      <c r="D694" s="3" t="s">
        <v>1126</v>
      </c>
    </row>
    <row r="695" spans="1:4" hidden="1" x14ac:dyDescent="0.25">
      <c r="A695" t="str">
        <f t="shared" si="14"/>
        <v>G07-100</v>
      </c>
      <c r="B695" t="s">
        <v>1127</v>
      </c>
      <c r="C695" s="3" t="s">
        <v>1128</v>
      </c>
      <c r="D695" s="3" t="s">
        <v>1129</v>
      </c>
    </row>
    <row r="696" spans="1:4" hidden="1" x14ac:dyDescent="0.25">
      <c r="A696" t="str">
        <f t="shared" si="14"/>
        <v>G07-100</v>
      </c>
      <c r="B696" t="s">
        <v>1130</v>
      </c>
      <c r="C696" s="3" t="s">
        <v>1131</v>
      </c>
      <c r="D696" s="3" t="s">
        <v>1132</v>
      </c>
    </row>
    <row r="697" spans="1:4" hidden="1" x14ac:dyDescent="0.25">
      <c r="A697" t="str">
        <f t="shared" si="14"/>
        <v>G07-101</v>
      </c>
      <c r="B697" t="str">
        <f>+C697</f>
        <v>G07-101</v>
      </c>
      <c r="C697" s="3" t="s">
        <v>4695</v>
      </c>
    </row>
    <row r="698" spans="1:4" hidden="1" x14ac:dyDescent="0.25">
      <c r="A698" t="str">
        <f t="shared" si="14"/>
        <v>G07-102</v>
      </c>
      <c r="B698" s="2" t="s">
        <v>1133</v>
      </c>
      <c r="C698" t="s">
        <v>1133</v>
      </c>
    </row>
    <row r="699" spans="1:4" hidden="1" x14ac:dyDescent="0.25">
      <c r="A699" t="str">
        <f t="shared" si="14"/>
        <v>G07-102</v>
      </c>
      <c r="B699" s="2" t="s">
        <v>1134</v>
      </c>
      <c r="C699" t="s">
        <v>1134</v>
      </c>
    </row>
    <row r="700" spans="1:4" hidden="1" x14ac:dyDescent="0.25">
      <c r="A700" t="str">
        <f t="shared" si="14"/>
        <v>G07-102</v>
      </c>
      <c r="B700" s="3" t="s">
        <v>1135</v>
      </c>
      <c r="C700" s="3" t="s">
        <v>1135</v>
      </c>
      <c r="D700" s="3" t="s">
        <v>1136</v>
      </c>
    </row>
    <row r="701" spans="1:4" hidden="1" x14ac:dyDescent="0.25">
      <c r="A701" t="str">
        <f t="shared" si="14"/>
        <v>G07-102</v>
      </c>
      <c r="B701" s="2" t="s">
        <v>1137</v>
      </c>
      <c r="C701" t="s">
        <v>1137</v>
      </c>
    </row>
    <row r="702" spans="1:4" hidden="1" x14ac:dyDescent="0.25">
      <c r="A702" t="str">
        <f t="shared" si="14"/>
        <v>G07-102</v>
      </c>
      <c r="B702" s="2" t="s">
        <v>1138</v>
      </c>
      <c r="C702" t="s">
        <v>1138</v>
      </c>
    </row>
    <row r="703" spans="1:4" hidden="1" x14ac:dyDescent="0.25">
      <c r="A703" t="str">
        <f t="shared" si="14"/>
        <v>G07-102</v>
      </c>
      <c r="B703" s="3" t="s">
        <v>1139</v>
      </c>
      <c r="C703" s="3" t="s">
        <v>1139</v>
      </c>
      <c r="D703" s="3" t="s">
        <v>1140</v>
      </c>
    </row>
    <row r="704" spans="1:4" hidden="1" x14ac:dyDescent="0.25">
      <c r="A704" t="str">
        <f t="shared" si="14"/>
        <v>G07-102</v>
      </c>
      <c r="B704" t="s">
        <v>1141</v>
      </c>
      <c r="C704" s="3" t="s">
        <v>1142</v>
      </c>
      <c r="D704" s="3" t="s">
        <v>1143</v>
      </c>
    </row>
    <row r="705" spans="1:9" hidden="1" x14ac:dyDescent="0.25">
      <c r="A705" t="str">
        <f t="shared" si="14"/>
        <v>G07-102</v>
      </c>
      <c r="B705" t="s">
        <v>1144</v>
      </c>
      <c r="C705" s="3" t="s">
        <v>1145</v>
      </c>
      <c r="D705" s="3" t="s">
        <v>1146</v>
      </c>
    </row>
    <row r="706" spans="1:9" hidden="1" x14ac:dyDescent="0.25">
      <c r="A706" t="str">
        <f t="shared" si="14"/>
        <v>G07-102</v>
      </c>
      <c r="B706" t="s">
        <v>1147</v>
      </c>
      <c r="C706" s="3" t="s">
        <v>1148</v>
      </c>
      <c r="D706" s="3" t="s">
        <v>1149</v>
      </c>
    </row>
    <row r="707" spans="1:9" hidden="1" x14ac:dyDescent="0.25">
      <c r="A707" t="str">
        <f t="shared" si="14"/>
        <v>G07-102</v>
      </c>
      <c r="B707" s="2" t="s">
        <v>1150</v>
      </c>
      <c r="C707" t="s">
        <v>1150</v>
      </c>
    </row>
    <row r="708" spans="1:9" hidden="1" x14ac:dyDescent="0.25">
      <c r="A708" t="str">
        <f t="shared" si="14"/>
        <v>G07-102</v>
      </c>
      <c r="B708" s="3" t="s">
        <v>1151</v>
      </c>
      <c r="C708" s="3" t="s">
        <v>1151</v>
      </c>
      <c r="D708" s="3" t="s">
        <v>1152</v>
      </c>
    </row>
    <row r="709" spans="1:9" hidden="1" x14ac:dyDescent="0.25">
      <c r="A709" t="str">
        <f t="shared" si="14"/>
        <v>G07-103</v>
      </c>
      <c r="B709" t="str">
        <f>+C709</f>
        <v>G07-103</v>
      </c>
      <c r="C709" s="3" t="s">
        <v>4702</v>
      </c>
    </row>
    <row r="710" spans="1:9" hidden="1" x14ac:dyDescent="0.25">
      <c r="A710" t="str">
        <f t="shared" si="14"/>
        <v>G07-103</v>
      </c>
      <c r="B710" s="2" t="s">
        <v>1153</v>
      </c>
      <c r="C710" t="s">
        <v>1153</v>
      </c>
    </row>
    <row r="711" spans="1:9" hidden="1" x14ac:dyDescent="0.25">
      <c r="A711" t="str">
        <f t="shared" si="14"/>
        <v>G07-103</v>
      </c>
      <c r="B711" t="s">
        <v>1154</v>
      </c>
      <c r="C711" s="3" t="s">
        <v>1155</v>
      </c>
      <c r="D711" s="3" t="s">
        <v>1156</v>
      </c>
    </row>
    <row r="712" spans="1:9" hidden="1" x14ac:dyDescent="0.25">
      <c r="A712" t="str">
        <f t="shared" si="14"/>
        <v>G07-103</v>
      </c>
      <c r="B712" t="s">
        <v>1157</v>
      </c>
      <c r="C712" s="3" t="s">
        <v>1158</v>
      </c>
      <c r="D712" s="3" t="s">
        <v>1159</v>
      </c>
    </row>
    <row r="713" spans="1:9" hidden="1" x14ac:dyDescent="0.25">
      <c r="A713" t="str">
        <f t="shared" si="14"/>
        <v>G07-103</v>
      </c>
      <c r="B713" t="s">
        <v>1160</v>
      </c>
      <c r="C713" s="3" t="s">
        <v>1161</v>
      </c>
      <c r="D713" s="3" t="s">
        <v>1162</v>
      </c>
    </row>
    <row r="714" spans="1:9" hidden="1" x14ac:dyDescent="0.25">
      <c r="A714" t="str">
        <f t="shared" si="14"/>
        <v>G07-106</v>
      </c>
      <c r="B714" t="str">
        <f>+C714</f>
        <v>G07-106</v>
      </c>
      <c r="C714" s="3" t="s">
        <v>4705</v>
      </c>
    </row>
    <row r="715" spans="1:9" hidden="1" x14ac:dyDescent="0.25">
      <c r="A715" t="str">
        <f t="shared" si="14"/>
        <v>G07-P01</v>
      </c>
      <c r="B715" t="str">
        <f>+C715</f>
        <v>G07-P01</v>
      </c>
      <c r="C715" s="3" t="s">
        <v>4707</v>
      </c>
    </row>
    <row r="716" spans="1:9" hidden="1" x14ac:dyDescent="0.25">
      <c r="A716" t="str">
        <f t="shared" si="14"/>
        <v>G07-P01</v>
      </c>
      <c r="B716" s="2" t="s">
        <v>1163</v>
      </c>
      <c r="C716">
        <v>100009960</v>
      </c>
      <c r="I716" t="s">
        <v>24</v>
      </c>
    </row>
    <row r="717" spans="1:9" hidden="1" x14ac:dyDescent="0.25">
      <c r="A717" t="str">
        <f t="shared" si="14"/>
        <v>H08-101</v>
      </c>
      <c r="B717" t="str">
        <f>+C717</f>
        <v>H08-101</v>
      </c>
      <c r="C717" s="3" t="s">
        <v>4709</v>
      </c>
    </row>
    <row r="718" spans="1:9" hidden="1" x14ac:dyDescent="0.25">
      <c r="A718" t="str">
        <f t="shared" si="14"/>
        <v>H08-101</v>
      </c>
      <c r="B718" s="2" t="s">
        <v>1164</v>
      </c>
      <c r="C718" t="s">
        <v>1164</v>
      </c>
    </row>
    <row r="719" spans="1:9" hidden="1" x14ac:dyDescent="0.25">
      <c r="A719" t="str">
        <f t="shared" si="14"/>
        <v>H08-102</v>
      </c>
      <c r="B719" t="str">
        <f>+C719</f>
        <v>H08-102</v>
      </c>
      <c r="C719" s="3" t="s">
        <v>4712</v>
      </c>
    </row>
    <row r="720" spans="1:9" hidden="1" x14ac:dyDescent="0.25">
      <c r="A720" t="str">
        <f t="shared" si="14"/>
        <v>H08-102</v>
      </c>
      <c r="B720" t="str">
        <f>+C720</f>
        <v>H08-102-3M</v>
      </c>
      <c r="C720" s="3" t="s">
        <v>4714</v>
      </c>
    </row>
    <row r="721" spans="1:4" hidden="1" x14ac:dyDescent="0.25">
      <c r="A721" t="str">
        <f t="shared" si="14"/>
        <v>H08-102</v>
      </c>
      <c r="B721" s="2" t="s">
        <v>1165</v>
      </c>
      <c r="C721" t="s">
        <v>1166</v>
      </c>
    </row>
    <row r="722" spans="1:4" hidden="1" x14ac:dyDescent="0.25">
      <c r="A722" t="str">
        <f t="shared" si="14"/>
        <v>H08-102</v>
      </c>
      <c r="B722" s="2" t="s">
        <v>1167</v>
      </c>
      <c r="C722" t="s">
        <v>1167</v>
      </c>
    </row>
    <row r="723" spans="1:4" hidden="1" x14ac:dyDescent="0.25">
      <c r="A723" t="str">
        <f t="shared" si="14"/>
        <v>H08-102</v>
      </c>
      <c r="B723" s="2" t="s">
        <v>1168</v>
      </c>
      <c r="C723" t="s">
        <v>1168</v>
      </c>
    </row>
    <row r="724" spans="1:4" hidden="1" x14ac:dyDescent="0.25">
      <c r="A724" t="str">
        <f t="shared" si="14"/>
        <v>H08-102</v>
      </c>
      <c r="B724" s="2" t="s">
        <v>1169</v>
      </c>
      <c r="C724" t="s">
        <v>1169</v>
      </c>
    </row>
    <row r="725" spans="1:4" hidden="1" x14ac:dyDescent="0.25">
      <c r="A725" t="str">
        <f t="shared" si="14"/>
        <v>H08-102</v>
      </c>
      <c r="B725" s="2" t="s">
        <v>1170</v>
      </c>
      <c r="C725" t="s">
        <v>1171</v>
      </c>
    </row>
    <row r="726" spans="1:4" hidden="1" x14ac:dyDescent="0.25">
      <c r="A726" t="str">
        <f t="shared" si="14"/>
        <v>H08-102</v>
      </c>
      <c r="B726" t="s">
        <v>1172</v>
      </c>
      <c r="C726" s="3" t="s">
        <v>1173</v>
      </c>
      <c r="D726" s="3" t="s">
        <v>1174</v>
      </c>
    </row>
    <row r="727" spans="1:4" hidden="1" x14ac:dyDescent="0.25">
      <c r="A727" t="str">
        <f t="shared" si="14"/>
        <v>H08-102</v>
      </c>
      <c r="B727" t="s">
        <v>1175</v>
      </c>
      <c r="C727" s="3" t="s">
        <v>1176</v>
      </c>
      <c r="D727" s="3" t="s">
        <v>1177</v>
      </c>
    </row>
    <row r="728" spans="1:4" hidden="1" x14ac:dyDescent="0.25">
      <c r="A728" t="str">
        <f t="shared" si="14"/>
        <v>H08-102</v>
      </c>
      <c r="B728" t="s">
        <v>1178</v>
      </c>
      <c r="C728" s="3" t="s">
        <v>1179</v>
      </c>
      <c r="D728" s="3" t="s">
        <v>1180</v>
      </c>
    </row>
    <row r="729" spans="1:4" hidden="1" x14ac:dyDescent="0.25">
      <c r="A729" t="str">
        <f t="shared" ref="A729:A792" si="15">+LEFT(B729,7)</f>
        <v>H08-102</v>
      </c>
      <c r="B729" t="s">
        <v>1181</v>
      </c>
      <c r="C729" s="3" t="s">
        <v>1182</v>
      </c>
      <c r="D729" s="3" t="s">
        <v>1183</v>
      </c>
    </row>
    <row r="730" spans="1:4" hidden="1" x14ac:dyDescent="0.25">
      <c r="A730" t="str">
        <f t="shared" si="15"/>
        <v>H08-102</v>
      </c>
      <c r="B730" s="4" t="s">
        <v>1184</v>
      </c>
      <c r="C730" s="3" t="s">
        <v>1185</v>
      </c>
      <c r="D730" s="3" t="s">
        <v>1186</v>
      </c>
    </row>
    <row r="731" spans="1:4" hidden="1" x14ac:dyDescent="0.25">
      <c r="A731" t="str">
        <f t="shared" si="15"/>
        <v>H08-102</v>
      </c>
      <c r="B731" s="2" t="s">
        <v>1187</v>
      </c>
      <c r="C731">
        <v>783751</v>
      </c>
    </row>
    <row r="732" spans="1:4" hidden="1" x14ac:dyDescent="0.25">
      <c r="A732" t="str">
        <f t="shared" si="15"/>
        <v>H08-102</v>
      </c>
      <c r="B732" s="2" t="s">
        <v>1188</v>
      </c>
      <c r="C732" t="s">
        <v>1188</v>
      </c>
    </row>
    <row r="733" spans="1:4" hidden="1" x14ac:dyDescent="0.25">
      <c r="A733" t="str">
        <f t="shared" si="15"/>
        <v>H08-102</v>
      </c>
      <c r="B733" s="2" t="s">
        <v>1189</v>
      </c>
      <c r="C733" t="s">
        <v>1189</v>
      </c>
    </row>
    <row r="734" spans="1:4" hidden="1" x14ac:dyDescent="0.25">
      <c r="A734" t="str">
        <f t="shared" si="15"/>
        <v>H08-103</v>
      </c>
      <c r="B734" s="2" t="s">
        <v>1190</v>
      </c>
      <c r="C734" t="s">
        <v>1190</v>
      </c>
    </row>
    <row r="735" spans="1:4" hidden="1" x14ac:dyDescent="0.25">
      <c r="A735" t="str">
        <f t="shared" si="15"/>
        <v>H08-103</v>
      </c>
      <c r="B735" s="2" t="s">
        <v>1191</v>
      </c>
      <c r="C735" t="s">
        <v>1191</v>
      </c>
    </row>
    <row r="736" spans="1:4" hidden="1" x14ac:dyDescent="0.25">
      <c r="A736" t="str">
        <f t="shared" si="15"/>
        <v>H08-103</v>
      </c>
      <c r="B736" s="2" t="s">
        <v>1192</v>
      </c>
      <c r="C736" t="s">
        <v>1192</v>
      </c>
    </row>
    <row r="737" spans="1:4" hidden="1" x14ac:dyDescent="0.25">
      <c r="A737" t="str">
        <f t="shared" si="15"/>
        <v>H08-103</v>
      </c>
      <c r="B737" s="3" t="s">
        <v>1193</v>
      </c>
      <c r="C737" s="3" t="s">
        <v>1193</v>
      </c>
      <c r="D737" s="3" t="s">
        <v>1194</v>
      </c>
    </row>
    <row r="738" spans="1:4" hidden="1" x14ac:dyDescent="0.25">
      <c r="A738" t="str">
        <f t="shared" si="15"/>
        <v>H08-103</v>
      </c>
      <c r="B738" t="s">
        <v>1195</v>
      </c>
      <c r="C738" s="3" t="s">
        <v>1196</v>
      </c>
      <c r="D738" s="3" t="s">
        <v>1197</v>
      </c>
    </row>
    <row r="739" spans="1:4" hidden="1" x14ac:dyDescent="0.25">
      <c r="A739" t="str">
        <f t="shared" si="15"/>
        <v>H08-103</v>
      </c>
      <c r="B739" t="s">
        <v>1198</v>
      </c>
      <c r="C739" s="3" t="s">
        <v>1199</v>
      </c>
      <c r="D739" s="3" t="s">
        <v>1200</v>
      </c>
    </row>
    <row r="740" spans="1:4" hidden="1" x14ac:dyDescent="0.25">
      <c r="A740" t="str">
        <f t="shared" si="15"/>
        <v>H08-103</v>
      </c>
      <c r="B740" t="s">
        <v>1201</v>
      </c>
      <c r="C740" s="3" t="s">
        <v>1202</v>
      </c>
      <c r="D740" s="3" t="s">
        <v>1203</v>
      </c>
    </row>
    <row r="741" spans="1:4" hidden="1" x14ac:dyDescent="0.25">
      <c r="A741" t="str">
        <f t="shared" si="15"/>
        <v>H08-103</v>
      </c>
      <c r="B741" s="2" t="s">
        <v>1204</v>
      </c>
      <c r="C741" t="s">
        <v>1204</v>
      </c>
    </row>
    <row r="742" spans="1:4" hidden="1" x14ac:dyDescent="0.25">
      <c r="A742" t="str">
        <f t="shared" si="15"/>
        <v>H08-103</v>
      </c>
      <c r="B742" s="3" t="s">
        <v>1205</v>
      </c>
      <c r="C742" s="3" t="s">
        <v>1205</v>
      </c>
      <c r="D742" s="3" t="s">
        <v>1206</v>
      </c>
    </row>
    <row r="743" spans="1:4" hidden="1" x14ac:dyDescent="0.25">
      <c r="A743" t="str">
        <f t="shared" si="15"/>
        <v>H08-103</v>
      </c>
      <c r="B743" t="s">
        <v>1207</v>
      </c>
      <c r="C743" s="3" t="s">
        <v>1207</v>
      </c>
      <c r="D743" s="3" t="s">
        <v>1208</v>
      </c>
    </row>
    <row r="744" spans="1:4" hidden="1" x14ac:dyDescent="0.25">
      <c r="A744" t="str">
        <f t="shared" si="15"/>
        <v>H08-106</v>
      </c>
      <c r="B744" t="str">
        <f>+C744</f>
        <v>H08-106</v>
      </c>
      <c r="C744" s="3" t="s">
        <v>4726</v>
      </c>
    </row>
    <row r="745" spans="1:4" hidden="1" x14ac:dyDescent="0.25">
      <c r="A745" t="str">
        <f t="shared" si="15"/>
        <v>H08-107</v>
      </c>
      <c r="B745" t="str">
        <f>+C745</f>
        <v>H08-107</v>
      </c>
      <c r="C745" s="3" t="s">
        <v>4728</v>
      </c>
    </row>
    <row r="746" spans="1:4" hidden="1" x14ac:dyDescent="0.25">
      <c r="A746" t="str">
        <f t="shared" si="15"/>
        <v>H08-107</v>
      </c>
      <c r="B746" s="2" t="s">
        <v>1209</v>
      </c>
      <c r="C746" t="s">
        <v>1209</v>
      </c>
    </row>
    <row r="747" spans="1:4" hidden="1" x14ac:dyDescent="0.25">
      <c r="A747" t="str">
        <f t="shared" si="15"/>
        <v>H08-107</v>
      </c>
      <c r="B747" s="2" t="s">
        <v>1210</v>
      </c>
      <c r="C747" t="s">
        <v>1211</v>
      </c>
    </row>
    <row r="748" spans="1:4" hidden="1" x14ac:dyDescent="0.25">
      <c r="A748" t="str">
        <f t="shared" si="15"/>
        <v>H08-200</v>
      </c>
      <c r="B748" t="str">
        <f>+C748</f>
        <v>H08-200</v>
      </c>
      <c r="C748" s="3" t="s">
        <v>4731</v>
      </c>
    </row>
    <row r="749" spans="1:4" hidden="1" x14ac:dyDescent="0.25">
      <c r="A749" t="str">
        <f t="shared" si="15"/>
        <v>H08-200</v>
      </c>
      <c r="B749" s="2" t="s">
        <v>1212</v>
      </c>
      <c r="C749" t="s">
        <v>1213</v>
      </c>
    </row>
    <row r="750" spans="1:4" hidden="1" x14ac:dyDescent="0.25">
      <c r="A750" t="str">
        <f t="shared" si="15"/>
        <v>H08-200</v>
      </c>
      <c r="B750" s="2" t="s">
        <v>1214</v>
      </c>
      <c r="C750" t="s">
        <v>1215</v>
      </c>
    </row>
    <row r="751" spans="1:4" hidden="1" x14ac:dyDescent="0.25">
      <c r="A751" t="str">
        <f t="shared" si="15"/>
        <v>H08-200</v>
      </c>
      <c r="B751" s="2" t="s">
        <v>1216</v>
      </c>
      <c r="C751" t="s">
        <v>1217</v>
      </c>
    </row>
    <row r="752" spans="1:4" hidden="1" x14ac:dyDescent="0.25">
      <c r="A752" t="str">
        <f t="shared" si="15"/>
        <v>H08-201</v>
      </c>
      <c r="B752" t="str">
        <f>+C752</f>
        <v>H08-201</v>
      </c>
      <c r="C752" s="3" t="s">
        <v>4736</v>
      </c>
    </row>
    <row r="753" spans="1:4" hidden="1" x14ac:dyDescent="0.25">
      <c r="A753" t="str">
        <f t="shared" si="15"/>
        <v>H08-201</v>
      </c>
      <c r="B753" s="2" t="s">
        <v>1218</v>
      </c>
      <c r="C753" t="s">
        <v>1219</v>
      </c>
    </row>
    <row r="754" spans="1:4" hidden="1" x14ac:dyDescent="0.25">
      <c r="A754" t="str">
        <f t="shared" si="15"/>
        <v>H08-201</v>
      </c>
      <c r="B754" s="2" t="s">
        <v>1220</v>
      </c>
      <c r="C754" t="s">
        <v>1221</v>
      </c>
    </row>
    <row r="755" spans="1:4" hidden="1" x14ac:dyDescent="0.25">
      <c r="A755" t="str">
        <f t="shared" si="15"/>
        <v>ISO315</v>
      </c>
      <c r="B755" t="str">
        <f>+C755</f>
        <v>ISO315</v>
      </c>
      <c r="C755" s="3" t="s">
        <v>4752</v>
      </c>
    </row>
    <row r="756" spans="1:4" hidden="1" x14ac:dyDescent="0.25">
      <c r="A756" t="str">
        <f t="shared" si="15"/>
        <v>K11-100</v>
      </c>
      <c r="B756" t="str">
        <f>+C756</f>
        <v>K11-100</v>
      </c>
      <c r="C756" s="3" t="s">
        <v>4753</v>
      </c>
    </row>
    <row r="757" spans="1:4" hidden="1" x14ac:dyDescent="0.25">
      <c r="A757" t="str">
        <f t="shared" si="15"/>
        <v>K11-100</v>
      </c>
      <c r="B757" s="2" t="s">
        <v>1222</v>
      </c>
      <c r="C757" t="s">
        <v>1222</v>
      </c>
    </row>
    <row r="758" spans="1:4" hidden="1" x14ac:dyDescent="0.25">
      <c r="A758" t="str">
        <f t="shared" si="15"/>
        <v>K11-100</v>
      </c>
      <c r="B758" t="s">
        <v>1223</v>
      </c>
      <c r="C758" s="3" t="s">
        <v>1224</v>
      </c>
      <c r="D758" s="3" t="s">
        <v>1225</v>
      </c>
    </row>
    <row r="759" spans="1:4" hidden="1" x14ac:dyDescent="0.25">
      <c r="A759" t="str">
        <f t="shared" si="15"/>
        <v>K11-100</v>
      </c>
      <c r="B759" t="s">
        <v>1226</v>
      </c>
      <c r="C759" s="3" t="s">
        <v>1227</v>
      </c>
      <c r="D759" s="3" t="s">
        <v>1228</v>
      </c>
    </row>
    <row r="760" spans="1:4" hidden="1" x14ac:dyDescent="0.25">
      <c r="A760" t="str">
        <f t="shared" si="15"/>
        <v>K11-100</v>
      </c>
      <c r="B760" t="s">
        <v>1229</v>
      </c>
      <c r="C760" s="3" t="s">
        <v>1230</v>
      </c>
      <c r="D760" s="3" t="s">
        <v>1231</v>
      </c>
    </row>
    <row r="761" spans="1:4" hidden="1" x14ac:dyDescent="0.25">
      <c r="A761" t="str">
        <f t="shared" si="15"/>
        <v>K11-100</v>
      </c>
      <c r="B761" s="2" t="s">
        <v>1232</v>
      </c>
      <c r="C761">
        <v>783940</v>
      </c>
    </row>
    <row r="762" spans="1:4" hidden="1" x14ac:dyDescent="0.25">
      <c r="A762" t="str">
        <f t="shared" si="15"/>
        <v>K11-100</v>
      </c>
      <c r="B762" s="4" t="s">
        <v>1233</v>
      </c>
      <c r="C762" s="3" t="s">
        <v>1234</v>
      </c>
      <c r="D762" s="3" t="s">
        <v>1235</v>
      </c>
    </row>
    <row r="763" spans="1:4" hidden="1" x14ac:dyDescent="0.25">
      <c r="A763" t="str">
        <f t="shared" si="15"/>
        <v>K11-103</v>
      </c>
      <c r="B763" t="str">
        <f>+C763</f>
        <v>K11-103</v>
      </c>
      <c r="C763" s="3" t="s">
        <v>4756</v>
      </c>
    </row>
    <row r="764" spans="1:4" hidden="1" x14ac:dyDescent="0.25">
      <c r="A764" t="str">
        <f t="shared" si="15"/>
        <v>K11-103</v>
      </c>
      <c r="B764" t="str">
        <f>+C764</f>
        <v>K11-103-3M</v>
      </c>
      <c r="C764" s="3" t="s">
        <v>4758</v>
      </c>
    </row>
    <row r="765" spans="1:4" hidden="1" x14ac:dyDescent="0.25">
      <c r="A765" t="str">
        <f t="shared" si="15"/>
        <v>K11-103</v>
      </c>
      <c r="B765" s="2" t="s">
        <v>1236</v>
      </c>
      <c r="C765" t="s">
        <v>1237</v>
      </c>
    </row>
    <row r="766" spans="1:4" hidden="1" x14ac:dyDescent="0.25">
      <c r="A766" t="str">
        <f t="shared" si="15"/>
        <v>K11-103</v>
      </c>
      <c r="B766" s="2" t="s">
        <v>1238</v>
      </c>
      <c r="C766" t="s">
        <v>1238</v>
      </c>
    </row>
    <row r="767" spans="1:4" hidden="1" x14ac:dyDescent="0.25">
      <c r="A767" t="str">
        <f t="shared" si="15"/>
        <v>K11-103</v>
      </c>
      <c r="B767" s="2" t="s">
        <v>1239</v>
      </c>
      <c r="C767" t="s">
        <v>1239</v>
      </c>
    </row>
    <row r="768" spans="1:4" hidden="1" x14ac:dyDescent="0.25">
      <c r="A768" t="str">
        <f t="shared" si="15"/>
        <v>L12-100</v>
      </c>
      <c r="B768" t="str">
        <f>+C768</f>
        <v>L12-100</v>
      </c>
      <c r="C768" s="3" t="s">
        <v>4762</v>
      </c>
    </row>
    <row r="769" spans="1:9" hidden="1" x14ac:dyDescent="0.25">
      <c r="A769" t="str">
        <f t="shared" si="15"/>
        <v>L12-100</v>
      </c>
      <c r="B769" s="2" t="s">
        <v>1240</v>
      </c>
      <c r="C769" t="s">
        <v>1240</v>
      </c>
    </row>
    <row r="770" spans="1:9" hidden="1" x14ac:dyDescent="0.25">
      <c r="A770" t="str">
        <f t="shared" si="15"/>
        <v>L12-100</v>
      </c>
      <c r="B770" s="2" t="s">
        <v>1241</v>
      </c>
      <c r="C770" t="s">
        <v>1241</v>
      </c>
    </row>
    <row r="771" spans="1:9" hidden="1" x14ac:dyDescent="0.25">
      <c r="A771" t="str">
        <f t="shared" si="15"/>
        <v>L12-100</v>
      </c>
      <c r="B771" s="2" t="s">
        <v>1242</v>
      </c>
      <c r="C771" t="s">
        <v>1242</v>
      </c>
    </row>
    <row r="772" spans="1:9" hidden="1" x14ac:dyDescent="0.25">
      <c r="A772" t="str">
        <f t="shared" si="15"/>
        <v>L12-100</v>
      </c>
      <c r="B772" s="2" t="s">
        <v>1243</v>
      </c>
      <c r="C772" t="s">
        <v>1243</v>
      </c>
    </row>
    <row r="773" spans="1:9" hidden="1" x14ac:dyDescent="0.25">
      <c r="A773" t="str">
        <f t="shared" si="15"/>
        <v>L12-100</v>
      </c>
      <c r="B773" t="str">
        <f>+C773</f>
        <v>L12-100I</v>
      </c>
      <c r="C773" s="3" t="s">
        <v>4768</v>
      </c>
    </row>
    <row r="774" spans="1:9" hidden="1" x14ac:dyDescent="0.25">
      <c r="A774" t="str">
        <f t="shared" si="15"/>
        <v>L12-100</v>
      </c>
      <c r="B774" s="2" t="s">
        <v>1244</v>
      </c>
      <c r="C774">
        <v>22700041</v>
      </c>
    </row>
    <row r="775" spans="1:9" hidden="1" x14ac:dyDescent="0.25">
      <c r="A775" t="str">
        <f t="shared" si="15"/>
        <v>L12-100</v>
      </c>
      <c r="B775" s="2" t="s">
        <v>1245</v>
      </c>
      <c r="C775">
        <v>22700025</v>
      </c>
    </row>
    <row r="776" spans="1:9" hidden="1" x14ac:dyDescent="0.25">
      <c r="A776" t="str">
        <f t="shared" si="15"/>
        <v>L12-100</v>
      </c>
      <c r="B776" s="2" t="s">
        <v>1246</v>
      </c>
      <c r="C776" t="s">
        <v>1246</v>
      </c>
    </row>
    <row r="777" spans="1:9" hidden="1" x14ac:dyDescent="0.25">
      <c r="A777" t="str">
        <f t="shared" si="15"/>
        <v>L12-100</v>
      </c>
      <c r="B777" t="s">
        <v>1247</v>
      </c>
      <c r="C777" s="3" t="s">
        <v>1248</v>
      </c>
      <c r="D777" s="3" t="s">
        <v>1249</v>
      </c>
    </row>
    <row r="778" spans="1:9" hidden="1" x14ac:dyDescent="0.25">
      <c r="A778" t="str">
        <f t="shared" si="15"/>
        <v>L12-100</v>
      </c>
      <c r="B778" t="s">
        <v>1250</v>
      </c>
      <c r="C778" s="3" t="s">
        <v>1251</v>
      </c>
      <c r="D778" s="3" t="s">
        <v>1252</v>
      </c>
    </row>
    <row r="779" spans="1:9" hidden="1" x14ac:dyDescent="0.25">
      <c r="A779" t="str">
        <f t="shared" si="15"/>
        <v>L12-100</v>
      </c>
      <c r="B779" t="s">
        <v>1253</v>
      </c>
      <c r="C779" s="3" t="s">
        <v>1254</v>
      </c>
      <c r="D779" s="3" t="s">
        <v>1255</v>
      </c>
    </row>
    <row r="780" spans="1:9" hidden="1" x14ac:dyDescent="0.25">
      <c r="A780" t="str">
        <f t="shared" si="15"/>
        <v>L12-100</v>
      </c>
      <c r="B780" s="2" t="s">
        <v>1256</v>
      </c>
      <c r="C780" s="2" t="s">
        <v>1256</v>
      </c>
      <c r="I780" t="s">
        <v>24</v>
      </c>
    </row>
    <row r="781" spans="1:9" hidden="1" x14ac:dyDescent="0.25">
      <c r="A781" t="str">
        <f t="shared" si="15"/>
        <v>L12-100</v>
      </c>
      <c r="B781" t="s">
        <v>1257</v>
      </c>
      <c r="C781" s="3" t="s">
        <v>1257</v>
      </c>
      <c r="D781" s="3" t="s">
        <v>1258</v>
      </c>
    </row>
    <row r="782" spans="1:9" hidden="1" x14ac:dyDescent="0.25">
      <c r="A782" t="str">
        <f t="shared" si="15"/>
        <v>L12-100</v>
      </c>
      <c r="B782" s="2" t="s">
        <v>1259</v>
      </c>
      <c r="C782" t="s">
        <v>1259</v>
      </c>
    </row>
    <row r="783" spans="1:9" hidden="1" x14ac:dyDescent="0.25">
      <c r="A783" t="str">
        <f t="shared" si="15"/>
        <v>L12-100</v>
      </c>
      <c r="B783" s="2" t="s">
        <v>1260</v>
      </c>
      <c r="C783" t="s">
        <v>1261</v>
      </c>
    </row>
    <row r="784" spans="1:9" hidden="1" x14ac:dyDescent="0.25">
      <c r="A784" t="str">
        <f t="shared" si="15"/>
        <v>L12-100</v>
      </c>
      <c r="B784" s="2" t="s">
        <v>1262</v>
      </c>
      <c r="C784" t="s">
        <v>1263</v>
      </c>
    </row>
    <row r="785" spans="1:4" hidden="1" x14ac:dyDescent="0.25">
      <c r="A785" t="str">
        <f t="shared" si="15"/>
        <v>L12-100</v>
      </c>
      <c r="B785" s="2" t="s">
        <v>1264</v>
      </c>
      <c r="C785" t="s">
        <v>1264</v>
      </c>
    </row>
    <row r="786" spans="1:4" hidden="1" x14ac:dyDescent="0.25">
      <c r="A786" t="str">
        <f t="shared" si="15"/>
        <v>L12-101</v>
      </c>
      <c r="B786" t="str">
        <f>+C786</f>
        <v>L12-101</v>
      </c>
      <c r="C786" s="3" t="s">
        <v>4773</v>
      </c>
    </row>
    <row r="787" spans="1:4" hidden="1" x14ac:dyDescent="0.25">
      <c r="A787" t="str">
        <f t="shared" si="15"/>
        <v>L12-101</v>
      </c>
      <c r="B787" s="2" t="s">
        <v>1265</v>
      </c>
      <c r="C787" t="s">
        <v>1265</v>
      </c>
    </row>
    <row r="788" spans="1:4" hidden="1" x14ac:dyDescent="0.25">
      <c r="A788" t="str">
        <f t="shared" si="15"/>
        <v>L12-101</v>
      </c>
      <c r="B788" s="2" t="s">
        <v>1266</v>
      </c>
      <c r="C788" t="s">
        <v>1267</v>
      </c>
    </row>
    <row r="789" spans="1:4" hidden="1" x14ac:dyDescent="0.25">
      <c r="A789" t="str">
        <f t="shared" si="15"/>
        <v>L12-101</v>
      </c>
      <c r="B789" s="2" t="s">
        <v>1268</v>
      </c>
      <c r="C789" t="s">
        <v>1268</v>
      </c>
    </row>
    <row r="790" spans="1:4" hidden="1" x14ac:dyDescent="0.25">
      <c r="A790" t="str">
        <f t="shared" si="15"/>
        <v>L12-101</v>
      </c>
      <c r="B790" s="2" t="s">
        <v>1269</v>
      </c>
      <c r="C790" t="s">
        <v>1269</v>
      </c>
    </row>
    <row r="791" spans="1:4" hidden="1" x14ac:dyDescent="0.25">
      <c r="A791" t="str">
        <f t="shared" si="15"/>
        <v>L12-101</v>
      </c>
      <c r="B791" t="s">
        <v>1270</v>
      </c>
      <c r="C791" s="3" t="s">
        <v>1270</v>
      </c>
      <c r="D791" s="3" t="s">
        <v>1271</v>
      </c>
    </row>
    <row r="792" spans="1:4" hidden="1" x14ac:dyDescent="0.25">
      <c r="A792" t="str">
        <f t="shared" si="15"/>
        <v>L12-101</v>
      </c>
      <c r="B792" s="2" t="s">
        <v>1272</v>
      </c>
      <c r="C792" t="s">
        <v>1272</v>
      </c>
    </row>
    <row r="793" spans="1:4" hidden="1" x14ac:dyDescent="0.25">
      <c r="A793" t="str">
        <f t="shared" ref="A793:A856" si="16">+LEFT(B793,7)</f>
        <v>L12-101</v>
      </c>
      <c r="B793" t="s">
        <v>1273</v>
      </c>
      <c r="C793" s="3" t="s">
        <v>1273</v>
      </c>
      <c r="D793" s="3" t="s">
        <v>1274</v>
      </c>
    </row>
    <row r="794" spans="1:4" hidden="1" x14ac:dyDescent="0.25">
      <c r="A794" t="str">
        <f t="shared" si="16"/>
        <v>L12-101</v>
      </c>
      <c r="B794" s="2" t="s">
        <v>1275</v>
      </c>
      <c r="C794" t="s">
        <v>1275</v>
      </c>
    </row>
    <row r="795" spans="1:4" hidden="1" x14ac:dyDescent="0.25">
      <c r="A795" t="str">
        <f t="shared" si="16"/>
        <v>L12-101</v>
      </c>
      <c r="B795" s="2" t="s">
        <v>1276</v>
      </c>
      <c r="C795">
        <v>12780029</v>
      </c>
    </row>
    <row r="796" spans="1:4" hidden="1" x14ac:dyDescent="0.25">
      <c r="A796" t="str">
        <f t="shared" si="16"/>
        <v>L12-101</v>
      </c>
      <c r="B796" s="2" t="s">
        <v>1277</v>
      </c>
      <c r="C796">
        <v>12780052</v>
      </c>
    </row>
    <row r="797" spans="1:4" hidden="1" x14ac:dyDescent="0.25">
      <c r="A797" t="str">
        <f t="shared" si="16"/>
        <v>L12-101</v>
      </c>
      <c r="B797" t="s">
        <v>1278</v>
      </c>
      <c r="C797" s="3" t="s">
        <v>1279</v>
      </c>
      <c r="D797" s="3" t="s">
        <v>1280</v>
      </c>
    </row>
    <row r="798" spans="1:4" hidden="1" x14ac:dyDescent="0.25">
      <c r="A798" t="str">
        <f t="shared" si="16"/>
        <v>L12-101</v>
      </c>
      <c r="B798" t="s">
        <v>1281</v>
      </c>
      <c r="C798" s="3" t="s">
        <v>1282</v>
      </c>
      <c r="D798" s="3" t="s">
        <v>1283</v>
      </c>
    </row>
    <row r="799" spans="1:4" hidden="1" x14ac:dyDescent="0.25">
      <c r="A799" t="str">
        <f t="shared" si="16"/>
        <v>L12-101</v>
      </c>
      <c r="B799" t="s">
        <v>1284</v>
      </c>
      <c r="C799" s="3" t="s">
        <v>1285</v>
      </c>
      <c r="D799" s="3" t="s">
        <v>1286</v>
      </c>
    </row>
    <row r="800" spans="1:4" hidden="1" x14ac:dyDescent="0.25">
      <c r="A800" t="str">
        <f t="shared" si="16"/>
        <v>L12-101</v>
      </c>
      <c r="B800" s="2" t="s">
        <v>1287</v>
      </c>
      <c r="C800" t="s">
        <v>1287</v>
      </c>
    </row>
    <row r="801" spans="1:4" hidden="1" x14ac:dyDescent="0.25">
      <c r="A801" t="str">
        <f t="shared" si="16"/>
        <v>L12-101</v>
      </c>
      <c r="B801" s="3" t="s">
        <v>1288</v>
      </c>
      <c r="C801" s="3" t="s">
        <v>1288</v>
      </c>
      <c r="D801" s="3" t="s">
        <v>1289</v>
      </c>
    </row>
    <row r="802" spans="1:4" hidden="1" x14ac:dyDescent="0.25">
      <c r="A802" t="str">
        <f t="shared" si="16"/>
        <v>L12-101</v>
      </c>
      <c r="B802" s="2" t="s">
        <v>1290</v>
      </c>
      <c r="C802" t="s">
        <v>1290</v>
      </c>
    </row>
    <row r="803" spans="1:4" hidden="1" x14ac:dyDescent="0.25">
      <c r="A803" t="str">
        <f t="shared" si="16"/>
        <v>L12-101</v>
      </c>
      <c r="B803" s="2" t="s">
        <v>1291</v>
      </c>
      <c r="C803" t="s">
        <v>1291</v>
      </c>
    </row>
    <row r="804" spans="1:4" hidden="1" x14ac:dyDescent="0.25">
      <c r="A804" t="str">
        <f t="shared" si="16"/>
        <v>L12-101</v>
      </c>
      <c r="B804" t="s">
        <v>1292</v>
      </c>
      <c r="C804" s="3" t="s">
        <v>1292</v>
      </c>
      <c r="D804" s="3" t="s">
        <v>1293</v>
      </c>
    </row>
    <row r="805" spans="1:4" hidden="1" x14ac:dyDescent="0.25">
      <c r="A805" t="str">
        <f t="shared" si="16"/>
        <v>L12-102</v>
      </c>
      <c r="B805" t="str">
        <f>+C805</f>
        <v>L12-102</v>
      </c>
      <c r="C805" s="3" t="s">
        <v>4785</v>
      </c>
    </row>
    <row r="806" spans="1:4" hidden="1" x14ac:dyDescent="0.25">
      <c r="A806" t="str">
        <f t="shared" si="16"/>
        <v>L12-102</v>
      </c>
      <c r="B806" s="2" t="s">
        <v>1294</v>
      </c>
      <c r="C806" t="s">
        <v>1294</v>
      </c>
    </row>
    <row r="807" spans="1:4" hidden="1" x14ac:dyDescent="0.25">
      <c r="A807" t="str">
        <f t="shared" si="16"/>
        <v>L12-102</v>
      </c>
      <c r="B807" s="2" t="s">
        <v>1295</v>
      </c>
      <c r="C807" t="s">
        <v>1295</v>
      </c>
    </row>
    <row r="808" spans="1:4" hidden="1" x14ac:dyDescent="0.25">
      <c r="A808" t="str">
        <f t="shared" si="16"/>
        <v>L12-103</v>
      </c>
      <c r="B808" t="str">
        <f>+C808</f>
        <v>L12-103</v>
      </c>
      <c r="C808" s="3" t="s">
        <v>4789</v>
      </c>
    </row>
    <row r="809" spans="1:4" hidden="1" x14ac:dyDescent="0.25">
      <c r="A809" t="str">
        <f t="shared" si="16"/>
        <v>L12-103</v>
      </c>
      <c r="B809" t="str">
        <f>+C809</f>
        <v>L12-103-3M</v>
      </c>
      <c r="C809" s="3" t="s">
        <v>4791</v>
      </c>
    </row>
    <row r="810" spans="1:4" hidden="1" x14ac:dyDescent="0.25">
      <c r="A810" t="str">
        <f t="shared" si="16"/>
        <v>L12-103</v>
      </c>
      <c r="B810" s="2" t="s">
        <v>1296</v>
      </c>
      <c r="C810" t="s">
        <v>1297</v>
      </c>
    </row>
    <row r="811" spans="1:4" hidden="1" x14ac:dyDescent="0.25">
      <c r="A811" t="str">
        <f t="shared" si="16"/>
        <v>L12-103</v>
      </c>
      <c r="B811" s="2" t="s">
        <v>1298</v>
      </c>
      <c r="C811" t="s">
        <v>1298</v>
      </c>
    </row>
    <row r="812" spans="1:4" hidden="1" x14ac:dyDescent="0.25">
      <c r="A812" t="str">
        <f t="shared" si="16"/>
        <v>L12-103</v>
      </c>
      <c r="B812" s="2" t="s">
        <v>1299</v>
      </c>
      <c r="C812" t="s">
        <v>1299</v>
      </c>
    </row>
    <row r="813" spans="1:4" hidden="1" x14ac:dyDescent="0.25">
      <c r="A813" t="str">
        <f t="shared" si="16"/>
        <v>L12-103</v>
      </c>
      <c r="B813" s="2" t="s">
        <v>1300</v>
      </c>
      <c r="C813" t="s">
        <v>1301</v>
      </c>
    </row>
    <row r="814" spans="1:4" hidden="1" x14ac:dyDescent="0.25">
      <c r="A814" t="str">
        <f t="shared" si="16"/>
        <v>L12-103</v>
      </c>
      <c r="B814" t="s">
        <v>1302</v>
      </c>
      <c r="C814" s="3" t="s">
        <v>1303</v>
      </c>
      <c r="D814" s="3" t="s">
        <v>1304</v>
      </c>
    </row>
    <row r="815" spans="1:4" hidden="1" x14ac:dyDescent="0.25">
      <c r="A815" t="str">
        <f t="shared" si="16"/>
        <v>L12-103</v>
      </c>
      <c r="B815" t="s">
        <v>1305</v>
      </c>
      <c r="C815" s="3" t="s">
        <v>1306</v>
      </c>
      <c r="D815" s="3" t="s">
        <v>1307</v>
      </c>
    </row>
    <row r="816" spans="1:4" hidden="1" x14ac:dyDescent="0.25">
      <c r="A816" t="str">
        <f t="shared" si="16"/>
        <v>L12-103</v>
      </c>
      <c r="B816" t="s">
        <v>1308</v>
      </c>
      <c r="C816" s="3" t="s">
        <v>1309</v>
      </c>
      <c r="D816" s="3" t="s">
        <v>1310</v>
      </c>
    </row>
    <row r="817" spans="1:4" hidden="1" x14ac:dyDescent="0.25">
      <c r="A817" t="str">
        <f t="shared" si="16"/>
        <v>L12-103</v>
      </c>
      <c r="B817" s="2" t="s">
        <v>1311</v>
      </c>
      <c r="C817" t="s">
        <v>1312</v>
      </c>
    </row>
    <row r="818" spans="1:4" hidden="1" x14ac:dyDescent="0.25">
      <c r="A818" t="str">
        <f t="shared" si="16"/>
        <v>L12-103</v>
      </c>
      <c r="B818" s="2" t="s">
        <v>1313</v>
      </c>
      <c r="C818" t="s">
        <v>1313</v>
      </c>
    </row>
    <row r="819" spans="1:4" hidden="1" x14ac:dyDescent="0.25">
      <c r="A819" t="str">
        <f t="shared" si="16"/>
        <v>L12-103</v>
      </c>
      <c r="B819" s="2" t="s">
        <v>1314</v>
      </c>
      <c r="C819" t="s">
        <v>1314</v>
      </c>
    </row>
    <row r="820" spans="1:4" hidden="1" x14ac:dyDescent="0.25">
      <c r="A820" t="str">
        <f t="shared" si="16"/>
        <v>L12-104</v>
      </c>
      <c r="B820" t="str">
        <f>+C820</f>
        <v>L12-104</v>
      </c>
      <c r="C820" s="3" t="s">
        <v>4798</v>
      </c>
    </row>
    <row r="821" spans="1:4" hidden="1" x14ac:dyDescent="0.25">
      <c r="A821" t="str">
        <f t="shared" si="16"/>
        <v>L12-104</v>
      </c>
      <c r="B821" t="str">
        <f>+C821</f>
        <v>L12-104-3M</v>
      </c>
      <c r="C821" s="3" t="s">
        <v>4800</v>
      </c>
    </row>
    <row r="822" spans="1:4" hidden="1" x14ac:dyDescent="0.25">
      <c r="A822" t="str">
        <f t="shared" si="16"/>
        <v>L12-104</v>
      </c>
      <c r="B822" s="2" t="s">
        <v>1315</v>
      </c>
      <c r="C822" t="s">
        <v>1316</v>
      </c>
    </row>
    <row r="823" spans="1:4" hidden="1" x14ac:dyDescent="0.25">
      <c r="A823" t="str">
        <f t="shared" si="16"/>
        <v>L12-104</v>
      </c>
      <c r="B823" s="2" t="s">
        <v>1317</v>
      </c>
      <c r="C823" t="s">
        <v>1317</v>
      </c>
    </row>
    <row r="824" spans="1:4" hidden="1" x14ac:dyDescent="0.25">
      <c r="A824" t="str">
        <f t="shared" si="16"/>
        <v>L12-104</v>
      </c>
      <c r="B824" s="2" t="s">
        <v>1318</v>
      </c>
      <c r="C824" t="s">
        <v>1318</v>
      </c>
    </row>
    <row r="825" spans="1:4" hidden="1" x14ac:dyDescent="0.25">
      <c r="A825" t="str">
        <f t="shared" si="16"/>
        <v>L12-104</v>
      </c>
      <c r="B825" s="2" t="s">
        <v>1319</v>
      </c>
      <c r="C825" t="s">
        <v>1319</v>
      </c>
    </row>
    <row r="826" spans="1:4" hidden="1" x14ac:dyDescent="0.25">
      <c r="A826" t="str">
        <f t="shared" si="16"/>
        <v>L12-104</v>
      </c>
      <c r="B826" t="s">
        <v>1320</v>
      </c>
      <c r="C826" s="3" t="s">
        <v>1320</v>
      </c>
      <c r="D826" s="3" t="s">
        <v>1321</v>
      </c>
    </row>
    <row r="827" spans="1:4" hidden="1" x14ac:dyDescent="0.25">
      <c r="A827" t="str">
        <f t="shared" si="16"/>
        <v>L12-104</v>
      </c>
      <c r="B827" s="2" t="s">
        <v>1322</v>
      </c>
      <c r="C827" t="s">
        <v>1323</v>
      </c>
    </row>
    <row r="828" spans="1:4" hidden="1" x14ac:dyDescent="0.25">
      <c r="A828" t="str">
        <f t="shared" si="16"/>
        <v>L12-104</v>
      </c>
      <c r="B828" s="2" t="s">
        <v>1324</v>
      </c>
      <c r="C828" t="s">
        <v>1324</v>
      </c>
    </row>
    <row r="829" spans="1:4" hidden="1" x14ac:dyDescent="0.25">
      <c r="A829" t="str">
        <f t="shared" si="16"/>
        <v>L12-104</v>
      </c>
      <c r="B829" s="2" t="s">
        <v>1325</v>
      </c>
      <c r="C829" t="s">
        <v>1325</v>
      </c>
    </row>
    <row r="830" spans="1:4" hidden="1" x14ac:dyDescent="0.25">
      <c r="A830" t="str">
        <f t="shared" si="16"/>
        <v>L12-104</v>
      </c>
      <c r="B830" t="str">
        <f>+C830</f>
        <v>L12-104M</v>
      </c>
      <c r="C830" s="3" t="s">
        <v>4807</v>
      </c>
    </row>
    <row r="831" spans="1:4" hidden="1" x14ac:dyDescent="0.25">
      <c r="A831" t="str">
        <f t="shared" si="16"/>
        <v>L12-104</v>
      </c>
      <c r="B831" s="2" t="s">
        <v>1326</v>
      </c>
      <c r="C831" t="s">
        <v>1326</v>
      </c>
    </row>
    <row r="832" spans="1:4" hidden="1" x14ac:dyDescent="0.25">
      <c r="A832" t="str">
        <f t="shared" si="16"/>
        <v>L12-104</v>
      </c>
      <c r="B832" t="s">
        <v>1327</v>
      </c>
      <c r="C832" s="3" t="s">
        <v>1327</v>
      </c>
      <c r="D832" s="3" t="s">
        <v>1328</v>
      </c>
    </row>
    <row r="833" spans="1:4" hidden="1" x14ac:dyDescent="0.25">
      <c r="A833" t="str">
        <f t="shared" si="16"/>
        <v>L12-104</v>
      </c>
      <c r="B833" t="s">
        <v>1329</v>
      </c>
      <c r="C833" s="3" t="s">
        <v>1330</v>
      </c>
      <c r="D833" s="3" t="s">
        <v>1331</v>
      </c>
    </row>
    <row r="834" spans="1:4" hidden="1" x14ac:dyDescent="0.25">
      <c r="A834" t="str">
        <f t="shared" si="16"/>
        <v>L12-104</v>
      </c>
      <c r="B834" s="2" t="s">
        <v>1332</v>
      </c>
      <c r="C834" t="s">
        <v>1333</v>
      </c>
    </row>
    <row r="835" spans="1:4" hidden="1" x14ac:dyDescent="0.25">
      <c r="A835" t="str">
        <f t="shared" si="16"/>
        <v>L12-104</v>
      </c>
      <c r="B835" t="s">
        <v>1334</v>
      </c>
      <c r="C835" s="3" t="s">
        <v>1335</v>
      </c>
      <c r="D835" s="3" t="s">
        <v>1336</v>
      </c>
    </row>
    <row r="836" spans="1:4" hidden="1" x14ac:dyDescent="0.25">
      <c r="A836" t="str">
        <f t="shared" si="16"/>
        <v>L12-104</v>
      </c>
      <c r="B836" t="s">
        <v>1337</v>
      </c>
      <c r="C836" s="3" t="s">
        <v>1338</v>
      </c>
      <c r="D836" s="3" t="s">
        <v>1339</v>
      </c>
    </row>
    <row r="837" spans="1:4" hidden="1" x14ac:dyDescent="0.25">
      <c r="A837" t="str">
        <f t="shared" si="16"/>
        <v>L12-104</v>
      </c>
      <c r="B837" t="s">
        <v>1340</v>
      </c>
      <c r="C837" s="3" t="s">
        <v>1341</v>
      </c>
      <c r="D837" s="3" t="s">
        <v>1342</v>
      </c>
    </row>
    <row r="838" spans="1:4" hidden="1" x14ac:dyDescent="0.25">
      <c r="A838" t="str">
        <f t="shared" si="16"/>
        <v>L12-104</v>
      </c>
      <c r="B838" s="2" t="s">
        <v>1343</v>
      </c>
      <c r="C838" t="s">
        <v>1344</v>
      </c>
    </row>
    <row r="839" spans="1:4" hidden="1" x14ac:dyDescent="0.25">
      <c r="A839" t="str">
        <f t="shared" si="16"/>
        <v>L12-104</v>
      </c>
      <c r="B839" t="s">
        <v>1345</v>
      </c>
      <c r="C839" s="3" t="s">
        <v>1346</v>
      </c>
      <c r="D839" s="3" t="s">
        <v>1347</v>
      </c>
    </row>
    <row r="840" spans="1:4" hidden="1" x14ac:dyDescent="0.25">
      <c r="A840" t="str">
        <f t="shared" si="16"/>
        <v>L12-104</v>
      </c>
      <c r="B840" t="s">
        <v>1348</v>
      </c>
      <c r="C840" s="3" t="s">
        <v>1349</v>
      </c>
      <c r="D840" s="3" t="s">
        <v>1350</v>
      </c>
    </row>
    <row r="841" spans="1:4" hidden="1" x14ac:dyDescent="0.25">
      <c r="A841" t="str">
        <f t="shared" si="16"/>
        <v>L12-104</v>
      </c>
      <c r="B841" t="s">
        <v>1351</v>
      </c>
      <c r="C841" s="3" t="s">
        <v>1352</v>
      </c>
      <c r="D841" s="3" t="s">
        <v>1353</v>
      </c>
    </row>
    <row r="842" spans="1:4" hidden="1" x14ac:dyDescent="0.25">
      <c r="A842" t="str">
        <f t="shared" si="16"/>
        <v>L12-104</v>
      </c>
      <c r="B842" s="2" t="s">
        <v>1354</v>
      </c>
      <c r="C842" t="s">
        <v>1354</v>
      </c>
    </row>
    <row r="843" spans="1:4" hidden="1" x14ac:dyDescent="0.25">
      <c r="A843" t="str">
        <f t="shared" si="16"/>
        <v>L12-104</v>
      </c>
      <c r="B843" s="2" t="s">
        <v>1355</v>
      </c>
      <c r="C843" t="s">
        <v>1355</v>
      </c>
    </row>
    <row r="844" spans="1:4" hidden="1" x14ac:dyDescent="0.25">
      <c r="A844" t="str">
        <f t="shared" si="16"/>
        <v>L12-104</v>
      </c>
      <c r="B844" t="s">
        <v>1356</v>
      </c>
      <c r="C844" s="3" t="s">
        <v>1356</v>
      </c>
      <c r="D844" s="3" t="s">
        <v>1357</v>
      </c>
    </row>
    <row r="845" spans="1:4" hidden="1" x14ac:dyDescent="0.25">
      <c r="A845" t="str">
        <f t="shared" si="16"/>
        <v>L12-104</v>
      </c>
      <c r="B845" s="2" t="s">
        <v>1358</v>
      </c>
      <c r="C845" t="s">
        <v>1358</v>
      </c>
    </row>
    <row r="846" spans="1:4" hidden="1" x14ac:dyDescent="0.25">
      <c r="A846" t="str">
        <f t="shared" si="16"/>
        <v>L12-104</v>
      </c>
      <c r="B846" s="2" t="s">
        <v>1359</v>
      </c>
      <c r="C846" t="s">
        <v>1359</v>
      </c>
    </row>
    <row r="847" spans="1:4" hidden="1" x14ac:dyDescent="0.25">
      <c r="A847" t="str">
        <f t="shared" si="16"/>
        <v>L12-105</v>
      </c>
      <c r="B847" t="str">
        <f>+C847</f>
        <v>L12-105</v>
      </c>
      <c r="C847" s="3" t="s">
        <v>4815</v>
      </c>
    </row>
    <row r="848" spans="1:4" hidden="1" x14ac:dyDescent="0.25">
      <c r="A848" t="str">
        <f t="shared" si="16"/>
        <v>L12-105</v>
      </c>
      <c r="B848" t="str">
        <f>+C848</f>
        <v>L12-105-3M</v>
      </c>
      <c r="C848" s="3" t="s">
        <v>4817</v>
      </c>
    </row>
    <row r="849" spans="1:4" hidden="1" x14ac:dyDescent="0.25">
      <c r="A849" t="str">
        <f t="shared" si="16"/>
        <v>L12-105</v>
      </c>
      <c r="B849" s="2" t="s">
        <v>1360</v>
      </c>
      <c r="C849" t="s">
        <v>1361</v>
      </c>
    </row>
    <row r="850" spans="1:4" hidden="1" x14ac:dyDescent="0.25">
      <c r="A850" t="str">
        <f t="shared" si="16"/>
        <v>L12-105</v>
      </c>
      <c r="B850" s="2" t="s">
        <v>1362</v>
      </c>
      <c r="C850" t="s">
        <v>1363</v>
      </c>
    </row>
    <row r="851" spans="1:4" hidden="1" x14ac:dyDescent="0.25">
      <c r="A851" t="str">
        <f t="shared" si="16"/>
        <v>L12-105</v>
      </c>
      <c r="B851" s="2" t="s">
        <v>1364</v>
      </c>
      <c r="C851" t="s">
        <v>1365</v>
      </c>
    </row>
    <row r="852" spans="1:4" hidden="1" x14ac:dyDescent="0.25">
      <c r="A852" t="str">
        <f t="shared" si="16"/>
        <v>L12-105</v>
      </c>
      <c r="B852" s="2" t="s">
        <v>1366</v>
      </c>
      <c r="C852" t="s">
        <v>1366</v>
      </c>
    </row>
    <row r="853" spans="1:4" hidden="1" x14ac:dyDescent="0.25">
      <c r="A853" t="str">
        <f t="shared" si="16"/>
        <v>L12-105</v>
      </c>
      <c r="B853" s="2" t="s">
        <v>1367</v>
      </c>
      <c r="C853" t="s">
        <v>1367</v>
      </c>
    </row>
    <row r="854" spans="1:4" hidden="1" x14ac:dyDescent="0.25">
      <c r="A854" t="str">
        <f t="shared" si="16"/>
        <v>L12-105</v>
      </c>
      <c r="B854" s="2" t="s">
        <v>1368</v>
      </c>
      <c r="C854" t="s">
        <v>1368</v>
      </c>
    </row>
    <row r="855" spans="1:4" hidden="1" x14ac:dyDescent="0.25">
      <c r="A855" t="str">
        <f t="shared" si="16"/>
        <v>L12-105</v>
      </c>
      <c r="B855" s="2" t="s">
        <v>1369</v>
      </c>
      <c r="C855" t="s">
        <v>1370</v>
      </c>
    </row>
    <row r="856" spans="1:4" hidden="1" x14ac:dyDescent="0.25">
      <c r="A856" t="str">
        <f t="shared" si="16"/>
        <v>L12-105</v>
      </c>
      <c r="B856" s="2" t="s">
        <v>1371</v>
      </c>
      <c r="C856" t="s">
        <v>1372</v>
      </c>
    </row>
    <row r="857" spans="1:4" hidden="1" x14ac:dyDescent="0.25">
      <c r="A857" t="str">
        <f t="shared" ref="A857:A920" si="17">+LEFT(B857,7)</f>
        <v>L12-105</v>
      </c>
      <c r="B857" s="2" t="s">
        <v>1373</v>
      </c>
      <c r="C857" t="s">
        <v>1374</v>
      </c>
    </row>
    <row r="858" spans="1:4" hidden="1" x14ac:dyDescent="0.25">
      <c r="A858" t="str">
        <f t="shared" si="17"/>
        <v>L12-105</v>
      </c>
      <c r="B858" s="2" t="s">
        <v>1375</v>
      </c>
      <c r="C858" t="s">
        <v>1376</v>
      </c>
    </row>
    <row r="859" spans="1:4" hidden="1" x14ac:dyDescent="0.25">
      <c r="A859" t="str">
        <f t="shared" si="17"/>
        <v>L12-105</v>
      </c>
      <c r="B859" s="2" t="s">
        <v>1377</v>
      </c>
      <c r="C859" t="s">
        <v>1377</v>
      </c>
    </row>
    <row r="860" spans="1:4" hidden="1" x14ac:dyDescent="0.25">
      <c r="A860" t="str">
        <f t="shared" si="17"/>
        <v>L12-105</v>
      </c>
      <c r="B860" s="2" t="s">
        <v>1378</v>
      </c>
      <c r="C860" t="s">
        <v>1379</v>
      </c>
    </row>
    <row r="861" spans="1:4" hidden="1" x14ac:dyDescent="0.25">
      <c r="A861" t="str">
        <f t="shared" si="17"/>
        <v>L12-105</v>
      </c>
      <c r="B861" t="s">
        <v>1380</v>
      </c>
      <c r="C861" s="3" t="s">
        <v>1381</v>
      </c>
      <c r="D861" s="3" t="s">
        <v>1382</v>
      </c>
    </row>
    <row r="862" spans="1:4" hidden="1" x14ac:dyDescent="0.25">
      <c r="A862" t="str">
        <f t="shared" si="17"/>
        <v>L12-105</v>
      </c>
      <c r="B862" t="s">
        <v>1383</v>
      </c>
      <c r="C862" s="3" t="s">
        <v>1384</v>
      </c>
      <c r="D862" s="3" t="s">
        <v>1385</v>
      </c>
    </row>
    <row r="863" spans="1:4" hidden="1" x14ac:dyDescent="0.25">
      <c r="A863" t="str">
        <f t="shared" si="17"/>
        <v>L12-105</v>
      </c>
      <c r="B863" s="2" t="s">
        <v>1386</v>
      </c>
      <c r="C863" t="s">
        <v>1387</v>
      </c>
    </row>
    <row r="864" spans="1:4" hidden="1" x14ac:dyDescent="0.25">
      <c r="A864" t="str">
        <f t="shared" si="17"/>
        <v>L12-105</v>
      </c>
      <c r="B864" s="2" t="s">
        <v>1388</v>
      </c>
      <c r="C864" t="s">
        <v>1389</v>
      </c>
    </row>
    <row r="865" spans="1:4" hidden="1" x14ac:dyDescent="0.25">
      <c r="A865" t="str">
        <f t="shared" si="17"/>
        <v>L12-105</v>
      </c>
      <c r="B865" s="2" t="s">
        <v>1390</v>
      </c>
      <c r="C865" t="s">
        <v>1391</v>
      </c>
    </row>
    <row r="866" spans="1:4" hidden="1" x14ac:dyDescent="0.25">
      <c r="A866" t="str">
        <f t="shared" si="17"/>
        <v>L12-105</v>
      </c>
      <c r="B866" s="2" t="s">
        <v>1392</v>
      </c>
      <c r="C866" t="s">
        <v>1392</v>
      </c>
    </row>
    <row r="867" spans="1:4" hidden="1" x14ac:dyDescent="0.25">
      <c r="A867" t="str">
        <f t="shared" si="17"/>
        <v>L12-105</v>
      </c>
      <c r="B867" s="2" t="s">
        <v>1393</v>
      </c>
      <c r="C867" t="s">
        <v>1393</v>
      </c>
    </row>
    <row r="868" spans="1:4" hidden="1" x14ac:dyDescent="0.25">
      <c r="A868" t="str">
        <f t="shared" si="17"/>
        <v>L12-106</v>
      </c>
      <c r="B868" t="str">
        <f>+C868</f>
        <v>L12-106</v>
      </c>
      <c r="C868" s="3" t="s">
        <v>4828</v>
      </c>
    </row>
    <row r="869" spans="1:4" hidden="1" x14ac:dyDescent="0.25">
      <c r="A869" t="str">
        <f t="shared" si="17"/>
        <v>L12-106</v>
      </c>
      <c r="B869" t="str">
        <f>+C869</f>
        <v>L12-106-3M</v>
      </c>
      <c r="C869" s="3" t="s">
        <v>4830</v>
      </c>
    </row>
    <row r="870" spans="1:4" hidden="1" x14ac:dyDescent="0.25">
      <c r="A870" t="str">
        <f t="shared" si="17"/>
        <v>L12-106</v>
      </c>
      <c r="B870" s="2" t="s">
        <v>1394</v>
      </c>
      <c r="C870" t="s">
        <v>1395</v>
      </c>
    </row>
    <row r="871" spans="1:4" hidden="1" x14ac:dyDescent="0.25">
      <c r="A871" t="str">
        <f t="shared" si="17"/>
        <v>L12-106</v>
      </c>
      <c r="B871" s="2" t="s">
        <v>1396</v>
      </c>
      <c r="C871" t="s">
        <v>1397</v>
      </c>
    </row>
    <row r="872" spans="1:4" hidden="1" x14ac:dyDescent="0.25">
      <c r="A872" t="str">
        <f t="shared" si="17"/>
        <v>L12-106</v>
      </c>
      <c r="B872" s="2" t="s">
        <v>1398</v>
      </c>
      <c r="C872" t="s">
        <v>1398</v>
      </c>
    </row>
    <row r="873" spans="1:4" hidden="1" x14ac:dyDescent="0.25">
      <c r="A873" t="str">
        <f t="shared" si="17"/>
        <v>L12-106</v>
      </c>
      <c r="B873" s="2" t="s">
        <v>1399</v>
      </c>
      <c r="C873" t="s">
        <v>1399</v>
      </c>
    </row>
    <row r="874" spans="1:4" hidden="1" x14ac:dyDescent="0.25">
      <c r="A874" t="str">
        <f t="shared" si="17"/>
        <v>L12-106</v>
      </c>
      <c r="B874" s="2" t="s">
        <v>1400</v>
      </c>
      <c r="C874" t="s">
        <v>1400</v>
      </c>
    </row>
    <row r="875" spans="1:4" hidden="1" x14ac:dyDescent="0.25">
      <c r="A875" t="str">
        <f t="shared" si="17"/>
        <v>L12-106</v>
      </c>
      <c r="B875" t="s">
        <v>1401</v>
      </c>
      <c r="C875" s="3" t="s">
        <v>1402</v>
      </c>
      <c r="D875" s="3" t="s">
        <v>1403</v>
      </c>
    </row>
    <row r="876" spans="1:4" hidden="1" x14ac:dyDescent="0.25">
      <c r="A876" t="str">
        <f t="shared" si="17"/>
        <v>L12-106</v>
      </c>
      <c r="B876" t="s">
        <v>1404</v>
      </c>
      <c r="C876" s="3" t="s">
        <v>1405</v>
      </c>
      <c r="D876" s="3" t="s">
        <v>1406</v>
      </c>
    </row>
    <row r="877" spans="1:4" hidden="1" x14ac:dyDescent="0.25">
      <c r="A877" t="str">
        <f t="shared" si="17"/>
        <v>L12-106</v>
      </c>
      <c r="B877" t="s">
        <v>1407</v>
      </c>
      <c r="C877" s="3" t="s">
        <v>1408</v>
      </c>
      <c r="D877" s="3" t="s">
        <v>1409</v>
      </c>
    </row>
    <row r="878" spans="1:4" hidden="1" x14ac:dyDescent="0.25">
      <c r="A878" t="str">
        <f t="shared" si="17"/>
        <v>L12-106</v>
      </c>
      <c r="B878" t="s">
        <v>1410</v>
      </c>
      <c r="C878" s="3" t="s">
        <v>1411</v>
      </c>
      <c r="D878" s="3" t="s">
        <v>1412</v>
      </c>
    </row>
    <row r="879" spans="1:4" hidden="1" x14ac:dyDescent="0.25">
      <c r="A879" t="str">
        <f t="shared" si="17"/>
        <v>L12-106</v>
      </c>
      <c r="B879" s="2" t="s">
        <v>1413</v>
      </c>
      <c r="C879" t="s">
        <v>1414</v>
      </c>
    </row>
    <row r="880" spans="1:4" hidden="1" x14ac:dyDescent="0.25">
      <c r="A880" t="str">
        <f t="shared" si="17"/>
        <v>L12-106</v>
      </c>
      <c r="B880" s="2" t="s">
        <v>1415</v>
      </c>
      <c r="C880" t="s">
        <v>1416</v>
      </c>
    </row>
    <row r="881" spans="1:4" hidden="1" x14ac:dyDescent="0.25">
      <c r="A881" t="str">
        <f t="shared" si="17"/>
        <v>L12-106</v>
      </c>
      <c r="B881" s="2" t="s">
        <v>1417</v>
      </c>
      <c r="C881" t="s">
        <v>1418</v>
      </c>
    </row>
    <row r="882" spans="1:4" hidden="1" x14ac:dyDescent="0.25">
      <c r="A882" t="str">
        <f t="shared" si="17"/>
        <v>L12-106</v>
      </c>
      <c r="B882" s="2" t="s">
        <v>1419</v>
      </c>
      <c r="C882" t="s">
        <v>1419</v>
      </c>
    </row>
    <row r="883" spans="1:4" hidden="1" x14ac:dyDescent="0.25">
      <c r="A883" t="str">
        <f t="shared" si="17"/>
        <v>L12-107</v>
      </c>
      <c r="B883" t="str">
        <f>+C883</f>
        <v>L12-107</v>
      </c>
      <c r="C883" s="3" t="s">
        <v>4839</v>
      </c>
    </row>
    <row r="884" spans="1:4" hidden="1" x14ac:dyDescent="0.25">
      <c r="A884" t="str">
        <f t="shared" si="17"/>
        <v>L12-107</v>
      </c>
      <c r="B884" s="2" t="s">
        <v>1420</v>
      </c>
      <c r="C884" t="s">
        <v>1420</v>
      </c>
    </row>
    <row r="885" spans="1:4" hidden="1" x14ac:dyDescent="0.25">
      <c r="A885" t="str">
        <f t="shared" si="17"/>
        <v>L12-107</v>
      </c>
      <c r="B885" s="2" t="s">
        <v>1421</v>
      </c>
      <c r="C885" t="s">
        <v>1421</v>
      </c>
    </row>
    <row r="886" spans="1:4" hidden="1" x14ac:dyDescent="0.25">
      <c r="A886" t="str">
        <f t="shared" si="17"/>
        <v>L12-107</v>
      </c>
      <c r="B886" t="s">
        <v>1422</v>
      </c>
      <c r="C886" s="3" t="s">
        <v>1423</v>
      </c>
      <c r="D886" s="3" t="s">
        <v>1424</v>
      </c>
    </row>
    <row r="887" spans="1:4" hidden="1" x14ac:dyDescent="0.25">
      <c r="A887" t="str">
        <f t="shared" si="17"/>
        <v>L12-107</v>
      </c>
      <c r="B887" t="s">
        <v>1425</v>
      </c>
      <c r="C887" s="3" t="s">
        <v>1426</v>
      </c>
      <c r="D887" s="3" t="s">
        <v>1427</v>
      </c>
    </row>
    <row r="888" spans="1:4" hidden="1" x14ac:dyDescent="0.25">
      <c r="A888" t="str">
        <f t="shared" si="17"/>
        <v>L12-107</v>
      </c>
      <c r="B888" t="s">
        <v>1428</v>
      </c>
      <c r="C888" s="3" t="s">
        <v>1429</v>
      </c>
      <c r="D888" s="3" t="s">
        <v>1430</v>
      </c>
    </row>
    <row r="889" spans="1:4" hidden="1" x14ac:dyDescent="0.25">
      <c r="A889" t="str">
        <f t="shared" si="17"/>
        <v>L12-108</v>
      </c>
      <c r="B889" t="str">
        <f>+C889</f>
        <v>L12-108M</v>
      </c>
      <c r="C889" s="3" t="s">
        <v>4843</v>
      </c>
    </row>
    <row r="890" spans="1:4" hidden="1" x14ac:dyDescent="0.25">
      <c r="A890" t="str">
        <f t="shared" si="17"/>
        <v>L12-108</v>
      </c>
      <c r="B890" s="2" t="s">
        <v>1431</v>
      </c>
      <c r="C890" t="s">
        <v>1431</v>
      </c>
    </row>
    <row r="891" spans="1:4" hidden="1" x14ac:dyDescent="0.25">
      <c r="A891" t="str">
        <f t="shared" si="17"/>
        <v>L12-109</v>
      </c>
      <c r="B891" t="str">
        <f>+C891</f>
        <v>L12-109</v>
      </c>
      <c r="C891" s="3" t="s">
        <v>4846</v>
      </c>
    </row>
    <row r="892" spans="1:4" hidden="1" x14ac:dyDescent="0.25">
      <c r="A892" t="str">
        <f t="shared" si="17"/>
        <v>L12-109</v>
      </c>
      <c r="B892" t="str">
        <f>+C892</f>
        <v>L12-109-3M</v>
      </c>
      <c r="C892" s="3" t="s">
        <v>4848</v>
      </c>
    </row>
    <row r="893" spans="1:4" hidden="1" x14ac:dyDescent="0.25">
      <c r="A893" t="str">
        <f t="shared" si="17"/>
        <v>L12-109</v>
      </c>
      <c r="B893" t="s">
        <v>1432</v>
      </c>
      <c r="C893" s="3" t="s">
        <v>1432</v>
      </c>
      <c r="D893" s="3" t="s">
        <v>1433</v>
      </c>
    </row>
    <row r="894" spans="1:4" hidden="1" x14ac:dyDescent="0.25">
      <c r="A894" t="str">
        <f t="shared" si="17"/>
        <v>L12-109</v>
      </c>
      <c r="B894" t="str">
        <f>+C894</f>
        <v>L12-109M</v>
      </c>
      <c r="C894" s="3" t="s">
        <v>4850</v>
      </c>
    </row>
    <row r="895" spans="1:4" hidden="1" x14ac:dyDescent="0.25">
      <c r="A895" t="str">
        <f t="shared" si="17"/>
        <v>L12-109</v>
      </c>
      <c r="B895" t="str">
        <f>+C895</f>
        <v>L12-109M-3M</v>
      </c>
      <c r="C895" s="3" t="s">
        <v>4852</v>
      </c>
    </row>
    <row r="896" spans="1:4" hidden="1" x14ac:dyDescent="0.25">
      <c r="A896" t="str">
        <f t="shared" si="17"/>
        <v>L12-109</v>
      </c>
      <c r="B896" s="2" t="s">
        <v>1434</v>
      </c>
      <c r="C896" t="s">
        <v>1435</v>
      </c>
    </row>
    <row r="897" spans="1:4" hidden="1" x14ac:dyDescent="0.25">
      <c r="A897" t="str">
        <f t="shared" si="17"/>
        <v>L12-109</v>
      </c>
      <c r="B897" s="2" t="s">
        <v>1436</v>
      </c>
      <c r="C897" t="s">
        <v>1436</v>
      </c>
    </row>
    <row r="898" spans="1:4" hidden="1" x14ac:dyDescent="0.25">
      <c r="A898" t="str">
        <f t="shared" si="17"/>
        <v>L12-109</v>
      </c>
      <c r="B898" s="2" t="s">
        <v>1437</v>
      </c>
      <c r="C898" t="s">
        <v>1437</v>
      </c>
    </row>
    <row r="899" spans="1:4" hidden="1" x14ac:dyDescent="0.25">
      <c r="A899" t="str">
        <f t="shared" si="17"/>
        <v>L12-109</v>
      </c>
      <c r="B899" s="2" t="s">
        <v>1438</v>
      </c>
      <c r="C899" t="s">
        <v>1438</v>
      </c>
    </row>
    <row r="900" spans="1:4" hidden="1" x14ac:dyDescent="0.25">
      <c r="A900" t="str">
        <f t="shared" si="17"/>
        <v>L12-109</v>
      </c>
      <c r="B900" t="s">
        <v>1439</v>
      </c>
      <c r="C900" s="3" t="s">
        <v>1440</v>
      </c>
      <c r="D900" s="3" t="s">
        <v>1441</v>
      </c>
    </row>
    <row r="901" spans="1:4" hidden="1" x14ac:dyDescent="0.25">
      <c r="A901" t="str">
        <f t="shared" si="17"/>
        <v>L12-109</v>
      </c>
      <c r="B901" t="s">
        <v>1442</v>
      </c>
      <c r="C901" s="3" t="s">
        <v>1443</v>
      </c>
      <c r="D901" s="3" t="s">
        <v>1444</v>
      </c>
    </row>
    <row r="902" spans="1:4" hidden="1" x14ac:dyDescent="0.25">
      <c r="A902" t="str">
        <f t="shared" si="17"/>
        <v>L12-109</v>
      </c>
      <c r="B902" t="s">
        <v>1445</v>
      </c>
      <c r="C902" s="3" t="s">
        <v>1446</v>
      </c>
      <c r="D902" s="3" t="s">
        <v>1447</v>
      </c>
    </row>
    <row r="903" spans="1:4" hidden="1" x14ac:dyDescent="0.25">
      <c r="A903" t="str">
        <f t="shared" si="17"/>
        <v>L12-109</v>
      </c>
      <c r="B903" s="2" t="s">
        <v>1448</v>
      </c>
      <c r="C903" t="s">
        <v>1448</v>
      </c>
    </row>
    <row r="904" spans="1:4" hidden="1" x14ac:dyDescent="0.25">
      <c r="A904" t="str">
        <f t="shared" si="17"/>
        <v>L12-109</v>
      </c>
      <c r="B904" t="s">
        <v>1449</v>
      </c>
      <c r="C904" s="3" t="s">
        <v>1450</v>
      </c>
      <c r="D904" s="3" t="s">
        <v>1451</v>
      </c>
    </row>
    <row r="905" spans="1:4" hidden="1" x14ac:dyDescent="0.25">
      <c r="A905" t="str">
        <f t="shared" si="17"/>
        <v>L12-109</v>
      </c>
      <c r="B905" s="2" t="s">
        <v>1452</v>
      </c>
      <c r="C905" t="s">
        <v>1453</v>
      </c>
    </row>
    <row r="906" spans="1:4" hidden="1" x14ac:dyDescent="0.25">
      <c r="A906" t="str">
        <f t="shared" si="17"/>
        <v>L12-109</v>
      </c>
      <c r="B906" t="s">
        <v>1454</v>
      </c>
      <c r="C906" s="3" t="s">
        <v>1455</v>
      </c>
      <c r="D906" s="3" t="s">
        <v>1456</v>
      </c>
    </row>
    <row r="907" spans="1:4" hidden="1" x14ac:dyDescent="0.25">
      <c r="A907" t="str">
        <f t="shared" si="17"/>
        <v>L12-109</v>
      </c>
      <c r="B907" s="2" t="s">
        <v>1457</v>
      </c>
      <c r="C907" t="s">
        <v>1457</v>
      </c>
    </row>
    <row r="908" spans="1:4" hidden="1" x14ac:dyDescent="0.25">
      <c r="A908" t="str">
        <f t="shared" si="17"/>
        <v>L12-109</v>
      </c>
      <c r="B908" s="2" t="s">
        <v>1458</v>
      </c>
      <c r="C908" t="s">
        <v>1459</v>
      </c>
    </row>
    <row r="909" spans="1:4" hidden="1" x14ac:dyDescent="0.25">
      <c r="A909" t="str">
        <f t="shared" si="17"/>
        <v>L12-110</v>
      </c>
      <c r="B909" t="str">
        <f>+C909</f>
        <v>L12-110</v>
      </c>
      <c r="C909" s="3" t="s">
        <v>4860</v>
      </c>
    </row>
    <row r="910" spans="1:4" hidden="1" x14ac:dyDescent="0.25">
      <c r="A910" t="str">
        <f t="shared" si="17"/>
        <v>L12-110</v>
      </c>
      <c r="B910" t="str">
        <f>+C910</f>
        <v>L12-110-3M</v>
      </c>
      <c r="C910" s="3" t="s">
        <v>4862</v>
      </c>
    </row>
    <row r="911" spans="1:4" hidden="1" x14ac:dyDescent="0.25">
      <c r="A911" t="str">
        <f t="shared" si="17"/>
        <v>L12-110</v>
      </c>
      <c r="B911" t="s">
        <v>1460</v>
      </c>
      <c r="C911" s="3" t="s">
        <v>1461</v>
      </c>
      <c r="D911" s="3" t="s">
        <v>1462</v>
      </c>
    </row>
    <row r="912" spans="1:4" hidden="1" x14ac:dyDescent="0.25">
      <c r="A912" t="str">
        <f t="shared" si="17"/>
        <v>L12-110</v>
      </c>
      <c r="B912" s="2" t="s">
        <v>1463</v>
      </c>
      <c r="C912" t="s">
        <v>1464</v>
      </c>
    </row>
    <row r="913" spans="1:4" hidden="1" x14ac:dyDescent="0.25">
      <c r="A913" t="str">
        <f t="shared" si="17"/>
        <v>L12-110</v>
      </c>
      <c r="B913" s="2" t="s">
        <v>1465</v>
      </c>
      <c r="C913" t="s">
        <v>1465</v>
      </c>
    </row>
    <row r="914" spans="1:4" hidden="1" x14ac:dyDescent="0.25">
      <c r="A914" t="str">
        <f t="shared" si="17"/>
        <v>L12-110</v>
      </c>
      <c r="B914" s="2" t="s">
        <v>1466</v>
      </c>
      <c r="C914" t="s">
        <v>1467</v>
      </c>
    </row>
    <row r="915" spans="1:4" hidden="1" x14ac:dyDescent="0.25">
      <c r="A915" t="str">
        <f t="shared" si="17"/>
        <v>L12-110</v>
      </c>
      <c r="B915" t="s">
        <v>1468</v>
      </c>
      <c r="C915" s="3" t="s">
        <v>1469</v>
      </c>
      <c r="D915" s="3" t="s">
        <v>1470</v>
      </c>
    </row>
    <row r="916" spans="1:4" hidden="1" x14ac:dyDescent="0.25">
      <c r="A916" t="str">
        <f t="shared" si="17"/>
        <v>L12-110</v>
      </c>
      <c r="B916" t="s">
        <v>1471</v>
      </c>
      <c r="C916" s="3" t="s">
        <v>1472</v>
      </c>
      <c r="D916" s="3" t="s">
        <v>1473</v>
      </c>
    </row>
    <row r="917" spans="1:4" hidden="1" x14ac:dyDescent="0.25">
      <c r="A917" t="str">
        <f t="shared" si="17"/>
        <v>L12-110</v>
      </c>
      <c r="B917" t="s">
        <v>1474</v>
      </c>
      <c r="C917" s="3" t="s">
        <v>1475</v>
      </c>
      <c r="D917" s="3" t="s">
        <v>1476</v>
      </c>
    </row>
    <row r="918" spans="1:4" hidden="1" x14ac:dyDescent="0.25">
      <c r="A918" t="str">
        <f t="shared" si="17"/>
        <v>L12-110</v>
      </c>
      <c r="B918" t="s">
        <v>1477</v>
      </c>
      <c r="C918" s="3" t="s">
        <v>1478</v>
      </c>
      <c r="D918" s="3" t="s">
        <v>1479</v>
      </c>
    </row>
    <row r="919" spans="1:4" hidden="1" x14ac:dyDescent="0.25">
      <c r="A919" t="str">
        <f t="shared" si="17"/>
        <v>L12-110</v>
      </c>
      <c r="B919" t="s">
        <v>1480</v>
      </c>
      <c r="C919" s="3" t="s">
        <v>1481</v>
      </c>
      <c r="D919" s="3" t="s">
        <v>1482</v>
      </c>
    </row>
    <row r="920" spans="1:4" hidden="1" x14ac:dyDescent="0.25">
      <c r="A920" t="str">
        <f t="shared" si="17"/>
        <v>L12-110</v>
      </c>
      <c r="B920" s="2" t="s">
        <v>1483</v>
      </c>
      <c r="C920" t="s">
        <v>1484</v>
      </c>
    </row>
    <row r="921" spans="1:4" hidden="1" x14ac:dyDescent="0.25">
      <c r="A921" t="str">
        <f t="shared" ref="A921:A984" si="18">+LEFT(B921,7)</f>
        <v>L12-110</v>
      </c>
      <c r="B921" s="2" t="s">
        <v>1485</v>
      </c>
      <c r="C921" t="s">
        <v>1485</v>
      </c>
    </row>
    <row r="922" spans="1:4" hidden="1" x14ac:dyDescent="0.25">
      <c r="A922" t="str">
        <f t="shared" si="18"/>
        <v>L12-111</v>
      </c>
      <c r="B922" t="str">
        <f>+C922</f>
        <v>L12-111</v>
      </c>
      <c r="C922" s="3" t="s">
        <v>4869</v>
      </c>
    </row>
    <row r="923" spans="1:4" hidden="1" x14ac:dyDescent="0.25">
      <c r="A923" t="str">
        <f t="shared" si="18"/>
        <v>L12-111</v>
      </c>
      <c r="B923" s="2" t="s">
        <v>1486</v>
      </c>
      <c r="C923" t="s">
        <v>1486</v>
      </c>
    </row>
    <row r="924" spans="1:4" hidden="1" x14ac:dyDescent="0.25">
      <c r="A924" t="str">
        <f t="shared" si="18"/>
        <v>L12-111</v>
      </c>
      <c r="B924" s="2" t="s">
        <v>1487</v>
      </c>
      <c r="C924" t="s">
        <v>1487</v>
      </c>
    </row>
    <row r="925" spans="1:4" hidden="1" x14ac:dyDescent="0.25">
      <c r="A925" t="str">
        <f t="shared" si="18"/>
        <v>L12-111</v>
      </c>
      <c r="B925" s="2" t="s">
        <v>1488</v>
      </c>
      <c r="C925">
        <v>1660600</v>
      </c>
    </row>
    <row r="926" spans="1:4" hidden="1" x14ac:dyDescent="0.25">
      <c r="A926" t="str">
        <f t="shared" si="18"/>
        <v>L12-111</v>
      </c>
      <c r="B926" s="2" t="s">
        <v>1489</v>
      </c>
      <c r="C926">
        <v>1660472</v>
      </c>
    </row>
    <row r="927" spans="1:4" hidden="1" x14ac:dyDescent="0.25">
      <c r="A927" t="str">
        <f t="shared" si="18"/>
        <v>L12-111</v>
      </c>
      <c r="B927" s="2" t="s">
        <v>1490</v>
      </c>
      <c r="C927" t="s">
        <v>1490</v>
      </c>
    </row>
    <row r="928" spans="1:4" hidden="1" x14ac:dyDescent="0.25">
      <c r="A928" t="str">
        <f t="shared" si="18"/>
        <v>L12-111</v>
      </c>
      <c r="B928" t="s">
        <v>1491</v>
      </c>
      <c r="C928" s="3" t="s">
        <v>1491</v>
      </c>
      <c r="D928" s="3" t="s">
        <v>1492</v>
      </c>
    </row>
    <row r="929" spans="1:4" hidden="1" x14ac:dyDescent="0.25">
      <c r="A929" t="str">
        <f t="shared" si="18"/>
        <v>L12-111</v>
      </c>
      <c r="B929" s="2" t="s">
        <v>1493</v>
      </c>
      <c r="C929" t="s">
        <v>1493</v>
      </c>
    </row>
    <row r="930" spans="1:4" hidden="1" x14ac:dyDescent="0.25">
      <c r="A930" t="str">
        <f t="shared" si="18"/>
        <v>L12-111</v>
      </c>
      <c r="B930" s="2" t="s">
        <v>1494</v>
      </c>
      <c r="C930" t="s">
        <v>1494</v>
      </c>
    </row>
    <row r="931" spans="1:4" hidden="1" x14ac:dyDescent="0.25">
      <c r="A931" t="str">
        <f t="shared" si="18"/>
        <v>L12-111</v>
      </c>
      <c r="B931" t="s">
        <v>1495</v>
      </c>
      <c r="C931" s="3" t="s">
        <v>1496</v>
      </c>
      <c r="D931" s="3" t="s">
        <v>1497</v>
      </c>
    </row>
    <row r="932" spans="1:4" hidden="1" x14ac:dyDescent="0.25">
      <c r="A932" t="str">
        <f t="shared" si="18"/>
        <v>L12-111</v>
      </c>
      <c r="B932" t="s">
        <v>1498</v>
      </c>
      <c r="C932" s="3" t="s">
        <v>1499</v>
      </c>
      <c r="D932" s="3" t="s">
        <v>1500</v>
      </c>
    </row>
    <row r="933" spans="1:4" hidden="1" x14ac:dyDescent="0.25">
      <c r="A933" t="str">
        <f t="shared" si="18"/>
        <v>L12-111</v>
      </c>
      <c r="B933" t="s">
        <v>1501</v>
      </c>
      <c r="C933" s="3" t="s">
        <v>1502</v>
      </c>
      <c r="D933" s="3" t="s">
        <v>1503</v>
      </c>
    </row>
    <row r="934" spans="1:4" hidden="1" x14ac:dyDescent="0.25">
      <c r="A934" t="str">
        <f t="shared" si="18"/>
        <v>L12-111</v>
      </c>
      <c r="B934" s="2" t="s">
        <v>1504</v>
      </c>
      <c r="C934" t="s">
        <v>1504</v>
      </c>
    </row>
    <row r="935" spans="1:4" hidden="1" x14ac:dyDescent="0.25">
      <c r="A935" t="str">
        <f t="shared" si="18"/>
        <v>L12-111</v>
      </c>
      <c r="B935" s="3" t="s">
        <v>1505</v>
      </c>
      <c r="C935" s="3" t="s">
        <v>1505</v>
      </c>
      <c r="D935" s="3" t="s">
        <v>1506</v>
      </c>
    </row>
    <row r="936" spans="1:4" hidden="1" x14ac:dyDescent="0.25">
      <c r="A936" t="str">
        <f t="shared" si="18"/>
        <v>L12-111</v>
      </c>
      <c r="B936" s="2" t="s">
        <v>1507</v>
      </c>
      <c r="C936" t="s">
        <v>1508</v>
      </c>
    </row>
    <row r="937" spans="1:4" hidden="1" x14ac:dyDescent="0.25">
      <c r="A937" t="str">
        <f t="shared" si="18"/>
        <v>L12-111</v>
      </c>
      <c r="B937" s="2" t="s">
        <v>1509</v>
      </c>
      <c r="C937" t="s">
        <v>1510</v>
      </c>
    </row>
    <row r="938" spans="1:4" hidden="1" x14ac:dyDescent="0.25">
      <c r="A938" t="str">
        <f t="shared" si="18"/>
        <v>L12-111</v>
      </c>
      <c r="B938" s="2" t="s">
        <v>1511</v>
      </c>
      <c r="C938" t="s">
        <v>1511</v>
      </c>
    </row>
    <row r="939" spans="1:4" hidden="1" x14ac:dyDescent="0.25">
      <c r="A939" t="str">
        <f t="shared" si="18"/>
        <v>L12-111</v>
      </c>
      <c r="B939" s="2" t="s">
        <v>1512</v>
      </c>
      <c r="C939" t="s">
        <v>1512</v>
      </c>
    </row>
    <row r="940" spans="1:4" hidden="1" x14ac:dyDescent="0.25">
      <c r="A940" t="str">
        <f t="shared" si="18"/>
        <v>L12-111</v>
      </c>
      <c r="B940" s="2" t="s">
        <v>1513</v>
      </c>
      <c r="C940" t="s">
        <v>1513</v>
      </c>
    </row>
    <row r="941" spans="1:4" hidden="1" x14ac:dyDescent="0.25">
      <c r="A941" t="str">
        <f t="shared" si="18"/>
        <v>L12-111</v>
      </c>
      <c r="B941" s="2" t="s">
        <v>1514</v>
      </c>
      <c r="C941" t="s">
        <v>1514</v>
      </c>
    </row>
    <row r="942" spans="1:4" hidden="1" x14ac:dyDescent="0.25">
      <c r="A942" t="str">
        <f t="shared" si="18"/>
        <v>L12-112</v>
      </c>
      <c r="B942" t="str">
        <f>+C942</f>
        <v>L12-112</v>
      </c>
      <c r="C942" s="3" t="s">
        <v>4882</v>
      </c>
    </row>
    <row r="943" spans="1:4" hidden="1" x14ac:dyDescent="0.25">
      <c r="A943" t="str">
        <f t="shared" si="18"/>
        <v>L12-112</v>
      </c>
      <c r="B943" s="2" t="s">
        <v>1515</v>
      </c>
      <c r="C943" t="s">
        <v>1515</v>
      </c>
    </row>
    <row r="944" spans="1:4" hidden="1" x14ac:dyDescent="0.25">
      <c r="A944" t="str">
        <f t="shared" si="18"/>
        <v>L12-112</v>
      </c>
      <c r="B944" s="2" t="s">
        <v>1516</v>
      </c>
      <c r="C944" t="s">
        <v>1517</v>
      </c>
    </row>
    <row r="945" spans="1:4" hidden="1" x14ac:dyDescent="0.25">
      <c r="A945" t="str">
        <f t="shared" si="18"/>
        <v>L12-112</v>
      </c>
      <c r="B945" s="2" t="s">
        <v>1518</v>
      </c>
      <c r="C945" t="s">
        <v>1519</v>
      </c>
    </row>
    <row r="946" spans="1:4" hidden="1" x14ac:dyDescent="0.25">
      <c r="A946" t="str">
        <f t="shared" si="18"/>
        <v>L12-112</v>
      </c>
      <c r="B946" s="2" t="s">
        <v>1520</v>
      </c>
      <c r="C946" t="s">
        <v>1520</v>
      </c>
    </row>
    <row r="947" spans="1:4" hidden="1" x14ac:dyDescent="0.25">
      <c r="A947" t="str">
        <f t="shared" si="18"/>
        <v>L12-112</v>
      </c>
      <c r="B947" s="2" t="s">
        <v>1521</v>
      </c>
      <c r="C947" t="s">
        <v>1521</v>
      </c>
    </row>
    <row r="948" spans="1:4" hidden="1" x14ac:dyDescent="0.25">
      <c r="A948" t="str">
        <f t="shared" si="18"/>
        <v>L12-112</v>
      </c>
      <c r="B948" s="2" t="s">
        <v>1522</v>
      </c>
      <c r="C948" t="s">
        <v>1522</v>
      </c>
    </row>
    <row r="949" spans="1:4" hidden="1" x14ac:dyDescent="0.25">
      <c r="A949" t="str">
        <f t="shared" si="18"/>
        <v>L12-112</v>
      </c>
      <c r="B949" t="s">
        <v>1523</v>
      </c>
      <c r="C949" s="3" t="s">
        <v>1524</v>
      </c>
      <c r="D949" s="3" t="s">
        <v>1525</v>
      </c>
    </row>
    <row r="950" spans="1:4" hidden="1" x14ac:dyDescent="0.25">
      <c r="A950" t="str">
        <f t="shared" si="18"/>
        <v>L12-112</v>
      </c>
      <c r="B950" s="2" t="s">
        <v>1526</v>
      </c>
      <c r="C950" t="s">
        <v>1526</v>
      </c>
    </row>
    <row r="951" spans="1:4" hidden="1" x14ac:dyDescent="0.25">
      <c r="A951" t="str">
        <f t="shared" si="18"/>
        <v>L12-112</v>
      </c>
      <c r="B951" s="2" t="s">
        <v>1527</v>
      </c>
      <c r="C951" t="s">
        <v>1527</v>
      </c>
    </row>
    <row r="952" spans="1:4" hidden="1" x14ac:dyDescent="0.25">
      <c r="A952" t="str">
        <f t="shared" si="18"/>
        <v>L12-112</v>
      </c>
      <c r="B952" s="2" t="s">
        <v>1528</v>
      </c>
      <c r="C952">
        <v>12795084</v>
      </c>
    </row>
    <row r="953" spans="1:4" hidden="1" x14ac:dyDescent="0.25">
      <c r="A953" t="str">
        <f t="shared" si="18"/>
        <v>L12-112</v>
      </c>
      <c r="B953" s="2" t="s">
        <v>1529</v>
      </c>
      <c r="C953">
        <v>12795027</v>
      </c>
    </row>
    <row r="954" spans="1:4" hidden="1" x14ac:dyDescent="0.25">
      <c r="A954" t="str">
        <f t="shared" si="18"/>
        <v>L12-112</v>
      </c>
      <c r="B954" t="s">
        <v>1530</v>
      </c>
      <c r="C954" s="3" t="s">
        <v>1530</v>
      </c>
      <c r="D954" s="3" t="s">
        <v>1531</v>
      </c>
    </row>
    <row r="955" spans="1:4" hidden="1" x14ac:dyDescent="0.25">
      <c r="A955" t="str">
        <f t="shared" si="18"/>
        <v>L12-112</v>
      </c>
      <c r="B955" t="s">
        <v>1532</v>
      </c>
      <c r="C955" s="3" t="s">
        <v>1533</v>
      </c>
      <c r="D955" s="3" t="s">
        <v>1534</v>
      </c>
    </row>
    <row r="956" spans="1:4" hidden="1" x14ac:dyDescent="0.25">
      <c r="A956" t="str">
        <f t="shared" si="18"/>
        <v>L12-112</v>
      </c>
      <c r="B956" s="2" t="s">
        <v>1535</v>
      </c>
      <c r="C956" t="s">
        <v>1536</v>
      </c>
    </row>
    <row r="957" spans="1:4" hidden="1" x14ac:dyDescent="0.25">
      <c r="A957" t="str">
        <f t="shared" si="18"/>
        <v>L12-112</v>
      </c>
      <c r="B957" s="2" t="s">
        <v>1537</v>
      </c>
      <c r="C957" t="s">
        <v>1538</v>
      </c>
    </row>
    <row r="958" spans="1:4" hidden="1" x14ac:dyDescent="0.25">
      <c r="A958" t="str">
        <f t="shared" si="18"/>
        <v>L12-112</v>
      </c>
      <c r="B958" s="2" t="s">
        <v>1539</v>
      </c>
      <c r="C958" t="s">
        <v>1539</v>
      </c>
    </row>
    <row r="959" spans="1:4" hidden="1" x14ac:dyDescent="0.25">
      <c r="A959" t="str">
        <f t="shared" si="18"/>
        <v>L12-112</v>
      </c>
      <c r="B959" s="3" t="s">
        <v>1540</v>
      </c>
      <c r="C959" s="3" t="s">
        <v>1540</v>
      </c>
      <c r="D959" s="3" t="s">
        <v>1541</v>
      </c>
    </row>
    <row r="960" spans="1:4" hidden="1" x14ac:dyDescent="0.25">
      <c r="A960" t="str">
        <f t="shared" si="18"/>
        <v>L12-112</v>
      </c>
      <c r="B960" s="2" t="s">
        <v>1542</v>
      </c>
      <c r="C960" t="s">
        <v>1542</v>
      </c>
    </row>
    <row r="961" spans="1:4" hidden="1" x14ac:dyDescent="0.25">
      <c r="A961" t="str">
        <f t="shared" si="18"/>
        <v>L12-112</v>
      </c>
      <c r="B961" s="2" t="s">
        <v>1543</v>
      </c>
      <c r="C961" t="s">
        <v>1544</v>
      </c>
    </row>
    <row r="962" spans="1:4" hidden="1" x14ac:dyDescent="0.25">
      <c r="A962" t="str">
        <f t="shared" si="18"/>
        <v>L12-112</v>
      </c>
      <c r="B962" s="2" t="s">
        <v>1545</v>
      </c>
      <c r="C962" t="s">
        <v>1546</v>
      </c>
    </row>
    <row r="963" spans="1:4" hidden="1" x14ac:dyDescent="0.25">
      <c r="A963" t="str">
        <f t="shared" si="18"/>
        <v>L12-112</v>
      </c>
      <c r="B963" s="2" t="s">
        <v>1547</v>
      </c>
      <c r="C963" t="s">
        <v>1547</v>
      </c>
    </row>
    <row r="964" spans="1:4" hidden="1" x14ac:dyDescent="0.25">
      <c r="A964" t="str">
        <f t="shared" si="18"/>
        <v>L12-112</v>
      </c>
      <c r="B964" t="str">
        <f>+C964</f>
        <v>L12-112-TEST</v>
      </c>
      <c r="C964" s="3" t="s">
        <v>4895</v>
      </c>
    </row>
    <row r="965" spans="1:4" hidden="1" x14ac:dyDescent="0.25">
      <c r="A965" t="str">
        <f t="shared" si="18"/>
        <v>L12-112</v>
      </c>
      <c r="B965" t="s">
        <v>1548</v>
      </c>
      <c r="C965" s="3" t="s">
        <v>1548</v>
      </c>
      <c r="D965" s="3" t="s">
        <v>1549</v>
      </c>
    </row>
    <row r="966" spans="1:4" hidden="1" x14ac:dyDescent="0.25">
      <c r="A966" t="str">
        <f t="shared" si="18"/>
        <v>L12-113</v>
      </c>
      <c r="B966" t="str">
        <f>+C966</f>
        <v>L12-113</v>
      </c>
      <c r="C966" s="3" t="s">
        <v>4897</v>
      </c>
    </row>
    <row r="967" spans="1:4" hidden="1" x14ac:dyDescent="0.25">
      <c r="A967" t="str">
        <f t="shared" si="18"/>
        <v>L12-113</v>
      </c>
      <c r="B967" s="2" t="s">
        <v>1550</v>
      </c>
      <c r="C967" t="s">
        <v>1550</v>
      </c>
    </row>
    <row r="968" spans="1:4" hidden="1" x14ac:dyDescent="0.25">
      <c r="A968" t="str">
        <f t="shared" si="18"/>
        <v>L12-113</v>
      </c>
      <c r="B968" s="2" t="s">
        <v>1551</v>
      </c>
      <c r="C968" t="s">
        <v>1551</v>
      </c>
    </row>
    <row r="969" spans="1:4" hidden="1" x14ac:dyDescent="0.25">
      <c r="A969" t="str">
        <f t="shared" si="18"/>
        <v>L12-114</v>
      </c>
      <c r="B969" s="2" t="s">
        <v>1552</v>
      </c>
      <c r="C969" t="s">
        <v>1553</v>
      </c>
    </row>
    <row r="970" spans="1:4" hidden="1" x14ac:dyDescent="0.25">
      <c r="A970" t="str">
        <f t="shared" si="18"/>
        <v>L12-114</v>
      </c>
      <c r="B970" s="2" t="s">
        <v>1554</v>
      </c>
      <c r="C970" t="s">
        <v>1554</v>
      </c>
    </row>
    <row r="971" spans="1:4" hidden="1" x14ac:dyDescent="0.25">
      <c r="A971" t="str">
        <f t="shared" si="18"/>
        <v>L12-114</v>
      </c>
      <c r="B971" t="s">
        <v>1555</v>
      </c>
      <c r="C971" s="3" t="s">
        <v>1556</v>
      </c>
      <c r="D971" s="3" t="s">
        <v>1557</v>
      </c>
    </row>
    <row r="972" spans="1:4" hidden="1" x14ac:dyDescent="0.25">
      <c r="A972" t="str">
        <f t="shared" si="18"/>
        <v>L12-114</v>
      </c>
      <c r="B972" t="s">
        <v>1558</v>
      </c>
      <c r="C972" s="3" t="s">
        <v>1559</v>
      </c>
      <c r="D972" s="3" t="s">
        <v>1560</v>
      </c>
    </row>
    <row r="973" spans="1:4" hidden="1" x14ac:dyDescent="0.25">
      <c r="A973" t="str">
        <f t="shared" si="18"/>
        <v>L12-114</v>
      </c>
      <c r="B973" t="s">
        <v>1561</v>
      </c>
      <c r="C973" s="3" t="s">
        <v>1562</v>
      </c>
      <c r="D973" s="3" t="s">
        <v>1563</v>
      </c>
    </row>
    <row r="974" spans="1:4" hidden="1" x14ac:dyDescent="0.25">
      <c r="A974" t="str">
        <f t="shared" si="18"/>
        <v>L12-114</v>
      </c>
      <c r="B974" s="2" t="s">
        <v>1564</v>
      </c>
      <c r="C974" t="s">
        <v>1564</v>
      </c>
    </row>
    <row r="975" spans="1:4" hidden="1" x14ac:dyDescent="0.25">
      <c r="A975" t="str">
        <f t="shared" si="18"/>
        <v>L12-115</v>
      </c>
      <c r="B975" t="str">
        <f>+C975</f>
        <v>L12-115</v>
      </c>
      <c r="C975" s="3" t="s">
        <v>4906</v>
      </c>
    </row>
    <row r="976" spans="1:4" hidden="1" x14ac:dyDescent="0.25">
      <c r="A976" t="str">
        <f t="shared" si="18"/>
        <v>L12-115</v>
      </c>
      <c r="B976" t="s">
        <v>1565</v>
      </c>
      <c r="C976" s="3" t="s">
        <v>1565</v>
      </c>
      <c r="D976" s="3" t="s">
        <v>1566</v>
      </c>
    </row>
    <row r="977" spans="1:4" hidden="1" x14ac:dyDescent="0.25">
      <c r="A977" t="str">
        <f t="shared" si="18"/>
        <v>L12-115</v>
      </c>
      <c r="B977" t="s">
        <v>1567</v>
      </c>
      <c r="C977" s="3" t="s">
        <v>1568</v>
      </c>
      <c r="D977" s="3" t="s">
        <v>1569</v>
      </c>
    </row>
    <row r="978" spans="1:4" hidden="1" x14ac:dyDescent="0.25">
      <c r="A978" t="str">
        <f t="shared" si="18"/>
        <v>L12-115</v>
      </c>
      <c r="B978" t="s">
        <v>1570</v>
      </c>
      <c r="C978" s="3" t="s">
        <v>1571</v>
      </c>
      <c r="D978" s="3" t="s">
        <v>1572</v>
      </c>
    </row>
    <row r="979" spans="1:4" hidden="1" x14ac:dyDescent="0.25">
      <c r="A979" t="str">
        <f t="shared" si="18"/>
        <v>L12-115</v>
      </c>
      <c r="B979" t="s">
        <v>1573</v>
      </c>
      <c r="C979" s="3" t="s">
        <v>1574</v>
      </c>
      <c r="D979" s="3" t="s">
        <v>1575</v>
      </c>
    </row>
    <row r="980" spans="1:4" hidden="1" x14ac:dyDescent="0.25">
      <c r="A980" t="str">
        <f t="shared" si="18"/>
        <v>L12-115</v>
      </c>
      <c r="B980" s="2" t="s">
        <v>1576</v>
      </c>
      <c r="C980" t="s">
        <v>1577</v>
      </c>
    </row>
    <row r="981" spans="1:4" hidden="1" x14ac:dyDescent="0.25">
      <c r="A981" t="str">
        <f t="shared" si="18"/>
        <v>L12-116</v>
      </c>
      <c r="B981" t="str">
        <f>+C981</f>
        <v>L12-116</v>
      </c>
      <c r="C981" s="3" t="s">
        <v>4908</v>
      </c>
    </row>
    <row r="982" spans="1:4" hidden="1" x14ac:dyDescent="0.25">
      <c r="A982" t="str">
        <f t="shared" si="18"/>
        <v>L12-116</v>
      </c>
      <c r="B982" s="2" t="s">
        <v>1578</v>
      </c>
      <c r="C982" t="s">
        <v>1578</v>
      </c>
    </row>
    <row r="983" spans="1:4" hidden="1" x14ac:dyDescent="0.25">
      <c r="A983" t="str">
        <f t="shared" si="18"/>
        <v>L12-116</v>
      </c>
      <c r="B983" s="2" t="s">
        <v>1579</v>
      </c>
      <c r="C983" t="s">
        <v>1580</v>
      </c>
    </row>
    <row r="984" spans="1:4" hidden="1" x14ac:dyDescent="0.25">
      <c r="A984" t="str">
        <f t="shared" si="18"/>
        <v>L12-116</v>
      </c>
      <c r="B984" s="2" t="s">
        <v>1581</v>
      </c>
      <c r="C984" t="s">
        <v>1582</v>
      </c>
    </row>
    <row r="985" spans="1:4" hidden="1" x14ac:dyDescent="0.25">
      <c r="A985" t="str">
        <f t="shared" ref="A985:A1048" si="19">+LEFT(B985,7)</f>
        <v>L12-116</v>
      </c>
      <c r="B985" t="s">
        <v>1583</v>
      </c>
      <c r="C985" s="3" t="s">
        <v>1583</v>
      </c>
      <c r="D985" s="3" t="s">
        <v>1584</v>
      </c>
    </row>
    <row r="986" spans="1:4" hidden="1" x14ac:dyDescent="0.25">
      <c r="A986" t="str">
        <f t="shared" si="19"/>
        <v>L12-116</v>
      </c>
      <c r="B986" s="2" t="s">
        <v>1585</v>
      </c>
      <c r="C986" t="s">
        <v>1585</v>
      </c>
    </row>
    <row r="987" spans="1:4" hidden="1" x14ac:dyDescent="0.25">
      <c r="A987" t="str">
        <f t="shared" si="19"/>
        <v>L12-116</v>
      </c>
      <c r="B987" s="2" t="s">
        <v>1586</v>
      </c>
      <c r="C987" t="s">
        <v>1586</v>
      </c>
    </row>
    <row r="988" spans="1:4" hidden="1" x14ac:dyDescent="0.25">
      <c r="A988" t="str">
        <f t="shared" si="19"/>
        <v>L12-116</v>
      </c>
      <c r="B988" t="s">
        <v>1587</v>
      </c>
      <c r="C988" s="3" t="s">
        <v>1588</v>
      </c>
      <c r="D988" s="3" t="s">
        <v>1589</v>
      </c>
    </row>
    <row r="989" spans="1:4" hidden="1" x14ac:dyDescent="0.25">
      <c r="A989" t="str">
        <f t="shared" si="19"/>
        <v>L12-116</v>
      </c>
      <c r="B989" t="s">
        <v>1590</v>
      </c>
      <c r="C989" s="3" t="s">
        <v>1591</v>
      </c>
      <c r="D989" s="3" t="s">
        <v>1592</v>
      </c>
    </row>
    <row r="990" spans="1:4" hidden="1" x14ac:dyDescent="0.25">
      <c r="A990" t="str">
        <f t="shared" si="19"/>
        <v>L12-116</v>
      </c>
      <c r="B990" t="s">
        <v>1593</v>
      </c>
      <c r="C990" s="3" t="s">
        <v>1594</v>
      </c>
      <c r="D990" s="3" t="s">
        <v>1595</v>
      </c>
    </row>
    <row r="991" spans="1:4" hidden="1" x14ac:dyDescent="0.25">
      <c r="A991" t="str">
        <f t="shared" si="19"/>
        <v>L12-116</v>
      </c>
      <c r="B991" s="2" t="s">
        <v>1596</v>
      </c>
      <c r="C991" t="s">
        <v>1596</v>
      </c>
    </row>
    <row r="992" spans="1:4" hidden="1" x14ac:dyDescent="0.25">
      <c r="A992" t="str">
        <f t="shared" si="19"/>
        <v>L12-116</v>
      </c>
      <c r="B992" s="2" t="s">
        <v>1597</v>
      </c>
      <c r="C992" t="s">
        <v>1598</v>
      </c>
    </row>
    <row r="993" spans="1:4" hidden="1" x14ac:dyDescent="0.25">
      <c r="A993" t="str">
        <f t="shared" si="19"/>
        <v>L12-116</v>
      </c>
      <c r="B993" s="2" t="s">
        <v>1599</v>
      </c>
      <c r="C993" t="s">
        <v>1600</v>
      </c>
    </row>
    <row r="994" spans="1:4" hidden="1" x14ac:dyDescent="0.25">
      <c r="A994" t="str">
        <f t="shared" si="19"/>
        <v>L12-116</v>
      </c>
      <c r="B994" s="2" t="s">
        <v>1601</v>
      </c>
      <c r="C994" t="s">
        <v>1601</v>
      </c>
    </row>
    <row r="995" spans="1:4" hidden="1" x14ac:dyDescent="0.25">
      <c r="A995" t="str">
        <f t="shared" si="19"/>
        <v>L12-116</v>
      </c>
      <c r="B995" s="2" t="s">
        <v>1602</v>
      </c>
      <c r="C995" t="s">
        <v>1602</v>
      </c>
    </row>
    <row r="996" spans="1:4" hidden="1" x14ac:dyDescent="0.25">
      <c r="A996" t="str">
        <f t="shared" si="19"/>
        <v>L12-118</v>
      </c>
      <c r="B996" s="2" t="s">
        <v>1603</v>
      </c>
      <c r="C996" t="s">
        <v>1603</v>
      </c>
    </row>
    <row r="997" spans="1:4" hidden="1" x14ac:dyDescent="0.25">
      <c r="A997" t="str">
        <f t="shared" si="19"/>
        <v>L12-118</v>
      </c>
      <c r="B997" t="s">
        <v>1604</v>
      </c>
      <c r="C997" s="3" t="s">
        <v>1604</v>
      </c>
      <c r="D997" s="3" t="s">
        <v>1605</v>
      </c>
    </row>
    <row r="998" spans="1:4" hidden="1" x14ac:dyDescent="0.25">
      <c r="A998" t="str">
        <f t="shared" si="19"/>
        <v>L12-118</v>
      </c>
      <c r="B998" s="2" t="s">
        <v>1606</v>
      </c>
      <c r="C998" t="s">
        <v>1606</v>
      </c>
    </row>
    <row r="999" spans="1:4" hidden="1" x14ac:dyDescent="0.25">
      <c r="A999" t="str">
        <f t="shared" si="19"/>
        <v>L12-118</v>
      </c>
      <c r="B999" s="2" t="s">
        <v>1607</v>
      </c>
      <c r="C999" t="s">
        <v>1607</v>
      </c>
    </row>
    <row r="1000" spans="1:4" hidden="1" x14ac:dyDescent="0.25">
      <c r="A1000" t="str">
        <f t="shared" si="19"/>
        <v>L12-118</v>
      </c>
      <c r="B1000" t="s">
        <v>1608</v>
      </c>
      <c r="C1000" s="3" t="s">
        <v>1609</v>
      </c>
      <c r="D1000" s="3" t="s">
        <v>1610</v>
      </c>
    </row>
    <row r="1001" spans="1:4" hidden="1" x14ac:dyDescent="0.25">
      <c r="A1001" t="str">
        <f t="shared" si="19"/>
        <v>L12-118</v>
      </c>
      <c r="B1001" s="2" t="s">
        <v>1611</v>
      </c>
      <c r="C1001" t="s">
        <v>1612</v>
      </c>
    </row>
    <row r="1002" spans="1:4" hidden="1" x14ac:dyDescent="0.25">
      <c r="A1002" t="str">
        <f t="shared" si="19"/>
        <v>L12-118</v>
      </c>
      <c r="B1002" s="2" t="s">
        <v>1613</v>
      </c>
      <c r="C1002" t="s">
        <v>1614</v>
      </c>
    </row>
    <row r="1003" spans="1:4" hidden="1" x14ac:dyDescent="0.25">
      <c r="A1003" t="str">
        <f t="shared" si="19"/>
        <v>L12-118</v>
      </c>
      <c r="B1003" s="2" t="s">
        <v>1615</v>
      </c>
      <c r="C1003" t="s">
        <v>1615</v>
      </c>
    </row>
    <row r="1004" spans="1:4" hidden="1" x14ac:dyDescent="0.25">
      <c r="A1004" t="str">
        <f t="shared" si="19"/>
        <v>L12-118</v>
      </c>
      <c r="B1004" s="2" t="s">
        <v>1616</v>
      </c>
      <c r="C1004" t="s">
        <v>1616</v>
      </c>
    </row>
    <row r="1005" spans="1:4" hidden="1" x14ac:dyDescent="0.25">
      <c r="A1005" t="str">
        <f t="shared" si="19"/>
        <v>L12-121</v>
      </c>
      <c r="B1005" s="2" t="s">
        <v>1617</v>
      </c>
      <c r="C1005" t="s">
        <v>1617</v>
      </c>
    </row>
    <row r="1006" spans="1:4" hidden="1" x14ac:dyDescent="0.25">
      <c r="A1006" t="str">
        <f t="shared" si="19"/>
        <v>L12-121</v>
      </c>
      <c r="B1006" s="2" t="s">
        <v>1618</v>
      </c>
      <c r="C1006" t="s">
        <v>1618</v>
      </c>
    </row>
    <row r="1007" spans="1:4" hidden="1" x14ac:dyDescent="0.25">
      <c r="A1007" t="str">
        <f t="shared" si="19"/>
        <v>L12-121</v>
      </c>
      <c r="B1007" s="2" t="s">
        <v>1619</v>
      </c>
      <c r="C1007" t="s">
        <v>1619</v>
      </c>
    </row>
    <row r="1008" spans="1:4" hidden="1" x14ac:dyDescent="0.25">
      <c r="A1008" t="str">
        <f t="shared" si="19"/>
        <v>L12-121</v>
      </c>
      <c r="B1008" t="s">
        <v>1620</v>
      </c>
      <c r="C1008" s="3" t="s">
        <v>1621</v>
      </c>
      <c r="D1008" s="3" t="s">
        <v>1622</v>
      </c>
    </row>
    <row r="1009" spans="1:4" hidden="1" x14ac:dyDescent="0.25">
      <c r="A1009" t="str">
        <f t="shared" si="19"/>
        <v>L12-121</v>
      </c>
      <c r="B1009" t="s">
        <v>1623</v>
      </c>
      <c r="C1009" s="3" t="s">
        <v>1624</v>
      </c>
      <c r="D1009" s="3" t="s">
        <v>1625</v>
      </c>
    </row>
    <row r="1010" spans="1:4" hidden="1" x14ac:dyDescent="0.25">
      <c r="A1010" t="str">
        <f t="shared" si="19"/>
        <v>L12-121</v>
      </c>
      <c r="B1010" t="s">
        <v>1626</v>
      </c>
      <c r="C1010" s="3" t="s">
        <v>1627</v>
      </c>
      <c r="D1010" s="3" t="s">
        <v>1628</v>
      </c>
    </row>
    <row r="1011" spans="1:4" hidden="1" x14ac:dyDescent="0.25">
      <c r="A1011" t="str">
        <f t="shared" si="19"/>
        <v>L12-123</v>
      </c>
      <c r="B1011" s="2" t="s">
        <v>1629</v>
      </c>
      <c r="C1011" t="s">
        <v>1629</v>
      </c>
    </row>
    <row r="1012" spans="1:4" hidden="1" x14ac:dyDescent="0.25">
      <c r="A1012" t="str">
        <f t="shared" si="19"/>
        <v>L12-123</v>
      </c>
      <c r="B1012" s="3" t="s">
        <v>1630</v>
      </c>
      <c r="C1012" s="3" t="s">
        <v>1630</v>
      </c>
      <c r="D1012" s="3" t="s">
        <v>1631</v>
      </c>
    </row>
    <row r="1013" spans="1:4" hidden="1" x14ac:dyDescent="0.25">
      <c r="A1013" t="str">
        <f t="shared" si="19"/>
        <v>L12-123</v>
      </c>
      <c r="B1013" s="3" t="s">
        <v>1632</v>
      </c>
      <c r="C1013" s="3" t="s">
        <v>1632</v>
      </c>
      <c r="D1013" s="3" t="s">
        <v>1633</v>
      </c>
    </row>
    <row r="1014" spans="1:4" hidden="1" x14ac:dyDescent="0.25">
      <c r="A1014" t="str">
        <f t="shared" si="19"/>
        <v>L12-123</v>
      </c>
      <c r="B1014" s="3" t="s">
        <v>1634</v>
      </c>
      <c r="C1014" s="3" t="s">
        <v>1634</v>
      </c>
      <c r="D1014" s="3" t="s">
        <v>1635</v>
      </c>
    </row>
    <row r="1015" spans="1:4" hidden="1" x14ac:dyDescent="0.25">
      <c r="A1015" t="str">
        <f t="shared" si="19"/>
        <v>L12-124</v>
      </c>
      <c r="B1015" t="str">
        <f>+C1015</f>
        <v>L12-124</v>
      </c>
      <c r="C1015" s="3" t="s">
        <v>4929</v>
      </c>
    </row>
    <row r="1016" spans="1:4" hidden="1" x14ac:dyDescent="0.25">
      <c r="A1016" t="str">
        <f t="shared" si="19"/>
        <v>L12-125</v>
      </c>
      <c r="B1016" t="str">
        <f>+C1016</f>
        <v>L12-125</v>
      </c>
      <c r="C1016" s="3" t="s">
        <v>4931</v>
      </c>
    </row>
    <row r="1017" spans="1:4" hidden="1" x14ac:dyDescent="0.25">
      <c r="A1017" t="str">
        <f t="shared" si="19"/>
        <v>L12-125</v>
      </c>
      <c r="B1017" t="str">
        <f>+C1017</f>
        <v>L12-125-3M</v>
      </c>
      <c r="C1017" s="3" t="s">
        <v>4933</v>
      </c>
    </row>
    <row r="1018" spans="1:4" hidden="1" x14ac:dyDescent="0.25">
      <c r="A1018" t="str">
        <f t="shared" si="19"/>
        <v>L12-125</v>
      </c>
      <c r="B1018" s="2" t="s">
        <v>1636</v>
      </c>
      <c r="C1018" t="s">
        <v>1637</v>
      </c>
    </row>
    <row r="1019" spans="1:4" hidden="1" x14ac:dyDescent="0.25">
      <c r="A1019" t="str">
        <f t="shared" si="19"/>
        <v>L12-126</v>
      </c>
      <c r="B1019" t="str">
        <f>+C1019</f>
        <v>L12-126</v>
      </c>
      <c r="C1019" s="3" t="s">
        <v>4935</v>
      </c>
    </row>
    <row r="1020" spans="1:4" hidden="1" x14ac:dyDescent="0.25">
      <c r="A1020" t="str">
        <f t="shared" si="19"/>
        <v>L12-126</v>
      </c>
      <c r="B1020" s="2" t="s">
        <v>1638</v>
      </c>
      <c r="C1020" t="s">
        <v>1638</v>
      </c>
    </row>
    <row r="1021" spans="1:4" hidden="1" x14ac:dyDescent="0.25">
      <c r="A1021" t="str">
        <f t="shared" si="19"/>
        <v>L12-126</v>
      </c>
      <c r="B1021" s="2" t="s">
        <v>1639</v>
      </c>
      <c r="C1021" t="s">
        <v>1640</v>
      </c>
    </row>
    <row r="1022" spans="1:4" hidden="1" x14ac:dyDescent="0.25">
      <c r="A1022" t="str">
        <f t="shared" si="19"/>
        <v>L12-127</v>
      </c>
      <c r="B1022" t="str">
        <f>+C1022</f>
        <v>L12-127</v>
      </c>
      <c r="C1022" s="3" t="s">
        <v>4938</v>
      </c>
    </row>
    <row r="1023" spans="1:4" hidden="1" x14ac:dyDescent="0.25">
      <c r="A1023" t="str">
        <f t="shared" si="19"/>
        <v>L12-128</v>
      </c>
      <c r="B1023" s="2" t="s">
        <v>1641</v>
      </c>
      <c r="C1023" t="s">
        <v>1641</v>
      </c>
    </row>
    <row r="1024" spans="1:4" hidden="1" x14ac:dyDescent="0.25">
      <c r="A1024" t="str">
        <f t="shared" si="19"/>
        <v>L12-128</v>
      </c>
      <c r="B1024" s="3" t="s">
        <v>1642</v>
      </c>
      <c r="C1024" s="3" t="s">
        <v>1642</v>
      </c>
      <c r="D1024" s="3" t="s">
        <v>1643</v>
      </c>
    </row>
    <row r="1025" spans="1:3" hidden="1" x14ac:dyDescent="0.25">
      <c r="A1025" t="str">
        <f t="shared" si="19"/>
        <v>L12-200</v>
      </c>
      <c r="B1025" t="str">
        <f>+C1025</f>
        <v>L12-200</v>
      </c>
      <c r="C1025" s="3" t="s">
        <v>4941</v>
      </c>
    </row>
    <row r="1026" spans="1:3" hidden="1" x14ac:dyDescent="0.25">
      <c r="A1026" t="str">
        <f t="shared" si="19"/>
        <v>L12-200</v>
      </c>
      <c r="B1026" s="2" t="s">
        <v>1644</v>
      </c>
      <c r="C1026" t="s">
        <v>1644</v>
      </c>
    </row>
    <row r="1027" spans="1:3" hidden="1" x14ac:dyDescent="0.25">
      <c r="A1027" t="str">
        <f t="shared" si="19"/>
        <v>L12-200</v>
      </c>
      <c r="B1027" s="2" t="s">
        <v>1645</v>
      </c>
      <c r="C1027" t="s">
        <v>1645</v>
      </c>
    </row>
    <row r="1028" spans="1:3" hidden="1" x14ac:dyDescent="0.25">
      <c r="A1028" t="str">
        <f t="shared" si="19"/>
        <v>L12-200</v>
      </c>
      <c r="B1028" s="2" t="s">
        <v>1646</v>
      </c>
      <c r="C1028" t="s">
        <v>1646</v>
      </c>
    </row>
    <row r="1029" spans="1:3" hidden="1" x14ac:dyDescent="0.25">
      <c r="A1029" t="str">
        <f t="shared" si="19"/>
        <v>L12-201</v>
      </c>
      <c r="B1029" t="str">
        <f>+C1029</f>
        <v>L12-201</v>
      </c>
      <c r="C1029" s="3" t="s">
        <v>4946</v>
      </c>
    </row>
    <row r="1030" spans="1:3" hidden="1" x14ac:dyDescent="0.25">
      <c r="A1030" t="str">
        <f t="shared" si="19"/>
        <v>L12-201</v>
      </c>
      <c r="B1030" s="2" t="s">
        <v>1647</v>
      </c>
      <c r="C1030" t="s">
        <v>1647</v>
      </c>
    </row>
    <row r="1031" spans="1:3" hidden="1" x14ac:dyDescent="0.25">
      <c r="A1031" t="str">
        <f t="shared" si="19"/>
        <v>L12-205</v>
      </c>
      <c r="B1031" t="str">
        <f>+C1031</f>
        <v>L12-205</v>
      </c>
      <c r="C1031" s="3" t="s">
        <v>4949</v>
      </c>
    </row>
    <row r="1032" spans="1:3" hidden="1" x14ac:dyDescent="0.25">
      <c r="A1032" t="str">
        <f t="shared" si="19"/>
        <v>L12-208</v>
      </c>
      <c r="B1032" t="str">
        <f>+C1032</f>
        <v>L12-208</v>
      </c>
      <c r="C1032" s="3" t="s">
        <v>4951</v>
      </c>
    </row>
    <row r="1033" spans="1:3" hidden="1" x14ac:dyDescent="0.25">
      <c r="A1033" t="str">
        <f t="shared" si="19"/>
        <v>L12-208</v>
      </c>
      <c r="B1033" t="str">
        <f>+C1033</f>
        <v>L12-208B</v>
      </c>
      <c r="C1033" s="3" t="s">
        <v>4953</v>
      </c>
    </row>
    <row r="1034" spans="1:3" hidden="1" x14ac:dyDescent="0.25">
      <c r="A1034" t="str">
        <f t="shared" si="19"/>
        <v>L12-208</v>
      </c>
      <c r="B1034" s="2" t="s">
        <v>1648</v>
      </c>
      <c r="C1034" t="s">
        <v>1649</v>
      </c>
    </row>
    <row r="1035" spans="1:3" hidden="1" x14ac:dyDescent="0.25">
      <c r="A1035" t="str">
        <f t="shared" si="19"/>
        <v>L12-208</v>
      </c>
      <c r="B1035" s="2" t="s">
        <v>1650</v>
      </c>
      <c r="C1035" t="s">
        <v>1651</v>
      </c>
    </row>
    <row r="1036" spans="1:3" hidden="1" x14ac:dyDescent="0.25">
      <c r="A1036" t="str">
        <f t="shared" si="19"/>
        <v>L12-212</v>
      </c>
      <c r="B1036" t="str">
        <f>+C1036</f>
        <v>L12-212</v>
      </c>
      <c r="C1036" s="3" t="s">
        <v>4959</v>
      </c>
    </row>
    <row r="1037" spans="1:3" hidden="1" x14ac:dyDescent="0.25">
      <c r="A1037" t="str">
        <f t="shared" si="19"/>
        <v>L12-212</v>
      </c>
      <c r="B1037" s="2" t="s">
        <v>1652</v>
      </c>
      <c r="C1037" t="s">
        <v>1653</v>
      </c>
    </row>
    <row r="1038" spans="1:3" hidden="1" x14ac:dyDescent="0.25">
      <c r="A1038" t="str">
        <f t="shared" si="19"/>
        <v>L12-212</v>
      </c>
      <c r="B1038" s="2" t="s">
        <v>1654</v>
      </c>
      <c r="C1038" t="s">
        <v>1655</v>
      </c>
    </row>
    <row r="1039" spans="1:3" hidden="1" x14ac:dyDescent="0.25">
      <c r="A1039" t="str">
        <f t="shared" si="19"/>
        <v>L12-212</v>
      </c>
      <c r="B1039" s="2" t="s">
        <v>1656</v>
      </c>
      <c r="C1039" t="s">
        <v>1656</v>
      </c>
    </row>
    <row r="1040" spans="1:3" hidden="1" x14ac:dyDescent="0.25">
      <c r="A1040" t="str">
        <f t="shared" si="19"/>
        <v>L12-213</v>
      </c>
      <c r="B1040" t="str">
        <f>+C1040</f>
        <v>L12-213</v>
      </c>
      <c r="C1040" s="3" t="s">
        <v>4962</v>
      </c>
    </row>
    <row r="1041" spans="1:4" hidden="1" x14ac:dyDescent="0.25">
      <c r="A1041" t="str">
        <f t="shared" si="19"/>
        <v>L12-213</v>
      </c>
      <c r="B1041" s="2" t="s">
        <v>1657</v>
      </c>
      <c r="C1041" t="s">
        <v>1658</v>
      </c>
    </row>
    <row r="1042" spans="1:4" hidden="1" x14ac:dyDescent="0.25">
      <c r="A1042" t="str">
        <f t="shared" si="19"/>
        <v>L12-213</v>
      </c>
      <c r="B1042" s="2" t="s">
        <v>1659</v>
      </c>
      <c r="C1042" t="s">
        <v>1660</v>
      </c>
    </row>
    <row r="1043" spans="1:4" hidden="1" x14ac:dyDescent="0.25">
      <c r="A1043" t="str">
        <f t="shared" si="19"/>
        <v>L12-213</v>
      </c>
      <c r="B1043" s="2" t="s">
        <v>1661</v>
      </c>
      <c r="C1043" t="s">
        <v>1662</v>
      </c>
    </row>
    <row r="1044" spans="1:4" hidden="1" x14ac:dyDescent="0.25">
      <c r="A1044" t="str">
        <f t="shared" si="19"/>
        <v>L12-213</v>
      </c>
      <c r="B1044" s="2" t="s">
        <v>1663</v>
      </c>
      <c r="C1044" t="s">
        <v>1664</v>
      </c>
    </row>
    <row r="1045" spans="1:4" hidden="1" x14ac:dyDescent="0.25">
      <c r="A1045" t="str">
        <f t="shared" si="19"/>
        <v>L12-213</v>
      </c>
      <c r="B1045" s="2" t="s">
        <v>1665</v>
      </c>
      <c r="C1045" t="s">
        <v>1666</v>
      </c>
    </row>
    <row r="1046" spans="1:4" hidden="1" x14ac:dyDescent="0.25">
      <c r="A1046" t="str">
        <f t="shared" si="19"/>
        <v>L12-213</v>
      </c>
      <c r="B1046" s="2" t="s">
        <v>1667</v>
      </c>
      <c r="C1046" t="s">
        <v>1668</v>
      </c>
    </row>
    <row r="1047" spans="1:4" hidden="1" x14ac:dyDescent="0.25">
      <c r="A1047" t="str">
        <f t="shared" si="19"/>
        <v>L12-213</v>
      </c>
      <c r="B1047" s="2" t="s">
        <v>1669</v>
      </c>
      <c r="C1047" t="s">
        <v>1669</v>
      </c>
    </row>
    <row r="1048" spans="1:4" hidden="1" x14ac:dyDescent="0.25">
      <c r="A1048" t="str">
        <f t="shared" si="19"/>
        <v>L12-213</v>
      </c>
      <c r="B1048" s="3" t="s">
        <v>1670</v>
      </c>
      <c r="C1048" s="3" t="s">
        <v>1670</v>
      </c>
      <c r="D1048" s="3" t="s">
        <v>1671</v>
      </c>
    </row>
    <row r="1049" spans="1:4" hidden="1" x14ac:dyDescent="0.25">
      <c r="A1049" t="str">
        <f t="shared" ref="A1049:A1112" si="20">+LEFT(B1049,7)</f>
        <v>L12-214</v>
      </c>
      <c r="B1049" t="str">
        <f>+C1049</f>
        <v>L12-214</v>
      </c>
      <c r="C1049" s="3" t="s">
        <v>4964</v>
      </c>
    </row>
    <row r="1050" spans="1:4" hidden="1" x14ac:dyDescent="0.25">
      <c r="A1050" t="str">
        <f t="shared" si="20"/>
        <v>L12-214</v>
      </c>
      <c r="B1050" s="2" t="s">
        <v>1672</v>
      </c>
      <c r="C1050" t="s">
        <v>1672</v>
      </c>
    </row>
    <row r="1051" spans="1:4" hidden="1" x14ac:dyDescent="0.25">
      <c r="A1051" t="str">
        <f t="shared" si="20"/>
        <v>L12-214</v>
      </c>
      <c r="B1051" s="2" t="s">
        <v>1673</v>
      </c>
      <c r="C1051">
        <v>7370030</v>
      </c>
    </row>
    <row r="1052" spans="1:4" hidden="1" x14ac:dyDescent="0.25">
      <c r="A1052" t="str">
        <f t="shared" si="20"/>
        <v>L12-216</v>
      </c>
      <c r="B1052" t="str">
        <f>+C1052</f>
        <v>L12-216</v>
      </c>
      <c r="C1052" s="3" t="s">
        <v>4968</v>
      </c>
    </row>
    <row r="1053" spans="1:4" hidden="1" x14ac:dyDescent="0.25">
      <c r="A1053" t="str">
        <f t="shared" si="20"/>
        <v>L12-217</v>
      </c>
      <c r="B1053" t="str">
        <f>+C1053</f>
        <v>L12-217</v>
      </c>
      <c r="C1053" s="3" t="s">
        <v>4970</v>
      </c>
    </row>
    <row r="1054" spans="1:4" hidden="1" x14ac:dyDescent="0.25">
      <c r="A1054" t="str">
        <f t="shared" si="20"/>
        <v>L12-217</v>
      </c>
      <c r="B1054" s="2" t="s">
        <v>1674</v>
      </c>
      <c r="C1054" t="s">
        <v>1675</v>
      </c>
    </row>
    <row r="1055" spans="1:4" hidden="1" x14ac:dyDescent="0.25">
      <c r="A1055" t="str">
        <f t="shared" si="20"/>
        <v>L12-218</v>
      </c>
      <c r="B1055" t="str">
        <f>+C1055</f>
        <v>L12-218</v>
      </c>
      <c r="C1055" s="3" t="s">
        <v>4972</v>
      </c>
    </row>
    <row r="1056" spans="1:4" hidden="1" x14ac:dyDescent="0.25">
      <c r="A1056" t="str">
        <f t="shared" si="20"/>
        <v>L12-218</v>
      </c>
      <c r="B1056" s="2" t="s">
        <v>1676</v>
      </c>
      <c r="C1056" t="s">
        <v>1677</v>
      </c>
    </row>
    <row r="1057" spans="1:4" hidden="1" x14ac:dyDescent="0.25">
      <c r="A1057" t="str">
        <f t="shared" si="20"/>
        <v>L12-219</v>
      </c>
      <c r="B1057" t="str">
        <f>+C1057</f>
        <v>L12-219</v>
      </c>
      <c r="C1057" s="3" t="s">
        <v>4974</v>
      </c>
    </row>
    <row r="1058" spans="1:4" hidden="1" x14ac:dyDescent="0.25">
      <c r="A1058" t="str">
        <f t="shared" si="20"/>
        <v>L12-220</v>
      </c>
      <c r="B1058" t="str">
        <f>+C1058</f>
        <v>L12-220-3M</v>
      </c>
      <c r="C1058" s="3" t="s">
        <v>4976</v>
      </c>
    </row>
    <row r="1059" spans="1:4" hidden="1" x14ac:dyDescent="0.25">
      <c r="A1059" t="str">
        <f t="shared" si="20"/>
        <v>L12-221</v>
      </c>
      <c r="B1059" t="str">
        <f>+C1059</f>
        <v>L12-221-3M</v>
      </c>
      <c r="C1059" s="3" t="s">
        <v>4978</v>
      </c>
    </row>
    <row r="1060" spans="1:4" hidden="1" x14ac:dyDescent="0.25">
      <c r="A1060" t="str">
        <f t="shared" si="20"/>
        <v>L12-221</v>
      </c>
      <c r="B1060" s="2" t="s">
        <v>1678</v>
      </c>
      <c r="C1060" t="s">
        <v>1679</v>
      </c>
    </row>
    <row r="1061" spans="1:4" hidden="1" x14ac:dyDescent="0.25">
      <c r="A1061" t="str">
        <f t="shared" si="20"/>
        <v>L12-221</v>
      </c>
      <c r="B1061" s="2" t="s">
        <v>1680</v>
      </c>
      <c r="C1061" t="s">
        <v>1681</v>
      </c>
    </row>
    <row r="1062" spans="1:4" hidden="1" x14ac:dyDescent="0.25">
      <c r="A1062" t="str">
        <f t="shared" si="20"/>
        <v>L12-P01</v>
      </c>
      <c r="B1062" t="str">
        <f>+C1062</f>
        <v>L12-P01</v>
      </c>
      <c r="C1062" s="3" t="s">
        <v>4979</v>
      </c>
    </row>
    <row r="1063" spans="1:4" hidden="1" x14ac:dyDescent="0.25">
      <c r="A1063" t="str">
        <f t="shared" si="20"/>
        <v>L12-P01</v>
      </c>
      <c r="B1063" t="s">
        <v>1682</v>
      </c>
      <c r="C1063" s="3" t="s">
        <v>1683</v>
      </c>
      <c r="D1063" s="3" t="s">
        <v>1684</v>
      </c>
    </row>
    <row r="1064" spans="1:4" hidden="1" x14ac:dyDescent="0.25">
      <c r="A1064" t="str">
        <f t="shared" si="20"/>
        <v>M13-100</v>
      </c>
      <c r="B1064" t="str">
        <f>+C1064</f>
        <v>M13-100</v>
      </c>
      <c r="C1064" s="3" t="s">
        <v>4981</v>
      </c>
    </row>
    <row r="1065" spans="1:4" hidden="1" x14ac:dyDescent="0.25">
      <c r="A1065" t="str">
        <f t="shared" si="20"/>
        <v>M13-100</v>
      </c>
      <c r="B1065" t="str">
        <f>+C1065</f>
        <v>M13-100-3M</v>
      </c>
      <c r="C1065" s="3" t="s">
        <v>4983</v>
      </c>
    </row>
    <row r="1066" spans="1:4" hidden="1" x14ac:dyDescent="0.25">
      <c r="A1066" t="str">
        <f t="shared" si="20"/>
        <v>M13-100</v>
      </c>
      <c r="B1066" t="s">
        <v>1685</v>
      </c>
      <c r="C1066" s="3" t="s">
        <v>1686</v>
      </c>
      <c r="D1066" s="3" t="s">
        <v>1687</v>
      </c>
    </row>
    <row r="1067" spans="1:4" hidden="1" x14ac:dyDescent="0.25">
      <c r="A1067" t="str">
        <f t="shared" si="20"/>
        <v>M13-100</v>
      </c>
      <c r="B1067" s="2" t="s">
        <v>1688</v>
      </c>
      <c r="C1067" t="s">
        <v>1688</v>
      </c>
    </row>
    <row r="1068" spans="1:4" hidden="1" x14ac:dyDescent="0.25">
      <c r="A1068" t="str">
        <f t="shared" si="20"/>
        <v>M13-100</v>
      </c>
      <c r="B1068" s="2" t="s">
        <v>1689</v>
      </c>
      <c r="C1068" t="s">
        <v>1689</v>
      </c>
    </row>
    <row r="1069" spans="1:4" hidden="1" x14ac:dyDescent="0.25">
      <c r="A1069" t="str">
        <f t="shared" si="20"/>
        <v>M13-100</v>
      </c>
      <c r="B1069" s="2" t="s">
        <v>1690</v>
      </c>
      <c r="C1069" t="s">
        <v>1690</v>
      </c>
    </row>
    <row r="1070" spans="1:4" hidden="1" x14ac:dyDescent="0.25">
      <c r="A1070" t="str">
        <f t="shared" si="20"/>
        <v>M13-100</v>
      </c>
      <c r="B1070" t="s">
        <v>1691</v>
      </c>
      <c r="C1070" s="3" t="s">
        <v>1692</v>
      </c>
      <c r="D1070" s="3" t="s">
        <v>1693</v>
      </c>
    </row>
    <row r="1071" spans="1:4" hidden="1" x14ac:dyDescent="0.25">
      <c r="A1071" t="str">
        <f t="shared" si="20"/>
        <v>M13-100</v>
      </c>
      <c r="B1071" t="s">
        <v>1694</v>
      </c>
      <c r="C1071" s="3" t="s">
        <v>1695</v>
      </c>
      <c r="D1071" s="3" t="s">
        <v>1696</v>
      </c>
    </row>
    <row r="1072" spans="1:4" hidden="1" x14ac:dyDescent="0.25">
      <c r="A1072" t="str">
        <f t="shared" si="20"/>
        <v>M13-100</v>
      </c>
      <c r="B1072" t="s">
        <v>1697</v>
      </c>
      <c r="C1072" s="3" t="s">
        <v>1698</v>
      </c>
      <c r="D1072" s="3" t="s">
        <v>1699</v>
      </c>
    </row>
    <row r="1073" spans="1:4" hidden="1" x14ac:dyDescent="0.25">
      <c r="A1073" t="str">
        <f t="shared" si="20"/>
        <v>M13-100</v>
      </c>
      <c r="B1073" t="s">
        <v>1700</v>
      </c>
      <c r="C1073" s="3" t="s">
        <v>1701</v>
      </c>
      <c r="D1073" s="3" t="s">
        <v>1702</v>
      </c>
    </row>
    <row r="1074" spans="1:4" hidden="1" x14ac:dyDescent="0.25">
      <c r="A1074" t="str">
        <f t="shared" si="20"/>
        <v>M13-100</v>
      </c>
      <c r="B1074" t="s">
        <v>1703</v>
      </c>
      <c r="C1074" s="3" t="s">
        <v>1703</v>
      </c>
      <c r="D1074" s="3" t="s">
        <v>1704</v>
      </c>
    </row>
    <row r="1075" spans="1:4" hidden="1" x14ac:dyDescent="0.25">
      <c r="A1075" t="str">
        <f t="shared" si="20"/>
        <v>M13-101</v>
      </c>
      <c r="B1075" t="str">
        <f>+C1075</f>
        <v>M13-101</v>
      </c>
      <c r="C1075" s="3" t="s">
        <v>4988</v>
      </c>
    </row>
    <row r="1076" spans="1:4" hidden="1" x14ac:dyDescent="0.25">
      <c r="A1076" t="str">
        <f t="shared" si="20"/>
        <v>M13-101</v>
      </c>
      <c r="B1076" s="2" t="s">
        <v>1705</v>
      </c>
      <c r="C1076" t="s">
        <v>1705</v>
      </c>
    </row>
    <row r="1077" spans="1:4" hidden="1" x14ac:dyDescent="0.25">
      <c r="A1077" t="str">
        <f t="shared" si="20"/>
        <v>M13-101</v>
      </c>
      <c r="B1077" t="s">
        <v>1706</v>
      </c>
      <c r="C1077" s="3" t="s">
        <v>1707</v>
      </c>
      <c r="D1077" s="3" t="s">
        <v>1708</v>
      </c>
    </row>
    <row r="1078" spans="1:4" hidden="1" x14ac:dyDescent="0.25">
      <c r="A1078" t="str">
        <f t="shared" si="20"/>
        <v>M13-101</v>
      </c>
      <c r="B1078" t="s">
        <v>1709</v>
      </c>
      <c r="C1078" s="3" t="s">
        <v>1710</v>
      </c>
      <c r="D1078" s="3" t="s">
        <v>1711</v>
      </c>
    </row>
    <row r="1079" spans="1:4" hidden="1" x14ac:dyDescent="0.25">
      <c r="A1079" t="str">
        <f t="shared" si="20"/>
        <v>M13-101</v>
      </c>
      <c r="B1079" t="s">
        <v>1712</v>
      </c>
      <c r="C1079" s="3" t="s">
        <v>1713</v>
      </c>
      <c r="D1079" s="3" t="s">
        <v>1714</v>
      </c>
    </row>
    <row r="1080" spans="1:4" hidden="1" x14ac:dyDescent="0.25">
      <c r="A1080" t="str">
        <f t="shared" si="20"/>
        <v>M13-101</v>
      </c>
      <c r="B1080" s="2" t="s">
        <v>1715</v>
      </c>
      <c r="C1080" t="s">
        <v>1716</v>
      </c>
    </row>
    <row r="1081" spans="1:4" hidden="1" x14ac:dyDescent="0.25">
      <c r="A1081" t="str">
        <f t="shared" si="20"/>
        <v>M13-102</v>
      </c>
      <c r="B1081" t="str">
        <f>+C1081</f>
        <v>M13-102</v>
      </c>
      <c r="C1081" s="3" t="s">
        <v>4991</v>
      </c>
    </row>
    <row r="1082" spans="1:4" hidden="1" x14ac:dyDescent="0.25">
      <c r="A1082" t="str">
        <f t="shared" si="20"/>
        <v>M13-102</v>
      </c>
      <c r="B1082" s="2" t="s">
        <v>1717</v>
      </c>
      <c r="C1082" t="s">
        <v>1717</v>
      </c>
    </row>
    <row r="1083" spans="1:4" hidden="1" x14ac:dyDescent="0.25">
      <c r="A1083" t="str">
        <f t="shared" si="20"/>
        <v>M13-102</v>
      </c>
      <c r="B1083" s="2" t="s">
        <v>1718</v>
      </c>
      <c r="C1083" t="s">
        <v>1718</v>
      </c>
    </row>
    <row r="1084" spans="1:4" hidden="1" x14ac:dyDescent="0.25">
      <c r="A1084" t="str">
        <f t="shared" si="20"/>
        <v>M13-102</v>
      </c>
      <c r="B1084" t="s">
        <v>1719</v>
      </c>
      <c r="C1084" s="3" t="s">
        <v>1719</v>
      </c>
      <c r="D1084" s="3" t="s">
        <v>1720</v>
      </c>
    </row>
    <row r="1085" spans="1:4" hidden="1" x14ac:dyDescent="0.25">
      <c r="A1085" t="str">
        <f t="shared" si="20"/>
        <v>M13-102</v>
      </c>
      <c r="B1085" t="s">
        <v>1721</v>
      </c>
      <c r="C1085" s="3" t="s">
        <v>1722</v>
      </c>
      <c r="D1085" s="3" t="s">
        <v>1723</v>
      </c>
    </row>
    <row r="1086" spans="1:4" hidden="1" x14ac:dyDescent="0.25">
      <c r="A1086" t="str">
        <f t="shared" si="20"/>
        <v>M13-102</v>
      </c>
      <c r="B1086" t="s">
        <v>1724</v>
      </c>
      <c r="C1086" s="3" t="s">
        <v>1725</v>
      </c>
      <c r="D1086" s="3" t="s">
        <v>1726</v>
      </c>
    </row>
    <row r="1087" spans="1:4" hidden="1" x14ac:dyDescent="0.25">
      <c r="A1087" t="str">
        <f t="shared" si="20"/>
        <v>M13-102</v>
      </c>
      <c r="B1087" t="s">
        <v>1727</v>
      </c>
      <c r="C1087" s="3" t="s">
        <v>1728</v>
      </c>
      <c r="D1087" s="3" t="s">
        <v>1729</v>
      </c>
    </row>
    <row r="1088" spans="1:4" hidden="1" x14ac:dyDescent="0.25">
      <c r="A1088" t="str">
        <f t="shared" si="20"/>
        <v>M13-102</v>
      </c>
      <c r="B1088" s="2" t="s">
        <v>1730</v>
      </c>
      <c r="C1088" t="s">
        <v>1731</v>
      </c>
    </row>
    <row r="1089" spans="1:4" hidden="1" x14ac:dyDescent="0.25">
      <c r="A1089" t="str">
        <f t="shared" si="20"/>
        <v>M13-103</v>
      </c>
      <c r="B1089" t="str">
        <f>+C1089</f>
        <v>M13-103</v>
      </c>
      <c r="C1089" s="3" t="s">
        <v>4995</v>
      </c>
    </row>
    <row r="1090" spans="1:4" hidden="1" x14ac:dyDescent="0.25">
      <c r="A1090" t="str">
        <f t="shared" si="20"/>
        <v>M13-103</v>
      </c>
      <c r="B1090" s="2" t="s">
        <v>1732</v>
      </c>
      <c r="C1090" t="s">
        <v>1732</v>
      </c>
    </row>
    <row r="1091" spans="1:4" hidden="1" x14ac:dyDescent="0.25">
      <c r="A1091" t="str">
        <f t="shared" si="20"/>
        <v>M13-103</v>
      </c>
      <c r="B1091" s="2" t="s">
        <v>1733</v>
      </c>
      <c r="C1091" t="s">
        <v>1733</v>
      </c>
    </row>
    <row r="1092" spans="1:4" hidden="1" x14ac:dyDescent="0.25">
      <c r="A1092" t="str">
        <f t="shared" si="20"/>
        <v>M13-103</v>
      </c>
      <c r="B1092" t="s">
        <v>1734</v>
      </c>
      <c r="C1092" s="3" t="s">
        <v>1735</v>
      </c>
      <c r="D1092" s="3" t="s">
        <v>1736</v>
      </c>
    </row>
    <row r="1093" spans="1:4" hidden="1" x14ac:dyDescent="0.25">
      <c r="A1093" t="str">
        <f t="shared" si="20"/>
        <v>M13-103</v>
      </c>
      <c r="B1093" t="s">
        <v>1737</v>
      </c>
      <c r="C1093" s="3" t="s">
        <v>1738</v>
      </c>
      <c r="D1093" s="3" t="s">
        <v>1739</v>
      </c>
    </row>
    <row r="1094" spans="1:4" hidden="1" x14ac:dyDescent="0.25">
      <c r="A1094" t="str">
        <f t="shared" si="20"/>
        <v>M13-103</v>
      </c>
      <c r="B1094" t="s">
        <v>1740</v>
      </c>
      <c r="C1094" s="3" t="s">
        <v>1741</v>
      </c>
      <c r="D1094" s="3" t="s">
        <v>1742</v>
      </c>
    </row>
    <row r="1095" spans="1:4" hidden="1" x14ac:dyDescent="0.25">
      <c r="A1095" t="str">
        <f t="shared" si="20"/>
        <v>M13-105</v>
      </c>
      <c r="B1095" t="str">
        <f>+C1095</f>
        <v>M13-105</v>
      </c>
      <c r="C1095" s="3" t="s">
        <v>4999</v>
      </c>
    </row>
    <row r="1096" spans="1:4" hidden="1" x14ac:dyDescent="0.25">
      <c r="A1096" t="str">
        <f t="shared" si="20"/>
        <v>M13-105</v>
      </c>
      <c r="B1096" s="2" t="s">
        <v>1743</v>
      </c>
      <c r="C1096" t="s">
        <v>1743</v>
      </c>
    </row>
    <row r="1097" spans="1:4" hidden="1" x14ac:dyDescent="0.25">
      <c r="A1097" t="str">
        <f t="shared" si="20"/>
        <v>M13-105</v>
      </c>
      <c r="B1097" t="s">
        <v>1744</v>
      </c>
      <c r="C1097" s="3" t="s">
        <v>1745</v>
      </c>
      <c r="D1097" s="3" t="s">
        <v>1746</v>
      </c>
    </row>
    <row r="1098" spans="1:4" hidden="1" x14ac:dyDescent="0.25">
      <c r="A1098" t="str">
        <f t="shared" si="20"/>
        <v>M13-105</v>
      </c>
      <c r="B1098" t="s">
        <v>1747</v>
      </c>
      <c r="C1098" s="3" t="s">
        <v>1748</v>
      </c>
      <c r="D1098" s="3" t="s">
        <v>1749</v>
      </c>
    </row>
    <row r="1099" spans="1:4" hidden="1" x14ac:dyDescent="0.25">
      <c r="A1099" t="str">
        <f t="shared" si="20"/>
        <v>M13-105</v>
      </c>
      <c r="B1099" t="s">
        <v>1750</v>
      </c>
      <c r="C1099" s="3" t="s">
        <v>1751</v>
      </c>
      <c r="D1099" s="3" t="s">
        <v>1752</v>
      </c>
    </row>
    <row r="1100" spans="1:4" hidden="1" x14ac:dyDescent="0.25">
      <c r="A1100" t="str">
        <f t="shared" si="20"/>
        <v>M13-105</v>
      </c>
      <c r="B1100" s="2" t="s">
        <v>1753</v>
      </c>
      <c r="C1100">
        <v>784920</v>
      </c>
    </row>
    <row r="1101" spans="1:4" hidden="1" x14ac:dyDescent="0.25">
      <c r="A1101" t="str">
        <f t="shared" si="20"/>
        <v>M13-105</v>
      </c>
      <c r="B1101" s="2" t="s">
        <v>1754</v>
      </c>
      <c r="C1101">
        <v>784921</v>
      </c>
    </row>
    <row r="1102" spans="1:4" hidden="1" x14ac:dyDescent="0.25">
      <c r="A1102" t="str">
        <f t="shared" si="20"/>
        <v>M13-106</v>
      </c>
      <c r="B1102" t="str">
        <f>+C1102</f>
        <v>M13-106</v>
      </c>
      <c r="C1102" s="3" t="s">
        <v>5002</v>
      </c>
    </row>
    <row r="1103" spans="1:4" hidden="1" x14ac:dyDescent="0.25">
      <c r="A1103" t="str">
        <f t="shared" si="20"/>
        <v>M13-106</v>
      </c>
      <c r="B1103" s="2" t="s">
        <v>1755</v>
      </c>
      <c r="C1103" t="s">
        <v>1755</v>
      </c>
    </row>
    <row r="1104" spans="1:4" hidden="1" x14ac:dyDescent="0.25">
      <c r="A1104" t="str">
        <f t="shared" si="20"/>
        <v>M13-106</v>
      </c>
      <c r="B1104" s="2" t="s">
        <v>1756</v>
      </c>
      <c r="C1104" t="s">
        <v>1756</v>
      </c>
    </row>
    <row r="1105" spans="1:9" hidden="1" x14ac:dyDescent="0.25">
      <c r="A1105" t="str">
        <f t="shared" si="20"/>
        <v>M13-106</v>
      </c>
      <c r="B1105" s="2" t="s">
        <v>1757</v>
      </c>
      <c r="C1105" t="s">
        <v>1757</v>
      </c>
    </row>
    <row r="1106" spans="1:9" hidden="1" x14ac:dyDescent="0.25">
      <c r="A1106" t="str">
        <f t="shared" si="20"/>
        <v>M13-106</v>
      </c>
      <c r="B1106" s="2" t="s">
        <v>1758</v>
      </c>
      <c r="C1106" t="s">
        <v>1758</v>
      </c>
    </row>
    <row r="1107" spans="1:9" hidden="1" x14ac:dyDescent="0.25">
      <c r="A1107" t="str">
        <f t="shared" si="20"/>
        <v>M13-106</v>
      </c>
      <c r="B1107" s="2" t="s">
        <v>1759</v>
      </c>
      <c r="C1107" s="2" t="s">
        <v>1759</v>
      </c>
    </row>
    <row r="1108" spans="1:9" hidden="1" x14ac:dyDescent="0.25">
      <c r="A1108" t="str">
        <f t="shared" si="20"/>
        <v>M13-106</v>
      </c>
      <c r="B1108" s="2" t="s">
        <v>1760</v>
      </c>
      <c r="C1108" t="s">
        <v>1761</v>
      </c>
    </row>
    <row r="1109" spans="1:9" hidden="1" x14ac:dyDescent="0.25">
      <c r="A1109" t="str">
        <f t="shared" si="20"/>
        <v>M13-106</v>
      </c>
      <c r="B1109" s="2" t="s">
        <v>1762</v>
      </c>
      <c r="C1109" t="s">
        <v>1762</v>
      </c>
    </row>
    <row r="1110" spans="1:9" hidden="1" x14ac:dyDescent="0.25">
      <c r="A1110" t="str">
        <f t="shared" si="20"/>
        <v>M13-106</v>
      </c>
      <c r="B1110" s="2" t="s">
        <v>1763</v>
      </c>
      <c r="C1110" t="s">
        <v>1763</v>
      </c>
    </row>
    <row r="1111" spans="1:9" hidden="1" x14ac:dyDescent="0.25">
      <c r="A1111" t="str">
        <f t="shared" si="20"/>
        <v>M13-106</v>
      </c>
      <c r="B1111" s="2" t="s">
        <v>1764</v>
      </c>
      <c r="C1111" t="s">
        <v>1764</v>
      </c>
    </row>
    <row r="1112" spans="1:9" hidden="1" x14ac:dyDescent="0.25">
      <c r="A1112" t="str">
        <f t="shared" si="20"/>
        <v>M13-106</v>
      </c>
      <c r="B1112" t="s">
        <v>1765</v>
      </c>
      <c r="C1112" s="3" t="s">
        <v>1766</v>
      </c>
      <c r="D1112" s="3" t="s">
        <v>1767</v>
      </c>
    </row>
    <row r="1113" spans="1:9" hidden="1" x14ac:dyDescent="0.25">
      <c r="A1113" t="str">
        <f t="shared" ref="A1113:A1176" si="21">+LEFT(B1113,7)</f>
        <v>M13-106</v>
      </c>
      <c r="B1113" s="2" t="s">
        <v>1768</v>
      </c>
      <c r="C1113" t="s">
        <v>1769</v>
      </c>
    </row>
    <row r="1114" spans="1:9" hidden="1" x14ac:dyDescent="0.25">
      <c r="A1114" t="str">
        <f t="shared" si="21"/>
        <v>M13-106</v>
      </c>
      <c r="B1114" s="2" t="s">
        <v>1770</v>
      </c>
      <c r="C1114" t="s">
        <v>1771</v>
      </c>
    </row>
    <row r="1115" spans="1:9" hidden="1" x14ac:dyDescent="0.25">
      <c r="A1115" t="str">
        <f t="shared" si="21"/>
        <v>M13-106</v>
      </c>
      <c r="B1115" t="s">
        <v>1772</v>
      </c>
      <c r="C1115" s="3" t="s">
        <v>1773</v>
      </c>
      <c r="D1115" s="3" t="s">
        <v>1774</v>
      </c>
    </row>
    <row r="1116" spans="1:9" hidden="1" x14ac:dyDescent="0.25">
      <c r="A1116" t="str">
        <f t="shared" si="21"/>
        <v>M13-106</v>
      </c>
      <c r="B1116" s="2" t="s">
        <v>1775</v>
      </c>
      <c r="C1116" t="s">
        <v>1776</v>
      </c>
    </row>
    <row r="1117" spans="1:9" hidden="1" x14ac:dyDescent="0.25">
      <c r="A1117" t="str">
        <f t="shared" si="21"/>
        <v>M13-106</v>
      </c>
      <c r="B1117" s="2" t="s">
        <v>1777</v>
      </c>
      <c r="C1117">
        <v>784480</v>
      </c>
    </row>
    <row r="1118" spans="1:9" hidden="1" x14ac:dyDescent="0.25">
      <c r="A1118" t="str">
        <f t="shared" si="21"/>
        <v>M13-106</v>
      </c>
      <c r="B1118" s="2" t="s">
        <v>1778</v>
      </c>
      <c r="C1118" s="2" t="s">
        <v>1778</v>
      </c>
      <c r="I1118" t="s">
        <v>24</v>
      </c>
    </row>
    <row r="1119" spans="1:9" hidden="1" x14ac:dyDescent="0.25">
      <c r="A1119" t="str">
        <f t="shared" si="21"/>
        <v>M13-106</v>
      </c>
      <c r="B1119" s="2" t="s">
        <v>1779</v>
      </c>
      <c r="C1119">
        <v>784481</v>
      </c>
    </row>
    <row r="1120" spans="1:9" hidden="1" x14ac:dyDescent="0.25">
      <c r="A1120" t="str">
        <f t="shared" si="21"/>
        <v>M13-106</v>
      </c>
      <c r="B1120" s="2" t="s">
        <v>1780</v>
      </c>
      <c r="C1120" t="s">
        <v>1780</v>
      </c>
    </row>
    <row r="1121" spans="1:4" hidden="1" x14ac:dyDescent="0.25">
      <c r="A1121" t="str">
        <f t="shared" si="21"/>
        <v>M13-106</v>
      </c>
      <c r="B1121" s="2" t="s">
        <v>1781</v>
      </c>
      <c r="C1121" t="s">
        <v>1781</v>
      </c>
    </row>
    <row r="1122" spans="1:4" hidden="1" x14ac:dyDescent="0.25">
      <c r="A1122" t="str">
        <f t="shared" si="21"/>
        <v>M13-106</v>
      </c>
      <c r="B1122" s="2" t="s">
        <v>1782</v>
      </c>
      <c r="C1122" t="s">
        <v>1782</v>
      </c>
    </row>
    <row r="1123" spans="1:4" hidden="1" x14ac:dyDescent="0.25">
      <c r="A1123" t="str">
        <f t="shared" si="21"/>
        <v>M13-106</v>
      </c>
      <c r="B1123" s="2" t="s">
        <v>1783</v>
      </c>
      <c r="C1123" t="s">
        <v>1783</v>
      </c>
    </row>
    <row r="1124" spans="1:4" hidden="1" x14ac:dyDescent="0.25">
      <c r="A1124" t="str">
        <f t="shared" si="21"/>
        <v>M13-110</v>
      </c>
      <c r="B1124" t="str">
        <f>+C1124</f>
        <v>M13-110</v>
      </c>
      <c r="C1124" s="3" t="s">
        <v>5017</v>
      </c>
    </row>
    <row r="1125" spans="1:4" hidden="1" x14ac:dyDescent="0.25">
      <c r="A1125" t="str">
        <f t="shared" si="21"/>
        <v>M13-110</v>
      </c>
      <c r="B1125" s="2" t="s">
        <v>1784</v>
      </c>
      <c r="C1125" t="s">
        <v>1784</v>
      </c>
    </row>
    <row r="1126" spans="1:4" hidden="1" x14ac:dyDescent="0.25">
      <c r="A1126" t="str">
        <f t="shared" si="21"/>
        <v>M13-110</v>
      </c>
      <c r="B1126" s="2" t="s">
        <v>1785</v>
      </c>
      <c r="C1126" t="s">
        <v>1785</v>
      </c>
    </row>
    <row r="1127" spans="1:4" hidden="1" x14ac:dyDescent="0.25">
      <c r="A1127" t="str">
        <f t="shared" si="21"/>
        <v>M13-110</v>
      </c>
      <c r="B1127" t="s">
        <v>1786</v>
      </c>
      <c r="C1127" s="3" t="s">
        <v>1787</v>
      </c>
      <c r="D1127" s="3" t="s">
        <v>1788</v>
      </c>
    </row>
    <row r="1128" spans="1:4" hidden="1" x14ac:dyDescent="0.25">
      <c r="A1128" t="str">
        <f t="shared" si="21"/>
        <v>M13-110</v>
      </c>
      <c r="B1128" s="2" t="s">
        <v>1789</v>
      </c>
      <c r="C1128" t="s">
        <v>1790</v>
      </c>
    </row>
    <row r="1129" spans="1:4" hidden="1" x14ac:dyDescent="0.25">
      <c r="A1129" t="str">
        <f t="shared" si="21"/>
        <v>M13-110</v>
      </c>
      <c r="B1129" t="s">
        <v>1791</v>
      </c>
      <c r="C1129" s="3" t="s">
        <v>1792</v>
      </c>
      <c r="D1129" s="3" t="s">
        <v>1793</v>
      </c>
    </row>
    <row r="1130" spans="1:4" hidden="1" x14ac:dyDescent="0.25">
      <c r="A1130" t="str">
        <f t="shared" si="21"/>
        <v>M13-110</v>
      </c>
      <c r="B1130" t="s">
        <v>1794</v>
      </c>
      <c r="C1130" s="3" t="s">
        <v>1795</v>
      </c>
      <c r="D1130" s="3" t="s">
        <v>1796</v>
      </c>
    </row>
    <row r="1131" spans="1:4" hidden="1" x14ac:dyDescent="0.25">
      <c r="A1131" t="str">
        <f t="shared" si="21"/>
        <v>M13-110</v>
      </c>
      <c r="B1131" t="s">
        <v>1797</v>
      </c>
      <c r="C1131" s="3" t="s">
        <v>1798</v>
      </c>
      <c r="D1131" s="3" t="s">
        <v>1799</v>
      </c>
    </row>
    <row r="1132" spans="1:4" hidden="1" x14ac:dyDescent="0.25">
      <c r="A1132" t="str">
        <f t="shared" si="21"/>
        <v>M13-110</v>
      </c>
      <c r="B1132" t="s">
        <v>1800</v>
      </c>
      <c r="C1132" s="3" t="s">
        <v>1801</v>
      </c>
      <c r="D1132" s="3" t="s">
        <v>1802</v>
      </c>
    </row>
    <row r="1133" spans="1:4" hidden="1" x14ac:dyDescent="0.25">
      <c r="A1133" t="str">
        <f t="shared" si="21"/>
        <v>M13-110</v>
      </c>
      <c r="B1133" s="2" t="s">
        <v>1803</v>
      </c>
      <c r="C1133" t="s">
        <v>1803</v>
      </c>
    </row>
    <row r="1134" spans="1:4" hidden="1" x14ac:dyDescent="0.25">
      <c r="A1134" t="str">
        <f t="shared" si="21"/>
        <v>M13-111</v>
      </c>
      <c r="B1134" t="str">
        <f>+C1134</f>
        <v>M13-111</v>
      </c>
      <c r="C1134" s="3" t="s">
        <v>5023</v>
      </c>
    </row>
    <row r="1135" spans="1:4" hidden="1" x14ac:dyDescent="0.25">
      <c r="A1135" t="str">
        <f t="shared" si="21"/>
        <v>M13-111</v>
      </c>
      <c r="B1135" s="2" t="s">
        <v>1804</v>
      </c>
      <c r="C1135" t="s">
        <v>1804</v>
      </c>
    </row>
    <row r="1136" spans="1:4" hidden="1" x14ac:dyDescent="0.25">
      <c r="A1136" t="str">
        <f t="shared" si="21"/>
        <v>M13-111</v>
      </c>
      <c r="B1136" s="2" t="s">
        <v>1805</v>
      </c>
      <c r="C1136" t="s">
        <v>1805</v>
      </c>
    </row>
    <row r="1137" spans="1:4" hidden="1" x14ac:dyDescent="0.25">
      <c r="A1137" t="str">
        <f t="shared" si="21"/>
        <v>M13-111</v>
      </c>
      <c r="B1137" s="2" t="s">
        <v>1806</v>
      </c>
      <c r="C1137" t="s">
        <v>1806</v>
      </c>
    </row>
    <row r="1138" spans="1:4" hidden="1" x14ac:dyDescent="0.25">
      <c r="A1138" t="str">
        <f t="shared" si="21"/>
        <v>M13-111</v>
      </c>
      <c r="B1138" t="s">
        <v>1807</v>
      </c>
      <c r="C1138" s="3" t="s">
        <v>1808</v>
      </c>
      <c r="D1138" s="3" t="s">
        <v>1809</v>
      </c>
    </row>
    <row r="1139" spans="1:4" hidden="1" x14ac:dyDescent="0.25">
      <c r="A1139" t="str">
        <f t="shared" si="21"/>
        <v>M13-111</v>
      </c>
      <c r="B1139" t="s">
        <v>1810</v>
      </c>
      <c r="C1139" s="3" t="s">
        <v>1811</v>
      </c>
      <c r="D1139" s="3" t="s">
        <v>1812</v>
      </c>
    </row>
    <row r="1140" spans="1:4" hidden="1" x14ac:dyDescent="0.25">
      <c r="A1140" t="str">
        <f t="shared" si="21"/>
        <v>M13-111</v>
      </c>
      <c r="B1140" t="s">
        <v>1813</v>
      </c>
      <c r="C1140" s="3" t="s">
        <v>1814</v>
      </c>
      <c r="D1140" s="3" t="s">
        <v>1815</v>
      </c>
    </row>
    <row r="1141" spans="1:4" hidden="1" x14ac:dyDescent="0.25">
      <c r="A1141" t="str">
        <f t="shared" si="21"/>
        <v>M13-111</v>
      </c>
      <c r="B1141" t="s">
        <v>1816</v>
      </c>
      <c r="C1141" s="3" t="s">
        <v>1817</v>
      </c>
      <c r="D1141" s="3" t="s">
        <v>1818</v>
      </c>
    </row>
    <row r="1142" spans="1:4" hidden="1" x14ac:dyDescent="0.25">
      <c r="A1142" t="str">
        <f t="shared" si="21"/>
        <v>M13-111</v>
      </c>
      <c r="B1142" s="2" t="s">
        <v>1819</v>
      </c>
      <c r="C1142" t="s">
        <v>1820</v>
      </c>
    </row>
    <row r="1143" spans="1:4" hidden="1" x14ac:dyDescent="0.25">
      <c r="A1143" t="str">
        <f t="shared" si="21"/>
        <v>M13-111</v>
      </c>
      <c r="B1143" t="s">
        <v>1821</v>
      </c>
      <c r="C1143" s="3" t="s">
        <v>1822</v>
      </c>
      <c r="D1143" s="3" t="s">
        <v>1823</v>
      </c>
    </row>
    <row r="1144" spans="1:4" hidden="1" x14ac:dyDescent="0.25">
      <c r="A1144" t="str">
        <f t="shared" si="21"/>
        <v>M13-111</v>
      </c>
      <c r="B1144" s="2" t="s">
        <v>1824</v>
      </c>
      <c r="C1144" t="s">
        <v>1824</v>
      </c>
    </row>
    <row r="1145" spans="1:4" hidden="1" x14ac:dyDescent="0.25">
      <c r="A1145" t="str">
        <f t="shared" si="21"/>
        <v>M13-113</v>
      </c>
      <c r="B1145" t="str">
        <f>+C1145</f>
        <v>M13-113</v>
      </c>
      <c r="C1145" s="3" t="s">
        <v>5029</v>
      </c>
    </row>
    <row r="1146" spans="1:4" hidden="1" x14ac:dyDescent="0.25">
      <c r="A1146" t="str">
        <f t="shared" si="21"/>
        <v>M13-113</v>
      </c>
      <c r="B1146" s="2" t="s">
        <v>1825</v>
      </c>
      <c r="C1146" t="s">
        <v>1825</v>
      </c>
    </row>
    <row r="1147" spans="1:4" hidden="1" x14ac:dyDescent="0.25">
      <c r="A1147" t="str">
        <f t="shared" si="21"/>
        <v>M13-113</v>
      </c>
      <c r="B1147" s="2" t="s">
        <v>1826</v>
      </c>
      <c r="C1147" t="s">
        <v>1826</v>
      </c>
    </row>
    <row r="1148" spans="1:4" hidden="1" x14ac:dyDescent="0.25">
      <c r="A1148" t="str">
        <f t="shared" si="21"/>
        <v>M13-113</v>
      </c>
      <c r="B1148" s="2" t="s">
        <v>1827</v>
      </c>
      <c r="C1148" t="s">
        <v>1827</v>
      </c>
    </row>
    <row r="1149" spans="1:4" hidden="1" x14ac:dyDescent="0.25">
      <c r="A1149" t="str">
        <f t="shared" si="21"/>
        <v>M13-113</v>
      </c>
      <c r="B1149" s="2" t="s">
        <v>1828</v>
      </c>
      <c r="C1149" t="s">
        <v>1828</v>
      </c>
    </row>
    <row r="1150" spans="1:4" hidden="1" x14ac:dyDescent="0.25">
      <c r="A1150" t="str">
        <f t="shared" si="21"/>
        <v>M13-113</v>
      </c>
      <c r="B1150" t="s">
        <v>1829</v>
      </c>
      <c r="C1150" s="3" t="s">
        <v>1830</v>
      </c>
      <c r="D1150" s="3" t="s">
        <v>1831</v>
      </c>
    </row>
    <row r="1151" spans="1:4" hidden="1" x14ac:dyDescent="0.25">
      <c r="A1151" t="str">
        <f t="shared" si="21"/>
        <v>M13-113</v>
      </c>
      <c r="B1151" t="s">
        <v>1832</v>
      </c>
      <c r="C1151" s="3" t="s">
        <v>1833</v>
      </c>
      <c r="D1151" s="3" t="s">
        <v>1834</v>
      </c>
    </row>
    <row r="1152" spans="1:4" hidden="1" x14ac:dyDescent="0.25">
      <c r="A1152" t="str">
        <f t="shared" si="21"/>
        <v>M13-113</v>
      </c>
      <c r="B1152" s="2" t="s">
        <v>1835</v>
      </c>
      <c r="C1152" t="s">
        <v>1836</v>
      </c>
    </row>
    <row r="1153" spans="1:4" hidden="1" x14ac:dyDescent="0.25">
      <c r="A1153" t="str">
        <f t="shared" si="21"/>
        <v>M13-113</v>
      </c>
      <c r="B1153" s="2" t="s">
        <v>1837</v>
      </c>
      <c r="C1153" t="s">
        <v>1838</v>
      </c>
    </row>
    <row r="1154" spans="1:4" hidden="1" x14ac:dyDescent="0.25">
      <c r="A1154" t="str">
        <f t="shared" si="21"/>
        <v>M13-113</v>
      </c>
      <c r="B1154" t="s">
        <v>1839</v>
      </c>
      <c r="C1154" s="3" t="s">
        <v>1840</v>
      </c>
      <c r="D1154" s="3" t="s">
        <v>1841</v>
      </c>
    </row>
    <row r="1155" spans="1:4" hidden="1" x14ac:dyDescent="0.25">
      <c r="A1155" t="str">
        <f t="shared" si="21"/>
        <v>M13-113</v>
      </c>
      <c r="B1155" s="2" t="s">
        <v>1842</v>
      </c>
      <c r="C1155" t="s">
        <v>1842</v>
      </c>
    </row>
    <row r="1156" spans="1:4" hidden="1" x14ac:dyDescent="0.25">
      <c r="A1156" t="str">
        <f t="shared" si="21"/>
        <v>M13-113</v>
      </c>
      <c r="B1156" s="2" t="s">
        <v>1843</v>
      </c>
      <c r="C1156" t="s">
        <v>1843</v>
      </c>
    </row>
    <row r="1157" spans="1:4" hidden="1" x14ac:dyDescent="0.25">
      <c r="A1157" t="str">
        <f t="shared" si="21"/>
        <v>M13-114</v>
      </c>
      <c r="B1157" t="str">
        <f>+C1157</f>
        <v>M13-114</v>
      </c>
      <c r="C1157" s="3" t="s">
        <v>5038</v>
      </c>
    </row>
    <row r="1158" spans="1:4" hidden="1" x14ac:dyDescent="0.25">
      <c r="A1158" t="str">
        <f t="shared" si="21"/>
        <v>M13-114</v>
      </c>
      <c r="B1158" t="str">
        <f>+C1158</f>
        <v>M13-114-3M</v>
      </c>
      <c r="C1158" s="3" t="s">
        <v>5040</v>
      </c>
    </row>
    <row r="1159" spans="1:4" hidden="1" x14ac:dyDescent="0.25">
      <c r="A1159" t="str">
        <f t="shared" si="21"/>
        <v>M13-114</v>
      </c>
      <c r="B1159" s="2" t="s">
        <v>1844</v>
      </c>
      <c r="C1159" t="s">
        <v>1845</v>
      </c>
    </row>
    <row r="1160" spans="1:4" hidden="1" x14ac:dyDescent="0.25">
      <c r="A1160" t="str">
        <f t="shared" si="21"/>
        <v>M13-114</v>
      </c>
      <c r="B1160" s="2" t="s">
        <v>1846</v>
      </c>
      <c r="C1160" t="s">
        <v>1846</v>
      </c>
    </row>
    <row r="1161" spans="1:4" hidden="1" x14ac:dyDescent="0.25">
      <c r="A1161" t="str">
        <f t="shared" si="21"/>
        <v>M13-114</v>
      </c>
      <c r="B1161" s="2" t="s">
        <v>1847</v>
      </c>
      <c r="C1161" t="s">
        <v>1847</v>
      </c>
    </row>
    <row r="1162" spans="1:4" hidden="1" x14ac:dyDescent="0.25">
      <c r="A1162" t="str">
        <f t="shared" si="21"/>
        <v>M13-114</v>
      </c>
      <c r="B1162" s="2" t="s">
        <v>1848</v>
      </c>
      <c r="C1162" t="s">
        <v>1848</v>
      </c>
    </row>
    <row r="1163" spans="1:4" hidden="1" x14ac:dyDescent="0.25">
      <c r="A1163" t="str">
        <f t="shared" si="21"/>
        <v>M13-114</v>
      </c>
      <c r="B1163" s="2" t="s">
        <v>1849</v>
      </c>
      <c r="C1163" t="s">
        <v>1849</v>
      </c>
    </row>
    <row r="1164" spans="1:4" hidden="1" x14ac:dyDescent="0.25">
      <c r="A1164" t="str">
        <f t="shared" si="21"/>
        <v>M13-114</v>
      </c>
      <c r="B1164" s="2" t="s">
        <v>1850</v>
      </c>
      <c r="C1164" t="s">
        <v>1850</v>
      </c>
    </row>
    <row r="1165" spans="1:4" hidden="1" x14ac:dyDescent="0.25">
      <c r="A1165" t="str">
        <f t="shared" si="21"/>
        <v>M13-114</v>
      </c>
      <c r="B1165" t="s">
        <v>1851</v>
      </c>
      <c r="C1165" s="3" t="s">
        <v>1852</v>
      </c>
      <c r="D1165" s="3" t="s">
        <v>1853</v>
      </c>
    </row>
    <row r="1166" spans="1:4" hidden="1" x14ac:dyDescent="0.25">
      <c r="A1166" t="str">
        <f t="shared" si="21"/>
        <v>M13-114</v>
      </c>
      <c r="B1166" s="2" t="s">
        <v>1854</v>
      </c>
      <c r="C1166" t="s">
        <v>1855</v>
      </c>
    </row>
    <row r="1167" spans="1:4" hidden="1" x14ac:dyDescent="0.25">
      <c r="A1167" t="str">
        <f t="shared" si="21"/>
        <v>M13-114</v>
      </c>
      <c r="B1167" s="2" t="s">
        <v>1856</v>
      </c>
      <c r="C1167" t="s">
        <v>1857</v>
      </c>
    </row>
    <row r="1168" spans="1:4" hidden="1" x14ac:dyDescent="0.25">
      <c r="A1168" t="str">
        <f t="shared" si="21"/>
        <v>M13-114</v>
      </c>
      <c r="B1168" t="s">
        <v>1858</v>
      </c>
      <c r="C1168" s="3" t="s">
        <v>1859</v>
      </c>
      <c r="D1168" s="3" t="s">
        <v>1860</v>
      </c>
    </row>
    <row r="1169" spans="1:9" hidden="1" x14ac:dyDescent="0.25">
      <c r="A1169" t="str">
        <f t="shared" si="21"/>
        <v>M13-114</v>
      </c>
      <c r="B1169" s="2" t="s">
        <v>1861</v>
      </c>
      <c r="C1169" t="s">
        <v>1862</v>
      </c>
    </row>
    <row r="1170" spans="1:9" hidden="1" x14ac:dyDescent="0.25">
      <c r="A1170" t="str">
        <f t="shared" si="21"/>
        <v>M13-114</v>
      </c>
      <c r="B1170" s="2" t="s">
        <v>1863</v>
      </c>
      <c r="C1170">
        <v>784640</v>
      </c>
    </row>
    <row r="1171" spans="1:9" hidden="1" x14ac:dyDescent="0.25">
      <c r="A1171" t="str">
        <f t="shared" si="21"/>
        <v>M13-114</v>
      </c>
      <c r="B1171" s="2" t="s">
        <v>1864</v>
      </c>
      <c r="C1171" s="2" t="s">
        <v>1864</v>
      </c>
      <c r="I1171" t="s">
        <v>24</v>
      </c>
    </row>
    <row r="1172" spans="1:9" hidden="1" x14ac:dyDescent="0.25">
      <c r="A1172" t="str">
        <f t="shared" si="21"/>
        <v>M13-114</v>
      </c>
      <c r="B1172" s="2" t="s">
        <v>1865</v>
      </c>
      <c r="C1172">
        <v>784641</v>
      </c>
    </row>
    <row r="1173" spans="1:9" hidden="1" x14ac:dyDescent="0.25">
      <c r="A1173" t="str">
        <f t="shared" si="21"/>
        <v>M13-114</v>
      </c>
      <c r="B1173" s="2" t="s">
        <v>1866</v>
      </c>
      <c r="C1173" t="s">
        <v>1866</v>
      </c>
    </row>
    <row r="1174" spans="1:9" hidden="1" x14ac:dyDescent="0.25">
      <c r="A1174" t="str">
        <f t="shared" si="21"/>
        <v>M13-114</v>
      </c>
      <c r="B1174" t="s">
        <v>1867</v>
      </c>
      <c r="C1174" s="3" t="s">
        <v>1867</v>
      </c>
      <c r="D1174" s="3" t="s">
        <v>1868</v>
      </c>
    </row>
    <row r="1175" spans="1:9" hidden="1" x14ac:dyDescent="0.25">
      <c r="A1175" t="str">
        <f t="shared" si="21"/>
        <v>M13-117</v>
      </c>
      <c r="B1175" t="str">
        <f>+C1175</f>
        <v>M13-117</v>
      </c>
      <c r="C1175" s="3" t="s">
        <v>5051</v>
      </c>
    </row>
    <row r="1176" spans="1:9" hidden="1" x14ac:dyDescent="0.25">
      <c r="A1176" t="str">
        <f t="shared" si="21"/>
        <v>M13-117</v>
      </c>
      <c r="B1176" s="2" t="s">
        <v>1869</v>
      </c>
      <c r="C1176" t="s">
        <v>1869</v>
      </c>
    </row>
    <row r="1177" spans="1:9" hidden="1" x14ac:dyDescent="0.25">
      <c r="A1177" t="str">
        <f t="shared" ref="A1177:A1240" si="22">+LEFT(B1177,7)</f>
        <v>M13-117</v>
      </c>
      <c r="B1177" s="2" t="s">
        <v>1870</v>
      </c>
      <c r="C1177" t="s">
        <v>1870</v>
      </c>
    </row>
    <row r="1178" spans="1:9" hidden="1" x14ac:dyDescent="0.25">
      <c r="A1178" t="str">
        <f t="shared" si="22"/>
        <v>M13-121</v>
      </c>
      <c r="B1178" t="str">
        <f>+C1178</f>
        <v>M13-121</v>
      </c>
      <c r="C1178" s="3" t="s">
        <v>5055</v>
      </c>
    </row>
    <row r="1179" spans="1:9" hidden="1" x14ac:dyDescent="0.25">
      <c r="A1179" t="str">
        <f t="shared" si="22"/>
        <v>M13-121</v>
      </c>
      <c r="B1179" s="2" t="s">
        <v>1871</v>
      </c>
      <c r="C1179" t="s">
        <v>1871</v>
      </c>
    </row>
    <row r="1180" spans="1:9" hidden="1" x14ac:dyDescent="0.25">
      <c r="A1180" t="str">
        <f t="shared" si="22"/>
        <v>M13-121</v>
      </c>
      <c r="B1180" t="s">
        <v>1872</v>
      </c>
      <c r="C1180" s="3" t="s">
        <v>1873</v>
      </c>
      <c r="D1180" s="3" t="s">
        <v>1874</v>
      </c>
    </row>
    <row r="1181" spans="1:9" hidden="1" x14ac:dyDescent="0.25">
      <c r="A1181" t="str">
        <f t="shared" si="22"/>
        <v>M13-121</v>
      </c>
      <c r="B1181" t="s">
        <v>1875</v>
      </c>
      <c r="C1181" s="3" t="s">
        <v>1876</v>
      </c>
      <c r="D1181" s="3" t="s">
        <v>1877</v>
      </c>
    </row>
    <row r="1182" spans="1:9" hidden="1" x14ac:dyDescent="0.25">
      <c r="A1182" t="str">
        <f t="shared" si="22"/>
        <v>M13-121</v>
      </c>
      <c r="B1182" t="s">
        <v>1878</v>
      </c>
      <c r="C1182" s="3" t="s">
        <v>1879</v>
      </c>
      <c r="D1182" s="3" t="s">
        <v>1880</v>
      </c>
    </row>
    <row r="1183" spans="1:9" hidden="1" x14ac:dyDescent="0.25">
      <c r="A1183" t="str">
        <f t="shared" si="22"/>
        <v>M13-121</v>
      </c>
      <c r="B1183" s="2" t="s">
        <v>1881</v>
      </c>
      <c r="C1183">
        <v>784900</v>
      </c>
    </row>
    <row r="1184" spans="1:9" hidden="1" x14ac:dyDescent="0.25">
      <c r="A1184" t="str">
        <f t="shared" si="22"/>
        <v>M13-121</v>
      </c>
      <c r="B1184" s="2" t="s">
        <v>1882</v>
      </c>
      <c r="C1184">
        <v>784901</v>
      </c>
    </row>
    <row r="1185" spans="1:4" hidden="1" x14ac:dyDescent="0.25">
      <c r="A1185" t="str">
        <f t="shared" si="22"/>
        <v>M13-123</v>
      </c>
      <c r="B1185" t="str">
        <f>+C1185</f>
        <v>M13-123</v>
      </c>
      <c r="C1185" s="3" t="s">
        <v>5058</v>
      </c>
    </row>
    <row r="1186" spans="1:4" hidden="1" x14ac:dyDescent="0.25">
      <c r="A1186" t="str">
        <f t="shared" si="22"/>
        <v>M13-124</v>
      </c>
      <c r="B1186" t="str">
        <f>+C1186</f>
        <v>M13-124</v>
      </c>
      <c r="C1186" s="3" t="s">
        <v>5060</v>
      </c>
    </row>
    <row r="1187" spans="1:4" hidden="1" x14ac:dyDescent="0.25">
      <c r="A1187" t="str">
        <f t="shared" si="22"/>
        <v>M13-124</v>
      </c>
      <c r="B1187" t="str">
        <f>+C1187</f>
        <v>M13-124-3M</v>
      </c>
      <c r="C1187" s="3" t="s">
        <v>5062</v>
      </c>
    </row>
    <row r="1188" spans="1:4" hidden="1" x14ac:dyDescent="0.25">
      <c r="A1188" t="str">
        <f t="shared" si="22"/>
        <v>M13-124</v>
      </c>
      <c r="B1188" t="s">
        <v>1883</v>
      </c>
      <c r="C1188" s="3" t="s">
        <v>1884</v>
      </c>
      <c r="D1188" s="3" t="s">
        <v>1885</v>
      </c>
    </row>
    <row r="1189" spans="1:4" hidden="1" x14ac:dyDescent="0.25">
      <c r="A1189" t="str">
        <f t="shared" si="22"/>
        <v>M13-124</v>
      </c>
      <c r="B1189" s="2" t="s">
        <v>1886</v>
      </c>
      <c r="C1189" t="s">
        <v>1886</v>
      </c>
    </row>
    <row r="1190" spans="1:4" hidden="1" x14ac:dyDescent="0.25">
      <c r="A1190" t="str">
        <f t="shared" si="22"/>
        <v>M13-124</v>
      </c>
      <c r="B1190" s="2" t="s">
        <v>1887</v>
      </c>
      <c r="C1190" t="s">
        <v>1887</v>
      </c>
    </row>
    <row r="1191" spans="1:4" hidden="1" x14ac:dyDescent="0.25">
      <c r="A1191" t="str">
        <f t="shared" si="22"/>
        <v>M13-124</v>
      </c>
      <c r="B1191" t="s">
        <v>1888</v>
      </c>
      <c r="C1191" s="3" t="s">
        <v>1889</v>
      </c>
      <c r="D1191" s="3" t="s">
        <v>1890</v>
      </c>
    </row>
    <row r="1192" spans="1:4" hidden="1" x14ac:dyDescent="0.25">
      <c r="A1192" t="str">
        <f t="shared" si="22"/>
        <v>M13-124</v>
      </c>
      <c r="B1192" t="s">
        <v>1891</v>
      </c>
      <c r="C1192" s="3" t="s">
        <v>1892</v>
      </c>
      <c r="D1192" s="3" t="s">
        <v>1893</v>
      </c>
    </row>
    <row r="1193" spans="1:4" hidden="1" x14ac:dyDescent="0.25">
      <c r="A1193" t="str">
        <f t="shared" si="22"/>
        <v>M13-124</v>
      </c>
      <c r="B1193" t="s">
        <v>1894</v>
      </c>
      <c r="C1193" s="3" t="s">
        <v>1895</v>
      </c>
      <c r="D1193" s="3" t="s">
        <v>1896</v>
      </c>
    </row>
    <row r="1194" spans="1:4" hidden="1" x14ac:dyDescent="0.25">
      <c r="A1194" t="str">
        <f t="shared" si="22"/>
        <v>M13-124</v>
      </c>
      <c r="B1194" s="2" t="s">
        <v>1897</v>
      </c>
      <c r="C1194" t="s">
        <v>1898</v>
      </c>
    </row>
    <row r="1195" spans="1:4" hidden="1" x14ac:dyDescent="0.25">
      <c r="A1195" t="str">
        <f t="shared" si="22"/>
        <v>M13-128</v>
      </c>
      <c r="B1195" t="str">
        <f>+C1195</f>
        <v>M13-128</v>
      </c>
      <c r="C1195" s="3" t="s">
        <v>5066</v>
      </c>
    </row>
    <row r="1196" spans="1:4" hidden="1" x14ac:dyDescent="0.25">
      <c r="A1196" t="str">
        <f t="shared" si="22"/>
        <v>M13-128</v>
      </c>
      <c r="B1196" s="2" t="s">
        <v>1899</v>
      </c>
      <c r="C1196" t="s">
        <v>1899</v>
      </c>
    </row>
    <row r="1197" spans="1:4" hidden="1" x14ac:dyDescent="0.25">
      <c r="A1197" t="str">
        <f t="shared" si="22"/>
        <v>M13-128</v>
      </c>
      <c r="B1197" s="2" t="s">
        <v>1900</v>
      </c>
      <c r="C1197" t="s">
        <v>1900</v>
      </c>
    </row>
    <row r="1198" spans="1:4" hidden="1" x14ac:dyDescent="0.25">
      <c r="A1198" t="str">
        <f t="shared" si="22"/>
        <v>M13-128</v>
      </c>
      <c r="B1198" t="s">
        <v>1901</v>
      </c>
      <c r="C1198" s="3" t="s">
        <v>1902</v>
      </c>
      <c r="D1198" s="3" t="s">
        <v>1903</v>
      </c>
    </row>
    <row r="1199" spans="1:4" hidden="1" x14ac:dyDescent="0.25">
      <c r="A1199" t="str">
        <f t="shared" si="22"/>
        <v>M13-128</v>
      </c>
      <c r="B1199" t="s">
        <v>1904</v>
      </c>
      <c r="C1199" s="3" t="s">
        <v>1905</v>
      </c>
      <c r="D1199" s="3" t="s">
        <v>1906</v>
      </c>
    </row>
    <row r="1200" spans="1:4" hidden="1" x14ac:dyDescent="0.25">
      <c r="A1200" t="str">
        <f t="shared" si="22"/>
        <v>M13-128</v>
      </c>
      <c r="B1200" t="s">
        <v>1907</v>
      </c>
      <c r="C1200" s="3" t="s">
        <v>1908</v>
      </c>
      <c r="D1200" s="3" t="s">
        <v>1909</v>
      </c>
    </row>
    <row r="1201" spans="1:4" hidden="1" x14ac:dyDescent="0.25">
      <c r="A1201" t="str">
        <f t="shared" si="22"/>
        <v>M13-129</v>
      </c>
      <c r="B1201" t="str">
        <f>+C1201</f>
        <v>M13-129</v>
      </c>
      <c r="C1201" s="3" t="s">
        <v>5070</v>
      </c>
    </row>
    <row r="1202" spans="1:4" hidden="1" x14ac:dyDescent="0.25">
      <c r="A1202" t="str">
        <f t="shared" si="22"/>
        <v>M13-129</v>
      </c>
      <c r="B1202" s="2" t="s">
        <v>1910</v>
      </c>
      <c r="C1202" t="s">
        <v>1910</v>
      </c>
    </row>
    <row r="1203" spans="1:4" hidden="1" x14ac:dyDescent="0.25">
      <c r="A1203" t="str">
        <f t="shared" si="22"/>
        <v>M13-129</v>
      </c>
      <c r="B1203" s="2" t="s">
        <v>1911</v>
      </c>
      <c r="C1203" t="s">
        <v>1911</v>
      </c>
    </row>
    <row r="1204" spans="1:4" hidden="1" x14ac:dyDescent="0.25">
      <c r="A1204" t="str">
        <f t="shared" si="22"/>
        <v>M13-129</v>
      </c>
      <c r="B1204" s="2" t="s">
        <v>1912</v>
      </c>
      <c r="C1204" t="s">
        <v>1912</v>
      </c>
    </row>
    <row r="1205" spans="1:4" hidden="1" x14ac:dyDescent="0.25">
      <c r="A1205" t="str">
        <f t="shared" si="22"/>
        <v>M13-129</v>
      </c>
      <c r="B1205" t="s">
        <v>1913</v>
      </c>
      <c r="C1205" s="3" t="s">
        <v>1914</v>
      </c>
      <c r="D1205" s="3" t="s">
        <v>1915</v>
      </c>
    </row>
    <row r="1206" spans="1:4" hidden="1" x14ac:dyDescent="0.25">
      <c r="A1206" t="str">
        <f t="shared" si="22"/>
        <v>M13-129</v>
      </c>
      <c r="B1206" t="s">
        <v>1916</v>
      </c>
      <c r="C1206" s="3" t="s">
        <v>1917</v>
      </c>
      <c r="D1206" s="3" t="s">
        <v>1918</v>
      </c>
    </row>
    <row r="1207" spans="1:4" hidden="1" x14ac:dyDescent="0.25">
      <c r="A1207" t="str">
        <f t="shared" si="22"/>
        <v>M13-129</v>
      </c>
      <c r="B1207" s="2" t="s">
        <v>1919</v>
      </c>
      <c r="C1207" t="s">
        <v>1919</v>
      </c>
    </row>
    <row r="1208" spans="1:4" hidden="1" x14ac:dyDescent="0.25">
      <c r="A1208" t="str">
        <f t="shared" si="22"/>
        <v>M13-133</v>
      </c>
      <c r="B1208" t="s">
        <v>1920</v>
      </c>
      <c r="C1208" s="3" t="s">
        <v>1920</v>
      </c>
      <c r="D1208" s="3" t="s">
        <v>1921</v>
      </c>
    </row>
    <row r="1209" spans="1:4" hidden="1" x14ac:dyDescent="0.25">
      <c r="A1209" t="str">
        <f t="shared" si="22"/>
        <v>M13-133</v>
      </c>
      <c r="B1209" s="2" t="s">
        <v>1922</v>
      </c>
      <c r="C1209" t="s">
        <v>1922</v>
      </c>
    </row>
    <row r="1210" spans="1:4" hidden="1" x14ac:dyDescent="0.25">
      <c r="A1210" t="str">
        <f t="shared" si="22"/>
        <v>M13-133</v>
      </c>
      <c r="B1210" t="s">
        <v>1923</v>
      </c>
      <c r="C1210" s="3" t="s">
        <v>1923</v>
      </c>
      <c r="D1210" s="3" t="s">
        <v>1924</v>
      </c>
    </row>
    <row r="1211" spans="1:4" hidden="1" x14ac:dyDescent="0.25">
      <c r="A1211" t="str">
        <f t="shared" si="22"/>
        <v>M13-133</v>
      </c>
      <c r="B1211" s="2" t="s">
        <v>1925</v>
      </c>
      <c r="C1211" t="s">
        <v>1925</v>
      </c>
    </row>
    <row r="1212" spans="1:4" hidden="1" x14ac:dyDescent="0.25">
      <c r="A1212" t="str">
        <f t="shared" si="22"/>
        <v>M13-133</v>
      </c>
      <c r="B1212" t="s">
        <v>1926</v>
      </c>
      <c r="C1212" s="3" t="s">
        <v>1927</v>
      </c>
      <c r="D1212" s="3" t="s">
        <v>1928</v>
      </c>
    </row>
    <row r="1213" spans="1:4" hidden="1" x14ac:dyDescent="0.25">
      <c r="A1213" t="str">
        <f t="shared" si="22"/>
        <v>M13-133</v>
      </c>
      <c r="B1213" t="s">
        <v>1929</v>
      </c>
      <c r="C1213" s="3" t="s">
        <v>1930</v>
      </c>
      <c r="D1213" s="3" t="s">
        <v>1931</v>
      </c>
    </row>
    <row r="1214" spans="1:4" hidden="1" x14ac:dyDescent="0.25">
      <c r="A1214" t="str">
        <f t="shared" si="22"/>
        <v>M13-133</v>
      </c>
      <c r="B1214" t="s">
        <v>1932</v>
      </c>
      <c r="C1214" s="3" t="s">
        <v>1933</v>
      </c>
      <c r="D1214" s="3" t="s">
        <v>1934</v>
      </c>
    </row>
    <row r="1215" spans="1:4" hidden="1" x14ac:dyDescent="0.25">
      <c r="A1215" t="str">
        <f t="shared" si="22"/>
        <v>M13-133</v>
      </c>
      <c r="B1215" s="2" t="s">
        <v>1935</v>
      </c>
      <c r="C1215" t="s">
        <v>1935</v>
      </c>
    </row>
    <row r="1216" spans="1:4" hidden="1" x14ac:dyDescent="0.25">
      <c r="A1216" t="str">
        <f t="shared" si="22"/>
        <v>M13-135</v>
      </c>
      <c r="B1216" s="2" t="s">
        <v>1936</v>
      </c>
      <c r="C1216" t="s">
        <v>1936</v>
      </c>
    </row>
    <row r="1217" spans="1:4" hidden="1" x14ac:dyDescent="0.25">
      <c r="A1217" t="str">
        <f t="shared" si="22"/>
        <v>M13-136</v>
      </c>
      <c r="B1217" t="str">
        <f>+C1217</f>
        <v>M13-136</v>
      </c>
      <c r="C1217" s="3" t="s">
        <v>5080</v>
      </c>
    </row>
    <row r="1218" spans="1:4" hidden="1" x14ac:dyDescent="0.25">
      <c r="A1218" t="str">
        <f t="shared" si="22"/>
        <v>M13-136</v>
      </c>
      <c r="B1218" t="s">
        <v>1937</v>
      </c>
      <c r="C1218" s="3" t="s">
        <v>1938</v>
      </c>
      <c r="D1218" s="3" t="s">
        <v>1939</v>
      </c>
    </row>
    <row r="1219" spans="1:4" hidden="1" x14ac:dyDescent="0.25">
      <c r="A1219" t="str">
        <f t="shared" si="22"/>
        <v>M13-136</v>
      </c>
      <c r="B1219" t="s">
        <v>1940</v>
      </c>
      <c r="C1219" s="3" t="s">
        <v>1941</v>
      </c>
      <c r="D1219" s="3" t="s">
        <v>1942</v>
      </c>
    </row>
    <row r="1220" spans="1:4" hidden="1" x14ac:dyDescent="0.25">
      <c r="A1220" t="str">
        <f t="shared" si="22"/>
        <v>M13-136</v>
      </c>
      <c r="B1220" t="s">
        <v>1943</v>
      </c>
      <c r="C1220" s="3" t="s">
        <v>1944</v>
      </c>
      <c r="D1220" s="3" t="s">
        <v>1945</v>
      </c>
    </row>
    <row r="1221" spans="1:4" hidden="1" x14ac:dyDescent="0.25">
      <c r="A1221" t="str">
        <f t="shared" si="22"/>
        <v>M13-136</v>
      </c>
      <c r="B1221" t="s">
        <v>1946</v>
      </c>
      <c r="C1221" s="3" t="s">
        <v>1947</v>
      </c>
      <c r="D1221" s="3" t="s">
        <v>1948</v>
      </c>
    </row>
    <row r="1222" spans="1:4" hidden="1" x14ac:dyDescent="0.25">
      <c r="A1222" t="str">
        <f t="shared" si="22"/>
        <v>M13-136</v>
      </c>
      <c r="B1222" s="2" t="s">
        <v>1949</v>
      </c>
      <c r="C1222" t="s">
        <v>1949</v>
      </c>
    </row>
    <row r="1223" spans="1:4" hidden="1" x14ac:dyDescent="0.25">
      <c r="A1223" t="str">
        <f t="shared" si="22"/>
        <v>M13-139</v>
      </c>
      <c r="B1223" s="2" t="s">
        <v>1950</v>
      </c>
      <c r="C1223" t="s">
        <v>1950</v>
      </c>
    </row>
    <row r="1224" spans="1:4" hidden="1" x14ac:dyDescent="0.25">
      <c r="A1224" t="str">
        <f t="shared" si="22"/>
        <v>M13-139</v>
      </c>
      <c r="B1224" s="3" t="s">
        <v>1951</v>
      </c>
      <c r="C1224" s="3" t="s">
        <v>1951</v>
      </c>
      <c r="D1224" s="3" t="s">
        <v>1952</v>
      </c>
    </row>
    <row r="1225" spans="1:4" hidden="1" x14ac:dyDescent="0.25">
      <c r="A1225" t="str">
        <f t="shared" si="22"/>
        <v>M13-140</v>
      </c>
      <c r="B1225" t="str">
        <f>+C1225</f>
        <v>M13-140</v>
      </c>
      <c r="C1225" s="3" t="s">
        <v>5084</v>
      </c>
    </row>
    <row r="1226" spans="1:4" hidden="1" x14ac:dyDescent="0.25">
      <c r="A1226" t="str">
        <f t="shared" si="22"/>
        <v>M13-140</v>
      </c>
      <c r="B1226" s="2" t="s">
        <v>1953</v>
      </c>
      <c r="C1226" t="s">
        <v>1953</v>
      </c>
    </row>
    <row r="1227" spans="1:4" hidden="1" x14ac:dyDescent="0.25">
      <c r="A1227" t="str">
        <f t="shared" si="22"/>
        <v>M13-140</v>
      </c>
      <c r="B1227" s="2" t="s">
        <v>1954</v>
      </c>
      <c r="C1227" t="s">
        <v>1954</v>
      </c>
    </row>
    <row r="1228" spans="1:4" hidden="1" x14ac:dyDescent="0.25">
      <c r="A1228" t="str">
        <f t="shared" si="22"/>
        <v>M13-140</v>
      </c>
      <c r="B1228" s="2" t="s">
        <v>1955</v>
      </c>
      <c r="C1228" t="s">
        <v>1955</v>
      </c>
    </row>
    <row r="1229" spans="1:4" hidden="1" x14ac:dyDescent="0.25">
      <c r="A1229" t="str">
        <f t="shared" si="22"/>
        <v>M13-140</v>
      </c>
      <c r="B1229" t="str">
        <f>+C1229</f>
        <v>M13-140-Z</v>
      </c>
      <c r="C1229" s="3" t="s">
        <v>1956</v>
      </c>
    </row>
    <row r="1230" spans="1:4" hidden="1" x14ac:dyDescent="0.25">
      <c r="A1230" t="str">
        <f t="shared" si="22"/>
        <v>M13-140</v>
      </c>
      <c r="B1230" s="3" t="s">
        <v>1957</v>
      </c>
      <c r="C1230" s="3" t="s">
        <v>1957</v>
      </c>
      <c r="D1230" s="3" t="s">
        <v>1958</v>
      </c>
    </row>
    <row r="1231" spans="1:4" hidden="1" x14ac:dyDescent="0.25">
      <c r="A1231" t="str">
        <f t="shared" si="22"/>
        <v>M13-141</v>
      </c>
      <c r="B1231" t="str">
        <f>+C1231</f>
        <v>M13-141</v>
      </c>
      <c r="C1231" s="3" t="s">
        <v>5090</v>
      </c>
    </row>
    <row r="1232" spans="1:4" hidden="1" x14ac:dyDescent="0.25">
      <c r="A1232" t="str">
        <f t="shared" si="22"/>
        <v>M13-141</v>
      </c>
      <c r="B1232" s="2" t="s">
        <v>1959</v>
      </c>
      <c r="C1232" t="s">
        <v>1959</v>
      </c>
    </row>
    <row r="1233" spans="1:4" hidden="1" x14ac:dyDescent="0.25">
      <c r="A1233" t="str">
        <f t="shared" si="22"/>
        <v>M13-141</v>
      </c>
      <c r="B1233" s="2" t="s">
        <v>1960</v>
      </c>
      <c r="C1233" t="s">
        <v>1960</v>
      </c>
    </row>
    <row r="1234" spans="1:4" hidden="1" x14ac:dyDescent="0.25">
      <c r="A1234" t="str">
        <f t="shared" si="22"/>
        <v>M13-141</v>
      </c>
      <c r="B1234" t="s">
        <v>1961</v>
      </c>
      <c r="C1234" s="3" t="s">
        <v>1962</v>
      </c>
      <c r="D1234" s="3" t="s">
        <v>1963</v>
      </c>
    </row>
    <row r="1235" spans="1:4" hidden="1" x14ac:dyDescent="0.25">
      <c r="A1235" t="str">
        <f t="shared" si="22"/>
        <v>M13-141</v>
      </c>
      <c r="B1235" t="s">
        <v>1964</v>
      </c>
      <c r="C1235" s="3" t="s">
        <v>1965</v>
      </c>
      <c r="D1235" s="3" t="s">
        <v>1966</v>
      </c>
    </row>
    <row r="1236" spans="1:4" hidden="1" x14ac:dyDescent="0.25">
      <c r="A1236" t="str">
        <f t="shared" si="22"/>
        <v>M13-141</v>
      </c>
      <c r="B1236" t="s">
        <v>1967</v>
      </c>
      <c r="C1236" s="3" t="s">
        <v>1968</v>
      </c>
      <c r="D1236" s="3" t="s">
        <v>1969</v>
      </c>
    </row>
    <row r="1237" spans="1:4" hidden="1" x14ac:dyDescent="0.25">
      <c r="A1237" t="str">
        <f t="shared" si="22"/>
        <v>M13-141</v>
      </c>
      <c r="B1237" t="str">
        <f>+C1237</f>
        <v>M13-141-Z</v>
      </c>
      <c r="C1237" s="3" t="s">
        <v>1970</v>
      </c>
    </row>
    <row r="1238" spans="1:4" hidden="1" x14ac:dyDescent="0.25">
      <c r="A1238" t="str">
        <f t="shared" si="22"/>
        <v>M13-141</v>
      </c>
      <c r="B1238" s="3" t="s">
        <v>1971</v>
      </c>
      <c r="C1238" s="3" t="s">
        <v>1971</v>
      </c>
      <c r="D1238" s="3" t="s">
        <v>1972</v>
      </c>
    </row>
    <row r="1239" spans="1:4" hidden="1" x14ac:dyDescent="0.25">
      <c r="A1239" t="str">
        <f t="shared" si="22"/>
        <v>M13-144</v>
      </c>
      <c r="B1239" t="str">
        <f>+C1239</f>
        <v>M13-144-Z</v>
      </c>
      <c r="C1239" s="3" t="s">
        <v>1973</v>
      </c>
    </row>
    <row r="1240" spans="1:4" hidden="1" x14ac:dyDescent="0.25">
      <c r="A1240" t="str">
        <f t="shared" si="22"/>
        <v>M13-144</v>
      </c>
      <c r="B1240" s="3" t="s">
        <v>1974</v>
      </c>
      <c r="C1240" s="3" t="s">
        <v>1974</v>
      </c>
      <c r="D1240" s="3" t="s">
        <v>1975</v>
      </c>
    </row>
    <row r="1241" spans="1:4" hidden="1" x14ac:dyDescent="0.25">
      <c r="A1241" t="str">
        <f t="shared" ref="A1241:A1304" si="23">+LEFT(B1241,7)</f>
        <v>M13-148</v>
      </c>
      <c r="B1241" t="str">
        <f>+C1241</f>
        <v>M13-148</v>
      </c>
      <c r="C1241" s="3" t="s">
        <v>5096</v>
      </c>
    </row>
    <row r="1242" spans="1:4" hidden="1" x14ac:dyDescent="0.25">
      <c r="A1242" t="str">
        <f t="shared" si="23"/>
        <v>M13-149</v>
      </c>
      <c r="B1242" t="str">
        <f>+C1242</f>
        <v>M13-149</v>
      </c>
      <c r="C1242" s="3" t="s">
        <v>5098</v>
      </c>
    </row>
    <row r="1243" spans="1:4" hidden="1" x14ac:dyDescent="0.25">
      <c r="A1243" t="str">
        <f t="shared" si="23"/>
        <v>M13-206</v>
      </c>
      <c r="B1243" t="str">
        <f>+C1243</f>
        <v>M13-206</v>
      </c>
      <c r="C1243" s="3" t="s">
        <v>5100</v>
      </c>
    </row>
    <row r="1244" spans="1:4" hidden="1" x14ac:dyDescent="0.25">
      <c r="A1244" t="str">
        <f t="shared" si="23"/>
        <v>M13-206</v>
      </c>
      <c r="B1244" s="2" t="s">
        <v>1976</v>
      </c>
      <c r="C1244" t="s">
        <v>1976</v>
      </c>
    </row>
    <row r="1245" spans="1:4" hidden="1" x14ac:dyDescent="0.25">
      <c r="A1245" t="str">
        <f t="shared" si="23"/>
        <v>M13-206</v>
      </c>
      <c r="B1245" s="3" t="s">
        <v>1977</v>
      </c>
      <c r="C1245" s="3" t="s">
        <v>1977</v>
      </c>
      <c r="D1245" s="3" t="s">
        <v>1978</v>
      </c>
    </row>
    <row r="1246" spans="1:4" hidden="1" x14ac:dyDescent="0.25">
      <c r="A1246" t="str">
        <f t="shared" si="23"/>
        <v>M13-206</v>
      </c>
      <c r="B1246" s="2" t="s">
        <v>1979</v>
      </c>
      <c r="C1246" t="s">
        <v>1979</v>
      </c>
    </row>
    <row r="1247" spans="1:4" hidden="1" x14ac:dyDescent="0.25">
      <c r="A1247" t="str">
        <f t="shared" si="23"/>
        <v>M13-206</v>
      </c>
      <c r="B1247" s="3" t="s">
        <v>1980</v>
      </c>
      <c r="C1247" s="3" t="s">
        <v>1980</v>
      </c>
      <c r="D1247" s="3" t="s">
        <v>1981</v>
      </c>
    </row>
    <row r="1248" spans="1:4" hidden="1" x14ac:dyDescent="0.25">
      <c r="A1248" t="str">
        <f t="shared" si="23"/>
        <v>M13-206</v>
      </c>
      <c r="B1248" t="s">
        <v>1982</v>
      </c>
      <c r="C1248" t="s">
        <v>1982</v>
      </c>
    </row>
    <row r="1249" spans="1:4" hidden="1" x14ac:dyDescent="0.25">
      <c r="A1249" t="str">
        <f t="shared" si="23"/>
        <v>M13-206</v>
      </c>
      <c r="B1249" t="s">
        <v>1983</v>
      </c>
      <c r="C1249" s="3" t="s">
        <v>1983</v>
      </c>
      <c r="D1249" s="3" t="s">
        <v>1984</v>
      </c>
    </row>
    <row r="1250" spans="1:4" hidden="1" x14ac:dyDescent="0.25">
      <c r="A1250" t="str">
        <f t="shared" si="23"/>
        <v>M13-210</v>
      </c>
      <c r="B1250" t="str">
        <f>+C1250</f>
        <v>M13-210</v>
      </c>
      <c r="C1250" s="3" t="s">
        <v>5104</v>
      </c>
    </row>
    <row r="1251" spans="1:4" hidden="1" x14ac:dyDescent="0.25">
      <c r="A1251" t="str">
        <f t="shared" si="23"/>
        <v>M13-210</v>
      </c>
      <c r="B1251" s="2" t="s">
        <v>1985</v>
      </c>
      <c r="C1251" t="s">
        <v>1985</v>
      </c>
    </row>
    <row r="1252" spans="1:4" hidden="1" x14ac:dyDescent="0.25">
      <c r="A1252" t="str">
        <f t="shared" si="23"/>
        <v>M13-210</v>
      </c>
      <c r="B1252" s="2" t="s">
        <v>1986</v>
      </c>
      <c r="C1252" t="s">
        <v>1986</v>
      </c>
    </row>
    <row r="1253" spans="1:4" hidden="1" x14ac:dyDescent="0.25">
      <c r="A1253" t="str">
        <f t="shared" si="23"/>
        <v>M13-211</v>
      </c>
      <c r="B1253" t="str">
        <f>+C1253</f>
        <v>M13-211</v>
      </c>
      <c r="C1253" s="3" t="s">
        <v>5108</v>
      </c>
    </row>
    <row r="1254" spans="1:4" hidden="1" x14ac:dyDescent="0.25">
      <c r="A1254" t="str">
        <f t="shared" si="23"/>
        <v>M13-211</v>
      </c>
      <c r="B1254" s="2" t="s">
        <v>1987</v>
      </c>
      <c r="C1254" t="s">
        <v>1987</v>
      </c>
    </row>
    <row r="1255" spans="1:4" hidden="1" x14ac:dyDescent="0.25">
      <c r="A1255" t="str">
        <f t="shared" si="23"/>
        <v>M13-212</v>
      </c>
      <c r="B1255" t="str">
        <f>+C1255</f>
        <v>M13-212-3M</v>
      </c>
      <c r="C1255" s="3" t="s">
        <v>5111</v>
      </c>
    </row>
    <row r="1256" spans="1:4" hidden="1" x14ac:dyDescent="0.25">
      <c r="A1256" t="str">
        <f t="shared" si="23"/>
        <v>M13-212</v>
      </c>
      <c r="B1256" s="2" t="s">
        <v>1988</v>
      </c>
      <c r="C1256" t="s">
        <v>1989</v>
      </c>
    </row>
    <row r="1257" spans="1:4" hidden="1" x14ac:dyDescent="0.25">
      <c r="A1257" t="str">
        <f t="shared" si="23"/>
        <v>M13-221</v>
      </c>
      <c r="B1257" t="str">
        <f>+C1257</f>
        <v>M13-221</v>
      </c>
      <c r="C1257" s="3" t="s">
        <v>5113</v>
      </c>
    </row>
    <row r="1258" spans="1:4" hidden="1" x14ac:dyDescent="0.25">
      <c r="A1258" t="str">
        <f t="shared" si="23"/>
        <v>M13-222</v>
      </c>
      <c r="B1258" t="str">
        <f>+C1258</f>
        <v>M13-222</v>
      </c>
      <c r="C1258" s="3" t="s">
        <v>5115</v>
      </c>
    </row>
    <row r="1259" spans="1:4" hidden="1" x14ac:dyDescent="0.25">
      <c r="A1259" t="str">
        <f t="shared" si="23"/>
        <v>M13-222</v>
      </c>
      <c r="B1259" s="2" t="s">
        <v>1990</v>
      </c>
      <c r="C1259" t="s">
        <v>1990</v>
      </c>
    </row>
    <row r="1260" spans="1:4" hidden="1" x14ac:dyDescent="0.25">
      <c r="A1260" t="str">
        <f t="shared" si="23"/>
        <v>M13-222</v>
      </c>
      <c r="B1260" s="2" t="s">
        <v>1991</v>
      </c>
      <c r="C1260" t="s">
        <v>1991</v>
      </c>
    </row>
    <row r="1261" spans="1:4" hidden="1" x14ac:dyDescent="0.25">
      <c r="A1261" t="str">
        <f t="shared" si="23"/>
        <v>M13-223</v>
      </c>
      <c r="B1261" t="str">
        <f>+C1261</f>
        <v>M13-223</v>
      </c>
      <c r="C1261" s="3" t="s">
        <v>5119</v>
      </c>
    </row>
    <row r="1262" spans="1:4" hidden="1" x14ac:dyDescent="0.25">
      <c r="A1262" t="str">
        <f t="shared" si="23"/>
        <v>M13-224</v>
      </c>
      <c r="B1262" t="str">
        <f>+C1262</f>
        <v>M13-224</v>
      </c>
      <c r="C1262" s="3" t="s">
        <v>5121</v>
      </c>
    </row>
    <row r="1263" spans="1:4" hidden="1" x14ac:dyDescent="0.25">
      <c r="A1263" t="str">
        <f t="shared" si="23"/>
        <v>M13-225</v>
      </c>
      <c r="B1263" t="str">
        <f>+C1263</f>
        <v>M13-225-3M</v>
      </c>
      <c r="C1263" s="3" t="s">
        <v>5123</v>
      </c>
    </row>
    <row r="1264" spans="1:4" hidden="1" x14ac:dyDescent="0.25">
      <c r="A1264" t="str">
        <f t="shared" si="23"/>
        <v>M13-225</v>
      </c>
      <c r="B1264" s="2" t="s">
        <v>1992</v>
      </c>
      <c r="C1264" t="s">
        <v>1993</v>
      </c>
    </row>
    <row r="1265" spans="1:4" hidden="1" x14ac:dyDescent="0.25">
      <c r="A1265" t="str">
        <f t="shared" si="23"/>
        <v>M13-225</v>
      </c>
      <c r="B1265" s="2" t="s">
        <v>1994</v>
      </c>
      <c r="C1265" t="s">
        <v>1995</v>
      </c>
    </row>
    <row r="1266" spans="1:4" hidden="1" x14ac:dyDescent="0.25">
      <c r="A1266" t="str">
        <f t="shared" si="23"/>
        <v>MS-1533</v>
      </c>
      <c r="B1266" s="3" t="s">
        <v>1996</v>
      </c>
      <c r="C1266" s="3" t="s">
        <v>1997</v>
      </c>
      <c r="D1266" s="3" t="s">
        <v>1998</v>
      </c>
    </row>
    <row r="1267" spans="1:4" hidden="1" x14ac:dyDescent="0.25">
      <c r="A1267" t="str">
        <f t="shared" si="23"/>
        <v>N14-100</v>
      </c>
      <c r="B1267" t="str">
        <f>+C1267</f>
        <v>N14-100</v>
      </c>
      <c r="C1267" s="3" t="s">
        <v>5200</v>
      </c>
    </row>
    <row r="1268" spans="1:4" hidden="1" x14ac:dyDescent="0.25">
      <c r="A1268" t="str">
        <f t="shared" si="23"/>
        <v>N14-100</v>
      </c>
      <c r="B1268" s="2" t="s">
        <v>1999</v>
      </c>
      <c r="C1268" t="s">
        <v>1999</v>
      </c>
    </row>
    <row r="1269" spans="1:4" hidden="1" x14ac:dyDescent="0.25">
      <c r="A1269" t="str">
        <f t="shared" si="23"/>
        <v>N14-100</v>
      </c>
      <c r="B1269" s="2" t="s">
        <v>2000</v>
      </c>
      <c r="C1269" t="s">
        <v>2000</v>
      </c>
    </row>
    <row r="1270" spans="1:4" hidden="1" x14ac:dyDescent="0.25">
      <c r="A1270" t="str">
        <f t="shared" si="23"/>
        <v>N14-100</v>
      </c>
      <c r="B1270" s="2" t="s">
        <v>2001</v>
      </c>
      <c r="C1270" t="s">
        <v>2001</v>
      </c>
    </row>
    <row r="1271" spans="1:4" hidden="1" x14ac:dyDescent="0.25">
      <c r="A1271" t="str">
        <f t="shared" si="23"/>
        <v>N14-100</v>
      </c>
      <c r="B1271" s="2" t="s">
        <v>2002</v>
      </c>
      <c r="C1271" t="s">
        <v>2002</v>
      </c>
    </row>
    <row r="1272" spans="1:4" hidden="1" x14ac:dyDescent="0.25">
      <c r="A1272" t="str">
        <f t="shared" si="23"/>
        <v>N14-100</v>
      </c>
      <c r="B1272" s="2" t="s">
        <v>2003</v>
      </c>
      <c r="C1272" t="s">
        <v>2003</v>
      </c>
    </row>
    <row r="1273" spans="1:4" hidden="1" x14ac:dyDescent="0.25">
      <c r="A1273" t="str">
        <f t="shared" si="23"/>
        <v>N14-100</v>
      </c>
      <c r="B1273" s="2" t="s">
        <v>2004</v>
      </c>
      <c r="C1273" t="s">
        <v>2004</v>
      </c>
    </row>
    <row r="1274" spans="1:4" hidden="1" x14ac:dyDescent="0.25">
      <c r="A1274" t="str">
        <f t="shared" si="23"/>
        <v>N14-100</v>
      </c>
      <c r="B1274" t="s">
        <v>2005</v>
      </c>
      <c r="C1274" s="3" t="s">
        <v>2006</v>
      </c>
      <c r="D1274" s="3" t="s">
        <v>2007</v>
      </c>
    </row>
    <row r="1275" spans="1:4" hidden="1" x14ac:dyDescent="0.25">
      <c r="A1275" t="str">
        <f t="shared" si="23"/>
        <v>N14-100</v>
      </c>
      <c r="B1275" t="s">
        <v>2008</v>
      </c>
      <c r="C1275" s="3" t="s">
        <v>2009</v>
      </c>
      <c r="D1275" s="3" t="s">
        <v>2010</v>
      </c>
    </row>
    <row r="1276" spans="1:4" hidden="1" x14ac:dyDescent="0.25">
      <c r="A1276" t="str">
        <f t="shared" si="23"/>
        <v>N14-100</v>
      </c>
      <c r="B1276" s="2" t="s">
        <v>2011</v>
      </c>
      <c r="C1276" t="s">
        <v>2012</v>
      </c>
    </row>
    <row r="1277" spans="1:4" hidden="1" x14ac:dyDescent="0.25">
      <c r="A1277" t="str">
        <f t="shared" si="23"/>
        <v>N14-100</v>
      </c>
      <c r="B1277" s="2" t="s">
        <v>2013</v>
      </c>
      <c r="C1277" t="s">
        <v>2014</v>
      </c>
    </row>
    <row r="1278" spans="1:4" hidden="1" x14ac:dyDescent="0.25">
      <c r="A1278" t="str">
        <f t="shared" si="23"/>
        <v>N14-100</v>
      </c>
      <c r="B1278" s="2" t="s">
        <v>2015</v>
      </c>
      <c r="C1278">
        <v>785300</v>
      </c>
    </row>
    <row r="1279" spans="1:4" hidden="1" x14ac:dyDescent="0.25">
      <c r="A1279" t="str">
        <f t="shared" si="23"/>
        <v>N14-100</v>
      </c>
      <c r="B1279" s="2" t="s">
        <v>2016</v>
      </c>
      <c r="C1279">
        <v>785301</v>
      </c>
    </row>
    <row r="1280" spans="1:4" hidden="1" x14ac:dyDescent="0.25">
      <c r="A1280" t="str">
        <f t="shared" si="23"/>
        <v>N14-100</v>
      </c>
      <c r="B1280" s="2" t="s">
        <v>2017</v>
      </c>
      <c r="C1280" t="s">
        <v>2017</v>
      </c>
    </row>
    <row r="1281" spans="1:4" hidden="1" x14ac:dyDescent="0.25">
      <c r="A1281" t="str">
        <f t="shared" si="23"/>
        <v>N14-100</v>
      </c>
      <c r="B1281" s="2" t="s">
        <v>2018</v>
      </c>
      <c r="C1281" t="s">
        <v>2018</v>
      </c>
    </row>
    <row r="1282" spans="1:4" hidden="1" x14ac:dyDescent="0.25">
      <c r="A1282" t="str">
        <f t="shared" si="23"/>
        <v>N14-101</v>
      </c>
      <c r="B1282" t="str">
        <f>+C1282</f>
        <v>N14-101</v>
      </c>
      <c r="C1282" s="3" t="s">
        <v>5211</v>
      </c>
    </row>
    <row r="1283" spans="1:4" hidden="1" x14ac:dyDescent="0.25">
      <c r="A1283" t="str">
        <f t="shared" si="23"/>
        <v>N14-101</v>
      </c>
      <c r="B1283" s="2" t="s">
        <v>2019</v>
      </c>
      <c r="C1283" t="s">
        <v>2019</v>
      </c>
    </row>
    <row r="1284" spans="1:4" hidden="1" x14ac:dyDescent="0.25">
      <c r="A1284" t="str">
        <f t="shared" si="23"/>
        <v>N14-101</v>
      </c>
      <c r="B1284" s="2" t="s">
        <v>2020</v>
      </c>
      <c r="C1284" t="s">
        <v>2020</v>
      </c>
    </row>
    <row r="1285" spans="1:4" hidden="1" x14ac:dyDescent="0.25">
      <c r="A1285" t="str">
        <f t="shared" si="23"/>
        <v>N14-101</v>
      </c>
      <c r="B1285" t="s">
        <v>2021</v>
      </c>
      <c r="C1285" s="3" t="s">
        <v>2022</v>
      </c>
      <c r="D1285" s="3" t="s">
        <v>2023</v>
      </c>
    </row>
    <row r="1286" spans="1:4" hidden="1" x14ac:dyDescent="0.25">
      <c r="A1286" t="str">
        <f t="shared" si="23"/>
        <v>N14-101</v>
      </c>
      <c r="B1286" t="s">
        <v>2024</v>
      </c>
      <c r="C1286" s="3" t="s">
        <v>2025</v>
      </c>
      <c r="D1286" s="3" t="s">
        <v>2026</v>
      </c>
    </row>
    <row r="1287" spans="1:4" hidden="1" x14ac:dyDescent="0.25">
      <c r="A1287" t="str">
        <f t="shared" si="23"/>
        <v>N14-101</v>
      </c>
      <c r="B1287" t="s">
        <v>2027</v>
      </c>
      <c r="C1287" s="3" t="s">
        <v>2028</v>
      </c>
      <c r="D1287" s="3" t="s">
        <v>2029</v>
      </c>
    </row>
    <row r="1288" spans="1:4" hidden="1" x14ac:dyDescent="0.25">
      <c r="A1288" t="str">
        <f t="shared" si="23"/>
        <v>N14-101</v>
      </c>
      <c r="B1288" t="s">
        <v>2030</v>
      </c>
      <c r="C1288" s="3" t="s">
        <v>2031</v>
      </c>
      <c r="D1288" s="3" t="s">
        <v>2032</v>
      </c>
    </row>
    <row r="1289" spans="1:4" hidden="1" x14ac:dyDescent="0.25">
      <c r="A1289" t="str">
        <f t="shared" si="23"/>
        <v>N14-102</v>
      </c>
      <c r="B1289" t="str">
        <f>+C1289</f>
        <v>N14-102</v>
      </c>
      <c r="C1289" s="3" t="s">
        <v>5215</v>
      </c>
    </row>
    <row r="1290" spans="1:4" hidden="1" x14ac:dyDescent="0.25">
      <c r="A1290" t="str">
        <f t="shared" si="23"/>
        <v>N14-102</v>
      </c>
      <c r="B1290" s="2" t="s">
        <v>2033</v>
      </c>
      <c r="C1290" t="s">
        <v>2033</v>
      </c>
    </row>
    <row r="1291" spans="1:4" hidden="1" x14ac:dyDescent="0.25">
      <c r="A1291" t="str">
        <f t="shared" si="23"/>
        <v>N14-102</v>
      </c>
      <c r="B1291" s="2" t="s">
        <v>2034</v>
      </c>
      <c r="C1291" t="s">
        <v>2034</v>
      </c>
      <c r="D1291" s="5"/>
    </row>
    <row r="1292" spans="1:4" hidden="1" x14ac:dyDescent="0.25">
      <c r="A1292" t="str">
        <f t="shared" si="23"/>
        <v>N14-102</v>
      </c>
      <c r="B1292" t="s">
        <v>2035</v>
      </c>
      <c r="C1292" s="3" t="s">
        <v>2036</v>
      </c>
      <c r="D1292" s="3" t="s">
        <v>2037</v>
      </c>
    </row>
    <row r="1293" spans="1:4" hidden="1" x14ac:dyDescent="0.25">
      <c r="A1293" t="str">
        <f t="shared" si="23"/>
        <v>N14-102</v>
      </c>
      <c r="B1293" t="s">
        <v>2038</v>
      </c>
      <c r="C1293" s="3" t="s">
        <v>2039</v>
      </c>
      <c r="D1293" s="3" t="s">
        <v>2040</v>
      </c>
    </row>
    <row r="1294" spans="1:4" hidden="1" x14ac:dyDescent="0.25">
      <c r="A1294" t="str">
        <f t="shared" si="23"/>
        <v>N14-102</v>
      </c>
      <c r="B1294" t="s">
        <v>2041</v>
      </c>
      <c r="C1294" s="3" t="s">
        <v>2042</v>
      </c>
      <c r="D1294" s="3" t="s">
        <v>2043</v>
      </c>
    </row>
    <row r="1295" spans="1:4" hidden="1" x14ac:dyDescent="0.25">
      <c r="A1295" t="str">
        <f t="shared" si="23"/>
        <v>N14-102</v>
      </c>
      <c r="B1295" s="2" t="s">
        <v>2044</v>
      </c>
      <c r="C1295">
        <v>785320</v>
      </c>
    </row>
    <row r="1296" spans="1:4" hidden="1" x14ac:dyDescent="0.25">
      <c r="A1296" t="str">
        <f t="shared" si="23"/>
        <v>N14-102</v>
      </c>
      <c r="B1296" s="2" t="s">
        <v>2045</v>
      </c>
      <c r="C1296">
        <v>785321</v>
      </c>
    </row>
    <row r="1297" spans="1:4" hidden="1" x14ac:dyDescent="0.25">
      <c r="A1297" t="str">
        <f t="shared" si="23"/>
        <v>N14-102</v>
      </c>
      <c r="B1297" s="2" t="s">
        <v>2046</v>
      </c>
      <c r="C1297" t="s">
        <v>2047</v>
      </c>
    </row>
    <row r="1298" spans="1:4" hidden="1" x14ac:dyDescent="0.25">
      <c r="A1298" t="str">
        <f t="shared" si="23"/>
        <v>N14-102</v>
      </c>
      <c r="B1298" s="2" t="s">
        <v>2048</v>
      </c>
      <c r="C1298" t="s">
        <v>2049</v>
      </c>
    </row>
    <row r="1299" spans="1:4" hidden="1" x14ac:dyDescent="0.25">
      <c r="A1299" t="str">
        <f t="shared" si="23"/>
        <v>N14-103</v>
      </c>
      <c r="B1299" t="str">
        <f>+C1299</f>
        <v>N14-103</v>
      </c>
      <c r="C1299" s="3" t="s">
        <v>5219</v>
      </c>
    </row>
    <row r="1300" spans="1:4" hidden="1" x14ac:dyDescent="0.25">
      <c r="A1300" t="str">
        <f t="shared" si="23"/>
        <v>N14-103</v>
      </c>
      <c r="B1300" s="2" t="s">
        <v>2050</v>
      </c>
      <c r="C1300" t="s">
        <v>2050</v>
      </c>
    </row>
    <row r="1301" spans="1:4" hidden="1" x14ac:dyDescent="0.25">
      <c r="A1301" t="str">
        <f t="shared" si="23"/>
        <v>N14-103</v>
      </c>
      <c r="B1301" s="2" t="s">
        <v>2051</v>
      </c>
      <c r="C1301" t="s">
        <v>2051</v>
      </c>
    </row>
    <row r="1302" spans="1:4" hidden="1" x14ac:dyDescent="0.25">
      <c r="A1302" t="str">
        <f t="shared" si="23"/>
        <v>N14-103</v>
      </c>
      <c r="B1302" s="2" t="s">
        <v>2052</v>
      </c>
      <c r="C1302" t="s">
        <v>2052</v>
      </c>
    </row>
    <row r="1303" spans="1:4" hidden="1" x14ac:dyDescent="0.25">
      <c r="A1303" t="str">
        <f t="shared" si="23"/>
        <v>N14-103</v>
      </c>
      <c r="B1303" s="2" t="s">
        <v>2053</v>
      </c>
      <c r="C1303" t="s">
        <v>2053</v>
      </c>
    </row>
    <row r="1304" spans="1:4" hidden="1" x14ac:dyDescent="0.25">
      <c r="A1304" t="str">
        <f t="shared" si="23"/>
        <v>N14-103</v>
      </c>
      <c r="B1304" t="s">
        <v>2054</v>
      </c>
      <c r="C1304" s="3" t="s">
        <v>2055</v>
      </c>
      <c r="D1304" s="3" t="s">
        <v>2056</v>
      </c>
    </row>
    <row r="1305" spans="1:4" hidden="1" x14ac:dyDescent="0.25">
      <c r="A1305" t="str">
        <f t="shared" ref="A1305:A1368" si="24">+LEFT(B1305,7)</f>
        <v>N14-103</v>
      </c>
      <c r="B1305" s="2" t="s">
        <v>2057</v>
      </c>
      <c r="C1305" t="s">
        <v>2058</v>
      </c>
    </row>
    <row r="1306" spans="1:4" hidden="1" x14ac:dyDescent="0.25">
      <c r="A1306" t="str">
        <f t="shared" si="24"/>
        <v>N14-103</v>
      </c>
      <c r="B1306" t="s">
        <v>2059</v>
      </c>
      <c r="C1306" s="3" t="s">
        <v>2060</v>
      </c>
      <c r="D1306" s="3" t="s">
        <v>2061</v>
      </c>
    </row>
    <row r="1307" spans="1:4" hidden="1" x14ac:dyDescent="0.25">
      <c r="A1307" t="str">
        <f t="shared" si="24"/>
        <v>N14-103</v>
      </c>
      <c r="B1307" t="s">
        <v>2062</v>
      </c>
      <c r="C1307" s="3" t="s">
        <v>2063</v>
      </c>
      <c r="D1307" s="3" t="s">
        <v>2064</v>
      </c>
    </row>
    <row r="1308" spans="1:4" hidden="1" x14ac:dyDescent="0.25">
      <c r="A1308" t="str">
        <f t="shared" si="24"/>
        <v>N14-103</v>
      </c>
      <c r="B1308" s="2" t="s">
        <v>2065</v>
      </c>
      <c r="C1308" t="s">
        <v>2065</v>
      </c>
    </row>
    <row r="1309" spans="1:4" hidden="1" x14ac:dyDescent="0.25">
      <c r="A1309" t="str">
        <f t="shared" si="24"/>
        <v>N14-103</v>
      </c>
      <c r="B1309" s="2" t="s">
        <v>2066</v>
      </c>
      <c r="C1309">
        <v>785360</v>
      </c>
    </row>
    <row r="1310" spans="1:4" hidden="1" x14ac:dyDescent="0.25">
      <c r="A1310" t="str">
        <f t="shared" si="24"/>
        <v>N14-103</v>
      </c>
      <c r="B1310" s="2" t="s">
        <v>2067</v>
      </c>
      <c r="C1310">
        <v>785361</v>
      </c>
    </row>
    <row r="1311" spans="1:4" hidden="1" x14ac:dyDescent="0.25">
      <c r="A1311" t="str">
        <f t="shared" si="24"/>
        <v>N14-103</v>
      </c>
      <c r="B1311" t="s">
        <v>2068</v>
      </c>
      <c r="C1311" s="3" t="s">
        <v>2068</v>
      </c>
      <c r="D1311" s="3" t="s">
        <v>2069</v>
      </c>
    </row>
    <row r="1312" spans="1:4" hidden="1" x14ac:dyDescent="0.25">
      <c r="A1312" t="str">
        <f t="shared" si="24"/>
        <v>N14-103</v>
      </c>
      <c r="B1312" s="2" t="s">
        <v>2070</v>
      </c>
      <c r="C1312" t="s">
        <v>2070</v>
      </c>
    </row>
    <row r="1313" spans="1:4" hidden="1" x14ac:dyDescent="0.25">
      <c r="A1313" t="str">
        <f t="shared" si="24"/>
        <v>N14-103</v>
      </c>
      <c r="B1313" s="2" t="s">
        <v>2071</v>
      </c>
      <c r="C1313" t="s">
        <v>2071</v>
      </c>
    </row>
    <row r="1314" spans="1:4" hidden="1" x14ac:dyDescent="0.25">
      <c r="A1314" t="str">
        <f t="shared" si="24"/>
        <v>N14-103</v>
      </c>
      <c r="B1314" s="2" t="s">
        <v>2072</v>
      </c>
      <c r="C1314" t="s">
        <v>2072</v>
      </c>
    </row>
    <row r="1315" spans="1:4" hidden="1" x14ac:dyDescent="0.25">
      <c r="A1315" t="str">
        <f t="shared" si="24"/>
        <v>N14-104</v>
      </c>
      <c r="B1315" t="str">
        <f>+C1315</f>
        <v>N14-104</v>
      </c>
      <c r="C1315" s="3" t="s">
        <v>5232</v>
      </c>
    </row>
    <row r="1316" spans="1:4" hidden="1" x14ac:dyDescent="0.25">
      <c r="A1316" t="str">
        <f t="shared" si="24"/>
        <v>N14-105</v>
      </c>
      <c r="B1316" t="str">
        <f>+C1316</f>
        <v>N14-105</v>
      </c>
      <c r="C1316" s="3" t="s">
        <v>5234</v>
      </c>
    </row>
    <row r="1317" spans="1:4" hidden="1" x14ac:dyDescent="0.25">
      <c r="A1317" t="str">
        <f t="shared" si="24"/>
        <v>N14-105</v>
      </c>
      <c r="B1317" s="2" t="s">
        <v>2073</v>
      </c>
      <c r="C1317" t="s">
        <v>2073</v>
      </c>
    </row>
    <row r="1318" spans="1:4" hidden="1" x14ac:dyDescent="0.25">
      <c r="A1318" t="str">
        <f t="shared" si="24"/>
        <v>N14-105</v>
      </c>
      <c r="B1318" t="s">
        <v>2074</v>
      </c>
      <c r="C1318" s="3" t="s">
        <v>2075</v>
      </c>
      <c r="D1318" s="3" t="s">
        <v>2076</v>
      </c>
    </row>
    <row r="1319" spans="1:4" hidden="1" x14ac:dyDescent="0.25">
      <c r="A1319" t="str">
        <f t="shared" si="24"/>
        <v>N14-105</v>
      </c>
      <c r="B1319" t="s">
        <v>2077</v>
      </c>
      <c r="C1319" s="3" t="s">
        <v>2078</v>
      </c>
      <c r="D1319" s="3" t="s">
        <v>2079</v>
      </c>
    </row>
    <row r="1320" spans="1:4" hidden="1" x14ac:dyDescent="0.25">
      <c r="A1320" t="str">
        <f t="shared" si="24"/>
        <v>N14-105</v>
      </c>
      <c r="B1320" t="s">
        <v>2080</v>
      </c>
      <c r="C1320" s="3" t="s">
        <v>2081</v>
      </c>
      <c r="D1320" s="3" t="s">
        <v>2082</v>
      </c>
    </row>
    <row r="1321" spans="1:4" hidden="1" x14ac:dyDescent="0.25">
      <c r="A1321" t="str">
        <f t="shared" si="24"/>
        <v>N14-105</v>
      </c>
      <c r="B1321" t="s">
        <v>2083</v>
      </c>
      <c r="C1321" s="3" t="s">
        <v>2083</v>
      </c>
      <c r="D1321" s="3" t="s">
        <v>2084</v>
      </c>
    </row>
    <row r="1322" spans="1:4" hidden="1" x14ac:dyDescent="0.25">
      <c r="A1322" t="str">
        <f t="shared" si="24"/>
        <v>N14-106</v>
      </c>
      <c r="B1322" t="str">
        <f>+C1322</f>
        <v>N14-106</v>
      </c>
      <c r="C1322" s="3" t="s">
        <v>5237</v>
      </c>
    </row>
    <row r="1323" spans="1:4" hidden="1" x14ac:dyDescent="0.25">
      <c r="A1323" t="str">
        <f t="shared" si="24"/>
        <v>N14-106</v>
      </c>
      <c r="B1323" s="2" t="s">
        <v>2085</v>
      </c>
      <c r="C1323" t="s">
        <v>2085</v>
      </c>
    </row>
    <row r="1324" spans="1:4" hidden="1" x14ac:dyDescent="0.25">
      <c r="A1324" t="str">
        <f t="shared" si="24"/>
        <v>N14-106</v>
      </c>
      <c r="B1324" t="s">
        <v>2086</v>
      </c>
      <c r="C1324" s="3" t="s">
        <v>2087</v>
      </c>
      <c r="D1324" s="3" t="s">
        <v>2088</v>
      </c>
    </row>
    <row r="1325" spans="1:4" hidden="1" x14ac:dyDescent="0.25">
      <c r="A1325" t="str">
        <f t="shared" si="24"/>
        <v>N14-106</v>
      </c>
      <c r="B1325" t="s">
        <v>2089</v>
      </c>
      <c r="C1325" s="3" t="s">
        <v>2090</v>
      </c>
      <c r="D1325" s="3" t="s">
        <v>2091</v>
      </c>
    </row>
    <row r="1326" spans="1:4" hidden="1" x14ac:dyDescent="0.25">
      <c r="A1326" t="str">
        <f t="shared" si="24"/>
        <v>N14-106</v>
      </c>
      <c r="B1326" t="s">
        <v>2092</v>
      </c>
      <c r="C1326" s="3" t="s">
        <v>2093</v>
      </c>
      <c r="D1326" s="3" t="s">
        <v>2094</v>
      </c>
    </row>
    <row r="1327" spans="1:4" hidden="1" x14ac:dyDescent="0.25">
      <c r="A1327" t="str">
        <f t="shared" si="24"/>
        <v>N14-106</v>
      </c>
      <c r="B1327" s="4" t="s">
        <v>2095</v>
      </c>
      <c r="C1327" s="3" t="s">
        <v>2096</v>
      </c>
      <c r="D1327" s="3" t="s">
        <v>2097</v>
      </c>
    </row>
    <row r="1328" spans="1:4" hidden="1" x14ac:dyDescent="0.25">
      <c r="A1328" t="str">
        <f t="shared" si="24"/>
        <v>N14-106</v>
      </c>
      <c r="B1328" s="2" t="s">
        <v>2098</v>
      </c>
      <c r="C1328">
        <v>785261</v>
      </c>
    </row>
    <row r="1329" spans="1:4" hidden="1" x14ac:dyDescent="0.25">
      <c r="A1329" t="str">
        <f t="shared" si="24"/>
        <v>N14-108</v>
      </c>
      <c r="B1329" t="str">
        <f>+C1329</f>
        <v>N14-108</v>
      </c>
      <c r="C1329" s="3" t="s">
        <v>5240</v>
      </c>
    </row>
    <row r="1330" spans="1:4" hidden="1" x14ac:dyDescent="0.25">
      <c r="A1330" t="str">
        <f t="shared" si="24"/>
        <v>N14-108</v>
      </c>
      <c r="B1330" s="2" t="s">
        <v>2099</v>
      </c>
      <c r="C1330" t="s">
        <v>2099</v>
      </c>
    </row>
    <row r="1331" spans="1:4" hidden="1" x14ac:dyDescent="0.25">
      <c r="A1331" t="str">
        <f t="shared" si="24"/>
        <v>N14-108</v>
      </c>
      <c r="B1331" t="s">
        <v>2100</v>
      </c>
      <c r="C1331" s="3" t="s">
        <v>2101</v>
      </c>
      <c r="D1331" s="3" t="s">
        <v>2102</v>
      </c>
    </row>
    <row r="1332" spans="1:4" hidden="1" x14ac:dyDescent="0.25">
      <c r="A1332" t="str">
        <f t="shared" si="24"/>
        <v>N14-108</v>
      </c>
      <c r="B1332" t="s">
        <v>2103</v>
      </c>
      <c r="C1332" s="3" t="s">
        <v>2104</v>
      </c>
      <c r="D1332" s="3" t="s">
        <v>2105</v>
      </c>
    </row>
    <row r="1333" spans="1:4" hidden="1" x14ac:dyDescent="0.25">
      <c r="A1333" t="str">
        <f t="shared" si="24"/>
        <v>N14-108</v>
      </c>
      <c r="B1333" t="s">
        <v>2106</v>
      </c>
      <c r="C1333" s="3" t="s">
        <v>2107</v>
      </c>
      <c r="D1333" s="3" t="s">
        <v>2108</v>
      </c>
    </row>
    <row r="1334" spans="1:4" hidden="1" x14ac:dyDescent="0.25">
      <c r="A1334" t="str">
        <f t="shared" si="24"/>
        <v>N14-108</v>
      </c>
      <c r="B1334" s="4" t="s">
        <v>2109</v>
      </c>
      <c r="C1334" s="3" t="s">
        <v>2110</v>
      </c>
      <c r="D1334" s="3" t="s">
        <v>2111</v>
      </c>
    </row>
    <row r="1335" spans="1:4" hidden="1" x14ac:dyDescent="0.25">
      <c r="A1335" t="str">
        <f t="shared" si="24"/>
        <v>N14-108</v>
      </c>
      <c r="B1335" s="2" t="s">
        <v>2112</v>
      </c>
      <c r="C1335">
        <v>785381</v>
      </c>
    </row>
    <row r="1336" spans="1:4" hidden="1" x14ac:dyDescent="0.25">
      <c r="A1336" t="str">
        <f t="shared" si="24"/>
        <v>N14-108</v>
      </c>
      <c r="B1336" s="2" t="s">
        <v>2113</v>
      </c>
      <c r="C1336" t="s">
        <v>2113</v>
      </c>
    </row>
    <row r="1337" spans="1:4" hidden="1" x14ac:dyDescent="0.25">
      <c r="A1337" t="str">
        <f t="shared" si="24"/>
        <v>N14-109</v>
      </c>
      <c r="B1337" t="str">
        <f>+C1337</f>
        <v>N14-109</v>
      </c>
      <c r="C1337" s="3" t="s">
        <v>5245</v>
      </c>
    </row>
    <row r="1338" spans="1:4" hidden="1" x14ac:dyDescent="0.25">
      <c r="A1338" t="str">
        <f t="shared" si="24"/>
        <v>N14-109</v>
      </c>
      <c r="B1338" t="s">
        <v>2114</v>
      </c>
      <c r="C1338" s="3" t="s">
        <v>2115</v>
      </c>
      <c r="D1338" s="3" t="s">
        <v>2116</v>
      </c>
    </row>
    <row r="1339" spans="1:4" hidden="1" x14ac:dyDescent="0.25">
      <c r="A1339" t="str">
        <f t="shared" si="24"/>
        <v>N14-109</v>
      </c>
      <c r="B1339" t="s">
        <v>2117</v>
      </c>
      <c r="C1339" s="3" t="s">
        <v>2118</v>
      </c>
      <c r="D1339" s="3" t="s">
        <v>2119</v>
      </c>
    </row>
    <row r="1340" spans="1:4" hidden="1" x14ac:dyDescent="0.25">
      <c r="A1340" t="str">
        <f t="shared" si="24"/>
        <v>N14-109</v>
      </c>
      <c r="B1340" t="s">
        <v>2120</v>
      </c>
      <c r="C1340" s="3" t="s">
        <v>2121</v>
      </c>
      <c r="D1340" s="3" t="s">
        <v>2122</v>
      </c>
    </row>
    <row r="1341" spans="1:4" hidden="1" x14ac:dyDescent="0.25">
      <c r="A1341" t="str">
        <f t="shared" si="24"/>
        <v>N14-109</v>
      </c>
      <c r="B1341" s="2" t="s">
        <v>2123</v>
      </c>
      <c r="C1341" t="s">
        <v>2123</v>
      </c>
    </row>
    <row r="1342" spans="1:4" hidden="1" x14ac:dyDescent="0.25">
      <c r="A1342" t="str">
        <f t="shared" si="24"/>
        <v>N14-109</v>
      </c>
      <c r="B1342" s="3" t="s">
        <v>2124</v>
      </c>
      <c r="C1342" s="3" t="s">
        <v>2124</v>
      </c>
      <c r="D1342" s="3" t="s">
        <v>2125</v>
      </c>
    </row>
    <row r="1343" spans="1:4" hidden="1" x14ac:dyDescent="0.25">
      <c r="A1343" t="str">
        <f t="shared" si="24"/>
        <v>N14-110</v>
      </c>
      <c r="B1343" t="str">
        <f>+C1343</f>
        <v>N14-110</v>
      </c>
      <c r="C1343" s="3" t="s">
        <v>5248</v>
      </c>
    </row>
    <row r="1344" spans="1:4" hidden="1" x14ac:dyDescent="0.25">
      <c r="A1344" t="str">
        <f t="shared" si="24"/>
        <v>N14-110</v>
      </c>
      <c r="B1344" s="2" t="s">
        <v>2126</v>
      </c>
      <c r="C1344" t="s">
        <v>2127</v>
      </c>
    </row>
    <row r="1345" spans="1:4" hidden="1" x14ac:dyDescent="0.25">
      <c r="A1345" t="str">
        <f t="shared" si="24"/>
        <v>N14-201</v>
      </c>
      <c r="B1345" t="str">
        <f>+C1345</f>
        <v>N14-201</v>
      </c>
      <c r="C1345" s="3" t="s">
        <v>5250</v>
      </c>
    </row>
    <row r="1346" spans="1:4" hidden="1" x14ac:dyDescent="0.25">
      <c r="A1346" t="str">
        <f t="shared" si="24"/>
        <v>N14-202</v>
      </c>
      <c r="B1346" t="str">
        <f>+C1346</f>
        <v>N14-202-3M</v>
      </c>
      <c r="C1346" s="3" t="s">
        <v>5252</v>
      </c>
    </row>
    <row r="1347" spans="1:4" hidden="1" x14ac:dyDescent="0.25">
      <c r="A1347" t="str">
        <f t="shared" si="24"/>
        <v>N14-202</v>
      </c>
      <c r="B1347" s="2" t="s">
        <v>2128</v>
      </c>
      <c r="C1347" t="s">
        <v>2129</v>
      </c>
    </row>
    <row r="1348" spans="1:4" hidden="1" x14ac:dyDescent="0.25">
      <c r="A1348" t="str">
        <f t="shared" si="24"/>
        <v>O15-100</v>
      </c>
      <c r="B1348" t="str">
        <f>+C1348</f>
        <v>O15-100</v>
      </c>
      <c r="C1348" s="3" t="s">
        <v>5256</v>
      </c>
    </row>
    <row r="1349" spans="1:4" hidden="1" x14ac:dyDescent="0.25">
      <c r="A1349" t="str">
        <f t="shared" si="24"/>
        <v>O15-100</v>
      </c>
      <c r="B1349" s="2" t="s">
        <v>2130</v>
      </c>
      <c r="C1349" t="s">
        <v>2130</v>
      </c>
    </row>
    <row r="1350" spans="1:4" hidden="1" x14ac:dyDescent="0.25">
      <c r="A1350" t="str">
        <f t="shared" si="24"/>
        <v>O15-101</v>
      </c>
      <c r="B1350" t="str">
        <f>+C1350</f>
        <v>O15-101</v>
      </c>
      <c r="C1350" s="3" t="s">
        <v>5259</v>
      </c>
    </row>
    <row r="1351" spans="1:4" hidden="1" x14ac:dyDescent="0.25">
      <c r="A1351" t="str">
        <f t="shared" si="24"/>
        <v>O15-101</v>
      </c>
      <c r="B1351" t="str">
        <f>+C1351</f>
        <v>O15-101-3M</v>
      </c>
      <c r="C1351" s="3" t="s">
        <v>5261</v>
      </c>
    </row>
    <row r="1352" spans="1:4" hidden="1" x14ac:dyDescent="0.25">
      <c r="A1352" t="str">
        <f t="shared" si="24"/>
        <v>O15-101</v>
      </c>
      <c r="B1352" s="2" t="s">
        <v>2131</v>
      </c>
      <c r="C1352" t="s">
        <v>2132</v>
      </c>
    </row>
    <row r="1353" spans="1:4" hidden="1" x14ac:dyDescent="0.25">
      <c r="A1353" t="str">
        <f t="shared" si="24"/>
        <v>O15-101</v>
      </c>
      <c r="B1353" s="2" t="s">
        <v>2133</v>
      </c>
      <c r="C1353" t="s">
        <v>2133</v>
      </c>
    </row>
    <row r="1354" spans="1:4" hidden="1" x14ac:dyDescent="0.25">
      <c r="A1354" t="str">
        <f t="shared" si="24"/>
        <v>O15-101</v>
      </c>
      <c r="B1354" t="s">
        <v>2134</v>
      </c>
      <c r="C1354" s="3" t="s">
        <v>2135</v>
      </c>
      <c r="D1354" s="3" t="s">
        <v>2136</v>
      </c>
    </row>
    <row r="1355" spans="1:4" hidden="1" x14ac:dyDescent="0.25">
      <c r="A1355" t="str">
        <f t="shared" si="24"/>
        <v>O15-101</v>
      </c>
      <c r="B1355" s="2" t="s">
        <v>2137</v>
      </c>
      <c r="C1355" t="s">
        <v>2137</v>
      </c>
    </row>
    <row r="1356" spans="1:4" hidden="1" x14ac:dyDescent="0.25">
      <c r="A1356" t="str">
        <f t="shared" si="24"/>
        <v>O15-101</v>
      </c>
      <c r="B1356" s="2" t="s">
        <v>2138</v>
      </c>
      <c r="C1356" t="s">
        <v>2139</v>
      </c>
    </row>
    <row r="1357" spans="1:4" hidden="1" x14ac:dyDescent="0.25">
      <c r="A1357" t="str">
        <f t="shared" si="24"/>
        <v>O15-101</v>
      </c>
      <c r="B1357" s="2" t="s">
        <v>2140</v>
      </c>
      <c r="C1357" t="s">
        <v>2140</v>
      </c>
    </row>
    <row r="1358" spans="1:4" hidden="1" x14ac:dyDescent="0.25">
      <c r="A1358" t="str">
        <f t="shared" si="24"/>
        <v>O15-101</v>
      </c>
      <c r="B1358" s="2" t="s">
        <v>2141</v>
      </c>
      <c r="C1358" t="s">
        <v>2141</v>
      </c>
    </row>
    <row r="1359" spans="1:4" hidden="1" x14ac:dyDescent="0.25">
      <c r="A1359" t="str">
        <f t="shared" si="24"/>
        <v>O15-101</v>
      </c>
      <c r="B1359" t="s">
        <v>2142</v>
      </c>
      <c r="C1359" s="3" t="s">
        <v>2143</v>
      </c>
      <c r="D1359" s="3" t="s">
        <v>2144</v>
      </c>
    </row>
    <row r="1360" spans="1:4" hidden="1" x14ac:dyDescent="0.25">
      <c r="A1360" t="str">
        <f t="shared" si="24"/>
        <v>O15-101</v>
      </c>
      <c r="B1360" t="s">
        <v>2145</v>
      </c>
      <c r="C1360" s="3" t="s">
        <v>2146</v>
      </c>
      <c r="D1360" s="3" t="s">
        <v>2147</v>
      </c>
    </row>
    <row r="1361" spans="1:4" hidden="1" x14ac:dyDescent="0.25">
      <c r="A1361" t="str">
        <f t="shared" si="24"/>
        <v>O15-101</v>
      </c>
      <c r="B1361" t="s">
        <v>2148</v>
      </c>
      <c r="C1361" s="3" t="s">
        <v>2149</v>
      </c>
      <c r="D1361" s="3" t="s">
        <v>2150</v>
      </c>
    </row>
    <row r="1362" spans="1:4" hidden="1" x14ac:dyDescent="0.25">
      <c r="A1362" t="str">
        <f t="shared" si="24"/>
        <v>O15-101</v>
      </c>
      <c r="B1362" t="s">
        <v>2151</v>
      </c>
      <c r="C1362" s="3" t="s">
        <v>2152</v>
      </c>
      <c r="D1362" s="3" t="s">
        <v>2153</v>
      </c>
    </row>
    <row r="1363" spans="1:4" hidden="1" x14ac:dyDescent="0.25">
      <c r="A1363" t="str">
        <f t="shared" si="24"/>
        <v>O15-101</v>
      </c>
      <c r="B1363" s="2" t="s">
        <v>2154</v>
      </c>
      <c r="C1363" t="s">
        <v>2155</v>
      </c>
      <c r="D1363" s="5"/>
    </row>
    <row r="1364" spans="1:4" hidden="1" x14ac:dyDescent="0.25">
      <c r="A1364" t="str">
        <f t="shared" si="24"/>
        <v>O15-101</v>
      </c>
      <c r="B1364" s="3" t="s">
        <v>2156</v>
      </c>
      <c r="C1364" s="3" t="s">
        <v>2156</v>
      </c>
      <c r="D1364" s="3" t="s">
        <v>2157</v>
      </c>
    </row>
    <row r="1365" spans="1:4" hidden="1" x14ac:dyDescent="0.25">
      <c r="A1365" t="str">
        <f t="shared" si="24"/>
        <v>O15-101</v>
      </c>
      <c r="B1365" s="2" t="s">
        <v>2158</v>
      </c>
      <c r="C1365" t="s">
        <v>2158</v>
      </c>
    </row>
    <row r="1366" spans="1:4" hidden="1" x14ac:dyDescent="0.25">
      <c r="A1366" t="str">
        <f t="shared" si="24"/>
        <v>O15-101</v>
      </c>
      <c r="B1366" s="3" t="s">
        <v>2159</v>
      </c>
      <c r="C1366" s="3" t="s">
        <v>2159</v>
      </c>
      <c r="D1366" s="3" t="s">
        <v>2160</v>
      </c>
    </row>
    <row r="1367" spans="1:4" hidden="1" x14ac:dyDescent="0.25">
      <c r="A1367" t="str">
        <f t="shared" si="24"/>
        <v>O15-101</v>
      </c>
      <c r="B1367" t="s">
        <v>2161</v>
      </c>
      <c r="C1367" s="3" t="s">
        <v>2161</v>
      </c>
      <c r="D1367" s="3" t="s">
        <v>2162</v>
      </c>
    </row>
    <row r="1368" spans="1:4" hidden="1" x14ac:dyDescent="0.25">
      <c r="A1368" t="str">
        <f t="shared" si="24"/>
        <v>O15-101</v>
      </c>
      <c r="B1368" s="2" t="s">
        <v>2163</v>
      </c>
      <c r="C1368" t="s">
        <v>2164</v>
      </c>
      <c r="D1368" s="5"/>
    </row>
    <row r="1369" spans="1:4" hidden="1" x14ac:dyDescent="0.25">
      <c r="A1369" t="str">
        <f t="shared" ref="A1369:A1432" si="25">+LEFT(B1369,7)</f>
        <v>O15-101</v>
      </c>
      <c r="B1369" s="2" t="s">
        <v>2165</v>
      </c>
      <c r="C1369" t="s">
        <v>2165</v>
      </c>
    </row>
    <row r="1370" spans="1:4" hidden="1" x14ac:dyDescent="0.25">
      <c r="A1370" t="str">
        <f t="shared" si="25"/>
        <v>O15-101</v>
      </c>
      <c r="B1370" s="2" t="s">
        <v>2166</v>
      </c>
      <c r="C1370" s="2" t="s">
        <v>2166</v>
      </c>
    </row>
    <row r="1371" spans="1:4" hidden="1" x14ac:dyDescent="0.25">
      <c r="A1371" t="str">
        <f t="shared" si="25"/>
        <v>O15-101</v>
      </c>
      <c r="B1371" s="3" t="s">
        <v>2167</v>
      </c>
      <c r="C1371" s="3" t="s">
        <v>2167</v>
      </c>
      <c r="D1371" s="3" t="s">
        <v>2168</v>
      </c>
    </row>
    <row r="1372" spans="1:4" hidden="1" x14ac:dyDescent="0.25">
      <c r="A1372" t="str">
        <f t="shared" si="25"/>
        <v>O15-102</v>
      </c>
      <c r="B1372" t="str">
        <f>+C1372</f>
        <v>O15-102</v>
      </c>
      <c r="C1372" s="3" t="s">
        <v>5273</v>
      </c>
    </row>
    <row r="1373" spans="1:4" hidden="1" x14ac:dyDescent="0.25">
      <c r="A1373" t="str">
        <f t="shared" si="25"/>
        <v>O15-102</v>
      </c>
      <c r="B1373" s="2" t="s">
        <v>2169</v>
      </c>
      <c r="C1373" t="s">
        <v>2169</v>
      </c>
    </row>
    <row r="1374" spans="1:4" hidden="1" x14ac:dyDescent="0.25">
      <c r="A1374" t="str">
        <f t="shared" si="25"/>
        <v>O15-102</v>
      </c>
      <c r="B1374" t="s">
        <v>2170</v>
      </c>
      <c r="C1374" s="3" t="s">
        <v>2170</v>
      </c>
      <c r="D1374" s="3" t="s">
        <v>2171</v>
      </c>
    </row>
    <row r="1375" spans="1:4" hidden="1" x14ac:dyDescent="0.25">
      <c r="A1375" t="str">
        <f t="shared" si="25"/>
        <v>O15-102</v>
      </c>
      <c r="B1375" t="s">
        <v>2172</v>
      </c>
      <c r="C1375" s="3" t="s">
        <v>2173</v>
      </c>
      <c r="D1375" s="3" t="s">
        <v>2174</v>
      </c>
    </row>
    <row r="1376" spans="1:4" hidden="1" x14ac:dyDescent="0.25">
      <c r="A1376" t="str">
        <f t="shared" si="25"/>
        <v>O15-102</v>
      </c>
      <c r="B1376" t="s">
        <v>2175</v>
      </c>
      <c r="C1376" s="3" t="s">
        <v>2176</v>
      </c>
      <c r="D1376" s="3" t="s">
        <v>2177</v>
      </c>
    </row>
    <row r="1377" spans="1:4" hidden="1" x14ac:dyDescent="0.25">
      <c r="A1377" t="str">
        <f t="shared" si="25"/>
        <v>O15-102</v>
      </c>
      <c r="B1377" s="2" t="s">
        <v>2178</v>
      </c>
      <c r="C1377" t="s">
        <v>2179</v>
      </c>
    </row>
    <row r="1378" spans="1:4" hidden="1" x14ac:dyDescent="0.25">
      <c r="A1378" t="str">
        <f t="shared" si="25"/>
        <v>O15-102</v>
      </c>
      <c r="B1378" t="s">
        <v>2180</v>
      </c>
      <c r="C1378" s="3" t="s">
        <v>2181</v>
      </c>
      <c r="D1378" s="3" t="s">
        <v>2182</v>
      </c>
    </row>
    <row r="1379" spans="1:4" hidden="1" x14ac:dyDescent="0.25">
      <c r="A1379" t="str">
        <f t="shared" si="25"/>
        <v>O15-102</v>
      </c>
      <c r="B1379" t="s">
        <v>2183</v>
      </c>
      <c r="C1379" s="3" t="s">
        <v>2184</v>
      </c>
      <c r="D1379" s="3" t="s">
        <v>2185</v>
      </c>
    </row>
    <row r="1380" spans="1:4" hidden="1" x14ac:dyDescent="0.25">
      <c r="A1380" t="str">
        <f t="shared" si="25"/>
        <v>O15-102</v>
      </c>
      <c r="B1380" t="s">
        <v>2186</v>
      </c>
      <c r="C1380" s="3" t="s">
        <v>2187</v>
      </c>
      <c r="D1380" s="3" t="s">
        <v>2188</v>
      </c>
    </row>
    <row r="1381" spans="1:4" hidden="1" x14ac:dyDescent="0.25">
      <c r="A1381" t="str">
        <f t="shared" si="25"/>
        <v>O15-102</v>
      </c>
      <c r="B1381" t="s">
        <v>2189</v>
      </c>
      <c r="C1381" s="3" t="s">
        <v>2190</v>
      </c>
      <c r="D1381" s="3" t="s">
        <v>2191</v>
      </c>
    </row>
    <row r="1382" spans="1:4" hidden="1" x14ac:dyDescent="0.25">
      <c r="A1382" t="str">
        <f t="shared" si="25"/>
        <v>O15-102</v>
      </c>
      <c r="B1382" t="s">
        <v>2192</v>
      </c>
      <c r="C1382" s="3" t="s">
        <v>2193</v>
      </c>
      <c r="D1382" s="3" t="s">
        <v>2194</v>
      </c>
    </row>
    <row r="1383" spans="1:4" hidden="1" x14ac:dyDescent="0.25">
      <c r="A1383" t="str">
        <f t="shared" si="25"/>
        <v>O15-102</v>
      </c>
      <c r="B1383" s="2" t="s">
        <v>2195</v>
      </c>
      <c r="C1383" t="s">
        <v>2195</v>
      </c>
    </row>
    <row r="1384" spans="1:4" hidden="1" x14ac:dyDescent="0.25">
      <c r="A1384" t="str">
        <f t="shared" si="25"/>
        <v>O15-103</v>
      </c>
      <c r="B1384" s="2" t="s">
        <v>2196</v>
      </c>
      <c r="C1384" t="s">
        <v>2196</v>
      </c>
    </row>
    <row r="1385" spans="1:4" hidden="1" x14ac:dyDescent="0.25">
      <c r="A1385" t="str">
        <f t="shared" si="25"/>
        <v>O15-105</v>
      </c>
      <c r="B1385" t="str">
        <f>+C1385</f>
        <v>O15-105</v>
      </c>
      <c r="C1385" s="3" t="s">
        <v>5279</v>
      </c>
    </row>
    <row r="1386" spans="1:4" hidden="1" x14ac:dyDescent="0.25">
      <c r="A1386" t="str">
        <f t="shared" si="25"/>
        <v>O15-105</v>
      </c>
      <c r="B1386" s="2" t="s">
        <v>2197</v>
      </c>
      <c r="C1386" t="s">
        <v>2197</v>
      </c>
    </row>
    <row r="1387" spans="1:4" hidden="1" x14ac:dyDescent="0.25">
      <c r="A1387" t="str">
        <f t="shared" si="25"/>
        <v>O15-105</v>
      </c>
      <c r="B1387" t="s">
        <v>2198</v>
      </c>
      <c r="C1387" s="3" t="s">
        <v>2199</v>
      </c>
      <c r="D1387" s="3" t="s">
        <v>2200</v>
      </c>
    </row>
    <row r="1388" spans="1:4" hidden="1" x14ac:dyDescent="0.25">
      <c r="A1388" t="str">
        <f t="shared" si="25"/>
        <v>O15-105</v>
      </c>
      <c r="B1388" t="s">
        <v>2201</v>
      </c>
      <c r="C1388" s="3" t="s">
        <v>2202</v>
      </c>
      <c r="D1388" s="3" t="s">
        <v>2203</v>
      </c>
    </row>
    <row r="1389" spans="1:4" hidden="1" x14ac:dyDescent="0.25">
      <c r="A1389" t="str">
        <f t="shared" si="25"/>
        <v>O15-105</v>
      </c>
      <c r="B1389" t="s">
        <v>2204</v>
      </c>
      <c r="C1389" s="3" t="s">
        <v>2205</v>
      </c>
      <c r="D1389" s="3" t="s">
        <v>2206</v>
      </c>
    </row>
    <row r="1390" spans="1:4" hidden="1" x14ac:dyDescent="0.25">
      <c r="A1390" t="str">
        <f t="shared" si="25"/>
        <v>O15-105</v>
      </c>
      <c r="B1390" s="2" t="s">
        <v>2207</v>
      </c>
      <c r="C1390" t="s">
        <v>2208</v>
      </c>
    </row>
    <row r="1391" spans="1:4" hidden="1" x14ac:dyDescent="0.25">
      <c r="A1391" t="str">
        <f t="shared" si="25"/>
        <v>O15-105</v>
      </c>
      <c r="B1391" s="2" t="s">
        <v>2209</v>
      </c>
      <c r="C1391" t="s">
        <v>2209</v>
      </c>
    </row>
    <row r="1392" spans="1:4" hidden="1" x14ac:dyDescent="0.25">
      <c r="A1392" t="str">
        <f t="shared" si="25"/>
        <v>O15-106</v>
      </c>
      <c r="B1392" t="str">
        <f>+C1392</f>
        <v>O15-106</v>
      </c>
      <c r="C1392" s="3" t="s">
        <v>5286</v>
      </c>
    </row>
    <row r="1393" spans="1:4" hidden="1" x14ac:dyDescent="0.25">
      <c r="A1393" t="str">
        <f t="shared" si="25"/>
        <v>O15-106</v>
      </c>
      <c r="B1393" s="2" t="s">
        <v>2210</v>
      </c>
      <c r="C1393" t="s">
        <v>2210</v>
      </c>
    </row>
    <row r="1394" spans="1:4" hidden="1" x14ac:dyDescent="0.25">
      <c r="A1394" t="str">
        <f t="shared" si="25"/>
        <v>O15-106</v>
      </c>
      <c r="B1394" t="s">
        <v>2211</v>
      </c>
      <c r="C1394" s="3" t="s">
        <v>2212</v>
      </c>
      <c r="D1394" s="3" t="s">
        <v>2213</v>
      </c>
    </row>
    <row r="1395" spans="1:4" hidden="1" x14ac:dyDescent="0.25">
      <c r="A1395" t="str">
        <f t="shared" si="25"/>
        <v>O15-106</v>
      </c>
      <c r="B1395" t="s">
        <v>2214</v>
      </c>
      <c r="C1395" s="3" t="s">
        <v>2215</v>
      </c>
      <c r="D1395" s="3" t="s">
        <v>2216</v>
      </c>
    </row>
    <row r="1396" spans="1:4" hidden="1" x14ac:dyDescent="0.25">
      <c r="A1396" t="str">
        <f t="shared" si="25"/>
        <v>O15-106</v>
      </c>
      <c r="B1396" t="s">
        <v>2217</v>
      </c>
      <c r="C1396" s="3" t="s">
        <v>2218</v>
      </c>
      <c r="D1396" s="3" t="s">
        <v>2219</v>
      </c>
    </row>
    <row r="1397" spans="1:4" hidden="1" x14ac:dyDescent="0.25">
      <c r="A1397" t="str">
        <f t="shared" si="25"/>
        <v>P16-100</v>
      </c>
      <c r="B1397" t="s">
        <v>2220</v>
      </c>
      <c r="C1397" s="3" t="s">
        <v>2221</v>
      </c>
      <c r="D1397" s="3" t="s">
        <v>2222</v>
      </c>
    </row>
    <row r="1398" spans="1:4" hidden="1" x14ac:dyDescent="0.25">
      <c r="A1398" t="str">
        <f t="shared" si="25"/>
        <v>P16-100</v>
      </c>
      <c r="B1398" s="2" t="s">
        <v>2223</v>
      </c>
      <c r="C1398" t="s">
        <v>2223</v>
      </c>
    </row>
    <row r="1399" spans="1:4" hidden="1" x14ac:dyDescent="0.25">
      <c r="A1399" t="str">
        <f t="shared" si="25"/>
        <v>P16-100</v>
      </c>
      <c r="B1399" s="2" t="s">
        <v>2224</v>
      </c>
      <c r="C1399" t="s">
        <v>2224</v>
      </c>
    </row>
    <row r="1400" spans="1:4" hidden="1" x14ac:dyDescent="0.25">
      <c r="A1400" t="str">
        <f t="shared" si="25"/>
        <v>P16-100</v>
      </c>
      <c r="B1400" t="s">
        <v>2225</v>
      </c>
      <c r="C1400" s="3" t="s">
        <v>2226</v>
      </c>
      <c r="D1400" s="3" t="s">
        <v>2227</v>
      </c>
    </row>
    <row r="1401" spans="1:4" hidden="1" x14ac:dyDescent="0.25">
      <c r="A1401" t="str">
        <f t="shared" si="25"/>
        <v>P16-100</v>
      </c>
      <c r="B1401" t="s">
        <v>2228</v>
      </c>
      <c r="C1401" s="3" t="s">
        <v>2229</v>
      </c>
      <c r="D1401" s="3" t="s">
        <v>2230</v>
      </c>
    </row>
    <row r="1402" spans="1:4" hidden="1" x14ac:dyDescent="0.25">
      <c r="A1402" t="str">
        <f t="shared" si="25"/>
        <v>P16-100</v>
      </c>
      <c r="B1402" t="s">
        <v>2231</v>
      </c>
      <c r="C1402" s="3" t="s">
        <v>2232</v>
      </c>
      <c r="D1402" s="3" t="s">
        <v>2233</v>
      </c>
    </row>
    <row r="1403" spans="1:4" hidden="1" x14ac:dyDescent="0.25">
      <c r="A1403" t="str">
        <f t="shared" si="25"/>
        <v>P16-100</v>
      </c>
      <c r="B1403" s="2" t="s">
        <v>2234</v>
      </c>
      <c r="C1403" t="s">
        <v>2234</v>
      </c>
    </row>
    <row r="1404" spans="1:4" hidden="1" x14ac:dyDescent="0.25">
      <c r="A1404" t="str">
        <f t="shared" si="25"/>
        <v>P16-101</v>
      </c>
      <c r="B1404" s="2" t="s">
        <v>2235</v>
      </c>
      <c r="C1404" t="s">
        <v>2235</v>
      </c>
    </row>
    <row r="1405" spans="1:4" hidden="1" x14ac:dyDescent="0.25">
      <c r="A1405" t="str">
        <f t="shared" si="25"/>
        <v>P16-101</v>
      </c>
      <c r="B1405" s="2" t="s">
        <v>2236</v>
      </c>
      <c r="C1405" t="s">
        <v>2236</v>
      </c>
    </row>
    <row r="1406" spans="1:4" hidden="1" x14ac:dyDescent="0.25">
      <c r="A1406" t="str">
        <f t="shared" si="25"/>
        <v>P16-101</v>
      </c>
      <c r="B1406" t="s">
        <v>2237</v>
      </c>
      <c r="C1406" s="3" t="s">
        <v>2238</v>
      </c>
      <c r="D1406" s="3" t="s">
        <v>2239</v>
      </c>
    </row>
    <row r="1407" spans="1:4" hidden="1" x14ac:dyDescent="0.25">
      <c r="A1407" t="str">
        <f t="shared" si="25"/>
        <v>P16-101</v>
      </c>
      <c r="B1407" t="s">
        <v>2240</v>
      </c>
      <c r="C1407" s="3" t="s">
        <v>2241</v>
      </c>
      <c r="D1407" s="3" t="s">
        <v>2242</v>
      </c>
    </row>
    <row r="1408" spans="1:4" hidden="1" x14ac:dyDescent="0.25">
      <c r="A1408" t="str">
        <f t="shared" si="25"/>
        <v>P16-101</v>
      </c>
      <c r="B1408" t="s">
        <v>2243</v>
      </c>
      <c r="C1408" s="3" t="s">
        <v>2244</v>
      </c>
      <c r="D1408" s="3" t="s">
        <v>2245</v>
      </c>
    </row>
    <row r="1409" spans="1:4" hidden="1" x14ac:dyDescent="0.25">
      <c r="A1409" t="str">
        <f t="shared" si="25"/>
        <v>P16-101</v>
      </c>
      <c r="B1409" s="2" t="s">
        <v>2246</v>
      </c>
      <c r="C1409" t="s">
        <v>2246</v>
      </c>
    </row>
    <row r="1410" spans="1:4" hidden="1" x14ac:dyDescent="0.25">
      <c r="A1410" t="str">
        <f t="shared" si="25"/>
        <v>P16-102</v>
      </c>
      <c r="B1410" t="s">
        <v>2247</v>
      </c>
      <c r="C1410" s="3" t="s">
        <v>2248</v>
      </c>
      <c r="D1410" s="3" t="s">
        <v>2249</v>
      </c>
    </row>
    <row r="1411" spans="1:4" hidden="1" x14ac:dyDescent="0.25">
      <c r="A1411" t="str">
        <f t="shared" si="25"/>
        <v>P16-102</v>
      </c>
      <c r="B1411" s="2" t="s">
        <v>2250</v>
      </c>
      <c r="C1411" t="s">
        <v>2251</v>
      </c>
    </row>
    <row r="1412" spans="1:4" hidden="1" x14ac:dyDescent="0.25">
      <c r="A1412" t="str">
        <f t="shared" si="25"/>
        <v>P16-102</v>
      </c>
      <c r="B1412" s="2" t="s">
        <v>2252</v>
      </c>
      <c r="C1412" t="s">
        <v>2253</v>
      </c>
    </row>
    <row r="1413" spans="1:4" hidden="1" x14ac:dyDescent="0.25">
      <c r="A1413" t="str">
        <f t="shared" si="25"/>
        <v>P16-102</v>
      </c>
      <c r="B1413" s="2" t="s">
        <v>2254</v>
      </c>
      <c r="C1413" t="s">
        <v>2254</v>
      </c>
    </row>
    <row r="1414" spans="1:4" hidden="1" x14ac:dyDescent="0.25">
      <c r="A1414" t="str">
        <f t="shared" si="25"/>
        <v>P16-102</v>
      </c>
      <c r="B1414" s="2" t="s">
        <v>2255</v>
      </c>
      <c r="C1414" t="s">
        <v>2255</v>
      </c>
    </row>
    <row r="1415" spans="1:4" hidden="1" x14ac:dyDescent="0.25">
      <c r="A1415" t="str">
        <f t="shared" si="25"/>
        <v>P16-102</v>
      </c>
      <c r="B1415" s="2" t="s">
        <v>2256</v>
      </c>
      <c r="C1415" t="s">
        <v>2256</v>
      </c>
    </row>
    <row r="1416" spans="1:4" hidden="1" x14ac:dyDescent="0.25">
      <c r="A1416" t="str">
        <f t="shared" si="25"/>
        <v>P16-102</v>
      </c>
      <c r="B1416" t="s">
        <v>2257</v>
      </c>
      <c r="C1416" s="3" t="s">
        <v>2257</v>
      </c>
      <c r="D1416" s="3" t="s">
        <v>2258</v>
      </c>
    </row>
    <row r="1417" spans="1:4" hidden="1" x14ac:dyDescent="0.25">
      <c r="A1417" t="str">
        <f t="shared" si="25"/>
        <v>P16-102</v>
      </c>
      <c r="B1417" t="s">
        <v>2259</v>
      </c>
      <c r="C1417" s="3" t="s">
        <v>2260</v>
      </c>
      <c r="D1417" s="3" t="s">
        <v>2261</v>
      </c>
    </row>
    <row r="1418" spans="1:4" hidden="1" x14ac:dyDescent="0.25">
      <c r="A1418" t="str">
        <f t="shared" si="25"/>
        <v>P16-102</v>
      </c>
      <c r="B1418" t="s">
        <v>2262</v>
      </c>
      <c r="C1418" s="3" t="s">
        <v>2263</v>
      </c>
      <c r="D1418" s="3" t="s">
        <v>2264</v>
      </c>
    </row>
    <row r="1419" spans="1:4" hidden="1" x14ac:dyDescent="0.25">
      <c r="A1419" t="str">
        <f t="shared" si="25"/>
        <v>P16-102</v>
      </c>
      <c r="B1419" t="s">
        <v>2265</v>
      </c>
      <c r="C1419" s="3" t="s">
        <v>2266</v>
      </c>
      <c r="D1419" s="3" t="s">
        <v>2267</v>
      </c>
    </row>
    <row r="1420" spans="1:4" hidden="1" x14ac:dyDescent="0.25">
      <c r="A1420" t="str">
        <f t="shared" si="25"/>
        <v>P16-102</v>
      </c>
      <c r="B1420" s="2" t="s">
        <v>2268</v>
      </c>
      <c r="C1420" t="s">
        <v>2269</v>
      </c>
    </row>
    <row r="1421" spans="1:4" hidden="1" x14ac:dyDescent="0.25">
      <c r="A1421" t="str">
        <f t="shared" si="25"/>
        <v>P16-102</v>
      </c>
      <c r="B1421" s="2" t="s">
        <v>2270</v>
      </c>
      <c r="C1421" t="s">
        <v>2270</v>
      </c>
    </row>
    <row r="1422" spans="1:4" hidden="1" x14ac:dyDescent="0.25">
      <c r="A1422" t="str">
        <f t="shared" si="25"/>
        <v>P16-102</v>
      </c>
      <c r="B1422" t="s">
        <v>2271</v>
      </c>
      <c r="C1422" s="3" t="s">
        <v>2272</v>
      </c>
      <c r="D1422" s="3" t="s">
        <v>2273</v>
      </c>
    </row>
    <row r="1423" spans="1:4" hidden="1" x14ac:dyDescent="0.25">
      <c r="A1423" t="str">
        <f t="shared" si="25"/>
        <v>P16-102</v>
      </c>
      <c r="B1423" s="2" t="s">
        <v>2274</v>
      </c>
      <c r="C1423" t="s">
        <v>2275</v>
      </c>
    </row>
    <row r="1424" spans="1:4" hidden="1" x14ac:dyDescent="0.25">
      <c r="A1424" t="str">
        <f t="shared" si="25"/>
        <v>P16-102</v>
      </c>
      <c r="B1424" s="2" t="s">
        <v>2276</v>
      </c>
      <c r="C1424" t="s">
        <v>2277</v>
      </c>
    </row>
    <row r="1425" spans="1:4" hidden="1" x14ac:dyDescent="0.25">
      <c r="A1425" t="str">
        <f t="shared" si="25"/>
        <v>P16-102</v>
      </c>
      <c r="B1425" t="s">
        <v>2278</v>
      </c>
      <c r="C1425" s="3" t="s">
        <v>2278</v>
      </c>
      <c r="D1425" s="3" t="s">
        <v>2279</v>
      </c>
    </row>
    <row r="1426" spans="1:4" hidden="1" x14ac:dyDescent="0.25">
      <c r="A1426" t="str">
        <f t="shared" si="25"/>
        <v>P16-102</v>
      </c>
      <c r="B1426" s="2" t="s">
        <v>2280</v>
      </c>
      <c r="C1426" t="s">
        <v>2280</v>
      </c>
    </row>
    <row r="1427" spans="1:4" hidden="1" x14ac:dyDescent="0.25">
      <c r="A1427" t="str">
        <f t="shared" si="25"/>
        <v>P16-102</v>
      </c>
      <c r="B1427" t="s">
        <v>2281</v>
      </c>
      <c r="C1427" s="3" t="s">
        <v>2281</v>
      </c>
      <c r="D1427" s="3" t="s">
        <v>2282</v>
      </c>
    </row>
    <row r="1428" spans="1:4" hidden="1" x14ac:dyDescent="0.25">
      <c r="A1428" t="str">
        <f t="shared" si="25"/>
        <v>P16-102</v>
      </c>
      <c r="B1428" s="2" t="s">
        <v>2283</v>
      </c>
      <c r="C1428" t="s">
        <v>2283</v>
      </c>
    </row>
    <row r="1429" spans="1:4" hidden="1" x14ac:dyDescent="0.25">
      <c r="A1429" t="str">
        <f t="shared" si="25"/>
        <v>P16-102</v>
      </c>
      <c r="B1429" s="2" t="s">
        <v>2284</v>
      </c>
      <c r="C1429" t="s">
        <v>2284</v>
      </c>
    </row>
    <row r="1430" spans="1:4" hidden="1" x14ac:dyDescent="0.25">
      <c r="A1430" t="str">
        <f t="shared" si="25"/>
        <v>P16-103</v>
      </c>
      <c r="B1430" t="str">
        <f>+C1430</f>
        <v>P16-103</v>
      </c>
      <c r="C1430" s="3" t="s">
        <v>5312</v>
      </c>
    </row>
    <row r="1431" spans="1:4" hidden="1" x14ac:dyDescent="0.25">
      <c r="A1431" t="str">
        <f t="shared" si="25"/>
        <v>P16-103</v>
      </c>
      <c r="B1431" s="2" t="s">
        <v>2285</v>
      </c>
      <c r="C1431" t="s">
        <v>2285</v>
      </c>
    </row>
    <row r="1432" spans="1:4" hidden="1" x14ac:dyDescent="0.25">
      <c r="A1432" t="str">
        <f t="shared" si="25"/>
        <v>P16-103</v>
      </c>
      <c r="B1432" s="2" t="s">
        <v>2286</v>
      </c>
      <c r="C1432" t="s">
        <v>2286</v>
      </c>
    </row>
    <row r="1433" spans="1:4" hidden="1" x14ac:dyDescent="0.25">
      <c r="A1433" t="str">
        <f t="shared" ref="A1433:A1496" si="26">+LEFT(B1433,7)</f>
        <v>P16-103</v>
      </c>
      <c r="B1433" s="2" t="s">
        <v>2287</v>
      </c>
      <c r="C1433" t="s">
        <v>2287</v>
      </c>
    </row>
    <row r="1434" spans="1:4" hidden="1" x14ac:dyDescent="0.25">
      <c r="A1434" t="str">
        <f t="shared" si="26"/>
        <v>P16-103</v>
      </c>
      <c r="B1434" s="2" t="s">
        <v>2288</v>
      </c>
      <c r="C1434" t="s">
        <v>2289</v>
      </c>
    </row>
    <row r="1435" spans="1:4" hidden="1" x14ac:dyDescent="0.25">
      <c r="A1435" t="str">
        <f t="shared" si="26"/>
        <v>P16-103</v>
      </c>
      <c r="B1435" t="s">
        <v>2290</v>
      </c>
      <c r="C1435" s="3" t="s">
        <v>2291</v>
      </c>
      <c r="D1435" s="3" t="s">
        <v>2292</v>
      </c>
    </row>
    <row r="1436" spans="1:4" hidden="1" x14ac:dyDescent="0.25">
      <c r="A1436" t="str">
        <f t="shared" si="26"/>
        <v>P16-103</v>
      </c>
      <c r="B1436" t="s">
        <v>2293</v>
      </c>
      <c r="C1436" s="3" t="s">
        <v>2294</v>
      </c>
      <c r="D1436" s="3" t="s">
        <v>2295</v>
      </c>
    </row>
    <row r="1437" spans="1:4" hidden="1" x14ac:dyDescent="0.25">
      <c r="A1437" t="str">
        <f t="shared" si="26"/>
        <v>P16-103</v>
      </c>
      <c r="B1437" t="s">
        <v>2296</v>
      </c>
      <c r="C1437" s="3" t="s">
        <v>2297</v>
      </c>
      <c r="D1437" s="3" t="s">
        <v>2298</v>
      </c>
    </row>
    <row r="1438" spans="1:4" hidden="1" x14ac:dyDescent="0.25">
      <c r="A1438" t="str">
        <f t="shared" si="26"/>
        <v>P16-104</v>
      </c>
      <c r="B1438" t="str">
        <f>+C1438</f>
        <v>P16-104</v>
      </c>
      <c r="C1438" s="3" t="s">
        <v>5317</v>
      </c>
    </row>
    <row r="1439" spans="1:4" hidden="1" x14ac:dyDescent="0.25">
      <c r="A1439" t="str">
        <f t="shared" si="26"/>
        <v>P16-104</v>
      </c>
      <c r="B1439" s="2" t="s">
        <v>2299</v>
      </c>
      <c r="C1439" t="s">
        <v>2299</v>
      </c>
    </row>
    <row r="1440" spans="1:4" hidden="1" x14ac:dyDescent="0.25">
      <c r="A1440" t="str">
        <f t="shared" si="26"/>
        <v>P16-104</v>
      </c>
      <c r="B1440" t="s">
        <v>2300</v>
      </c>
      <c r="C1440" s="3" t="s">
        <v>2301</v>
      </c>
      <c r="D1440" s="3" t="s">
        <v>2302</v>
      </c>
    </row>
    <row r="1441" spans="1:4" hidden="1" x14ac:dyDescent="0.25">
      <c r="A1441" t="str">
        <f t="shared" si="26"/>
        <v>P16-104</v>
      </c>
      <c r="B1441" t="s">
        <v>2303</v>
      </c>
      <c r="C1441" s="3" t="s">
        <v>2304</v>
      </c>
      <c r="D1441" s="3" t="s">
        <v>2305</v>
      </c>
    </row>
    <row r="1442" spans="1:4" hidden="1" x14ac:dyDescent="0.25">
      <c r="A1442" t="str">
        <f t="shared" si="26"/>
        <v>P16-104</v>
      </c>
      <c r="B1442" t="s">
        <v>2306</v>
      </c>
      <c r="C1442" s="3" t="s">
        <v>2307</v>
      </c>
      <c r="D1442" s="3" t="s">
        <v>2308</v>
      </c>
    </row>
    <row r="1443" spans="1:4" hidden="1" x14ac:dyDescent="0.25">
      <c r="A1443" t="str">
        <f t="shared" si="26"/>
        <v>P16-104</v>
      </c>
      <c r="B1443" s="2" t="s">
        <v>2309</v>
      </c>
      <c r="C1443" t="s">
        <v>2310</v>
      </c>
    </row>
    <row r="1444" spans="1:4" hidden="1" x14ac:dyDescent="0.25">
      <c r="A1444" t="str">
        <f t="shared" si="26"/>
        <v>P16-104</v>
      </c>
      <c r="B1444" t="s">
        <v>2311</v>
      </c>
      <c r="C1444" s="3" t="s">
        <v>2312</v>
      </c>
      <c r="D1444" s="3" t="s">
        <v>2313</v>
      </c>
    </row>
    <row r="1445" spans="1:4" hidden="1" x14ac:dyDescent="0.25">
      <c r="A1445" t="str">
        <f t="shared" si="26"/>
        <v>P16-104</v>
      </c>
      <c r="B1445" s="2" t="s">
        <v>2314</v>
      </c>
      <c r="C1445" t="s">
        <v>2314</v>
      </c>
    </row>
    <row r="1446" spans="1:4" hidden="1" x14ac:dyDescent="0.25">
      <c r="A1446" t="str">
        <f t="shared" si="26"/>
        <v>P16-105</v>
      </c>
      <c r="B1446" t="str">
        <f>+C1446</f>
        <v>P16-105</v>
      </c>
      <c r="C1446" s="3" t="s">
        <v>5322</v>
      </c>
    </row>
    <row r="1447" spans="1:4" hidden="1" x14ac:dyDescent="0.25">
      <c r="A1447" t="str">
        <f t="shared" si="26"/>
        <v>P16-105</v>
      </c>
      <c r="B1447" t="str">
        <f>+C1447</f>
        <v>P16-105-3M</v>
      </c>
      <c r="C1447" s="3" t="s">
        <v>5324</v>
      </c>
    </row>
    <row r="1448" spans="1:4" hidden="1" x14ac:dyDescent="0.25">
      <c r="A1448" t="str">
        <f t="shared" si="26"/>
        <v>P16-105</v>
      </c>
      <c r="B1448" s="2" t="s">
        <v>2315</v>
      </c>
      <c r="C1448" t="s">
        <v>2316</v>
      </c>
    </row>
    <row r="1449" spans="1:4" hidden="1" x14ac:dyDescent="0.25">
      <c r="A1449" t="str">
        <f t="shared" si="26"/>
        <v>P16-105</v>
      </c>
      <c r="B1449" s="2" t="s">
        <v>2317</v>
      </c>
      <c r="C1449" t="s">
        <v>2317</v>
      </c>
    </row>
    <row r="1450" spans="1:4" hidden="1" x14ac:dyDescent="0.25">
      <c r="A1450" t="str">
        <f t="shared" si="26"/>
        <v>P16-105</v>
      </c>
      <c r="B1450" s="2" t="s">
        <v>2318</v>
      </c>
      <c r="C1450" t="s">
        <v>2318</v>
      </c>
    </row>
    <row r="1451" spans="1:4" hidden="1" x14ac:dyDescent="0.25">
      <c r="A1451" t="str">
        <f t="shared" si="26"/>
        <v>P16-105</v>
      </c>
      <c r="B1451" t="s">
        <v>2319</v>
      </c>
      <c r="C1451" s="3" t="s">
        <v>2320</v>
      </c>
      <c r="D1451" s="3" t="s">
        <v>2321</v>
      </c>
    </row>
    <row r="1452" spans="1:4" hidden="1" x14ac:dyDescent="0.25">
      <c r="A1452" t="str">
        <f t="shared" si="26"/>
        <v>P16-105</v>
      </c>
      <c r="B1452" t="s">
        <v>2322</v>
      </c>
      <c r="C1452" s="3" t="s">
        <v>2323</v>
      </c>
      <c r="D1452" s="3" t="s">
        <v>2324</v>
      </c>
    </row>
    <row r="1453" spans="1:4" hidden="1" x14ac:dyDescent="0.25">
      <c r="A1453" t="str">
        <f t="shared" si="26"/>
        <v>P16-105</v>
      </c>
      <c r="B1453" t="s">
        <v>2325</v>
      </c>
      <c r="C1453" s="3" t="s">
        <v>2326</v>
      </c>
      <c r="D1453" s="3" t="s">
        <v>2327</v>
      </c>
    </row>
    <row r="1454" spans="1:4" hidden="1" x14ac:dyDescent="0.25">
      <c r="A1454" t="str">
        <f t="shared" si="26"/>
        <v>P16-105</v>
      </c>
      <c r="B1454" t="s">
        <v>2328</v>
      </c>
      <c r="C1454" s="3" t="s">
        <v>2329</v>
      </c>
      <c r="D1454" s="3" t="s">
        <v>2330</v>
      </c>
    </row>
    <row r="1455" spans="1:4" hidden="1" x14ac:dyDescent="0.25">
      <c r="A1455" t="str">
        <f t="shared" si="26"/>
        <v>P16-105</v>
      </c>
      <c r="B1455" s="4" t="s">
        <v>2331</v>
      </c>
      <c r="C1455" s="3" t="s">
        <v>2332</v>
      </c>
      <c r="D1455" s="3" t="s">
        <v>2333</v>
      </c>
    </row>
    <row r="1456" spans="1:4" hidden="1" x14ac:dyDescent="0.25">
      <c r="A1456" t="str">
        <f t="shared" si="26"/>
        <v>P16-105</v>
      </c>
      <c r="B1456" s="2" t="s">
        <v>2334</v>
      </c>
      <c r="C1456">
        <v>785941</v>
      </c>
    </row>
    <row r="1457" spans="1:4" hidden="1" x14ac:dyDescent="0.25">
      <c r="A1457" t="str">
        <f t="shared" si="26"/>
        <v>P16-106</v>
      </c>
      <c r="B1457" t="str">
        <f>+C1457</f>
        <v>P16-106</v>
      </c>
      <c r="C1457" s="3" t="s">
        <v>5330</v>
      </c>
    </row>
    <row r="1458" spans="1:4" hidden="1" x14ac:dyDescent="0.25">
      <c r="A1458" t="str">
        <f t="shared" si="26"/>
        <v>P16-106</v>
      </c>
      <c r="B1458" s="2" t="s">
        <v>2335</v>
      </c>
      <c r="C1458" t="s">
        <v>2335</v>
      </c>
    </row>
    <row r="1459" spans="1:4" hidden="1" x14ac:dyDescent="0.25">
      <c r="A1459" t="str">
        <f t="shared" si="26"/>
        <v>P16-106</v>
      </c>
      <c r="B1459" t="s">
        <v>2336</v>
      </c>
      <c r="C1459" s="3" t="s">
        <v>2337</v>
      </c>
      <c r="D1459" s="3" t="s">
        <v>2338</v>
      </c>
    </row>
    <row r="1460" spans="1:4" hidden="1" x14ac:dyDescent="0.25">
      <c r="A1460" t="str">
        <f t="shared" si="26"/>
        <v>P16-106</v>
      </c>
      <c r="B1460" t="s">
        <v>2339</v>
      </c>
      <c r="C1460" s="3" t="s">
        <v>2340</v>
      </c>
      <c r="D1460" s="3" t="s">
        <v>2341</v>
      </c>
    </row>
    <row r="1461" spans="1:4" hidden="1" x14ac:dyDescent="0.25">
      <c r="A1461" t="str">
        <f t="shared" si="26"/>
        <v>P16-106</v>
      </c>
      <c r="B1461" t="s">
        <v>2342</v>
      </c>
      <c r="C1461" s="3" t="s">
        <v>2343</v>
      </c>
      <c r="D1461" s="3" t="s">
        <v>2344</v>
      </c>
    </row>
    <row r="1462" spans="1:4" hidden="1" x14ac:dyDescent="0.25">
      <c r="A1462" t="str">
        <f t="shared" si="26"/>
        <v>P16-106</v>
      </c>
      <c r="B1462" s="2" t="s">
        <v>2345</v>
      </c>
      <c r="C1462">
        <v>786160</v>
      </c>
    </row>
    <row r="1463" spans="1:4" hidden="1" x14ac:dyDescent="0.25">
      <c r="A1463" t="str">
        <f t="shared" si="26"/>
        <v>P16-106</v>
      </c>
      <c r="B1463" s="4" t="s">
        <v>2346</v>
      </c>
      <c r="C1463" s="3" t="s">
        <v>2347</v>
      </c>
      <c r="D1463" s="3" t="s">
        <v>2348</v>
      </c>
    </row>
    <row r="1464" spans="1:4" hidden="1" x14ac:dyDescent="0.25">
      <c r="A1464" t="str">
        <f t="shared" si="26"/>
        <v>P16-107</v>
      </c>
      <c r="B1464" t="str">
        <f>+C1464</f>
        <v>P16-107</v>
      </c>
      <c r="C1464" s="3" t="s">
        <v>5333</v>
      </c>
    </row>
    <row r="1465" spans="1:4" hidden="1" x14ac:dyDescent="0.25">
      <c r="A1465" t="str">
        <f t="shared" si="26"/>
        <v>P16-107</v>
      </c>
      <c r="B1465" s="2" t="s">
        <v>2349</v>
      </c>
      <c r="C1465" t="s">
        <v>2349</v>
      </c>
    </row>
    <row r="1466" spans="1:4" hidden="1" x14ac:dyDescent="0.25">
      <c r="A1466" t="str">
        <f t="shared" si="26"/>
        <v>P16-107</v>
      </c>
      <c r="B1466" s="2" t="s">
        <v>2350</v>
      </c>
      <c r="C1466" t="s">
        <v>2350</v>
      </c>
    </row>
    <row r="1467" spans="1:4" hidden="1" x14ac:dyDescent="0.25">
      <c r="A1467" t="str">
        <f t="shared" si="26"/>
        <v>P16-107</v>
      </c>
      <c r="B1467" t="s">
        <v>2351</v>
      </c>
      <c r="C1467" s="3" t="s">
        <v>2352</v>
      </c>
      <c r="D1467" s="3" t="s">
        <v>2353</v>
      </c>
    </row>
    <row r="1468" spans="1:4" hidden="1" x14ac:dyDescent="0.25">
      <c r="A1468" t="str">
        <f t="shared" si="26"/>
        <v>P16-107</v>
      </c>
      <c r="B1468" t="s">
        <v>2354</v>
      </c>
      <c r="C1468" s="3" t="s">
        <v>2355</v>
      </c>
      <c r="D1468" s="3" t="s">
        <v>2356</v>
      </c>
    </row>
    <row r="1469" spans="1:4" hidden="1" x14ac:dyDescent="0.25">
      <c r="A1469" t="str">
        <f t="shared" si="26"/>
        <v>P16-107</v>
      </c>
      <c r="B1469" t="s">
        <v>2357</v>
      </c>
      <c r="C1469" s="3" t="s">
        <v>2358</v>
      </c>
      <c r="D1469" s="3" t="s">
        <v>2359</v>
      </c>
    </row>
    <row r="1470" spans="1:4" hidden="1" x14ac:dyDescent="0.25">
      <c r="A1470" t="str">
        <f t="shared" si="26"/>
        <v>P16-107</v>
      </c>
      <c r="B1470" s="2" t="s">
        <v>2360</v>
      </c>
      <c r="C1470" t="s">
        <v>2361</v>
      </c>
    </row>
    <row r="1471" spans="1:4" hidden="1" x14ac:dyDescent="0.25">
      <c r="A1471" t="str">
        <f t="shared" si="26"/>
        <v>P16-107</v>
      </c>
      <c r="B1471" s="4" t="s">
        <v>2362</v>
      </c>
      <c r="C1471" s="3" t="s">
        <v>2363</v>
      </c>
      <c r="D1471" s="3" t="s">
        <v>2364</v>
      </c>
    </row>
    <row r="1472" spans="1:4" hidden="1" x14ac:dyDescent="0.25">
      <c r="A1472" t="str">
        <f t="shared" si="26"/>
        <v>P16-107</v>
      </c>
      <c r="B1472" s="2" t="s">
        <v>2365</v>
      </c>
      <c r="C1472">
        <v>786201</v>
      </c>
    </row>
    <row r="1473" spans="1:4" hidden="1" x14ac:dyDescent="0.25">
      <c r="A1473" t="str">
        <f t="shared" si="26"/>
        <v>P16-108</v>
      </c>
      <c r="B1473" t="str">
        <f>+C1473</f>
        <v>P16-108</v>
      </c>
      <c r="C1473" s="3" t="s">
        <v>5337</v>
      </c>
    </row>
    <row r="1474" spans="1:4" hidden="1" x14ac:dyDescent="0.25">
      <c r="A1474" t="str">
        <f t="shared" si="26"/>
        <v>P16-108</v>
      </c>
      <c r="B1474" s="2" t="s">
        <v>2366</v>
      </c>
      <c r="C1474" t="s">
        <v>2366</v>
      </c>
    </row>
    <row r="1475" spans="1:4" hidden="1" x14ac:dyDescent="0.25">
      <c r="A1475" t="str">
        <f t="shared" si="26"/>
        <v>P16-108</v>
      </c>
      <c r="B1475" t="s">
        <v>2367</v>
      </c>
      <c r="C1475" s="3" t="s">
        <v>2367</v>
      </c>
      <c r="D1475" s="3" t="s">
        <v>2368</v>
      </c>
    </row>
    <row r="1476" spans="1:4" hidden="1" x14ac:dyDescent="0.25">
      <c r="A1476" t="str">
        <f t="shared" si="26"/>
        <v>P16-108</v>
      </c>
      <c r="B1476" t="s">
        <v>2369</v>
      </c>
      <c r="C1476" s="3" t="s">
        <v>2370</v>
      </c>
      <c r="D1476" s="3" t="s">
        <v>2371</v>
      </c>
    </row>
    <row r="1477" spans="1:4" hidden="1" x14ac:dyDescent="0.25">
      <c r="A1477" t="str">
        <f t="shared" si="26"/>
        <v>P16-108</v>
      </c>
      <c r="B1477" t="s">
        <v>2372</v>
      </c>
      <c r="C1477" s="3" t="s">
        <v>2373</v>
      </c>
      <c r="D1477" s="3" t="s">
        <v>2374</v>
      </c>
    </row>
    <row r="1478" spans="1:4" hidden="1" x14ac:dyDescent="0.25">
      <c r="A1478" t="str">
        <f t="shared" si="26"/>
        <v>P16-108</v>
      </c>
      <c r="B1478" t="s">
        <v>2375</v>
      </c>
      <c r="C1478" s="3" t="s">
        <v>2376</v>
      </c>
      <c r="D1478" s="3" t="s">
        <v>2377</v>
      </c>
    </row>
    <row r="1479" spans="1:4" hidden="1" x14ac:dyDescent="0.25">
      <c r="A1479" t="str">
        <f t="shared" si="26"/>
        <v>P16-108</v>
      </c>
      <c r="B1479" s="2" t="s">
        <v>2378</v>
      </c>
      <c r="C1479" t="s">
        <v>2379</v>
      </c>
    </row>
    <row r="1480" spans="1:4" hidden="1" x14ac:dyDescent="0.25">
      <c r="A1480" t="str">
        <f t="shared" si="26"/>
        <v>P16-108</v>
      </c>
      <c r="B1480" s="2" t="s">
        <v>2380</v>
      </c>
      <c r="C1480" t="s">
        <v>2380</v>
      </c>
    </row>
    <row r="1481" spans="1:4" hidden="1" x14ac:dyDescent="0.25">
      <c r="A1481" t="str">
        <f t="shared" si="26"/>
        <v>P16-109</v>
      </c>
      <c r="B1481" t="str">
        <f>+C1481</f>
        <v>P16-109</v>
      </c>
      <c r="C1481" s="3" t="s">
        <v>5342</v>
      </c>
    </row>
    <row r="1482" spans="1:4" hidden="1" x14ac:dyDescent="0.25">
      <c r="A1482" t="str">
        <f t="shared" si="26"/>
        <v>P16-109</v>
      </c>
      <c r="B1482" t="str">
        <f>+C1482</f>
        <v>P16-109-3M</v>
      </c>
      <c r="C1482" s="3" t="s">
        <v>5344</v>
      </c>
    </row>
    <row r="1483" spans="1:4" hidden="1" x14ac:dyDescent="0.25">
      <c r="A1483" t="str">
        <f t="shared" si="26"/>
        <v>P16-109</v>
      </c>
      <c r="B1483" s="2" t="s">
        <v>2381</v>
      </c>
      <c r="C1483" t="s">
        <v>2382</v>
      </c>
    </row>
    <row r="1484" spans="1:4" hidden="1" x14ac:dyDescent="0.25">
      <c r="A1484" t="str">
        <f t="shared" si="26"/>
        <v>P16-109</v>
      </c>
      <c r="B1484" s="2" t="s">
        <v>2383</v>
      </c>
      <c r="C1484" t="s">
        <v>2384</v>
      </c>
    </row>
    <row r="1485" spans="1:4" hidden="1" x14ac:dyDescent="0.25">
      <c r="A1485" t="str">
        <f t="shared" si="26"/>
        <v>P16-109</v>
      </c>
      <c r="B1485" s="2" t="s">
        <v>2385</v>
      </c>
      <c r="C1485" t="s">
        <v>2385</v>
      </c>
    </row>
    <row r="1486" spans="1:4" hidden="1" x14ac:dyDescent="0.25">
      <c r="A1486" t="str">
        <f t="shared" si="26"/>
        <v>P16-109</v>
      </c>
      <c r="B1486" s="2" t="s">
        <v>2386</v>
      </c>
      <c r="C1486" t="s">
        <v>2386</v>
      </c>
    </row>
    <row r="1487" spans="1:4" hidden="1" x14ac:dyDescent="0.25">
      <c r="A1487" t="str">
        <f t="shared" si="26"/>
        <v>P16-109</v>
      </c>
      <c r="B1487" s="2" t="s">
        <v>2387</v>
      </c>
      <c r="C1487" t="s">
        <v>2387</v>
      </c>
    </row>
    <row r="1488" spans="1:4" hidden="1" x14ac:dyDescent="0.25">
      <c r="A1488" t="str">
        <f t="shared" si="26"/>
        <v>P16-109</v>
      </c>
      <c r="B1488" s="2" t="s">
        <v>2388</v>
      </c>
      <c r="C1488" t="s">
        <v>2388</v>
      </c>
    </row>
    <row r="1489" spans="1:4" hidden="1" x14ac:dyDescent="0.25">
      <c r="A1489" t="str">
        <f t="shared" si="26"/>
        <v>P16-109</v>
      </c>
      <c r="B1489" t="str">
        <f>+C1489</f>
        <v>P16-109EMD-POUCH</v>
      </c>
      <c r="C1489" s="3" t="s">
        <v>5350</v>
      </c>
    </row>
    <row r="1490" spans="1:4" hidden="1" x14ac:dyDescent="0.25">
      <c r="A1490" t="str">
        <f t="shared" si="26"/>
        <v>P16-109</v>
      </c>
      <c r="B1490" s="2" t="s">
        <v>2389</v>
      </c>
      <c r="C1490" t="s">
        <v>2390</v>
      </c>
    </row>
    <row r="1491" spans="1:4" hidden="1" x14ac:dyDescent="0.25">
      <c r="A1491" t="str">
        <f t="shared" si="26"/>
        <v>P16-109</v>
      </c>
      <c r="B1491" s="2" t="s">
        <v>2391</v>
      </c>
      <c r="C1491" t="s">
        <v>2392</v>
      </c>
    </row>
    <row r="1492" spans="1:4" hidden="1" x14ac:dyDescent="0.25">
      <c r="A1492" t="str">
        <f t="shared" si="26"/>
        <v>P16-109</v>
      </c>
      <c r="B1492" s="2" t="s">
        <v>2393</v>
      </c>
      <c r="C1492" t="s">
        <v>2393</v>
      </c>
    </row>
    <row r="1493" spans="1:4" hidden="1" x14ac:dyDescent="0.25">
      <c r="A1493" t="str">
        <f t="shared" si="26"/>
        <v>P16-109</v>
      </c>
      <c r="B1493" s="2" t="s">
        <v>2394</v>
      </c>
      <c r="C1493" t="s">
        <v>2394</v>
      </c>
    </row>
    <row r="1494" spans="1:4" hidden="1" x14ac:dyDescent="0.25">
      <c r="A1494" t="str">
        <f t="shared" si="26"/>
        <v>P16-109</v>
      </c>
      <c r="B1494" t="s">
        <v>2395</v>
      </c>
      <c r="C1494" s="3" t="s">
        <v>2396</v>
      </c>
      <c r="D1494" s="3" t="s">
        <v>2397</v>
      </c>
    </row>
    <row r="1495" spans="1:4" hidden="1" x14ac:dyDescent="0.25">
      <c r="A1495" t="str">
        <f t="shared" si="26"/>
        <v>P16-109</v>
      </c>
      <c r="B1495" t="s">
        <v>2398</v>
      </c>
      <c r="C1495" s="3" t="s">
        <v>2399</v>
      </c>
      <c r="D1495" s="3" t="s">
        <v>2400</v>
      </c>
    </row>
    <row r="1496" spans="1:4" hidden="1" x14ac:dyDescent="0.25">
      <c r="A1496" t="str">
        <f t="shared" si="26"/>
        <v>P16-109</v>
      </c>
      <c r="B1496" t="s">
        <v>2401</v>
      </c>
      <c r="C1496" s="3" t="s">
        <v>2402</v>
      </c>
      <c r="D1496" s="3" t="s">
        <v>2403</v>
      </c>
    </row>
    <row r="1497" spans="1:4" hidden="1" x14ac:dyDescent="0.25">
      <c r="A1497" t="str">
        <f t="shared" ref="A1497:A1560" si="27">+LEFT(B1497,7)</f>
        <v>P16-109</v>
      </c>
      <c r="B1497" s="2" t="s">
        <v>2404</v>
      </c>
      <c r="C1497" t="s">
        <v>2405</v>
      </c>
    </row>
    <row r="1498" spans="1:4" hidden="1" x14ac:dyDescent="0.25">
      <c r="A1498" t="str">
        <f t="shared" si="27"/>
        <v>P16-109</v>
      </c>
      <c r="B1498" s="2" t="s">
        <v>2406</v>
      </c>
      <c r="C1498" t="s">
        <v>2407</v>
      </c>
      <c r="D1498" s="5"/>
    </row>
    <row r="1499" spans="1:4" hidden="1" x14ac:dyDescent="0.25">
      <c r="A1499" t="str">
        <f t="shared" si="27"/>
        <v>P16-109</v>
      </c>
      <c r="B1499" s="2" t="s">
        <v>2408</v>
      </c>
      <c r="C1499">
        <v>786340</v>
      </c>
    </row>
    <row r="1500" spans="1:4" hidden="1" x14ac:dyDescent="0.25">
      <c r="A1500" t="str">
        <f t="shared" si="27"/>
        <v>P16-109</v>
      </c>
      <c r="B1500" t="s">
        <v>2409</v>
      </c>
      <c r="C1500" s="3" t="s">
        <v>2410</v>
      </c>
      <c r="D1500" s="3" t="s">
        <v>2411</v>
      </c>
    </row>
    <row r="1501" spans="1:4" hidden="1" x14ac:dyDescent="0.25">
      <c r="A1501" t="str">
        <f t="shared" si="27"/>
        <v>P16-109</v>
      </c>
      <c r="B1501" s="2" t="s">
        <v>2412</v>
      </c>
      <c r="C1501">
        <v>786341</v>
      </c>
    </row>
    <row r="1502" spans="1:4" hidden="1" x14ac:dyDescent="0.25">
      <c r="A1502" t="str">
        <f t="shared" si="27"/>
        <v>P16-109</v>
      </c>
      <c r="B1502" s="2" t="s">
        <v>2413</v>
      </c>
      <c r="C1502" t="s">
        <v>2414</v>
      </c>
    </row>
    <row r="1503" spans="1:4" hidden="1" x14ac:dyDescent="0.25">
      <c r="A1503" t="str">
        <f t="shared" si="27"/>
        <v>P16-109</v>
      </c>
      <c r="B1503" s="2" t="s">
        <v>2415</v>
      </c>
      <c r="C1503" t="s">
        <v>2416</v>
      </c>
    </row>
    <row r="1504" spans="1:4" hidden="1" x14ac:dyDescent="0.25">
      <c r="A1504" t="str">
        <f t="shared" si="27"/>
        <v>P16-109</v>
      </c>
      <c r="B1504" s="2" t="s">
        <v>2417</v>
      </c>
      <c r="C1504" t="s">
        <v>2418</v>
      </c>
    </row>
    <row r="1505" spans="1:4" hidden="1" x14ac:dyDescent="0.25">
      <c r="A1505" t="str">
        <f t="shared" si="27"/>
        <v>P16-109</v>
      </c>
      <c r="B1505" s="2" t="s">
        <v>2419</v>
      </c>
      <c r="C1505" t="s">
        <v>2419</v>
      </c>
    </row>
    <row r="1506" spans="1:4" hidden="1" x14ac:dyDescent="0.25">
      <c r="A1506" t="str">
        <f t="shared" si="27"/>
        <v>P16-109</v>
      </c>
      <c r="B1506" s="2" t="s">
        <v>2420</v>
      </c>
      <c r="C1506" t="s">
        <v>2420</v>
      </c>
    </row>
    <row r="1507" spans="1:4" hidden="1" x14ac:dyDescent="0.25">
      <c r="A1507" t="str">
        <f t="shared" si="27"/>
        <v>P16-110</v>
      </c>
      <c r="B1507" t="str">
        <f>+C1507</f>
        <v>P16-110</v>
      </c>
      <c r="C1507" s="3" t="s">
        <v>5359</v>
      </c>
    </row>
    <row r="1508" spans="1:4" hidden="1" x14ac:dyDescent="0.25">
      <c r="A1508" t="str">
        <f t="shared" si="27"/>
        <v>P16-110</v>
      </c>
      <c r="B1508" s="2" t="s">
        <v>2421</v>
      </c>
      <c r="C1508" t="s">
        <v>2421</v>
      </c>
    </row>
    <row r="1509" spans="1:4" hidden="1" x14ac:dyDescent="0.25">
      <c r="A1509" t="str">
        <f t="shared" si="27"/>
        <v>P16-110</v>
      </c>
      <c r="B1509" s="2" t="s">
        <v>2422</v>
      </c>
      <c r="C1509" t="s">
        <v>2422</v>
      </c>
    </row>
    <row r="1510" spans="1:4" hidden="1" x14ac:dyDescent="0.25">
      <c r="A1510" t="str">
        <f t="shared" si="27"/>
        <v>P16-110</v>
      </c>
      <c r="B1510" s="2" t="s">
        <v>2423</v>
      </c>
      <c r="C1510" t="s">
        <v>2423</v>
      </c>
    </row>
    <row r="1511" spans="1:4" hidden="1" x14ac:dyDescent="0.25">
      <c r="A1511" t="str">
        <f t="shared" si="27"/>
        <v>P16-110</v>
      </c>
      <c r="B1511" t="s">
        <v>2424</v>
      </c>
      <c r="C1511" s="3" t="s">
        <v>2425</v>
      </c>
      <c r="D1511" s="3" t="s">
        <v>2426</v>
      </c>
    </row>
    <row r="1512" spans="1:4" hidden="1" x14ac:dyDescent="0.25">
      <c r="A1512" t="str">
        <f t="shared" si="27"/>
        <v>P16-110</v>
      </c>
      <c r="B1512" t="s">
        <v>2427</v>
      </c>
      <c r="C1512" s="3" t="s">
        <v>2428</v>
      </c>
      <c r="D1512" s="3" t="s">
        <v>2429</v>
      </c>
    </row>
    <row r="1513" spans="1:4" hidden="1" x14ac:dyDescent="0.25">
      <c r="A1513" t="str">
        <f t="shared" si="27"/>
        <v>P16-110</v>
      </c>
      <c r="B1513" t="s">
        <v>2430</v>
      </c>
      <c r="C1513" s="3" t="s">
        <v>2431</v>
      </c>
      <c r="D1513" s="3" t="s">
        <v>2432</v>
      </c>
    </row>
    <row r="1514" spans="1:4" hidden="1" x14ac:dyDescent="0.25">
      <c r="A1514" t="str">
        <f t="shared" si="27"/>
        <v>P16-110</v>
      </c>
      <c r="B1514" s="2" t="s">
        <v>2433</v>
      </c>
      <c r="C1514" t="s">
        <v>2434</v>
      </c>
    </row>
    <row r="1515" spans="1:4" hidden="1" x14ac:dyDescent="0.25">
      <c r="A1515" t="str">
        <f t="shared" si="27"/>
        <v>P16-110</v>
      </c>
      <c r="B1515" s="2" t="s">
        <v>2435</v>
      </c>
      <c r="C1515" t="s">
        <v>2436</v>
      </c>
    </row>
    <row r="1516" spans="1:4" hidden="1" x14ac:dyDescent="0.25">
      <c r="A1516" t="str">
        <f t="shared" si="27"/>
        <v>P16-110</v>
      </c>
      <c r="B1516" t="s">
        <v>2437</v>
      </c>
      <c r="C1516" s="3" t="s">
        <v>2438</v>
      </c>
      <c r="D1516" s="3" t="s">
        <v>2439</v>
      </c>
    </row>
    <row r="1517" spans="1:4" hidden="1" x14ac:dyDescent="0.25">
      <c r="A1517" t="str">
        <f t="shared" si="27"/>
        <v>P16-112</v>
      </c>
      <c r="B1517" t="str">
        <f>+C1517</f>
        <v>P16-112</v>
      </c>
      <c r="C1517" s="3" t="s">
        <v>5364</v>
      </c>
    </row>
    <row r="1518" spans="1:4" hidden="1" x14ac:dyDescent="0.25">
      <c r="A1518" t="str">
        <f t="shared" si="27"/>
        <v>P16-112</v>
      </c>
      <c r="B1518" s="2" t="s">
        <v>2440</v>
      </c>
      <c r="C1518" t="s">
        <v>2440</v>
      </c>
    </row>
    <row r="1519" spans="1:4" hidden="1" x14ac:dyDescent="0.25">
      <c r="A1519" t="str">
        <f t="shared" si="27"/>
        <v>P16-113</v>
      </c>
      <c r="B1519" t="str">
        <f>+C1519</f>
        <v>P16-113</v>
      </c>
      <c r="C1519" s="3" t="s">
        <v>5367</v>
      </c>
    </row>
    <row r="1520" spans="1:4" hidden="1" x14ac:dyDescent="0.25">
      <c r="A1520" t="str">
        <f t="shared" si="27"/>
        <v>P16-113</v>
      </c>
      <c r="B1520" t="s">
        <v>2441</v>
      </c>
      <c r="C1520" s="3" t="s">
        <v>2442</v>
      </c>
      <c r="D1520" s="3" t="s">
        <v>2443</v>
      </c>
    </row>
    <row r="1521" spans="1:4" hidden="1" x14ac:dyDescent="0.25">
      <c r="A1521" t="str">
        <f t="shared" si="27"/>
        <v>P16-113</v>
      </c>
      <c r="B1521" t="s">
        <v>2444</v>
      </c>
      <c r="C1521" s="3" t="s">
        <v>2445</v>
      </c>
      <c r="D1521" s="3" t="s">
        <v>2446</v>
      </c>
    </row>
    <row r="1522" spans="1:4" hidden="1" x14ac:dyDescent="0.25">
      <c r="A1522" t="str">
        <f t="shared" si="27"/>
        <v>P16-113</v>
      </c>
      <c r="B1522" t="s">
        <v>2447</v>
      </c>
      <c r="C1522" s="3" t="s">
        <v>2448</v>
      </c>
      <c r="D1522" s="3" t="s">
        <v>2449</v>
      </c>
    </row>
    <row r="1523" spans="1:4" hidden="1" x14ac:dyDescent="0.25">
      <c r="A1523" t="str">
        <f t="shared" si="27"/>
        <v>P16-114</v>
      </c>
      <c r="B1523" t="str">
        <f>+C1523</f>
        <v>P16-114</v>
      </c>
      <c r="C1523" s="3" t="s">
        <v>5369</v>
      </c>
    </row>
    <row r="1524" spans="1:4" hidden="1" x14ac:dyDescent="0.25">
      <c r="A1524" t="str">
        <f t="shared" si="27"/>
        <v>P16-114</v>
      </c>
      <c r="B1524" s="2" t="s">
        <v>2450</v>
      </c>
      <c r="C1524" t="s">
        <v>2450</v>
      </c>
    </row>
    <row r="1525" spans="1:4" hidden="1" x14ac:dyDescent="0.25">
      <c r="A1525" t="str">
        <f t="shared" si="27"/>
        <v>P16-114</v>
      </c>
      <c r="B1525" s="2" t="s">
        <v>2451</v>
      </c>
      <c r="C1525" t="s">
        <v>2451</v>
      </c>
    </row>
    <row r="1526" spans="1:4" hidden="1" x14ac:dyDescent="0.25">
      <c r="A1526" t="str">
        <f t="shared" si="27"/>
        <v>P16-114</v>
      </c>
      <c r="B1526" t="s">
        <v>2452</v>
      </c>
      <c r="C1526" s="3" t="s">
        <v>2453</v>
      </c>
      <c r="D1526" s="3" t="s">
        <v>2454</v>
      </c>
    </row>
    <row r="1527" spans="1:4" hidden="1" x14ac:dyDescent="0.25">
      <c r="A1527" t="str">
        <f t="shared" si="27"/>
        <v>P16-114</v>
      </c>
      <c r="B1527" t="s">
        <v>2455</v>
      </c>
      <c r="C1527" s="3" t="s">
        <v>2456</v>
      </c>
      <c r="D1527" s="3" t="s">
        <v>2457</v>
      </c>
    </row>
    <row r="1528" spans="1:4" hidden="1" x14ac:dyDescent="0.25">
      <c r="A1528" t="str">
        <f t="shared" si="27"/>
        <v>P16-114</v>
      </c>
      <c r="B1528" t="s">
        <v>2458</v>
      </c>
      <c r="C1528" s="3" t="s">
        <v>2459</v>
      </c>
      <c r="D1528" s="3" t="s">
        <v>2460</v>
      </c>
    </row>
    <row r="1529" spans="1:4" hidden="1" x14ac:dyDescent="0.25">
      <c r="A1529" t="str">
        <f t="shared" si="27"/>
        <v>P16-114</v>
      </c>
      <c r="B1529" t="s">
        <v>2461</v>
      </c>
      <c r="C1529" s="3" t="s">
        <v>2462</v>
      </c>
      <c r="D1529" s="3" t="s">
        <v>2463</v>
      </c>
    </row>
    <row r="1530" spans="1:4" hidden="1" x14ac:dyDescent="0.25">
      <c r="A1530" t="str">
        <f t="shared" si="27"/>
        <v>P16-114</v>
      </c>
      <c r="B1530" s="2" t="s">
        <v>2464</v>
      </c>
      <c r="C1530" t="s">
        <v>2465</v>
      </c>
    </row>
    <row r="1531" spans="1:4" hidden="1" x14ac:dyDescent="0.25">
      <c r="A1531" t="str">
        <f t="shared" si="27"/>
        <v>P16-115</v>
      </c>
      <c r="B1531" t="str">
        <f>+C1531</f>
        <v>P16-115</v>
      </c>
      <c r="C1531" s="3" t="s">
        <v>5373</v>
      </c>
    </row>
    <row r="1532" spans="1:4" hidden="1" x14ac:dyDescent="0.25">
      <c r="A1532" t="str">
        <f t="shared" si="27"/>
        <v>P16-115</v>
      </c>
      <c r="B1532" t="s">
        <v>2466</v>
      </c>
      <c r="C1532" s="3" t="s">
        <v>2467</v>
      </c>
      <c r="D1532" s="3" t="s">
        <v>2468</v>
      </c>
    </row>
    <row r="1533" spans="1:4" hidden="1" x14ac:dyDescent="0.25">
      <c r="A1533" t="str">
        <f t="shared" si="27"/>
        <v>P16-115</v>
      </c>
      <c r="B1533" t="s">
        <v>2469</v>
      </c>
      <c r="C1533" s="3" t="s">
        <v>2470</v>
      </c>
      <c r="D1533" s="3" t="s">
        <v>2471</v>
      </c>
    </row>
    <row r="1534" spans="1:4" hidden="1" x14ac:dyDescent="0.25">
      <c r="A1534" t="str">
        <f t="shared" si="27"/>
        <v>P16-115</v>
      </c>
      <c r="B1534" t="s">
        <v>2472</v>
      </c>
      <c r="C1534" s="3" t="s">
        <v>2473</v>
      </c>
      <c r="D1534" s="3" t="s">
        <v>2474</v>
      </c>
    </row>
    <row r="1535" spans="1:4" hidden="1" x14ac:dyDescent="0.25">
      <c r="A1535" t="str">
        <f t="shared" si="27"/>
        <v>P16-117</v>
      </c>
      <c r="B1535" t="str">
        <f>+C1535</f>
        <v>P16-117</v>
      </c>
      <c r="C1535" s="3" t="s">
        <v>5375</v>
      </c>
    </row>
    <row r="1536" spans="1:4" hidden="1" x14ac:dyDescent="0.25">
      <c r="A1536" t="str">
        <f t="shared" si="27"/>
        <v>P16-119</v>
      </c>
      <c r="B1536" s="2" t="s">
        <v>2475</v>
      </c>
      <c r="C1536" t="s">
        <v>2476</v>
      </c>
    </row>
    <row r="1537" spans="1:4" hidden="1" x14ac:dyDescent="0.25">
      <c r="A1537" t="str">
        <f t="shared" si="27"/>
        <v>P16-119</v>
      </c>
      <c r="B1537" s="2" t="s">
        <v>2477</v>
      </c>
      <c r="C1537" t="s">
        <v>2477</v>
      </c>
    </row>
    <row r="1538" spans="1:4" hidden="1" x14ac:dyDescent="0.25">
      <c r="A1538" t="str">
        <f t="shared" si="27"/>
        <v>P16-119</v>
      </c>
      <c r="B1538" s="2" t="s">
        <v>2478</v>
      </c>
      <c r="C1538" t="s">
        <v>2478</v>
      </c>
    </row>
    <row r="1539" spans="1:4" hidden="1" x14ac:dyDescent="0.25">
      <c r="A1539" t="str">
        <f t="shared" si="27"/>
        <v>P16-119</v>
      </c>
      <c r="B1539" s="2" t="s">
        <v>2479</v>
      </c>
      <c r="C1539" t="s">
        <v>2480</v>
      </c>
    </row>
    <row r="1540" spans="1:4" hidden="1" x14ac:dyDescent="0.25">
      <c r="A1540" t="str">
        <f t="shared" si="27"/>
        <v>P16-119</v>
      </c>
      <c r="B1540" t="s">
        <v>2481</v>
      </c>
      <c r="C1540" s="3" t="s">
        <v>2482</v>
      </c>
      <c r="D1540" s="3" t="s">
        <v>2483</v>
      </c>
    </row>
    <row r="1541" spans="1:4" hidden="1" x14ac:dyDescent="0.25">
      <c r="A1541" t="str">
        <f t="shared" si="27"/>
        <v>P16-119</v>
      </c>
      <c r="B1541" t="s">
        <v>2484</v>
      </c>
      <c r="C1541" s="3" t="s">
        <v>2485</v>
      </c>
      <c r="D1541" s="3" t="s">
        <v>2486</v>
      </c>
    </row>
    <row r="1542" spans="1:4" hidden="1" x14ac:dyDescent="0.25">
      <c r="A1542" t="str">
        <f t="shared" si="27"/>
        <v>P16-119</v>
      </c>
      <c r="B1542" t="s">
        <v>2487</v>
      </c>
      <c r="C1542" s="3" t="s">
        <v>2488</v>
      </c>
      <c r="D1542" s="3" t="s">
        <v>2489</v>
      </c>
    </row>
    <row r="1543" spans="1:4" hidden="1" x14ac:dyDescent="0.25">
      <c r="A1543" t="str">
        <f t="shared" si="27"/>
        <v>P16-119</v>
      </c>
      <c r="B1543" s="2" t="s">
        <v>2490</v>
      </c>
      <c r="C1543" t="s">
        <v>2491</v>
      </c>
    </row>
    <row r="1544" spans="1:4" hidden="1" x14ac:dyDescent="0.25">
      <c r="A1544" t="str">
        <f t="shared" si="27"/>
        <v>P16-119</v>
      </c>
      <c r="B1544" s="2" t="s">
        <v>2492</v>
      </c>
      <c r="C1544" t="s">
        <v>2492</v>
      </c>
    </row>
    <row r="1545" spans="1:4" hidden="1" x14ac:dyDescent="0.25">
      <c r="A1545" t="str">
        <f t="shared" si="27"/>
        <v>P16-120</v>
      </c>
      <c r="B1545" t="str">
        <f>+C1545</f>
        <v>P16-120</v>
      </c>
      <c r="C1545" s="3" t="s">
        <v>5383</v>
      </c>
    </row>
    <row r="1546" spans="1:4" hidden="1" x14ac:dyDescent="0.25">
      <c r="A1546" t="str">
        <f t="shared" si="27"/>
        <v>P16-120</v>
      </c>
      <c r="B1546" t="s">
        <v>2493</v>
      </c>
      <c r="C1546" s="3" t="s">
        <v>2493</v>
      </c>
      <c r="D1546" s="3" t="s">
        <v>2494</v>
      </c>
    </row>
    <row r="1547" spans="1:4" hidden="1" x14ac:dyDescent="0.25">
      <c r="A1547" t="str">
        <f t="shared" si="27"/>
        <v>P16-120</v>
      </c>
      <c r="B1547" s="2" t="s">
        <v>2495</v>
      </c>
      <c r="C1547" t="s">
        <v>2495</v>
      </c>
    </row>
    <row r="1548" spans="1:4" hidden="1" x14ac:dyDescent="0.25">
      <c r="A1548" t="str">
        <f t="shared" si="27"/>
        <v>P16-120</v>
      </c>
      <c r="B1548" t="s">
        <v>2496</v>
      </c>
      <c r="C1548" s="3" t="s">
        <v>2497</v>
      </c>
      <c r="D1548" s="3" t="s">
        <v>2498</v>
      </c>
    </row>
    <row r="1549" spans="1:4" hidden="1" x14ac:dyDescent="0.25">
      <c r="A1549" t="str">
        <f t="shared" si="27"/>
        <v>P16-120</v>
      </c>
      <c r="B1549" t="s">
        <v>2499</v>
      </c>
      <c r="C1549" s="3" t="s">
        <v>2500</v>
      </c>
      <c r="D1549" s="3" t="s">
        <v>2501</v>
      </c>
    </row>
    <row r="1550" spans="1:4" hidden="1" x14ac:dyDescent="0.25">
      <c r="A1550" t="str">
        <f t="shared" si="27"/>
        <v>P16-120</v>
      </c>
      <c r="B1550" t="s">
        <v>2502</v>
      </c>
      <c r="C1550" s="3" t="s">
        <v>2503</v>
      </c>
      <c r="D1550" s="3" t="s">
        <v>2504</v>
      </c>
    </row>
    <row r="1551" spans="1:4" hidden="1" x14ac:dyDescent="0.25">
      <c r="A1551" t="str">
        <f t="shared" si="27"/>
        <v>P16-121</v>
      </c>
      <c r="B1551" t="str">
        <f>+C1551</f>
        <v>P16-121</v>
      </c>
      <c r="C1551" s="3" t="s">
        <v>5386</v>
      </c>
    </row>
    <row r="1552" spans="1:4" hidden="1" x14ac:dyDescent="0.25">
      <c r="A1552" t="str">
        <f t="shared" si="27"/>
        <v>P16-121</v>
      </c>
      <c r="B1552" s="2" t="s">
        <v>2505</v>
      </c>
      <c r="C1552" t="s">
        <v>2505</v>
      </c>
    </row>
    <row r="1553" spans="1:4" hidden="1" x14ac:dyDescent="0.25">
      <c r="A1553" t="str">
        <f t="shared" si="27"/>
        <v>P16-121</v>
      </c>
      <c r="B1553" t="s">
        <v>2506</v>
      </c>
      <c r="C1553" s="3" t="s">
        <v>2507</v>
      </c>
      <c r="D1553" s="3" t="s">
        <v>2508</v>
      </c>
    </row>
    <row r="1554" spans="1:4" hidden="1" x14ac:dyDescent="0.25">
      <c r="A1554" t="str">
        <f t="shared" si="27"/>
        <v>P16-121</v>
      </c>
      <c r="B1554" t="s">
        <v>2509</v>
      </c>
      <c r="C1554" s="3" t="s">
        <v>2510</v>
      </c>
      <c r="D1554" s="3" t="s">
        <v>2511</v>
      </c>
    </row>
    <row r="1555" spans="1:4" hidden="1" x14ac:dyDescent="0.25">
      <c r="A1555" t="str">
        <f t="shared" si="27"/>
        <v>P16-121</v>
      </c>
      <c r="B1555" t="s">
        <v>2512</v>
      </c>
      <c r="C1555" s="3" t="s">
        <v>2513</v>
      </c>
      <c r="D1555" s="3" t="s">
        <v>2514</v>
      </c>
    </row>
    <row r="1556" spans="1:4" hidden="1" x14ac:dyDescent="0.25">
      <c r="A1556" t="str">
        <f t="shared" si="27"/>
        <v>P16-121</v>
      </c>
      <c r="B1556" t="s">
        <v>2515</v>
      </c>
      <c r="C1556" s="3" t="s">
        <v>2516</v>
      </c>
      <c r="D1556" s="3" t="s">
        <v>2517</v>
      </c>
    </row>
    <row r="1557" spans="1:4" hidden="1" x14ac:dyDescent="0.25">
      <c r="A1557" t="str">
        <f t="shared" si="27"/>
        <v>P16-121</v>
      </c>
      <c r="B1557" t="s">
        <v>2518</v>
      </c>
      <c r="C1557" s="3" t="s">
        <v>2519</v>
      </c>
      <c r="D1557" s="3" t="s">
        <v>2520</v>
      </c>
    </row>
    <row r="1558" spans="1:4" hidden="1" x14ac:dyDescent="0.25">
      <c r="A1558" t="str">
        <f t="shared" si="27"/>
        <v>P16-121</v>
      </c>
      <c r="B1558" s="4" t="s">
        <v>2521</v>
      </c>
      <c r="C1558" s="3" t="s">
        <v>2522</v>
      </c>
      <c r="D1558" s="3" t="s">
        <v>2523</v>
      </c>
    </row>
    <row r="1559" spans="1:4" hidden="1" x14ac:dyDescent="0.25">
      <c r="A1559" t="str">
        <f t="shared" si="27"/>
        <v>P16-121</v>
      </c>
      <c r="B1559" s="2" t="s">
        <v>2524</v>
      </c>
      <c r="C1559">
        <v>785981</v>
      </c>
    </row>
    <row r="1560" spans="1:4" hidden="1" x14ac:dyDescent="0.25">
      <c r="A1560" t="str">
        <f t="shared" si="27"/>
        <v>P16-122</v>
      </c>
      <c r="B1560" t="str">
        <f>+C1560</f>
        <v>P16-122</v>
      </c>
      <c r="C1560" s="3" t="s">
        <v>5389</v>
      </c>
    </row>
    <row r="1561" spans="1:4" hidden="1" x14ac:dyDescent="0.25">
      <c r="A1561" t="str">
        <f t="shared" ref="A1561:A1624" si="28">+LEFT(B1561,7)</f>
        <v>P16-122</v>
      </c>
      <c r="B1561" s="2" t="s">
        <v>2525</v>
      </c>
      <c r="C1561" t="s">
        <v>2525</v>
      </c>
    </row>
    <row r="1562" spans="1:4" hidden="1" x14ac:dyDescent="0.25">
      <c r="A1562" t="str">
        <f t="shared" si="28"/>
        <v>P16-122</v>
      </c>
      <c r="B1562" t="s">
        <v>2526</v>
      </c>
      <c r="C1562" s="3" t="s">
        <v>2527</v>
      </c>
      <c r="D1562" s="3" t="s">
        <v>2528</v>
      </c>
    </row>
    <row r="1563" spans="1:4" hidden="1" x14ac:dyDescent="0.25">
      <c r="A1563" t="str">
        <f t="shared" si="28"/>
        <v>P16-122</v>
      </c>
      <c r="B1563" t="s">
        <v>2529</v>
      </c>
      <c r="C1563" s="3" t="s">
        <v>2530</v>
      </c>
      <c r="D1563" s="3" t="s">
        <v>2531</v>
      </c>
    </row>
    <row r="1564" spans="1:4" hidden="1" x14ac:dyDescent="0.25">
      <c r="A1564" t="str">
        <f t="shared" si="28"/>
        <v>P16-122</v>
      </c>
      <c r="B1564" t="s">
        <v>2532</v>
      </c>
      <c r="C1564" s="3" t="s">
        <v>2533</v>
      </c>
      <c r="D1564" s="3" t="s">
        <v>2534</v>
      </c>
    </row>
    <row r="1565" spans="1:4" hidden="1" x14ac:dyDescent="0.25">
      <c r="A1565" t="str">
        <f t="shared" si="28"/>
        <v>P16-123</v>
      </c>
      <c r="B1565" t="str">
        <f>+C1565</f>
        <v>P16-123</v>
      </c>
      <c r="C1565" s="3" t="s">
        <v>5392</v>
      </c>
    </row>
    <row r="1566" spans="1:4" hidden="1" x14ac:dyDescent="0.25">
      <c r="A1566" t="str">
        <f t="shared" si="28"/>
        <v>P16-123</v>
      </c>
      <c r="B1566" s="2" t="s">
        <v>2535</v>
      </c>
      <c r="C1566" t="s">
        <v>2535</v>
      </c>
    </row>
    <row r="1567" spans="1:4" hidden="1" x14ac:dyDescent="0.25">
      <c r="A1567" t="str">
        <f t="shared" si="28"/>
        <v>P16-123</v>
      </c>
      <c r="B1567" t="s">
        <v>2536</v>
      </c>
      <c r="C1567" s="3" t="s">
        <v>2537</v>
      </c>
      <c r="D1567" s="3" t="s">
        <v>2538</v>
      </c>
    </row>
    <row r="1568" spans="1:4" hidden="1" x14ac:dyDescent="0.25">
      <c r="A1568" t="str">
        <f t="shared" si="28"/>
        <v>P16-123</v>
      </c>
      <c r="B1568" t="s">
        <v>2539</v>
      </c>
      <c r="C1568" s="3" t="s">
        <v>2540</v>
      </c>
      <c r="D1568" s="3" t="s">
        <v>2541</v>
      </c>
    </row>
    <row r="1569" spans="1:4" hidden="1" x14ac:dyDescent="0.25">
      <c r="A1569" t="str">
        <f t="shared" si="28"/>
        <v>P16-123</v>
      </c>
      <c r="B1569" t="s">
        <v>2542</v>
      </c>
      <c r="C1569" s="3" t="s">
        <v>2543</v>
      </c>
      <c r="D1569" s="3" t="s">
        <v>2544</v>
      </c>
    </row>
    <row r="1570" spans="1:4" hidden="1" x14ac:dyDescent="0.25">
      <c r="A1570" t="str">
        <f t="shared" si="28"/>
        <v>P16-123</v>
      </c>
      <c r="B1570" t="s">
        <v>2545</v>
      </c>
      <c r="C1570" s="3" t="s">
        <v>2546</v>
      </c>
      <c r="D1570" s="3" t="s">
        <v>2547</v>
      </c>
    </row>
    <row r="1571" spans="1:4" hidden="1" x14ac:dyDescent="0.25">
      <c r="A1571" t="str">
        <f t="shared" si="28"/>
        <v>P16-123</v>
      </c>
      <c r="B1571" t="s">
        <v>2548</v>
      </c>
      <c r="C1571" s="3" t="s">
        <v>2549</v>
      </c>
      <c r="D1571" s="3" t="s">
        <v>2550</v>
      </c>
    </row>
    <row r="1572" spans="1:4" hidden="1" x14ac:dyDescent="0.25">
      <c r="A1572" t="str">
        <f t="shared" si="28"/>
        <v>P16-123</v>
      </c>
      <c r="B1572" s="4" t="s">
        <v>2551</v>
      </c>
      <c r="C1572" s="3" t="s">
        <v>2552</v>
      </c>
      <c r="D1572" s="3" t="s">
        <v>2553</v>
      </c>
    </row>
    <row r="1573" spans="1:4" hidden="1" x14ac:dyDescent="0.25">
      <c r="A1573" t="str">
        <f t="shared" si="28"/>
        <v>P16-123</v>
      </c>
      <c r="B1573" s="2" t="s">
        <v>2554</v>
      </c>
      <c r="C1573">
        <v>786101</v>
      </c>
    </row>
    <row r="1574" spans="1:4" hidden="1" x14ac:dyDescent="0.25">
      <c r="A1574" t="str">
        <f t="shared" si="28"/>
        <v>P16-124</v>
      </c>
      <c r="B1574" t="str">
        <f>+C1574</f>
        <v>P16-124</v>
      </c>
      <c r="C1574" s="3" t="s">
        <v>5395</v>
      </c>
    </row>
    <row r="1575" spans="1:4" hidden="1" x14ac:dyDescent="0.25">
      <c r="A1575" t="str">
        <f t="shared" si="28"/>
        <v>P16-124</v>
      </c>
      <c r="B1575" s="2" t="s">
        <v>2555</v>
      </c>
      <c r="C1575" t="s">
        <v>2555</v>
      </c>
    </row>
    <row r="1576" spans="1:4" hidden="1" x14ac:dyDescent="0.25">
      <c r="A1576" t="str">
        <f t="shared" si="28"/>
        <v>P16-124</v>
      </c>
      <c r="B1576" t="s">
        <v>2556</v>
      </c>
      <c r="C1576" s="3" t="s">
        <v>2557</v>
      </c>
      <c r="D1576" s="3" t="s">
        <v>2558</v>
      </c>
    </row>
    <row r="1577" spans="1:4" hidden="1" x14ac:dyDescent="0.25">
      <c r="A1577" t="str">
        <f t="shared" si="28"/>
        <v>P16-124</v>
      </c>
      <c r="B1577" t="s">
        <v>2559</v>
      </c>
      <c r="C1577" s="3" t="s">
        <v>2560</v>
      </c>
      <c r="D1577" s="3" t="s">
        <v>2561</v>
      </c>
    </row>
    <row r="1578" spans="1:4" hidden="1" x14ac:dyDescent="0.25">
      <c r="A1578" t="str">
        <f t="shared" si="28"/>
        <v>P16-124</v>
      </c>
      <c r="B1578" t="s">
        <v>2562</v>
      </c>
      <c r="C1578" s="3" t="s">
        <v>2563</v>
      </c>
      <c r="D1578" s="3" t="s">
        <v>2564</v>
      </c>
    </row>
    <row r="1579" spans="1:4" hidden="1" x14ac:dyDescent="0.25">
      <c r="A1579" t="str">
        <f t="shared" si="28"/>
        <v>P16-126</v>
      </c>
      <c r="B1579" t="str">
        <f>+C1579</f>
        <v>P16-126</v>
      </c>
      <c r="C1579" s="3" t="s">
        <v>5398</v>
      </c>
    </row>
    <row r="1580" spans="1:4" hidden="1" x14ac:dyDescent="0.25">
      <c r="A1580" t="str">
        <f t="shared" si="28"/>
        <v>P16-126</v>
      </c>
      <c r="B1580" s="2" t="s">
        <v>2565</v>
      </c>
      <c r="C1580" t="s">
        <v>2565</v>
      </c>
    </row>
    <row r="1581" spans="1:4" hidden="1" x14ac:dyDescent="0.25">
      <c r="A1581" t="str">
        <f t="shared" si="28"/>
        <v>P16-126</v>
      </c>
      <c r="B1581" s="2" t="s">
        <v>2566</v>
      </c>
      <c r="C1581" t="s">
        <v>2566</v>
      </c>
    </row>
    <row r="1582" spans="1:4" hidden="1" x14ac:dyDescent="0.25">
      <c r="A1582" t="str">
        <f t="shared" si="28"/>
        <v>P16-126</v>
      </c>
      <c r="B1582" s="2" t="s">
        <v>2567</v>
      </c>
      <c r="C1582" t="s">
        <v>2567</v>
      </c>
    </row>
    <row r="1583" spans="1:4" hidden="1" x14ac:dyDescent="0.25">
      <c r="A1583" t="str">
        <f t="shared" si="28"/>
        <v>P16-126</v>
      </c>
      <c r="B1583" s="2" t="s">
        <v>2568</v>
      </c>
      <c r="C1583" t="s">
        <v>2568</v>
      </c>
    </row>
    <row r="1584" spans="1:4" hidden="1" x14ac:dyDescent="0.25">
      <c r="A1584" t="str">
        <f t="shared" si="28"/>
        <v>P16-126</v>
      </c>
      <c r="B1584" t="s">
        <v>2569</v>
      </c>
      <c r="C1584" s="3" t="s">
        <v>2570</v>
      </c>
      <c r="D1584" s="3" t="s">
        <v>2571</v>
      </c>
    </row>
    <row r="1585" spans="1:4" hidden="1" x14ac:dyDescent="0.25">
      <c r="A1585" t="str">
        <f t="shared" si="28"/>
        <v>P16-126</v>
      </c>
      <c r="B1585" s="2" t="s">
        <v>2572</v>
      </c>
      <c r="C1585" t="s">
        <v>2573</v>
      </c>
    </row>
    <row r="1586" spans="1:4" hidden="1" x14ac:dyDescent="0.25">
      <c r="A1586" t="str">
        <f t="shared" si="28"/>
        <v>P16-126</v>
      </c>
      <c r="B1586" t="s">
        <v>2574</v>
      </c>
      <c r="C1586" s="3" t="s">
        <v>2575</v>
      </c>
      <c r="D1586" s="3" t="s">
        <v>2576</v>
      </c>
    </row>
    <row r="1587" spans="1:4" hidden="1" x14ac:dyDescent="0.25">
      <c r="A1587" t="str">
        <f t="shared" si="28"/>
        <v>P16-126</v>
      </c>
      <c r="B1587" t="s">
        <v>2577</v>
      </c>
      <c r="C1587" s="3" t="s">
        <v>2578</v>
      </c>
      <c r="D1587" s="3" t="s">
        <v>2579</v>
      </c>
    </row>
    <row r="1588" spans="1:4" hidden="1" x14ac:dyDescent="0.25">
      <c r="A1588" t="str">
        <f t="shared" si="28"/>
        <v>P16-126</v>
      </c>
      <c r="B1588" s="2" t="s">
        <v>2580</v>
      </c>
      <c r="C1588" t="s">
        <v>2581</v>
      </c>
    </row>
    <row r="1589" spans="1:4" hidden="1" x14ac:dyDescent="0.25">
      <c r="A1589" t="str">
        <f t="shared" si="28"/>
        <v>P16-126</v>
      </c>
      <c r="B1589" s="2" t="s">
        <v>2582</v>
      </c>
      <c r="C1589" t="s">
        <v>2582</v>
      </c>
    </row>
    <row r="1590" spans="1:4" hidden="1" x14ac:dyDescent="0.25">
      <c r="A1590" t="str">
        <f t="shared" si="28"/>
        <v>P16-126</v>
      </c>
      <c r="B1590" s="2" t="s">
        <v>2583</v>
      </c>
      <c r="C1590" t="s">
        <v>2583</v>
      </c>
    </row>
    <row r="1591" spans="1:4" hidden="1" x14ac:dyDescent="0.25">
      <c r="A1591" t="str">
        <f t="shared" si="28"/>
        <v>P16-129</v>
      </c>
      <c r="B1591" t="str">
        <f>+C1591</f>
        <v>P16-129</v>
      </c>
      <c r="C1591" s="3" t="s">
        <v>5407</v>
      </c>
    </row>
    <row r="1592" spans="1:4" hidden="1" x14ac:dyDescent="0.25">
      <c r="A1592" t="str">
        <f t="shared" si="28"/>
        <v>P16-134</v>
      </c>
      <c r="B1592" s="2" t="s">
        <v>2584</v>
      </c>
      <c r="C1592" t="s">
        <v>2584</v>
      </c>
    </row>
    <row r="1593" spans="1:4" hidden="1" x14ac:dyDescent="0.25">
      <c r="A1593" t="str">
        <f t="shared" si="28"/>
        <v>P16-134</v>
      </c>
      <c r="B1593" s="2" t="s">
        <v>2585</v>
      </c>
      <c r="C1593" t="s">
        <v>2585</v>
      </c>
    </row>
    <row r="1594" spans="1:4" hidden="1" x14ac:dyDescent="0.25">
      <c r="A1594" t="str">
        <f t="shared" si="28"/>
        <v>P16-135</v>
      </c>
      <c r="B1594" s="2" t="s">
        <v>2586</v>
      </c>
      <c r="C1594" t="s">
        <v>2586</v>
      </c>
    </row>
    <row r="1595" spans="1:4" hidden="1" x14ac:dyDescent="0.25">
      <c r="A1595" t="str">
        <f t="shared" si="28"/>
        <v>P16-139</v>
      </c>
      <c r="B1595" t="str">
        <f>+C1595</f>
        <v>P16-139</v>
      </c>
      <c r="C1595" s="3" t="s">
        <v>5412</v>
      </c>
    </row>
    <row r="1596" spans="1:4" hidden="1" x14ac:dyDescent="0.25">
      <c r="A1596" t="str">
        <f t="shared" si="28"/>
        <v>P16-139</v>
      </c>
      <c r="B1596" s="2" t="s">
        <v>2587</v>
      </c>
      <c r="C1596" t="s">
        <v>2587</v>
      </c>
    </row>
    <row r="1597" spans="1:4" hidden="1" x14ac:dyDescent="0.25">
      <c r="A1597" t="str">
        <f t="shared" si="28"/>
        <v>P16-139</v>
      </c>
      <c r="B1597" s="2" t="s">
        <v>2588</v>
      </c>
      <c r="C1597" t="s">
        <v>2588</v>
      </c>
    </row>
    <row r="1598" spans="1:4" hidden="1" x14ac:dyDescent="0.25">
      <c r="A1598" t="str">
        <f t="shared" si="28"/>
        <v>P16-139</v>
      </c>
      <c r="B1598" t="s">
        <v>2589</v>
      </c>
      <c r="C1598" s="3" t="s">
        <v>2590</v>
      </c>
      <c r="D1598" s="3" t="s">
        <v>2591</v>
      </c>
    </row>
    <row r="1599" spans="1:4" hidden="1" x14ac:dyDescent="0.25">
      <c r="A1599" t="str">
        <f t="shared" si="28"/>
        <v>P16-139</v>
      </c>
      <c r="B1599" t="s">
        <v>2592</v>
      </c>
      <c r="C1599" s="3" t="s">
        <v>2593</v>
      </c>
      <c r="D1599" s="3" t="s">
        <v>2594</v>
      </c>
    </row>
    <row r="1600" spans="1:4" hidden="1" x14ac:dyDescent="0.25">
      <c r="A1600" t="str">
        <f t="shared" si="28"/>
        <v>P16-139</v>
      </c>
      <c r="B1600" t="s">
        <v>2595</v>
      </c>
      <c r="C1600" s="3" t="s">
        <v>2596</v>
      </c>
      <c r="D1600" s="3" t="s">
        <v>2597</v>
      </c>
    </row>
    <row r="1601" spans="1:4" hidden="1" x14ac:dyDescent="0.25">
      <c r="A1601" t="str">
        <f t="shared" si="28"/>
        <v>P16-139</v>
      </c>
      <c r="B1601" t="s">
        <v>2598</v>
      </c>
      <c r="C1601" s="3" t="s">
        <v>2598</v>
      </c>
      <c r="D1601" s="3" t="s">
        <v>2599</v>
      </c>
    </row>
    <row r="1602" spans="1:4" hidden="1" x14ac:dyDescent="0.25">
      <c r="A1602" t="str">
        <f t="shared" si="28"/>
        <v>P16-139</v>
      </c>
      <c r="B1602" s="2" t="s">
        <v>2600</v>
      </c>
      <c r="C1602" t="s">
        <v>2600</v>
      </c>
    </row>
    <row r="1603" spans="1:4" hidden="1" x14ac:dyDescent="0.25">
      <c r="A1603" t="str">
        <f t="shared" si="28"/>
        <v>P16-139</v>
      </c>
      <c r="B1603" s="2" t="s">
        <v>2601</v>
      </c>
      <c r="C1603" t="s">
        <v>2601</v>
      </c>
    </row>
    <row r="1604" spans="1:4" hidden="1" x14ac:dyDescent="0.25">
      <c r="A1604" t="str">
        <f t="shared" si="28"/>
        <v>P16-140</v>
      </c>
      <c r="B1604" t="str">
        <f>+C1604</f>
        <v>P16-140</v>
      </c>
      <c r="C1604" s="3" t="s">
        <v>5419</v>
      </c>
    </row>
    <row r="1605" spans="1:4" hidden="1" x14ac:dyDescent="0.25">
      <c r="A1605" t="str">
        <f t="shared" si="28"/>
        <v>P16-140</v>
      </c>
      <c r="B1605" s="2" t="s">
        <v>2602</v>
      </c>
      <c r="C1605" t="s">
        <v>2602</v>
      </c>
    </row>
    <row r="1606" spans="1:4" hidden="1" x14ac:dyDescent="0.25">
      <c r="A1606" t="str">
        <f t="shared" si="28"/>
        <v>P16-140</v>
      </c>
      <c r="B1606" s="2" t="s">
        <v>2603</v>
      </c>
      <c r="C1606" t="s">
        <v>2603</v>
      </c>
    </row>
    <row r="1607" spans="1:4" hidden="1" x14ac:dyDescent="0.25">
      <c r="A1607" t="str">
        <f t="shared" si="28"/>
        <v>P16-140</v>
      </c>
      <c r="B1607" s="2" t="s">
        <v>2604</v>
      </c>
      <c r="C1607" t="s">
        <v>2605</v>
      </c>
    </row>
    <row r="1608" spans="1:4" hidden="1" x14ac:dyDescent="0.25">
      <c r="A1608" t="str">
        <f t="shared" si="28"/>
        <v>P16-140</v>
      </c>
      <c r="B1608" s="2" t="s">
        <v>2606</v>
      </c>
      <c r="C1608" t="s">
        <v>2606</v>
      </c>
    </row>
    <row r="1609" spans="1:4" hidden="1" x14ac:dyDescent="0.25">
      <c r="A1609" t="str">
        <f t="shared" si="28"/>
        <v>P16-140</v>
      </c>
      <c r="B1609" t="s">
        <v>2607</v>
      </c>
      <c r="C1609" s="3" t="s">
        <v>2608</v>
      </c>
      <c r="D1609" s="3" t="s">
        <v>2609</v>
      </c>
    </row>
    <row r="1610" spans="1:4" hidden="1" x14ac:dyDescent="0.25">
      <c r="A1610" t="str">
        <f t="shared" si="28"/>
        <v>P16-140</v>
      </c>
      <c r="B1610" t="s">
        <v>2610</v>
      </c>
      <c r="C1610" s="3" t="s">
        <v>2611</v>
      </c>
      <c r="D1610" s="3" t="s">
        <v>2612</v>
      </c>
    </row>
    <row r="1611" spans="1:4" hidden="1" x14ac:dyDescent="0.25">
      <c r="A1611" t="str">
        <f t="shared" si="28"/>
        <v>P16-140</v>
      </c>
      <c r="B1611" t="s">
        <v>2613</v>
      </c>
      <c r="C1611" s="3" t="s">
        <v>2614</v>
      </c>
      <c r="D1611" s="3" t="s">
        <v>2615</v>
      </c>
    </row>
    <row r="1612" spans="1:4" hidden="1" x14ac:dyDescent="0.25">
      <c r="A1612" t="str">
        <f t="shared" si="28"/>
        <v>P16-140</v>
      </c>
      <c r="B1612" s="2" t="s">
        <v>2616</v>
      </c>
      <c r="C1612" t="s">
        <v>2616</v>
      </c>
    </row>
    <row r="1613" spans="1:4" hidden="1" x14ac:dyDescent="0.25">
      <c r="A1613" t="str">
        <f t="shared" si="28"/>
        <v>P16-143</v>
      </c>
      <c r="B1613" t="str">
        <f>+C1613</f>
        <v>P16-143</v>
      </c>
      <c r="C1613" s="3" t="s">
        <v>5426</v>
      </c>
    </row>
    <row r="1614" spans="1:4" hidden="1" x14ac:dyDescent="0.25">
      <c r="A1614" t="str">
        <f t="shared" si="28"/>
        <v>P16-143</v>
      </c>
      <c r="B1614" t="s">
        <v>2617</v>
      </c>
      <c r="C1614" s="3" t="s">
        <v>2618</v>
      </c>
      <c r="D1614" s="3" t="s">
        <v>2619</v>
      </c>
    </row>
    <row r="1615" spans="1:4" hidden="1" x14ac:dyDescent="0.25">
      <c r="A1615" t="str">
        <f t="shared" si="28"/>
        <v>P16-143</v>
      </c>
      <c r="B1615" t="s">
        <v>2620</v>
      </c>
      <c r="C1615" s="3" t="s">
        <v>2621</v>
      </c>
      <c r="D1615" s="3" t="s">
        <v>2622</v>
      </c>
    </row>
    <row r="1616" spans="1:4" hidden="1" x14ac:dyDescent="0.25">
      <c r="A1616" t="str">
        <f t="shared" si="28"/>
        <v>P16-143</v>
      </c>
      <c r="B1616" t="s">
        <v>2623</v>
      </c>
      <c r="C1616" s="3" t="s">
        <v>2623</v>
      </c>
      <c r="D1616" s="3" t="s">
        <v>2624</v>
      </c>
    </row>
    <row r="1617" spans="1:4" hidden="1" x14ac:dyDescent="0.25">
      <c r="A1617" t="str">
        <f t="shared" si="28"/>
        <v>P16-200</v>
      </c>
      <c r="B1617" t="str">
        <f>+C1617</f>
        <v>P16-200</v>
      </c>
      <c r="C1617" s="3" t="s">
        <v>5428</v>
      </c>
    </row>
    <row r="1618" spans="1:4" hidden="1" x14ac:dyDescent="0.25">
      <c r="A1618" t="str">
        <f t="shared" si="28"/>
        <v>P16-200</v>
      </c>
      <c r="B1618" s="2" t="s">
        <v>2625</v>
      </c>
      <c r="C1618" t="s">
        <v>2626</v>
      </c>
    </row>
    <row r="1619" spans="1:4" hidden="1" x14ac:dyDescent="0.25">
      <c r="A1619" t="str">
        <f t="shared" si="28"/>
        <v>P16-200</v>
      </c>
      <c r="B1619" s="2" t="s">
        <v>2627</v>
      </c>
      <c r="C1619" t="s">
        <v>2628</v>
      </c>
    </row>
    <row r="1620" spans="1:4" hidden="1" x14ac:dyDescent="0.25">
      <c r="A1620" t="str">
        <f t="shared" si="28"/>
        <v>P16-203</v>
      </c>
      <c r="B1620" t="str">
        <f>+C1620</f>
        <v>P16-203</v>
      </c>
      <c r="C1620" s="3" t="s">
        <v>5432</v>
      </c>
    </row>
    <row r="1621" spans="1:4" hidden="1" x14ac:dyDescent="0.25">
      <c r="A1621" t="str">
        <f t="shared" si="28"/>
        <v>P16-203</v>
      </c>
      <c r="B1621" s="2" t="s">
        <v>2629</v>
      </c>
      <c r="C1621" t="s">
        <v>2629</v>
      </c>
    </row>
    <row r="1622" spans="1:4" hidden="1" x14ac:dyDescent="0.25">
      <c r="A1622" t="str">
        <f t="shared" si="28"/>
        <v>P16-205</v>
      </c>
      <c r="B1622" t="str">
        <f>+C1622</f>
        <v>P16-205</v>
      </c>
      <c r="C1622" s="3" t="s">
        <v>5435</v>
      </c>
    </row>
    <row r="1623" spans="1:4" hidden="1" x14ac:dyDescent="0.25">
      <c r="A1623" t="str">
        <f t="shared" si="28"/>
        <v>P16-205</v>
      </c>
      <c r="B1623" s="2" t="s">
        <v>2630</v>
      </c>
      <c r="C1623" t="s">
        <v>2630</v>
      </c>
    </row>
    <row r="1624" spans="1:4" hidden="1" x14ac:dyDescent="0.25">
      <c r="A1624" t="str">
        <f t="shared" si="28"/>
        <v>P16-205</v>
      </c>
      <c r="B1624" s="2" t="s">
        <v>2631</v>
      </c>
      <c r="C1624" t="s">
        <v>2631</v>
      </c>
    </row>
    <row r="1625" spans="1:4" hidden="1" x14ac:dyDescent="0.25">
      <c r="A1625" t="str">
        <f t="shared" ref="A1625:A1688" si="29">+LEFT(B1625,7)</f>
        <v>P16-205</v>
      </c>
      <c r="B1625" t="s">
        <v>2632</v>
      </c>
      <c r="C1625" s="3" t="s">
        <v>2632</v>
      </c>
      <c r="D1625" s="3" t="s">
        <v>2633</v>
      </c>
    </row>
    <row r="1626" spans="1:4" hidden="1" x14ac:dyDescent="0.25">
      <c r="A1626" t="str">
        <f t="shared" si="29"/>
        <v>P16-206</v>
      </c>
      <c r="B1626" t="str">
        <f>+C1626</f>
        <v>P16-206</v>
      </c>
      <c r="C1626" s="3" t="s">
        <v>5439</v>
      </c>
    </row>
    <row r="1627" spans="1:4" hidden="1" x14ac:dyDescent="0.25">
      <c r="A1627" t="str">
        <f t="shared" si="29"/>
        <v>P16-206</v>
      </c>
      <c r="B1627" s="2" t="s">
        <v>2634</v>
      </c>
      <c r="C1627" t="s">
        <v>2634</v>
      </c>
    </row>
    <row r="1628" spans="1:4" hidden="1" x14ac:dyDescent="0.25">
      <c r="A1628" t="str">
        <f t="shared" si="29"/>
        <v>P16-207</v>
      </c>
      <c r="B1628" t="str">
        <f>+C1628</f>
        <v>P16-207</v>
      </c>
      <c r="C1628" s="3" t="s">
        <v>5442</v>
      </c>
    </row>
    <row r="1629" spans="1:4" hidden="1" x14ac:dyDescent="0.25">
      <c r="A1629" t="str">
        <f t="shared" si="29"/>
        <v>P16-210</v>
      </c>
      <c r="B1629" t="str">
        <f>+C1629</f>
        <v>P16-210</v>
      </c>
      <c r="C1629" s="3" t="s">
        <v>5444</v>
      </c>
    </row>
    <row r="1630" spans="1:4" hidden="1" x14ac:dyDescent="0.25">
      <c r="A1630" t="str">
        <f t="shared" si="29"/>
        <v>P16-210</v>
      </c>
      <c r="B1630" t="s">
        <v>2635</v>
      </c>
      <c r="C1630" s="3" t="s">
        <v>2635</v>
      </c>
      <c r="D1630" s="3" t="s">
        <v>2636</v>
      </c>
    </row>
    <row r="1631" spans="1:4" hidden="1" x14ac:dyDescent="0.25">
      <c r="A1631" t="str">
        <f t="shared" si="29"/>
        <v>P16-211</v>
      </c>
      <c r="B1631" t="str">
        <f>+C1631</f>
        <v>P16-211-3M</v>
      </c>
      <c r="C1631" s="3" t="s">
        <v>5446</v>
      </c>
    </row>
    <row r="1632" spans="1:4" hidden="1" x14ac:dyDescent="0.25">
      <c r="A1632" t="str">
        <f t="shared" si="29"/>
        <v>P16-211</v>
      </c>
      <c r="B1632" s="2" t="s">
        <v>2637</v>
      </c>
      <c r="C1632" t="s">
        <v>2638</v>
      </c>
    </row>
    <row r="1633" spans="1:4" hidden="1" x14ac:dyDescent="0.25">
      <c r="A1633" t="str">
        <f t="shared" si="29"/>
        <v>P16-P01</v>
      </c>
      <c r="B1633" t="str">
        <f>+C1633</f>
        <v>P16-P01</v>
      </c>
      <c r="C1633" s="3" t="s">
        <v>5450</v>
      </c>
    </row>
    <row r="1634" spans="1:4" hidden="1" x14ac:dyDescent="0.25">
      <c r="A1634" t="str">
        <f t="shared" si="29"/>
        <v>R18-100</v>
      </c>
      <c r="B1634" t="str">
        <f>+C1634</f>
        <v>R18-100</v>
      </c>
      <c r="C1634" s="3" t="s">
        <v>5453</v>
      </c>
    </row>
    <row r="1635" spans="1:4" hidden="1" x14ac:dyDescent="0.25">
      <c r="A1635" t="str">
        <f t="shared" si="29"/>
        <v>R18-100</v>
      </c>
      <c r="B1635" s="2" t="s">
        <v>2639</v>
      </c>
      <c r="C1635" t="s">
        <v>2639</v>
      </c>
    </row>
    <row r="1636" spans="1:4" hidden="1" x14ac:dyDescent="0.25">
      <c r="A1636" t="str">
        <f t="shared" si="29"/>
        <v>R18-100</v>
      </c>
      <c r="B1636" t="str">
        <f>+C1636</f>
        <v>R18-100B</v>
      </c>
      <c r="C1636" s="3" t="s">
        <v>5456</v>
      </c>
    </row>
    <row r="1637" spans="1:4" hidden="1" x14ac:dyDescent="0.25">
      <c r="A1637" t="str">
        <f t="shared" si="29"/>
        <v>R18-100</v>
      </c>
      <c r="B1637" s="2" t="s">
        <v>2640</v>
      </c>
      <c r="C1637" t="s">
        <v>2640</v>
      </c>
    </row>
    <row r="1638" spans="1:4" hidden="1" x14ac:dyDescent="0.25">
      <c r="A1638" t="str">
        <f t="shared" si="29"/>
        <v>R18-100</v>
      </c>
      <c r="B1638" s="2" t="s">
        <v>2641</v>
      </c>
      <c r="C1638" t="s">
        <v>2642</v>
      </c>
    </row>
    <row r="1639" spans="1:4" hidden="1" x14ac:dyDescent="0.25">
      <c r="A1639" t="str">
        <f t="shared" si="29"/>
        <v>R18-100</v>
      </c>
      <c r="B1639" s="2" t="s">
        <v>2643</v>
      </c>
      <c r="C1639" t="s">
        <v>2643</v>
      </c>
    </row>
    <row r="1640" spans="1:4" hidden="1" x14ac:dyDescent="0.25">
      <c r="A1640" t="str">
        <f t="shared" si="29"/>
        <v>R18-100</v>
      </c>
      <c r="B1640" s="2" t="s">
        <v>2644</v>
      </c>
      <c r="C1640" t="s">
        <v>2645</v>
      </c>
    </row>
    <row r="1641" spans="1:4" hidden="1" x14ac:dyDescent="0.25">
      <c r="A1641" t="str">
        <f t="shared" si="29"/>
        <v>R18-100</v>
      </c>
      <c r="B1641" s="2" t="s">
        <v>2646</v>
      </c>
      <c r="C1641" t="s">
        <v>2646</v>
      </c>
    </row>
    <row r="1642" spans="1:4" hidden="1" x14ac:dyDescent="0.25">
      <c r="A1642" t="str">
        <f t="shared" si="29"/>
        <v>R18-100</v>
      </c>
      <c r="B1642" s="2" t="s">
        <v>2647</v>
      </c>
      <c r="C1642" t="s">
        <v>2647</v>
      </c>
    </row>
    <row r="1643" spans="1:4" hidden="1" x14ac:dyDescent="0.25">
      <c r="A1643" t="str">
        <f t="shared" si="29"/>
        <v>R18-100</v>
      </c>
      <c r="B1643" s="2" t="s">
        <v>2648</v>
      </c>
      <c r="C1643" t="s">
        <v>2648</v>
      </c>
    </row>
    <row r="1644" spans="1:4" hidden="1" x14ac:dyDescent="0.25">
      <c r="A1644" t="str">
        <f t="shared" si="29"/>
        <v>R18-100</v>
      </c>
      <c r="B1644" s="2" t="s">
        <v>2649</v>
      </c>
      <c r="C1644" t="s">
        <v>2649</v>
      </c>
    </row>
    <row r="1645" spans="1:4" hidden="1" x14ac:dyDescent="0.25">
      <c r="A1645" t="str">
        <f t="shared" si="29"/>
        <v>R18-100</v>
      </c>
      <c r="B1645" s="2" t="s">
        <v>2650</v>
      </c>
      <c r="C1645" t="s">
        <v>2650</v>
      </c>
    </row>
    <row r="1646" spans="1:4" hidden="1" x14ac:dyDescent="0.25">
      <c r="A1646" t="str">
        <f t="shared" si="29"/>
        <v>R18-100</v>
      </c>
      <c r="B1646" s="2" t="s">
        <v>2651</v>
      </c>
      <c r="C1646" t="s">
        <v>2652</v>
      </c>
    </row>
    <row r="1647" spans="1:4" hidden="1" x14ac:dyDescent="0.25">
      <c r="A1647" t="str">
        <f t="shared" si="29"/>
        <v>R18-100</v>
      </c>
      <c r="B1647" t="s">
        <v>2653</v>
      </c>
      <c r="C1647" s="3" t="s">
        <v>2654</v>
      </c>
      <c r="D1647" s="3" t="s">
        <v>2655</v>
      </c>
    </row>
    <row r="1648" spans="1:4" hidden="1" x14ac:dyDescent="0.25">
      <c r="A1648" t="str">
        <f t="shared" si="29"/>
        <v>R18-100</v>
      </c>
      <c r="B1648" t="s">
        <v>2656</v>
      </c>
      <c r="C1648" s="3" t="s">
        <v>2657</v>
      </c>
      <c r="D1648" s="3" t="s">
        <v>2658</v>
      </c>
    </row>
    <row r="1649" spans="1:4" hidden="1" x14ac:dyDescent="0.25">
      <c r="A1649" t="str">
        <f t="shared" si="29"/>
        <v>R18-100</v>
      </c>
      <c r="B1649" t="s">
        <v>2659</v>
      </c>
      <c r="C1649" s="3" t="s">
        <v>2660</v>
      </c>
      <c r="D1649" s="3" t="s">
        <v>2661</v>
      </c>
    </row>
    <row r="1650" spans="1:4" hidden="1" x14ac:dyDescent="0.25">
      <c r="A1650" t="str">
        <f t="shared" si="29"/>
        <v>R18-100</v>
      </c>
      <c r="B1650" s="2" t="s">
        <v>2662</v>
      </c>
      <c r="C1650" t="s">
        <v>2663</v>
      </c>
    </row>
    <row r="1651" spans="1:4" hidden="1" x14ac:dyDescent="0.25">
      <c r="A1651" t="str">
        <f t="shared" si="29"/>
        <v>R18-100</v>
      </c>
      <c r="B1651" t="s">
        <v>2664</v>
      </c>
      <c r="C1651" s="3" t="s">
        <v>2665</v>
      </c>
      <c r="D1651" s="3" t="s">
        <v>2666</v>
      </c>
    </row>
    <row r="1652" spans="1:4" hidden="1" x14ac:dyDescent="0.25">
      <c r="A1652" t="str">
        <f t="shared" si="29"/>
        <v>R18-100</v>
      </c>
      <c r="B1652" s="2" t="s">
        <v>2667</v>
      </c>
      <c r="C1652" t="s">
        <v>2667</v>
      </c>
    </row>
    <row r="1653" spans="1:4" hidden="1" x14ac:dyDescent="0.25">
      <c r="A1653" t="str">
        <f t="shared" si="29"/>
        <v>R18-100</v>
      </c>
      <c r="B1653" t="s">
        <v>2668</v>
      </c>
      <c r="C1653" s="3" t="s">
        <v>2668</v>
      </c>
      <c r="D1653" s="3" t="s">
        <v>2669</v>
      </c>
    </row>
    <row r="1654" spans="1:4" hidden="1" x14ac:dyDescent="0.25">
      <c r="A1654" t="str">
        <f t="shared" si="29"/>
        <v>R18-101</v>
      </c>
      <c r="B1654" t="str">
        <f>+C1654</f>
        <v>R18-101</v>
      </c>
      <c r="C1654" s="3" t="s">
        <v>5468</v>
      </c>
    </row>
    <row r="1655" spans="1:4" hidden="1" x14ac:dyDescent="0.25">
      <c r="A1655" t="str">
        <f t="shared" si="29"/>
        <v>R18-101</v>
      </c>
      <c r="B1655" t="str">
        <f>+C1655</f>
        <v>R18-101-3M</v>
      </c>
      <c r="C1655" s="3" t="s">
        <v>5470</v>
      </c>
    </row>
    <row r="1656" spans="1:4" hidden="1" x14ac:dyDescent="0.25">
      <c r="A1656" t="str">
        <f t="shared" si="29"/>
        <v>R18-101</v>
      </c>
      <c r="B1656" s="2" t="s">
        <v>2670</v>
      </c>
      <c r="C1656" t="s">
        <v>2671</v>
      </c>
    </row>
    <row r="1657" spans="1:4" hidden="1" x14ac:dyDescent="0.25">
      <c r="A1657" t="str">
        <f t="shared" si="29"/>
        <v>R18-101</v>
      </c>
      <c r="B1657" s="2" t="s">
        <v>2672</v>
      </c>
      <c r="C1657" t="s">
        <v>2672</v>
      </c>
    </row>
    <row r="1658" spans="1:4" hidden="1" x14ac:dyDescent="0.25">
      <c r="A1658" t="str">
        <f t="shared" si="29"/>
        <v>R18-101</v>
      </c>
      <c r="B1658" s="2" t="s">
        <v>2673</v>
      </c>
      <c r="C1658" t="s">
        <v>2673</v>
      </c>
    </row>
    <row r="1659" spans="1:4" hidden="1" x14ac:dyDescent="0.25">
      <c r="A1659" t="str">
        <f t="shared" si="29"/>
        <v>R18-101</v>
      </c>
      <c r="B1659" t="s">
        <v>2674</v>
      </c>
      <c r="C1659" s="3" t="s">
        <v>2675</v>
      </c>
      <c r="D1659" s="3" t="s">
        <v>2676</v>
      </c>
    </row>
    <row r="1660" spans="1:4" hidden="1" x14ac:dyDescent="0.25">
      <c r="A1660" t="str">
        <f t="shared" si="29"/>
        <v>R18-101</v>
      </c>
      <c r="B1660" t="s">
        <v>2677</v>
      </c>
      <c r="C1660" s="3" t="s">
        <v>2678</v>
      </c>
      <c r="D1660" s="3" t="s">
        <v>2679</v>
      </c>
    </row>
    <row r="1661" spans="1:4" hidden="1" x14ac:dyDescent="0.25">
      <c r="A1661" t="str">
        <f t="shared" si="29"/>
        <v>R18-101</v>
      </c>
      <c r="B1661" t="s">
        <v>2680</v>
      </c>
      <c r="C1661" s="3" t="s">
        <v>2681</v>
      </c>
      <c r="D1661" s="3" t="s">
        <v>2682</v>
      </c>
    </row>
    <row r="1662" spans="1:4" hidden="1" x14ac:dyDescent="0.25">
      <c r="A1662" t="str">
        <f t="shared" si="29"/>
        <v>R18-101</v>
      </c>
      <c r="B1662" t="s">
        <v>2683</v>
      </c>
      <c r="C1662" s="3" t="s">
        <v>2684</v>
      </c>
      <c r="D1662" s="3" t="s">
        <v>2685</v>
      </c>
    </row>
    <row r="1663" spans="1:4" hidden="1" x14ac:dyDescent="0.25">
      <c r="A1663" t="str">
        <f t="shared" si="29"/>
        <v>R18-101</v>
      </c>
      <c r="B1663" s="2" t="s">
        <v>2686</v>
      </c>
      <c r="C1663" t="s">
        <v>2687</v>
      </c>
    </row>
    <row r="1664" spans="1:4" hidden="1" x14ac:dyDescent="0.25">
      <c r="A1664" t="str">
        <f t="shared" si="29"/>
        <v>R18-101</v>
      </c>
      <c r="B1664" s="2" t="s">
        <v>2688</v>
      </c>
      <c r="C1664" t="s">
        <v>2688</v>
      </c>
    </row>
    <row r="1665" spans="1:4" hidden="1" x14ac:dyDescent="0.25">
      <c r="A1665" t="str">
        <f t="shared" si="29"/>
        <v>R18-101</v>
      </c>
      <c r="B1665" t="s">
        <v>2689</v>
      </c>
      <c r="C1665" s="3" t="s">
        <v>2689</v>
      </c>
      <c r="D1665" s="3" t="s">
        <v>2690</v>
      </c>
    </row>
    <row r="1666" spans="1:4" hidden="1" x14ac:dyDescent="0.25">
      <c r="A1666" t="str">
        <f t="shared" si="29"/>
        <v>R18-105</v>
      </c>
      <c r="B1666" t="str">
        <f>+C1666</f>
        <v>R18-105</v>
      </c>
      <c r="C1666" s="3" t="s">
        <v>5476</v>
      </c>
    </row>
    <row r="1667" spans="1:4" hidden="1" x14ac:dyDescent="0.25">
      <c r="A1667" t="str">
        <f t="shared" si="29"/>
        <v>R18-105</v>
      </c>
      <c r="B1667" s="2" t="s">
        <v>2691</v>
      </c>
      <c r="C1667" t="s">
        <v>2691</v>
      </c>
    </row>
    <row r="1668" spans="1:4" hidden="1" x14ac:dyDescent="0.25">
      <c r="A1668" t="str">
        <f t="shared" si="29"/>
        <v>R18-105</v>
      </c>
      <c r="B1668" s="2" t="s">
        <v>2692</v>
      </c>
      <c r="C1668" t="s">
        <v>2692</v>
      </c>
    </row>
    <row r="1669" spans="1:4" hidden="1" x14ac:dyDescent="0.25">
      <c r="A1669" t="str">
        <f t="shared" si="29"/>
        <v>R18-105</v>
      </c>
      <c r="B1669" s="2" t="s">
        <v>2693</v>
      </c>
      <c r="C1669" t="s">
        <v>2693</v>
      </c>
    </row>
    <row r="1670" spans="1:4" hidden="1" x14ac:dyDescent="0.25">
      <c r="A1670" t="str">
        <f t="shared" si="29"/>
        <v>R18-200</v>
      </c>
      <c r="B1670" t="str">
        <f>+C1670</f>
        <v>R18-200</v>
      </c>
      <c r="C1670" s="3" t="s">
        <v>5481</v>
      </c>
    </row>
    <row r="1671" spans="1:4" hidden="1" x14ac:dyDescent="0.25">
      <c r="A1671" t="str">
        <f t="shared" si="29"/>
        <v>R18-200</v>
      </c>
      <c r="B1671" s="3" t="s">
        <v>2694</v>
      </c>
      <c r="C1671" s="3" t="s">
        <v>2694</v>
      </c>
      <c r="D1671" s="3" t="s">
        <v>2695</v>
      </c>
    </row>
    <row r="1672" spans="1:4" hidden="1" x14ac:dyDescent="0.25">
      <c r="A1672" t="str">
        <f t="shared" si="29"/>
        <v>R18-200</v>
      </c>
      <c r="B1672" s="3" t="s">
        <v>2696</v>
      </c>
      <c r="C1672" s="3" t="s">
        <v>2696</v>
      </c>
      <c r="D1672" s="3" t="s">
        <v>2697</v>
      </c>
    </row>
    <row r="1673" spans="1:4" hidden="1" x14ac:dyDescent="0.25">
      <c r="A1673" t="str">
        <f t="shared" si="29"/>
        <v>R18-201</v>
      </c>
      <c r="B1673" t="str">
        <f>+C1673</f>
        <v>R18-201</v>
      </c>
      <c r="C1673" s="3" t="s">
        <v>5483</v>
      </c>
    </row>
    <row r="1674" spans="1:4" hidden="1" x14ac:dyDescent="0.25">
      <c r="A1674" t="str">
        <f t="shared" si="29"/>
        <v>R18-202</v>
      </c>
      <c r="B1674" t="str">
        <f>+C1674</f>
        <v>R18-202</v>
      </c>
      <c r="C1674" s="3" t="s">
        <v>5485</v>
      </c>
    </row>
    <row r="1675" spans="1:4" hidden="1" x14ac:dyDescent="0.25">
      <c r="A1675" t="str">
        <f t="shared" si="29"/>
        <v>R18-202</v>
      </c>
      <c r="B1675" s="2" t="s">
        <v>2698</v>
      </c>
      <c r="C1675" t="s">
        <v>2698</v>
      </c>
    </row>
    <row r="1676" spans="1:4" hidden="1" x14ac:dyDescent="0.25">
      <c r="A1676" t="str">
        <f t="shared" si="29"/>
        <v>R18-202</v>
      </c>
      <c r="B1676" s="3" t="s">
        <v>2699</v>
      </c>
      <c r="C1676" s="3" t="s">
        <v>2699</v>
      </c>
      <c r="D1676" s="3" t="s">
        <v>2700</v>
      </c>
    </row>
    <row r="1677" spans="1:4" hidden="1" x14ac:dyDescent="0.25">
      <c r="A1677" t="str">
        <f t="shared" si="29"/>
        <v>R18-202</v>
      </c>
      <c r="B1677" s="3" t="s">
        <v>2701</v>
      </c>
      <c r="C1677" s="3" t="s">
        <v>2701</v>
      </c>
      <c r="D1677" s="3" t="s">
        <v>2702</v>
      </c>
    </row>
    <row r="1678" spans="1:4" hidden="1" x14ac:dyDescent="0.25">
      <c r="A1678" t="str">
        <f t="shared" si="29"/>
        <v>R18-202</v>
      </c>
      <c r="B1678" s="3" t="s">
        <v>2703</v>
      </c>
      <c r="C1678" s="3" t="s">
        <v>2703</v>
      </c>
      <c r="D1678" s="3" t="s">
        <v>2704</v>
      </c>
    </row>
    <row r="1679" spans="1:4" hidden="1" x14ac:dyDescent="0.25">
      <c r="A1679" t="str">
        <f t="shared" si="29"/>
        <v>R18-202</v>
      </c>
      <c r="B1679" t="str">
        <f>+C1679</f>
        <v>R18-202-Z</v>
      </c>
      <c r="C1679" s="3" t="s">
        <v>2705</v>
      </c>
    </row>
    <row r="1680" spans="1:4" hidden="1" x14ac:dyDescent="0.25">
      <c r="A1680" t="str">
        <f t="shared" si="29"/>
        <v>R18-202</v>
      </c>
      <c r="B1680" s="3" t="s">
        <v>2706</v>
      </c>
      <c r="C1680" s="3" t="s">
        <v>2706</v>
      </c>
      <c r="D1680" s="3" t="s">
        <v>2707</v>
      </c>
    </row>
    <row r="1681" spans="1:4" hidden="1" x14ac:dyDescent="0.25">
      <c r="A1681" t="str">
        <f t="shared" si="29"/>
        <v>R18-203</v>
      </c>
      <c r="B1681" t="str">
        <f>+C1681</f>
        <v>R18-203</v>
      </c>
      <c r="C1681" s="3" t="s">
        <v>5489</v>
      </c>
    </row>
    <row r="1682" spans="1:4" hidden="1" x14ac:dyDescent="0.25">
      <c r="A1682" t="str">
        <f t="shared" si="29"/>
        <v>R18-203</v>
      </c>
      <c r="B1682" s="2" t="s">
        <v>2708</v>
      </c>
      <c r="C1682" s="2" t="s">
        <v>2708</v>
      </c>
    </row>
    <row r="1683" spans="1:4" hidden="1" x14ac:dyDescent="0.25">
      <c r="A1683" t="str">
        <f t="shared" si="29"/>
        <v>R18-203</v>
      </c>
      <c r="B1683" s="3" t="s">
        <v>2709</v>
      </c>
      <c r="C1683" s="3" t="s">
        <v>2709</v>
      </c>
      <c r="D1683" s="3" t="s">
        <v>2710</v>
      </c>
    </row>
    <row r="1684" spans="1:4" hidden="1" x14ac:dyDescent="0.25">
      <c r="A1684" t="str">
        <f t="shared" si="29"/>
        <v>R18-205</v>
      </c>
      <c r="B1684" t="str">
        <f>+C1684</f>
        <v>R18-205</v>
      </c>
      <c r="C1684" s="3" t="s">
        <v>5492</v>
      </c>
    </row>
    <row r="1685" spans="1:4" hidden="1" x14ac:dyDescent="0.25">
      <c r="A1685" t="str">
        <f t="shared" si="29"/>
        <v>R18-206</v>
      </c>
      <c r="B1685" t="str">
        <f>+C1685</f>
        <v>R18-206</v>
      </c>
      <c r="C1685" s="3" t="s">
        <v>5494</v>
      </c>
    </row>
    <row r="1686" spans="1:4" hidden="1" x14ac:dyDescent="0.25">
      <c r="A1686" t="str">
        <f t="shared" si="29"/>
        <v>R18-206</v>
      </c>
      <c r="B1686" s="3" t="s">
        <v>2711</v>
      </c>
      <c r="C1686" s="3" t="s">
        <v>2711</v>
      </c>
      <c r="D1686" s="3" t="s">
        <v>2712</v>
      </c>
    </row>
    <row r="1687" spans="1:4" hidden="1" x14ac:dyDescent="0.25">
      <c r="A1687" t="str">
        <f t="shared" si="29"/>
        <v>R18-206</v>
      </c>
      <c r="B1687" s="3" t="s">
        <v>2713</v>
      </c>
      <c r="C1687" s="3" t="s">
        <v>2713</v>
      </c>
      <c r="D1687" s="3" t="s">
        <v>2714</v>
      </c>
    </row>
    <row r="1688" spans="1:4" hidden="1" x14ac:dyDescent="0.25">
      <c r="A1688" t="str">
        <f t="shared" si="29"/>
        <v>R18-207</v>
      </c>
      <c r="B1688" t="str">
        <f>+C1688</f>
        <v>R18-207</v>
      </c>
      <c r="C1688" s="3" t="s">
        <v>5496</v>
      </c>
    </row>
    <row r="1689" spans="1:4" hidden="1" x14ac:dyDescent="0.25">
      <c r="A1689" t="str">
        <f t="shared" ref="A1689:A1752" si="30">+LEFT(B1689,7)</f>
        <v>R18-207</v>
      </c>
      <c r="B1689" s="3" t="s">
        <v>2715</v>
      </c>
      <c r="C1689" s="3" t="s">
        <v>2715</v>
      </c>
      <c r="D1689" s="3" t="s">
        <v>2716</v>
      </c>
    </row>
    <row r="1690" spans="1:4" hidden="1" x14ac:dyDescent="0.25">
      <c r="A1690" t="str">
        <f t="shared" si="30"/>
        <v>R18-207</v>
      </c>
      <c r="B1690" s="3" t="s">
        <v>2717</v>
      </c>
      <c r="C1690" s="3" t="s">
        <v>2717</v>
      </c>
      <c r="D1690" s="3" t="s">
        <v>2718</v>
      </c>
    </row>
    <row r="1691" spans="1:4" hidden="1" x14ac:dyDescent="0.25">
      <c r="A1691" t="str">
        <f t="shared" si="30"/>
        <v>R18-208</v>
      </c>
      <c r="B1691" t="str">
        <f>+C1691</f>
        <v>R18-208</v>
      </c>
      <c r="C1691" s="3" t="s">
        <v>5498</v>
      </c>
    </row>
    <row r="1692" spans="1:4" hidden="1" x14ac:dyDescent="0.25">
      <c r="A1692" t="str">
        <f t="shared" si="30"/>
        <v>R18-209</v>
      </c>
      <c r="B1692" t="str">
        <f>+C1692</f>
        <v>R18-209</v>
      </c>
      <c r="C1692" s="3" t="s">
        <v>5500</v>
      </c>
    </row>
    <row r="1693" spans="1:4" hidden="1" x14ac:dyDescent="0.25">
      <c r="A1693" t="str">
        <f t="shared" si="30"/>
        <v>R18-209</v>
      </c>
      <c r="B1693" s="2" t="s">
        <v>2719</v>
      </c>
      <c r="C1693" t="s">
        <v>2719</v>
      </c>
    </row>
    <row r="1694" spans="1:4" hidden="1" x14ac:dyDescent="0.25">
      <c r="A1694" t="str">
        <f t="shared" si="30"/>
        <v>R18-209</v>
      </c>
      <c r="B1694" s="3" t="s">
        <v>2720</v>
      </c>
      <c r="C1694" s="3" t="s">
        <v>2720</v>
      </c>
      <c r="D1694" s="3" t="s">
        <v>2721</v>
      </c>
    </row>
    <row r="1695" spans="1:4" hidden="1" x14ac:dyDescent="0.25">
      <c r="A1695" t="str">
        <f t="shared" si="30"/>
        <v>R18-210</v>
      </c>
      <c r="B1695" t="str">
        <f>+C1695</f>
        <v>R18-210</v>
      </c>
      <c r="C1695" s="3" t="s">
        <v>5503</v>
      </c>
    </row>
    <row r="1696" spans="1:4" hidden="1" x14ac:dyDescent="0.25">
      <c r="A1696" t="str">
        <f t="shared" si="30"/>
        <v>R18-210</v>
      </c>
      <c r="B1696" s="2" t="s">
        <v>2722</v>
      </c>
      <c r="C1696">
        <v>7000241</v>
      </c>
    </row>
    <row r="1697" spans="1:4" hidden="1" x14ac:dyDescent="0.25">
      <c r="A1697" t="str">
        <f t="shared" si="30"/>
        <v>R18-210</v>
      </c>
      <c r="B1697" s="2" t="s">
        <v>2723</v>
      </c>
      <c r="C1697" t="s">
        <v>2723</v>
      </c>
    </row>
    <row r="1698" spans="1:4" hidden="1" x14ac:dyDescent="0.25">
      <c r="A1698" t="str">
        <f t="shared" si="30"/>
        <v>R18-210</v>
      </c>
      <c r="B1698" s="2" t="s">
        <v>2724</v>
      </c>
      <c r="C1698" t="s">
        <v>2724</v>
      </c>
    </row>
    <row r="1699" spans="1:4" hidden="1" x14ac:dyDescent="0.25">
      <c r="A1699" t="str">
        <f t="shared" si="30"/>
        <v>R18-210</v>
      </c>
      <c r="B1699" s="2" t="s">
        <v>2725</v>
      </c>
      <c r="C1699">
        <v>7000177</v>
      </c>
    </row>
    <row r="1700" spans="1:4" hidden="1" x14ac:dyDescent="0.25">
      <c r="A1700" t="str">
        <f t="shared" si="30"/>
        <v>R18-210</v>
      </c>
      <c r="B1700" s="2" t="s">
        <v>2726</v>
      </c>
      <c r="C1700">
        <v>7000172</v>
      </c>
    </row>
    <row r="1701" spans="1:4" hidden="1" x14ac:dyDescent="0.25">
      <c r="A1701" t="str">
        <f t="shared" si="30"/>
        <v>R18-210</v>
      </c>
      <c r="B1701" s="2" t="s">
        <v>2727</v>
      </c>
      <c r="C1701" t="s">
        <v>2727</v>
      </c>
    </row>
    <row r="1702" spans="1:4" hidden="1" x14ac:dyDescent="0.25">
      <c r="A1702" t="str">
        <f t="shared" si="30"/>
        <v>R18-210</v>
      </c>
      <c r="B1702" t="str">
        <f>+C1702</f>
        <v>R18-210S</v>
      </c>
      <c r="C1702" s="3" t="s">
        <v>5511</v>
      </c>
    </row>
    <row r="1703" spans="1:4" hidden="1" x14ac:dyDescent="0.25">
      <c r="A1703" t="str">
        <f t="shared" si="30"/>
        <v>R18-210</v>
      </c>
      <c r="B1703" s="2" t="s">
        <v>2728</v>
      </c>
      <c r="C1703" t="s">
        <v>2729</v>
      </c>
    </row>
    <row r="1704" spans="1:4" hidden="1" x14ac:dyDescent="0.25">
      <c r="A1704" t="str">
        <f t="shared" si="30"/>
        <v>R18-210</v>
      </c>
      <c r="B1704" s="2" t="s">
        <v>2730</v>
      </c>
      <c r="C1704">
        <v>7000178</v>
      </c>
    </row>
    <row r="1705" spans="1:4" hidden="1" x14ac:dyDescent="0.25">
      <c r="A1705" t="str">
        <f t="shared" si="30"/>
        <v>R18-210</v>
      </c>
      <c r="B1705" s="2" t="s">
        <v>2731</v>
      </c>
      <c r="C1705">
        <v>7000173</v>
      </c>
    </row>
    <row r="1706" spans="1:4" hidden="1" x14ac:dyDescent="0.25">
      <c r="A1706" t="str">
        <f t="shared" si="30"/>
        <v>R18-210</v>
      </c>
      <c r="B1706" s="2" t="s">
        <v>2732</v>
      </c>
      <c r="C1706" t="s">
        <v>2732</v>
      </c>
    </row>
    <row r="1707" spans="1:4" hidden="1" x14ac:dyDescent="0.25">
      <c r="A1707" t="str">
        <f t="shared" si="30"/>
        <v>R18-211</v>
      </c>
      <c r="B1707" t="str">
        <f>+C1707</f>
        <v>R18-211</v>
      </c>
      <c r="C1707" s="3" t="s">
        <v>5515</v>
      </c>
    </row>
    <row r="1708" spans="1:4" hidden="1" x14ac:dyDescent="0.25">
      <c r="A1708" t="str">
        <f t="shared" si="30"/>
        <v>R18-211</v>
      </c>
      <c r="B1708" s="2" t="s">
        <v>2733</v>
      </c>
      <c r="C1708" t="s">
        <v>2733</v>
      </c>
      <c r="D1708" s="5"/>
    </row>
    <row r="1709" spans="1:4" hidden="1" x14ac:dyDescent="0.25">
      <c r="A1709" t="str">
        <f t="shared" si="30"/>
        <v>R18-211</v>
      </c>
      <c r="B1709" s="2" t="s">
        <v>2734</v>
      </c>
      <c r="C1709">
        <v>7000152</v>
      </c>
      <c r="D1709" s="5"/>
    </row>
    <row r="1710" spans="1:4" hidden="1" x14ac:dyDescent="0.25">
      <c r="A1710" t="str">
        <f t="shared" si="30"/>
        <v>R18-211</v>
      </c>
      <c r="B1710" t="s">
        <v>2735</v>
      </c>
      <c r="C1710" s="3" t="s">
        <v>2736</v>
      </c>
      <c r="D1710" s="3" t="s">
        <v>2737</v>
      </c>
    </row>
    <row r="1711" spans="1:4" hidden="1" x14ac:dyDescent="0.25">
      <c r="A1711" t="str">
        <f t="shared" si="30"/>
        <v>R18-211</v>
      </c>
      <c r="B1711" s="2" t="s">
        <v>2738</v>
      </c>
      <c r="C1711" t="s">
        <v>2738</v>
      </c>
    </row>
    <row r="1712" spans="1:4" hidden="1" x14ac:dyDescent="0.25">
      <c r="A1712" t="str">
        <f t="shared" si="30"/>
        <v>R18-211</v>
      </c>
      <c r="B1712" s="2" t="s">
        <v>2739</v>
      </c>
      <c r="C1712">
        <v>7000161</v>
      </c>
    </row>
    <row r="1713" spans="1:4" hidden="1" x14ac:dyDescent="0.25">
      <c r="A1713" t="str">
        <f t="shared" si="30"/>
        <v>R18-211</v>
      </c>
      <c r="B1713" s="2" t="s">
        <v>2740</v>
      </c>
      <c r="C1713">
        <v>7000165</v>
      </c>
    </row>
    <row r="1714" spans="1:4" hidden="1" x14ac:dyDescent="0.25">
      <c r="A1714" t="str">
        <f t="shared" si="30"/>
        <v>R18-212</v>
      </c>
      <c r="B1714" t="str">
        <f>+C1714</f>
        <v>R18-212</v>
      </c>
      <c r="C1714" s="3" t="s">
        <v>5521</v>
      </c>
    </row>
    <row r="1715" spans="1:4" hidden="1" x14ac:dyDescent="0.25">
      <c r="A1715" t="str">
        <f t="shared" si="30"/>
        <v>R18-212</v>
      </c>
      <c r="B1715" s="2" t="s">
        <v>2741</v>
      </c>
      <c r="C1715" t="s">
        <v>2741</v>
      </c>
    </row>
    <row r="1716" spans="1:4" hidden="1" x14ac:dyDescent="0.25">
      <c r="A1716" t="str">
        <f t="shared" si="30"/>
        <v>R18-212</v>
      </c>
      <c r="B1716" s="2" t="s">
        <v>2742</v>
      </c>
      <c r="C1716">
        <v>7000281</v>
      </c>
    </row>
    <row r="1717" spans="1:4" hidden="1" x14ac:dyDescent="0.25">
      <c r="A1717" t="str">
        <f t="shared" si="30"/>
        <v>R18-212</v>
      </c>
      <c r="B1717" s="2" t="s">
        <v>2743</v>
      </c>
      <c r="C1717" t="s">
        <v>2744</v>
      </c>
    </row>
    <row r="1718" spans="1:4" hidden="1" x14ac:dyDescent="0.25">
      <c r="A1718" t="str">
        <f t="shared" si="30"/>
        <v>R18-212</v>
      </c>
      <c r="B1718" s="2" t="s">
        <v>2745</v>
      </c>
      <c r="C1718">
        <v>7000192</v>
      </c>
    </row>
    <row r="1719" spans="1:4" hidden="1" x14ac:dyDescent="0.25">
      <c r="A1719" t="str">
        <f t="shared" si="30"/>
        <v>R18-212</v>
      </c>
      <c r="B1719" s="2" t="s">
        <v>2746</v>
      </c>
      <c r="C1719">
        <v>7000184</v>
      </c>
    </row>
    <row r="1720" spans="1:4" hidden="1" x14ac:dyDescent="0.25">
      <c r="A1720" t="str">
        <f t="shared" si="30"/>
        <v>R18-213</v>
      </c>
      <c r="B1720" t="str">
        <f>+C1720</f>
        <v>R18-213</v>
      </c>
      <c r="C1720" s="3" t="s">
        <v>5525</v>
      </c>
    </row>
    <row r="1721" spans="1:4" hidden="1" x14ac:dyDescent="0.25">
      <c r="A1721" t="str">
        <f t="shared" si="30"/>
        <v>R18-213</v>
      </c>
      <c r="B1721" s="2" t="s">
        <v>2747</v>
      </c>
      <c r="C1721">
        <v>7000185</v>
      </c>
    </row>
    <row r="1722" spans="1:4" hidden="1" x14ac:dyDescent="0.25">
      <c r="A1722" t="str">
        <f t="shared" si="30"/>
        <v>R18-213</v>
      </c>
      <c r="B1722" s="2" t="s">
        <v>2748</v>
      </c>
      <c r="C1722">
        <v>7000193</v>
      </c>
    </row>
    <row r="1723" spans="1:4" hidden="1" x14ac:dyDescent="0.25">
      <c r="A1723" t="str">
        <f t="shared" si="30"/>
        <v>R18-213</v>
      </c>
      <c r="B1723" s="2" t="s">
        <v>2749</v>
      </c>
      <c r="C1723" t="s">
        <v>2750</v>
      </c>
    </row>
    <row r="1724" spans="1:4" hidden="1" x14ac:dyDescent="0.25">
      <c r="A1724" t="str">
        <f t="shared" si="30"/>
        <v>R18-213</v>
      </c>
      <c r="B1724" t="s">
        <v>2751</v>
      </c>
      <c r="C1724" s="3" t="s">
        <v>2752</v>
      </c>
      <c r="D1724" s="3" t="s">
        <v>2753</v>
      </c>
    </row>
    <row r="1725" spans="1:4" hidden="1" x14ac:dyDescent="0.25">
      <c r="A1725" t="str">
        <f t="shared" si="30"/>
        <v>R18-214</v>
      </c>
      <c r="B1725" t="str">
        <f>+C1725</f>
        <v>R18-214</v>
      </c>
      <c r="C1725" s="3" t="s">
        <v>5527</v>
      </c>
    </row>
    <row r="1726" spans="1:4" hidden="1" x14ac:dyDescent="0.25">
      <c r="A1726" t="str">
        <f t="shared" si="30"/>
        <v>R18-214</v>
      </c>
      <c r="B1726" s="2" t="s">
        <v>2754</v>
      </c>
      <c r="C1726" t="s">
        <v>2754</v>
      </c>
    </row>
    <row r="1727" spans="1:4" hidden="1" x14ac:dyDescent="0.25">
      <c r="A1727" t="str">
        <f t="shared" si="30"/>
        <v>R18-214</v>
      </c>
      <c r="B1727" s="2" t="s">
        <v>2755</v>
      </c>
      <c r="C1727">
        <v>7000167</v>
      </c>
    </row>
    <row r="1728" spans="1:4" hidden="1" x14ac:dyDescent="0.25">
      <c r="A1728" t="str">
        <f t="shared" si="30"/>
        <v>R18-220</v>
      </c>
      <c r="B1728" t="str">
        <f>+C1728</f>
        <v>R18-220</v>
      </c>
      <c r="C1728" s="3" t="s">
        <v>5531</v>
      </c>
    </row>
    <row r="1729" spans="1:4" hidden="1" x14ac:dyDescent="0.25">
      <c r="A1729" t="str">
        <f t="shared" si="30"/>
        <v>R18-220</v>
      </c>
      <c r="B1729" s="2" t="s">
        <v>2756</v>
      </c>
      <c r="C1729">
        <v>80302</v>
      </c>
    </row>
    <row r="1730" spans="1:4" hidden="1" x14ac:dyDescent="0.25">
      <c r="A1730" t="str">
        <f t="shared" si="30"/>
        <v>R18-222</v>
      </c>
      <c r="B1730" t="str">
        <f>+C1730</f>
        <v>R18-222</v>
      </c>
      <c r="C1730" s="3" t="s">
        <v>5533</v>
      </c>
    </row>
    <row r="1731" spans="1:4" hidden="1" x14ac:dyDescent="0.25">
      <c r="A1731" t="str">
        <f t="shared" si="30"/>
        <v>R18-222</v>
      </c>
      <c r="B1731" s="2" t="s">
        <v>2757</v>
      </c>
      <c r="C1731">
        <v>80102</v>
      </c>
    </row>
    <row r="1732" spans="1:4" hidden="1" x14ac:dyDescent="0.25">
      <c r="A1732" t="str">
        <f t="shared" si="30"/>
        <v>R18-223</v>
      </c>
      <c r="B1732" t="str">
        <f>+C1732</f>
        <v>R18-223</v>
      </c>
      <c r="C1732" s="3" t="s">
        <v>5535</v>
      </c>
    </row>
    <row r="1733" spans="1:4" hidden="1" x14ac:dyDescent="0.25">
      <c r="A1733" t="str">
        <f t="shared" si="30"/>
        <v>R18-223</v>
      </c>
      <c r="B1733" s="2" t="s">
        <v>2758</v>
      </c>
      <c r="C1733" t="s">
        <v>2758</v>
      </c>
    </row>
    <row r="1734" spans="1:4" hidden="1" x14ac:dyDescent="0.25">
      <c r="A1734" t="str">
        <f t="shared" si="30"/>
        <v>R18-223</v>
      </c>
      <c r="B1734" s="3" t="s">
        <v>2759</v>
      </c>
      <c r="C1734" s="3" t="s">
        <v>2759</v>
      </c>
      <c r="D1734" s="3" t="s">
        <v>2760</v>
      </c>
    </row>
    <row r="1735" spans="1:4" hidden="1" x14ac:dyDescent="0.25">
      <c r="A1735" t="str">
        <f t="shared" si="30"/>
        <v>R18-223</v>
      </c>
      <c r="B1735" t="s">
        <v>2761</v>
      </c>
      <c r="C1735" s="3" t="s">
        <v>2761</v>
      </c>
      <c r="D1735" s="3" t="s">
        <v>2762</v>
      </c>
    </row>
    <row r="1736" spans="1:4" hidden="1" x14ac:dyDescent="0.25">
      <c r="A1736" t="str">
        <f t="shared" si="30"/>
        <v>R18-227</v>
      </c>
      <c r="B1736" t="str">
        <f>+C1736</f>
        <v>R18-227</v>
      </c>
      <c r="C1736" s="3" t="s">
        <v>5538</v>
      </c>
    </row>
    <row r="1737" spans="1:4" hidden="1" x14ac:dyDescent="0.25">
      <c r="A1737" t="str">
        <f t="shared" si="30"/>
        <v>R18-228</v>
      </c>
      <c r="B1737" t="str">
        <f>+C1737</f>
        <v>R18-228</v>
      </c>
      <c r="C1737" s="3" t="s">
        <v>5540</v>
      </c>
    </row>
    <row r="1738" spans="1:4" hidden="1" x14ac:dyDescent="0.25">
      <c r="A1738" t="str">
        <f t="shared" si="30"/>
        <v>R18-228</v>
      </c>
      <c r="B1738" t="s">
        <v>2763</v>
      </c>
      <c r="C1738" s="3" t="s">
        <v>2763</v>
      </c>
      <c r="D1738" s="3" t="s">
        <v>2764</v>
      </c>
    </row>
    <row r="1739" spans="1:4" hidden="1" x14ac:dyDescent="0.25">
      <c r="A1739" t="str">
        <f t="shared" si="30"/>
        <v>R18-228</v>
      </c>
      <c r="B1739" t="s">
        <v>2765</v>
      </c>
      <c r="C1739" s="3" t="s">
        <v>2765</v>
      </c>
      <c r="D1739" s="3" t="s">
        <v>2766</v>
      </c>
    </row>
    <row r="1740" spans="1:4" hidden="1" x14ac:dyDescent="0.25">
      <c r="A1740" t="str">
        <f t="shared" si="30"/>
        <v>R18-230</v>
      </c>
      <c r="B1740" t="str">
        <f>+C1740</f>
        <v>R18-230</v>
      </c>
      <c r="C1740" s="3" t="s">
        <v>5542</v>
      </c>
    </row>
    <row r="1741" spans="1:4" hidden="1" x14ac:dyDescent="0.25">
      <c r="A1741" t="str">
        <f t="shared" si="30"/>
        <v>R18-230</v>
      </c>
      <c r="B1741" s="2" t="s">
        <v>2767</v>
      </c>
      <c r="C1741" t="s">
        <v>2767</v>
      </c>
    </row>
    <row r="1742" spans="1:4" hidden="1" x14ac:dyDescent="0.25">
      <c r="A1742" t="str">
        <f t="shared" si="30"/>
        <v>R18-230</v>
      </c>
      <c r="B1742" s="3" t="s">
        <v>2768</v>
      </c>
      <c r="C1742" s="3" t="s">
        <v>2768</v>
      </c>
      <c r="D1742" s="3" t="s">
        <v>2769</v>
      </c>
    </row>
    <row r="1743" spans="1:4" hidden="1" x14ac:dyDescent="0.25">
      <c r="A1743" t="str">
        <f t="shared" si="30"/>
        <v>R18-231</v>
      </c>
      <c r="B1743" t="str">
        <f>+C1743</f>
        <v>R18-231</v>
      </c>
      <c r="C1743" s="3" t="s">
        <v>5545</v>
      </c>
    </row>
    <row r="1744" spans="1:4" hidden="1" x14ac:dyDescent="0.25">
      <c r="A1744" t="str">
        <f t="shared" si="30"/>
        <v>R18-231</v>
      </c>
      <c r="B1744" s="3" t="s">
        <v>2770</v>
      </c>
      <c r="C1744" s="3" t="s">
        <v>2770</v>
      </c>
      <c r="D1744" s="3" t="s">
        <v>2771</v>
      </c>
    </row>
    <row r="1745" spans="1:4" hidden="1" x14ac:dyDescent="0.25">
      <c r="A1745" t="str">
        <f t="shared" si="30"/>
        <v>R18-231</v>
      </c>
      <c r="B1745" s="3" t="s">
        <v>2772</v>
      </c>
      <c r="C1745" s="3" t="s">
        <v>2772</v>
      </c>
      <c r="D1745" s="3" t="s">
        <v>2773</v>
      </c>
    </row>
    <row r="1746" spans="1:4" hidden="1" x14ac:dyDescent="0.25">
      <c r="A1746" t="str">
        <f t="shared" si="30"/>
        <v>R18-232</v>
      </c>
      <c r="B1746" t="str">
        <f>+C1746</f>
        <v>R18-232</v>
      </c>
      <c r="C1746" s="3" t="s">
        <v>5547</v>
      </c>
    </row>
    <row r="1747" spans="1:4" hidden="1" x14ac:dyDescent="0.25">
      <c r="A1747" t="str">
        <f t="shared" si="30"/>
        <v>R18-232</v>
      </c>
      <c r="B1747" s="3" t="s">
        <v>2774</v>
      </c>
      <c r="C1747" s="3" t="s">
        <v>2774</v>
      </c>
      <c r="D1747" s="3" t="s">
        <v>2775</v>
      </c>
    </row>
    <row r="1748" spans="1:4" hidden="1" x14ac:dyDescent="0.25">
      <c r="A1748" t="str">
        <f t="shared" si="30"/>
        <v>R18-232</v>
      </c>
      <c r="B1748" s="3" t="s">
        <v>2776</v>
      </c>
      <c r="C1748" s="3" t="s">
        <v>2776</v>
      </c>
      <c r="D1748" s="3" t="s">
        <v>2777</v>
      </c>
    </row>
    <row r="1749" spans="1:4" hidden="1" x14ac:dyDescent="0.25">
      <c r="A1749" t="str">
        <f t="shared" si="30"/>
        <v>R18-233</v>
      </c>
      <c r="B1749" t="str">
        <f>+C1749</f>
        <v>R18-233</v>
      </c>
      <c r="C1749" s="3" t="s">
        <v>5549</v>
      </c>
    </row>
    <row r="1750" spans="1:4" hidden="1" x14ac:dyDescent="0.25">
      <c r="A1750" t="str">
        <f t="shared" si="30"/>
        <v>R18-233</v>
      </c>
      <c r="B1750" s="2" t="s">
        <v>2778</v>
      </c>
      <c r="C1750" t="s">
        <v>2778</v>
      </c>
      <c r="D1750" s="5"/>
    </row>
    <row r="1751" spans="1:4" hidden="1" x14ac:dyDescent="0.25">
      <c r="A1751" t="str">
        <f t="shared" si="30"/>
        <v>R18-233</v>
      </c>
      <c r="B1751" s="3" t="s">
        <v>2779</v>
      </c>
      <c r="C1751" s="3" t="s">
        <v>2779</v>
      </c>
      <c r="D1751" s="3" t="s">
        <v>2780</v>
      </c>
    </row>
    <row r="1752" spans="1:4" hidden="1" x14ac:dyDescent="0.25">
      <c r="A1752" t="str">
        <f t="shared" si="30"/>
        <v>R18-234</v>
      </c>
      <c r="B1752" t="str">
        <f t="shared" ref="B1752:B1759" si="31">+C1752</f>
        <v>R18-234</v>
      </c>
      <c r="C1752" s="3" t="s">
        <v>5552</v>
      </c>
    </row>
    <row r="1753" spans="1:4" hidden="1" x14ac:dyDescent="0.25">
      <c r="A1753" t="str">
        <f t="shared" ref="A1753:A1816" si="32">+LEFT(B1753,7)</f>
        <v>RIB-100</v>
      </c>
      <c r="B1753" t="str">
        <f t="shared" si="31"/>
        <v>RIB-100</v>
      </c>
      <c r="C1753" s="3" t="s">
        <v>5554</v>
      </c>
    </row>
    <row r="1754" spans="1:4" hidden="1" x14ac:dyDescent="0.25">
      <c r="A1754" t="str">
        <f t="shared" si="32"/>
        <v>RIB-101</v>
      </c>
      <c r="B1754" t="str">
        <f t="shared" si="31"/>
        <v>RIB-101</v>
      </c>
      <c r="C1754" s="3" t="s">
        <v>5556</v>
      </c>
    </row>
    <row r="1755" spans="1:4" hidden="1" x14ac:dyDescent="0.25">
      <c r="A1755" t="str">
        <f t="shared" si="32"/>
        <v>RIB-102</v>
      </c>
      <c r="B1755" t="str">
        <f t="shared" si="31"/>
        <v>RIB-102</v>
      </c>
      <c r="C1755" s="3" t="s">
        <v>5558</v>
      </c>
    </row>
    <row r="1756" spans="1:4" hidden="1" x14ac:dyDescent="0.25">
      <c r="A1756" t="str">
        <f t="shared" si="32"/>
        <v>RIB-103</v>
      </c>
      <c r="B1756" t="str">
        <f t="shared" si="31"/>
        <v>RIB-103</v>
      </c>
      <c r="C1756" s="3" t="s">
        <v>5559</v>
      </c>
    </row>
    <row r="1757" spans="1:4" hidden="1" x14ac:dyDescent="0.25">
      <c r="A1757" t="str">
        <f t="shared" si="32"/>
        <v>RIB-104</v>
      </c>
      <c r="B1757" t="str">
        <f t="shared" si="31"/>
        <v>RIB-104</v>
      </c>
      <c r="C1757" s="3" t="s">
        <v>5561</v>
      </c>
    </row>
    <row r="1758" spans="1:4" hidden="1" x14ac:dyDescent="0.25">
      <c r="A1758" t="str">
        <f t="shared" si="32"/>
        <v>S19-100</v>
      </c>
      <c r="B1758" t="str">
        <f t="shared" si="31"/>
        <v>S19-100</v>
      </c>
      <c r="C1758" s="3" t="s">
        <v>5563</v>
      </c>
    </row>
    <row r="1759" spans="1:4" hidden="1" x14ac:dyDescent="0.25">
      <c r="A1759" t="str">
        <f t="shared" si="32"/>
        <v>S19-100</v>
      </c>
      <c r="B1759" t="str">
        <f t="shared" si="31"/>
        <v>S19-100-3M</v>
      </c>
      <c r="C1759" s="3" t="s">
        <v>5565</v>
      </c>
    </row>
    <row r="1760" spans="1:4" hidden="1" x14ac:dyDescent="0.25">
      <c r="A1760" t="str">
        <f t="shared" si="32"/>
        <v>S19-100</v>
      </c>
      <c r="B1760" s="2" t="s">
        <v>2781</v>
      </c>
      <c r="C1760" t="s">
        <v>2782</v>
      </c>
    </row>
    <row r="1761" spans="1:4" hidden="1" x14ac:dyDescent="0.25">
      <c r="A1761" t="str">
        <f t="shared" si="32"/>
        <v>S19-100</v>
      </c>
      <c r="B1761" s="2" t="s">
        <v>2783</v>
      </c>
      <c r="C1761" t="s">
        <v>2783</v>
      </c>
    </row>
    <row r="1762" spans="1:4" hidden="1" x14ac:dyDescent="0.25">
      <c r="A1762" t="str">
        <f t="shared" si="32"/>
        <v>S19-100</v>
      </c>
      <c r="B1762" t="str">
        <f>+C1762</f>
        <v>S19-100C</v>
      </c>
      <c r="C1762" s="3" t="s">
        <v>5568</v>
      </c>
    </row>
    <row r="1763" spans="1:4" hidden="1" x14ac:dyDescent="0.25">
      <c r="A1763" t="str">
        <f t="shared" si="32"/>
        <v>S19-100</v>
      </c>
      <c r="B1763" s="2" t="s">
        <v>2784</v>
      </c>
      <c r="C1763" t="s">
        <v>2784</v>
      </c>
    </row>
    <row r="1764" spans="1:4" hidden="1" x14ac:dyDescent="0.25">
      <c r="A1764" t="str">
        <f t="shared" si="32"/>
        <v>S19-100</v>
      </c>
      <c r="B1764" s="2" t="s">
        <v>2785</v>
      </c>
      <c r="C1764" t="s">
        <v>2785</v>
      </c>
    </row>
    <row r="1765" spans="1:4" hidden="1" x14ac:dyDescent="0.25">
      <c r="A1765" t="str">
        <f t="shared" si="32"/>
        <v>S19-100</v>
      </c>
      <c r="B1765" s="2" t="s">
        <v>2786</v>
      </c>
      <c r="C1765" t="s">
        <v>2786</v>
      </c>
    </row>
    <row r="1766" spans="1:4" hidden="1" x14ac:dyDescent="0.25">
      <c r="A1766" t="str">
        <f t="shared" si="32"/>
        <v>S19-100</v>
      </c>
      <c r="B1766" s="2" t="s">
        <v>2787</v>
      </c>
      <c r="C1766" t="s">
        <v>2788</v>
      </c>
    </row>
    <row r="1767" spans="1:4" hidden="1" x14ac:dyDescent="0.25">
      <c r="A1767" t="str">
        <f t="shared" si="32"/>
        <v>S19-100</v>
      </c>
      <c r="B1767" s="2" t="s">
        <v>2789</v>
      </c>
      <c r="C1767" t="s">
        <v>2789</v>
      </c>
    </row>
    <row r="1768" spans="1:4" hidden="1" x14ac:dyDescent="0.25">
      <c r="A1768" t="str">
        <f t="shared" si="32"/>
        <v>S19-100</v>
      </c>
      <c r="B1768" s="2" t="s">
        <v>2790</v>
      </c>
      <c r="C1768" t="s">
        <v>2790</v>
      </c>
    </row>
    <row r="1769" spans="1:4" hidden="1" x14ac:dyDescent="0.25">
      <c r="A1769" t="str">
        <f t="shared" si="32"/>
        <v>S19-100</v>
      </c>
      <c r="B1769" s="2" t="s">
        <v>2791</v>
      </c>
      <c r="C1769" t="s">
        <v>2791</v>
      </c>
    </row>
    <row r="1770" spans="1:4" hidden="1" x14ac:dyDescent="0.25">
      <c r="A1770" t="str">
        <f t="shared" si="32"/>
        <v>S19-100</v>
      </c>
      <c r="B1770" t="s">
        <v>2792</v>
      </c>
      <c r="C1770" s="3" t="s">
        <v>2793</v>
      </c>
      <c r="D1770" s="3" t="s">
        <v>2794</v>
      </c>
    </row>
    <row r="1771" spans="1:4" hidden="1" x14ac:dyDescent="0.25">
      <c r="A1771" t="str">
        <f t="shared" si="32"/>
        <v>S19-100</v>
      </c>
      <c r="B1771" t="s">
        <v>2795</v>
      </c>
      <c r="C1771" s="3" t="s">
        <v>2796</v>
      </c>
      <c r="D1771" s="3" t="s">
        <v>2797</v>
      </c>
    </row>
    <row r="1772" spans="1:4" hidden="1" x14ac:dyDescent="0.25">
      <c r="A1772" t="str">
        <f t="shared" si="32"/>
        <v>S19-100</v>
      </c>
      <c r="B1772" t="s">
        <v>2798</v>
      </c>
      <c r="C1772" s="3" t="s">
        <v>2799</v>
      </c>
      <c r="D1772" s="3" t="s">
        <v>2800</v>
      </c>
    </row>
    <row r="1773" spans="1:4" hidden="1" x14ac:dyDescent="0.25">
      <c r="A1773" t="str">
        <f t="shared" si="32"/>
        <v>S19-100</v>
      </c>
      <c r="B1773" s="2" t="s">
        <v>2801</v>
      </c>
      <c r="C1773" t="s">
        <v>2801</v>
      </c>
    </row>
    <row r="1774" spans="1:4" hidden="1" x14ac:dyDescent="0.25">
      <c r="A1774" t="str">
        <f t="shared" si="32"/>
        <v>S19-100</v>
      </c>
      <c r="B1774" s="2" t="s">
        <v>2802</v>
      </c>
      <c r="C1774" t="s">
        <v>2802</v>
      </c>
    </row>
    <row r="1775" spans="1:4" hidden="1" x14ac:dyDescent="0.25">
      <c r="A1775" t="str">
        <f t="shared" si="32"/>
        <v>S19-100</v>
      </c>
      <c r="B1775" s="2" t="s">
        <v>2803</v>
      </c>
      <c r="C1775" t="s">
        <v>2804</v>
      </c>
    </row>
    <row r="1776" spans="1:4" hidden="1" x14ac:dyDescent="0.25">
      <c r="A1776" t="str">
        <f t="shared" si="32"/>
        <v>S19-100</v>
      </c>
      <c r="B1776" s="2" t="s">
        <v>2805</v>
      </c>
      <c r="C1776" t="s">
        <v>2806</v>
      </c>
    </row>
    <row r="1777" spans="1:4" hidden="1" x14ac:dyDescent="0.25">
      <c r="A1777" t="str">
        <f t="shared" si="32"/>
        <v>S19-100</v>
      </c>
      <c r="B1777" s="2" t="s">
        <v>2807</v>
      </c>
      <c r="C1777" t="s">
        <v>2807</v>
      </c>
    </row>
    <row r="1778" spans="1:4" hidden="1" x14ac:dyDescent="0.25">
      <c r="A1778" t="str">
        <f t="shared" si="32"/>
        <v>S19-100</v>
      </c>
      <c r="B1778" s="2" t="s">
        <v>2808</v>
      </c>
      <c r="C1778" t="s">
        <v>2808</v>
      </c>
    </row>
    <row r="1779" spans="1:4" hidden="1" x14ac:dyDescent="0.25">
      <c r="A1779" t="str">
        <f t="shared" si="32"/>
        <v>S19-100</v>
      </c>
      <c r="B1779" t="s">
        <v>2809</v>
      </c>
      <c r="C1779" s="3" t="s">
        <v>2810</v>
      </c>
      <c r="D1779" s="3" t="s">
        <v>2811</v>
      </c>
    </row>
    <row r="1780" spans="1:4" hidden="1" x14ac:dyDescent="0.25">
      <c r="A1780" t="str">
        <f t="shared" si="32"/>
        <v>S19-100</v>
      </c>
      <c r="B1780" t="s">
        <v>2812</v>
      </c>
      <c r="C1780" s="3" t="s">
        <v>2813</v>
      </c>
      <c r="D1780" s="3" t="s">
        <v>2814</v>
      </c>
    </row>
    <row r="1781" spans="1:4" hidden="1" x14ac:dyDescent="0.25">
      <c r="A1781" t="str">
        <f t="shared" si="32"/>
        <v>S19-100</v>
      </c>
      <c r="B1781" t="s">
        <v>2815</v>
      </c>
      <c r="C1781" s="3" t="s">
        <v>2816</v>
      </c>
      <c r="D1781" s="3" t="s">
        <v>2817</v>
      </c>
    </row>
    <row r="1782" spans="1:4" hidden="1" x14ac:dyDescent="0.25">
      <c r="A1782" t="str">
        <f t="shared" si="32"/>
        <v>S19-100</v>
      </c>
      <c r="B1782" s="2" t="s">
        <v>2818</v>
      </c>
      <c r="C1782" t="s">
        <v>2819</v>
      </c>
    </row>
    <row r="1783" spans="1:4" hidden="1" x14ac:dyDescent="0.25">
      <c r="A1783" t="str">
        <f t="shared" si="32"/>
        <v>S19-100</v>
      </c>
      <c r="B1783" s="2" t="s">
        <v>2820</v>
      </c>
      <c r="C1783" t="s">
        <v>2821</v>
      </c>
    </row>
    <row r="1784" spans="1:4" hidden="1" x14ac:dyDescent="0.25">
      <c r="A1784" t="str">
        <f t="shared" si="32"/>
        <v>S19-100</v>
      </c>
      <c r="B1784" s="4" t="s">
        <v>2822</v>
      </c>
      <c r="C1784" s="3" t="s">
        <v>2823</v>
      </c>
      <c r="D1784" s="3" t="s">
        <v>2824</v>
      </c>
    </row>
    <row r="1785" spans="1:4" hidden="1" x14ac:dyDescent="0.25">
      <c r="A1785" t="str">
        <f t="shared" si="32"/>
        <v>S19-100</v>
      </c>
      <c r="B1785" s="2" t="s">
        <v>2825</v>
      </c>
      <c r="C1785">
        <v>786781</v>
      </c>
    </row>
    <row r="1786" spans="1:4" hidden="1" x14ac:dyDescent="0.25">
      <c r="A1786" t="str">
        <f t="shared" si="32"/>
        <v>S19-100</v>
      </c>
      <c r="B1786" s="2" t="s">
        <v>2826</v>
      </c>
      <c r="C1786" t="s">
        <v>2826</v>
      </c>
    </row>
    <row r="1787" spans="1:4" hidden="1" x14ac:dyDescent="0.25">
      <c r="A1787" t="str">
        <f t="shared" si="32"/>
        <v>S19-100</v>
      </c>
      <c r="B1787" s="2" t="s">
        <v>2827</v>
      </c>
      <c r="C1787" t="s">
        <v>2828</v>
      </c>
    </row>
    <row r="1788" spans="1:4" hidden="1" x14ac:dyDescent="0.25">
      <c r="A1788" t="str">
        <f t="shared" si="32"/>
        <v>S19-100</v>
      </c>
      <c r="B1788" s="2" t="s">
        <v>2829</v>
      </c>
      <c r="C1788" t="s">
        <v>2829</v>
      </c>
    </row>
    <row r="1789" spans="1:4" hidden="1" x14ac:dyDescent="0.25">
      <c r="A1789" t="str">
        <f t="shared" si="32"/>
        <v>S19-100</v>
      </c>
      <c r="B1789" s="2" t="s">
        <v>2830</v>
      </c>
      <c r="C1789" s="2" t="s">
        <v>2830</v>
      </c>
    </row>
    <row r="1790" spans="1:4" hidden="1" x14ac:dyDescent="0.25">
      <c r="A1790" t="str">
        <f t="shared" si="32"/>
        <v>S19-101</v>
      </c>
      <c r="B1790" t="str">
        <f>+C1790</f>
        <v>S19-101</v>
      </c>
      <c r="C1790" s="3" t="s">
        <v>5586</v>
      </c>
    </row>
    <row r="1791" spans="1:4" hidden="1" x14ac:dyDescent="0.25">
      <c r="A1791" t="str">
        <f t="shared" si="32"/>
        <v>S19-101</v>
      </c>
      <c r="B1791" s="2" t="s">
        <v>2831</v>
      </c>
      <c r="C1791" t="s">
        <v>2831</v>
      </c>
    </row>
    <row r="1792" spans="1:4" hidden="1" x14ac:dyDescent="0.25">
      <c r="A1792" t="str">
        <f t="shared" si="32"/>
        <v>S19-101</v>
      </c>
      <c r="B1792" s="2" t="s">
        <v>2832</v>
      </c>
      <c r="C1792" t="s">
        <v>2832</v>
      </c>
    </row>
    <row r="1793" spans="1:4" hidden="1" x14ac:dyDescent="0.25">
      <c r="A1793" t="str">
        <f t="shared" si="32"/>
        <v>S19-101</v>
      </c>
      <c r="B1793" t="s">
        <v>2833</v>
      </c>
      <c r="C1793" s="3" t="s">
        <v>2834</v>
      </c>
      <c r="D1793" s="3" t="s">
        <v>2835</v>
      </c>
    </row>
    <row r="1794" spans="1:4" hidden="1" x14ac:dyDescent="0.25">
      <c r="A1794" t="str">
        <f t="shared" si="32"/>
        <v>S19-101</v>
      </c>
      <c r="B1794" t="s">
        <v>2836</v>
      </c>
      <c r="C1794" s="3" t="s">
        <v>2837</v>
      </c>
      <c r="D1794" s="3" t="s">
        <v>2838</v>
      </c>
    </row>
    <row r="1795" spans="1:4" hidden="1" x14ac:dyDescent="0.25">
      <c r="A1795" t="str">
        <f t="shared" si="32"/>
        <v>S19-101</v>
      </c>
      <c r="B1795" t="s">
        <v>2839</v>
      </c>
      <c r="C1795" s="3" t="s">
        <v>2840</v>
      </c>
      <c r="D1795" s="3" t="s">
        <v>2841</v>
      </c>
    </row>
    <row r="1796" spans="1:4" hidden="1" x14ac:dyDescent="0.25">
      <c r="A1796" t="str">
        <f t="shared" si="32"/>
        <v>S19-101</v>
      </c>
      <c r="B1796" t="s">
        <v>2842</v>
      </c>
      <c r="C1796" s="3" t="s">
        <v>2843</v>
      </c>
      <c r="D1796" s="3" t="s">
        <v>2844</v>
      </c>
    </row>
    <row r="1797" spans="1:4" hidden="1" x14ac:dyDescent="0.25">
      <c r="A1797" t="str">
        <f t="shared" si="32"/>
        <v>S19-102</v>
      </c>
      <c r="B1797" t="str">
        <f>+C1797</f>
        <v>S19-102</v>
      </c>
      <c r="C1797" s="3" t="s">
        <v>5590</v>
      </c>
    </row>
    <row r="1798" spans="1:4" hidden="1" x14ac:dyDescent="0.25">
      <c r="A1798" t="str">
        <f t="shared" si="32"/>
        <v>S19-103</v>
      </c>
      <c r="B1798" t="str">
        <f>+C1798</f>
        <v>S19-103</v>
      </c>
      <c r="C1798" s="3" t="s">
        <v>5592</v>
      </c>
    </row>
    <row r="1799" spans="1:4" hidden="1" x14ac:dyDescent="0.25">
      <c r="A1799" t="str">
        <f t="shared" si="32"/>
        <v>S19-103</v>
      </c>
      <c r="B1799" s="2" t="s">
        <v>2845</v>
      </c>
      <c r="C1799" t="s">
        <v>2845</v>
      </c>
    </row>
    <row r="1800" spans="1:4" hidden="1" x14ac:dyDescent="0.25">
      <c r="A1800" t="str">
        <f t="shared" si="32"/>
        <v>S19-103</v>
      </c>
      <c r="B1800" s="2" t="s">
        <v>2846</v>
      </c>
      <c r="C1800" t="s">
        <v>2846</v>
      </c>
    </row>
    <row r="1801" spans="1:4" hidden="1" x14ac:dyDescent="0.25">
      <c r="A1801" t="str">
        <f t="shared" si="32"/>
        <v>S19-103</v>
      </c>
      <c r="B1801" t="s">
        <v>2847</v>
      </c>
      <c r="C1801" s="3" t="s">
        <v>2847</v>
      </c>
      <c r="D1801" s="3" t="s">
        <v>2848</v>
      </c>
    </row>
    <row r="1802" spans="1:4" hidden="1" x14ac:dyDescent="0.25">
      <c r="A1802" t="str">
        <f t="shared" si="32"/>
        <v>S19-103</v>
      </c>
      <c r="B1802" t="s">
        <v>2849</v>
      </c>
      <c r="C1802" s="3" t="s">
        <v>2850</v>
      </c>
      <c r="D1802" s="3" t="s">
        <v>2851</v>
      </c>
    </row>
    <row r="1803" spans="1:4" hidden="1" x14ac:dyDescent="0.25">
      <c r="A1803" t="str">
        <f t="shared" si="32"/>
        <v>S19-103</v>
      </c>
      <c r="B1803" t="s">
        <v>2852</v>
      </c>
      <c r="C1803" s="3" t="s">
        <v>2853</v>
      </c>
      <c r="D1803" s="3" t="s">
        <v>2854</v>
      </c>
    </row>
    <row r="1804" spans="1:4" hidden="1" x14ac:dyDescent="0.25">
      <c r="A1804" t="str">
        <f t="shared" si="32"/>
        <v>S19-103</v>
      </c>
      <c r="B1804" t="s">
        <v>2855</v>
      </c>
      <c r="C1804" s="3" t="s">
        <v>2856</v>
      </c>
      <c r="D1804" s="3" t="s">
        <v>2857</v>
      </c>
    </row>
    <row r="1805" spans="1:4" hidden="1" x14ac:dyDescent="0.25">
      <c r="A1805" t="str">
        <f t="shared" si="32"/>
        <v>S19-103</v>
      </c>
      <c r="B1805" s="2" t="s">
        <v>2858</v>
      </c>
      <c r="C1805" t="s">
        <v>2858</v>
      </c>
    </row>
    <row r="1806" spans="1:4" hidden="1" x14ac:dyDescent="0.25">
      <c r="A1806" t="str">
        <f t="shared" si="32"/>
        <v>S19-103</v>
      </c>
      <c r="B1806" t="s">
        <v>2859</v>
      </c>
      <c r="C1806" s="3" t="s">
        <v>2859</v>
      </c>
      <c r="D1806" s="3" t="s">
        <v>2860</v>
      </c>
    </row>
    <row r="1807" spans="1:4" hidden="1" x14ac:dyDescent="0.25">
      <c r="A1807" t="str">
        <f t="shared" si="32"/>
        <v>S19-104</v>
      </c>
      <c r="B1807" t="str">
        <f>+C1807</f>
        <v>S19-104</v>
      </c>
      <c r="C1807" s="3" t="s">
        <v>5597</v>
      </c>
    </row>
    <row r="1808" spans="1:4" hidden="1" x14ac:dyDescent="0.25">
      <c r="A1808" t="str">
        <f t="shared" si="32"/>
        <v>S19-105</v>
      </c>
      <c r="B1808" t="str">
        <f>+C1808</f>
        <v>S19-105</v>
      </c>
      <c r="C1808" s="3" t="s">
        <v>5599</v>
      </c>
    </row>
    <row r="1809" spans="1:4" hidden="1" x14ac:dyDescent="0.25">
      <c r="A1809" t="str">
        <f t="shared" si="32"/>
        <v>S19-105</v>
      </c>
      <c r="B1809" t="s">
        <v>2861</v>
      </c>
      <c r="C1809" s="3" t="s">
        <v>2862</v>
      </c>
      <c r="D1809" s="3" t="s">
        <v>2863</v>
      </c>
    </row>
    <row r="1810" spans="1:4" hidden="1" x14ac:dyDescent="0.25">
      <c r="A1810" t="str">
        <f t="shared" si="32"/>
        <v>S19-105</v>
      </c>
      <c r="B1810" t="s">
        <v>2864</v>
      </c>
      <c r="C1810" s="3" t="s">
        <v>2865</v>
      </c>
      <c r="D1810" s="3" t="s">
        <v>2866</v>
      </c>
    </row>
    <row r="1811" spans="1:4" hidden="1" x14ac:dyDescent="0.25">
      <c r="A1811" t="str">
        <f t="shared" si="32"/>
        <v>S19-105</v>
      </c>
      <c r="B1811" t="s">
        <v>2867</v>
      </c>
      <c r="C1811" s="3" t="s">
        <v>2868</v>
      </c>
      <c r="D1811" s="3" t="s">
        <v>2869</v>
      </c>
    </row>
    <row r="1812" spans="1:4" hidden="1" x14ac:dyDescent="0.25">
      <c r="A1812" t="str">
        <f t="shared" si="32"/>
        <v>S19-106</v>
      </c>
      <c r="B1812" t="str">
        <f>+C1812</f>
        <v>S19-106</v>
      </c>
      <c r="C1812" s="3" t="s">
        <v>5601</v>
      </c>
    </row>
    <row r="1813" spans="1:4" hidden="1" x14ac:dyDescent="0.25">
      <c r="A1813" t="str">
        <f t="shared" si="32"/>
        <v>S19-106</v>
      </c>
      <c r="B1813" t="s">
        <v>2870</v>
      </c>
      <c r="C1813" s="3" t="s">
        <v>2870</v>
      </c>
      <c r="D1813" s="3" t="s">
        <v>2871</v>
      </c>
    </row>
    <row r="1814" spans="1:4" hidden="1" x14ac:dyDescent="0.25">
      <c r="A1814" t="str">
        <f t="shared" si="32"/>
        <v>S19-107</v>
      </c>
      <c r="B1814" t="str">
        <f>+C1814</f>
        <v>S19-107</v>
      </c>
      <c r="C1814" s="3" t="s">
        <v>5603</v>
      </c>
    </row>
    <row r="1815" spans="1:4" hidden="1" x14ac:dyDescent="0.25">
      <c r="A1815" t="str">
        <f t="shared" si="32"/>
        <v>S19-107</v>
      </c>
      <c r="B1815" s="2" t="s">
        <v>2872</v>
      </c>
      <c r="C1815" t="s">
        <v>2872</v>
      </c>
    </row>
    <row r="1816" spans="1:4" hidden="1" x14ac:dyDescent="0.25">
      <c r="A1816" t="str">
        <f t="shared" si="32"/>
        <v>S19-107</v>
      </c>
      <c r="B1816" t="s">
        <v>2873</v>
      </c>
      <c r="C1816" s="3" t="s">
        <v>2874</v>
      </c>
      <c r="D1816" s="3" t="s">
        <v>2875</v>
      </c>
    </row>
    <row r="1817" spans="1:4" hidden="1" x14ac:dyDescent="0.25">
      <c r="A1817" t="str">
        <f t="shared" ref="A1817:A1880" si="33">+LEFT(B1817,7)</f>
        <v>S19-107</v>
      </c>
      <c r="B1817" t="s">
        <v>2876</v>
      </c>
      <c r="C1817" s="3" t="s">
        <v>2877</v>
      </c>
      <c r="D1817" s="3" t="s">
        <v>2878</v>
      </c>
    </row>
    <row r="1818" spans="1:4" hidden="1" x14ac:dyDescent="0.25">
      <c r="A1818" t="str">
        <f t="shared" si="33"/>
        <v>S19-107</v>
      </c>
      <c r="B1818" t="s">
        <v>2879</v>
      </c>
      <c r="C1818" s="3" t="s">
        <v>2880</v>
      </c>
      <c r="D1818" s="3" t="s">
        <v>2881</v>
      </c>
    </row>
    <row r="1819" spans="1:4" hidden="1" x14ac:dyDescent="0.25">
      <c r="A1819" t="str">
        <f t="shared" si="33"/>
        <v>S19-108</v>
      </c>
      <c r="B1819" t="str">
        <f>+C1819</f>
        <v>S19-108</v>
      </c>
      <c r="C1819" s="3" t="s">
        <v>5606</v>
      </c>
    </row>
    <row r="1820" spans="1:4" hidden="1" x14ac:dyDescent="0.25">
      <c r="A1820" t="str">
        <f t="shared" si="33"/>
        <v>S19-108</v>
      </c>
      <c r="B1820" t="s">
        <v>2882</v>
      </c>
      <c r="C1820" s="3" t="s">
        <v>2883</v>
      </c>
      <c r="D1820" s="3" t="s">
        <v>2884</v>
      </c>
    </row>
    <row r="1821" spans="1:4" hidden="1" x14ac:dyDescent="0.25">
      <c r="A1821" t="str">
        <f t="shared" si="33"/>
        <v>S19-108</v>
      </c>
      <c r="B1821" t="s">
        <v>2885</v>
      </c>
      <c r="C1821" s="3" t="s">
        <v>2886</v>
      </c>
      <c r="D1821" s="3" t="s">
        <v>2887</v>
      </c>
    </row>
    <row r="1822" spans="1:4" hidden="1" x14ac:dyDescent="0.25">
      <c r="A1822" t="str">
        <f t="shared" si="33"/>
        <v>S19-108</v>
      </c>
      <c r="B1822" t="s">
        <v>2888</v>
      </c>
      <c r="C1822" s="3" t="s">
        <v>2889</v>
      </c>
      <c r="D1822" s="3" t="s">
        <v>2890</v>
      </c>
    </row>
    <row r="1823" spans="1:4" hidden="1" x14ac:dyDescent="0.25">
      <c r="A1823" t="str">
        <f t="shared" si="33"/>
        <v>S19-109</v>
      </c>
      <c r="B1823" t="str">
        <f>+C1823</f>
        <v>S19-109</v>
      </c>
      <c r="C1823" s="3" t="s">
        <v>5608</v>
      </c>
    </row>
    <row r="1824" spans="1:4" hidden="1" x14ac:dyDescent="0.25">
      <c r="A1824" t="str">
        <f t="shared" si="33"/>
        <v>S19-109</v>
      </c>
      <c r="B1824" t="s">
        <v>2891</v>
      </c>
      <c r="C1824" s="3" t="s">
        <v>2891</v>
      </c>
      <c r="D1824" s="3" t="s">
        <v>2892</v>
      </c>
    </row>
    <row r="1825" spans="1:4" hidden="1" x14ac:dyDescent="0.25">
      <c r="A1825" t="str">
        <f t="shared" si="33"/>
        <v>S19-109</v>
      </c>
      <c r="B1825" t="s">
        <v>2893</v>
      </c>
      <c r="C1825" s="3" t="s">
        <v>2894</v>
      </c>
      <c r="D1825" s="3" t="s">
        <v>2895</v>
      </c>
    </row>
    <row r="1826" spans="1:4" hidden="1" x14ac:dyDescent="0.25">
      <c r="A1826" t="str">
        <f t="shared" si="33"/>
        <v>S19-109</v>
      </c>
      <c r="B1826" t="s">
        <v>2896</v>
      </c>
      <c r="C1826" s="3" t="s">
        <v>2897</v>
      </c>
      <c r="D1826" s="3" t="s">
        <v>2898</v>
      </c>
    </row>
    <row r="1827" spans="1:4" hidden="1" x14ac:dyDescent="0.25">
      <c r="A1827" t="str">
        <f t="shared" si="33"/>
        <v>S19-109</v>
      </c>
      <c r="B1827" t="s">
        <v>2899</v>
      </c>
      <c r="C1827" s="3" t="s">
        <v>2900</v>
      </c>
      <c r="D1827" s="3" t="s">
        <v>2901</v>
      </c>
    </row>
    <row r="1828" spans="1:4" hidden="1" x14ac:dyDescent="0.25">
      <c r="A1828" t="str">
        <f t="shared" si="33"/>
        <v>S19-110</v>
      </c>
      <c r="B1828" t="str">
        <f>+C1828</f>
        <v>S19-110</v>
      </c>
      <c r="C1828" s="3" t="s">
        <v>5610</v>
      </c>
    </row>
    <row r="1829" spans="1:4" hidden="1" x14ac:dyDescent="0.25">
      <c r="A1829" t="str">
        <f t="shared" si="33"/>
        <v>S19-110</v>
      </c>
      <c r="B1829" s="2" t="s">
        <v>2902</v>
      </c>
      <c r="C1829" t="s">
        <v>2902</v>
      </c>
    </row>
    <row r="1830" spans="1:4" hidden="1" x14ac:dyDescent="0.25">
      <c r="A1830" t="str">
        <f t="shared" si="33"/>
        <v>S19-110</v>
      </c>
      <c r="B1830" s="2" t="s">
        <v>2903</v>
      </c>
      <c r="C1830" t="s">
        <v>2903</v>
      </c>
    </row>
    <row r="1831" spans="1:4" hidden="1" x14ac:dyDescent="0.25">
      <c r="A1831" t="str">
        <f t="shared" si="33"/>
        <v>S19-110</v>
      </c>
      <c r="B1831" s="2" t="s">
        <v>2904</v>
      </c>
      <c r="C1831">
        <v>787020</v>
      </c>
    </row>
    <row r="1832" spans="1:4" hidden="1" x14ac:dyDescent="0.25">
      <c r="A1832" t="str">
        <f t="shared" si="33"/>
        <v>S19-110</v>
      </c>
      <c r="B1832" s="2" t="s">
        <v>2905</v>
      </c>
      <c r="C1832">
        <v>787021</v>
      </c>
    </row>
    <row r="1833" spans="1:4" hidden="1" x14ac:dyDescent="0.25">
      <c r="A1833" t="str">
        <f t="shared" si="33"/>
        <v>S19-111</v>
      </c>
      <c r="B1833" t="str">
        <f>+C1833</f>
        <v>S19-111</v>
      </c>
      <c r="C1833" s="3" t="s">
        <v>5614</v>
      </c>
    </row>
    <row r="1834" spans="1:4" hidden="1" x14ac:dyDescent="0.25">
      <c r="A1834" t="str">
        <f t="shared" si="33"/>
        <v>S19-111</v>
      </c>
      <c r="B1834" s="2" t="s">
        <v>2906</v>
      </c>
      <c r="C1834" t="s">
        <v>2906</v>
      </c>
    </row>
    <row r="1835" spans="1:4" hidden="1" x14ac:dyDescent="0.25">
      <c r="A1835" t="str">
        <f t="shared" si="33"/>
        <v>S19-111</v>
      </c>
      <c r="B1835" s="2" t="s">
        <v>2907</v>
      </c>
      <c r="C1835" t="s">
        <v>2907</v>
      </c>
    </row>
    <row r="1836" spans="1:4" hidden="1" x14ac:dyDescent="0.25">
      <c r="A1836" t="str">
        <f t="shared" si="33"/>
        <v>S19-111</v>
      </c>
      <c r="B1836" t="s">
        <v>2908</v>
      </c>
      <c r="C1836" s="3" t="s">
        <v>2909</v>
      </c>
      <c r="D1836" s="3" t="s">
        <v>2910</v>
      </c>
    </row>
    <row r="1837" spans="1:4" hidden="1" x14ac:dyDescent="0.25">
      <c r="A1837" t="str">
        <f t="shared" si="33"/>
        <v>S19-111</v>
      </c>
      <c r="B1837" t="s">
        <v>2911</v>
      </c>
      <c r="C1837" s="3" t="s">
        <v>2912</v>
      </c>
      <c r="D1837" s="3" t="s">
        <v>2913</v>
      </c>
    </row>
    <row r="1838" spans="1:4" hidden="1" x14ac:dyDescent="0.25">
      <c r="A1838" t="str">
        <f t="shared" si="33"/>
        <v>S19-111</v>
      </c>
      <c r="B1838" t="s">
        <v>2914</v>
      </c>
      <c r="C1838" s="3" t="s">
        <v>2915</v>
      </c>
      <c r="D1838" s="3" t="s">
        <v>2916</v>
      </c>
    </row>
    <row r="1839" spans="1:4" hidden="1" x14ac:dyDescent="0.25">
      <c r="A1839" t="str">
        <f t="shared" si="33"/>
        <v>S19-111</v>
      </c>
      <c r="B1839" s="2" t="s">
        <v>2917</v>
      </c>
      <c r="C1839">
        <v>787040</v>
      </c>
    </row>
    <row r="1840" spans="1:4" hidden="1" x14ac:dyDescent="0.25">
      <c r="A1840" t="str">
        <f t="shared" si="33"/>
        <v>S19-111</v>
      </c>
      <c r="B1840" s="2" t="s">
        <v>2918</v>
      </c>
      <c r="C1840">
        <v>787041</v>
      </c>
    </row>
    <row r="1841" spans="1:4" hidden="1" x14ac:dyDescent="0.25">
      <c r="A1841" t="str">
        <f t="shared" si="33"/>
        <v>S19-111</v>
      </c>
      <c r="B1841" s="2" t="s">
        <v>2919</v>
      </c>
      <c r="C1841" t="s">
        <v>2919</v>
      </c>
    </row>
    <row r="1842" spans="1:4" hidden="1" x14ac:dyDescent="0.25">
      <c r="A1842" t="str">
        <f t="shared" si="33"/>
        <v>S19-112</v>
      </c>
      <c r="B1842" t="str">
        <f>+C1842</f>
        <v>S19-112</v>
      </c>
      <c r="C1842" s="3" t="s">
        <v>5619</v>
      </c>
    </row>
    <row r="1843" spans="1:4" hidden="1" x14ac:dyDescent="0.25">
      <c r="A1843" t="str">
        <f t="shared" si="33"/>
        <v>S19-112</v>
      </c>
      <c r="B1843" s="2" t="s">
        <v>2920</v>
      </c>
      <c r="C1843" t="s">
        <v>2920</v>
      </c>
    </row>
    <row r="1844" spans="1:4" hidden="1" x14ac:dyDescent="0.25">
      <c r="A1844" t="str">
        <f t="shared" si="33"/>
        <v>S19-112</v>
      </c>
      <c r="B1844" t="s">
        <v>2921</v>
      </c>
      <c r="C1844" s="3" t="s">
        <v>2922</v>
      </c>
      <c r="D1844" s="3" t="s">
        <v>2923</v>
      </c>
    </row>
    <row r="1845" spans="1:4" hidden="1" x14ac:dyDescent="0.25">
      <c r="A1845" t="str">
        <f t="shared" si="33"/>
        <v>S19-112</v>
      </c>
      <c r="B1845" t="s">
        <v>2924</v>
      </c>
      <c r="C1845" s="3" t="s">
        <v>2925</v>
      </c>
      <c r="D1845" s="3" t="s">
        <v>2926</v>
      </c>
    </row>
    <row r="1846" spans="1:4" hidden="1" x14ac:dyDescent="0.25">
      <c r="A1846" t="str">
        <f t="shared" si="33"/>
        <v>S19-112</v>
      </c>
      <c r="B1846" t="s">
        <v>2927</v>
      </c>
      <c r="C1846" s="3" t="s">
        <v>2928</v>
      </c>
      <c r="D1846" s="3" t="s">
        <v>2929</v>
      </c>
    </row>
    <row r="1847" spans="1:4" hidden="1" x14ac:dyDescent="0.25">
      <c r="A1847" t="str">
        <f t="shared" si="33"/>
        <v>S19-112</v>
      </c>
      <c r="B1847" s="2" t="s">
        <v>2930</v>
      </c>
      <c r="C1847" t="s">
        <v>2930</v>
      </c>
    </row>
    <row r="1848" spans="1:4" hidden="1" x14ac:dyDescent="0.25">
      <c r="A1848" t="str">
        <f t="shared" si="33"/>
        <v>S19-113</v>
      </c>
      <c r="B1848" t="str">
        <f>+C1848</f>
        <v>S19-113</v>
      </c>
      <c r="C1848" s="3" t="s">
        <v>5623</v>
      </c>
    </row>
    <row r="1849" spans="1:4" hidden="1" x14ac:dyDescent="0.25">
      <c r="A1849" t="str">
        <f t="shared" si="33"/>
        <v>S19-113</v>
      </c>
      <c r="B1849" t="str">
        <f>+C1849</f>
        <v>S19-113-3M</v>
      </c>
      <c r="C1849" s="3" t="s">
        <v>5625</v>
      </c>
    </row>
    <row r="1850" spans="1:4" hidden="1" x14ac:dyDescent="0.25">
      <c r="A1850" t="str">
        <f t="shared" si="33"/>
        <v>S19-113</v>
      </c>
      <c r="B1850" s="2" t="s">
        <v>2931</v>
      </c>
      <c r="C1850" t="s">
        <v>2932</v>
      </c>
    </row>
    <row r="1851" spans="1:4" hidden="1" x14ac:dyDescent="0.25">
      <c r="A1851" t="str">
        <f t="shared" si="33"/>
        <v>S19-113</v>
      </c>
      <c r="B1851" s="2" t="s">
        <v>2933</v>
      </c>
      <c r="C1851" t="s">
        <v>2934</v>
      </c>
    </row>
    <row r="1852" spans="1:4" hidden="1" x14ac:dyDescent="0.25">
      <c r="A1852" t="str">
        <f t="shared" si="33"/>
        <v>S19-113</v>
      </c>
      <c r="B1852" s="2" t="s">
        <v>2935</v>
      </c>
      <c r="C1852" t="s">
        <v>2935</v>
      </c>
    </row>
    <row r="1853" spans="1:4" hidden="1" x14ac:dyDescent="0.25">
      <c r="A1853" t="str">
        <f t="shared" si="33"/>
        <v>S19-113</v>
      </c>
      <c r="B1853" t="s">
        <v>2936</v>
      </c>
      <c r="C1853" s="3" t="s">
        <v>2937</v>
      </c>
      <c r="D1853" s="3" t="s">
        <v>2938</v>
      </c>
    </row>
    <row r="1854" spans="1:4" hidden="1" x14ac:dyDescent="0.25">
      <c r="A1854" t="str">
        <f t="shared" si="33"/>
        <v>S19-113</v>
      </c>
      <c r="B1854" s="2" t="s">
        <v>2939</v>
      </c>
      <c r="C1854" t="s">
        <v>2939</v>
      </c>
    </row>
    <row r="1855" spans="1:4" hidden="1" x14ac:dyDescent="0.25">
      <c r="A1855" t="str">
        <f t="shared" si="33"/>
        <v>S19-113</v>
      </c>
      <c r="B1855" t="s">
        <v>2940</v>
      </c>
      <c r="C1855" s="3" t="s">
        <v>2940</v>
      </c>
      <c r="D1855" s="3" t="s">
        <v>2941</v>
      </c>
    </row>
    <row r="1856" spans="1:4" hidden="1" x14ac:dyDescent="0.25">
      <c r="A1856" t="str">
        <f t="shared" si="33"/>
        <v>S19-113</v>
      </c>
      <c r="B1856" s="2" t="s">
        <v>2942</v>
      </c>
      <c r="C1856" t="s">
        <v>2943</v>
      </c>
    </row>
    <row r="1857" spans="1:4" hidden="1" x14ac:dyDescent="0.25">
      <c r="A1857" t="str">
        <f t="shared" si="33"/>
        <v>S19-113</v>
      </c>
      <c r="B1857" s="2" t="s">
        <v>2944</v>
      </c>
      <c r="C1857" t="s">
        <v>2944</v>
      </c>
    </row>
    <row r="1858" spans="1:4" hidden="1" x14ac:dyDescent="0.25">
      <c r="A1858" t="str">
        <f t="shared" si="33"/>
        <v>S19-113</v>
      </c>
      <c r="B1858" t="s">
        <v>2945</v>
      </c>
      <c r="C1858" s="3" t="s">
        <v>2946</v>
      </c>
      <c r="D1858" s="3" t="s">
        <v>2947</v>
      </c>
    </row>
    <row r="1859" spans="1:4" hidden="1" x14ac:dyDescent="0.25">
      <c r="A1859" t="str">
        <f t="shared" si="33"/>
        <v>S19-113</v>
      </c>
      <c r="B1859" t="s">
        <v>2948</v>
      </c>
      <c r="C1859" s="3" t="s">
        <v>2949</v>
      </c>
      <c r="D1859" s="3" t="s">
        <v>2950</v>
      </c>
    </row>
    <row r="1860" spans="1:4" hidden="1" x14ac:dyDescent="0.25">
      <c r="A1860" t="str">
        <f t="shared" si="33"/>
        <v>S19-113</v>
      </c>
      <c r="B1860" t="s">
        <v>2951</v>
      </c>
      <c r="C1860" s="3" t="s">
        <v>2952</v>
      </c>
      <c r="D1860" s="3" t="s">
        <v>2953</v>
      </c>
    </row>
    <row r="1861" spans="1:4" hidden="1" x14ac:dyDescent="0.25">
      <c r="A1861" t="str">
        <f t="shared" si="33"/>
        <v>S19-113</v>
      </c>
      <c r="B1861" s="2" t="s">
        <v>2954</v>
      </c>
      <c r="C1861" t="s">
        <v>2955</v>
      </c>
    </row>
    <row r="1862" spans="1:4" hidden="1" x14ac:dyDescent="0.25">
      <c r="A1862" t="str">
        <f t="shared" si="33"/>
        <v>S19-113</v>
      </c>
      <c r="B1862" s="2" t="s">
        <v>2956</v>
      </c>
      <c r="C1862" t="s">
        <v>2957</v>
      </c>
    </row>
    <row r="1863" spans="1:4" hidden="1" x14ac:dyDescent="0.25">
      <c r="A1863" t="str">
        <f t="shared" si="33"/>
        <v>S19-113</v>
      </c>
      <c r="B1863" t="s">
        <v>2958</v>
      </c>
      <c r="C1863" s="3" t="s">
        <v>2959</v>
      </c>
      <c r="D1863" s="3" t="s">
        <v>2960</v>
      </c>
    </row>
    <row r="1864" spans="1:4" hidden="1" x14ac:dyDescent="0.25">
      <c r="A1864" t="str">
        <f t="shared" si="33"/>
        <v>S19-113</v>
      </c>
      <c r="B1864" s="2" t="s">
        <v>2961</v>
      </c>
      <c r="C1864" t="s">
        <v>2962</v>
      </c>
    </row>
    <row r="1865" spans="1:4" hidden="1" x14ac:dyDescent="0.25">
      <c r="A1865" t="str">
        <f t="shared" si="33"/>
        <v>S19-113</v>
      </c>
      <c r="B1865" s="2" t="s">
        <v>2963</v>
      </c>
      <c r="C1865" t="s">
        <v>2963</v>
      </c>
    </row>
    <row r="1866" spans="1:4" hidden="1" x14ac:dyDescent="0.25">
      <c r="A1866" t="str">
        <f t="shared" si="33"/>
        <v>S19-113</v>
      </c>
      <c r="B1866" s="2" t="s">
        <v>2964</v>
      </c>
      <c r="C1866" t="s">
        <v>2964</v>
      </c>
    </row>
    <row r="1867" spans="1:4" hidden="1" x14ac:dyDescent="0.25">
      <c r="A1867" t="str">
        <f t="shared" si="33"/>
        <v>S19-114</v>
      </c>
      <c r="B1867" t="str">
        <f>+C1867</f>
        <v>S19-114</v>
      </c>
      <c r="C1867" s="3" t="s">
        <v>5635</v>
      </c>
    </row>
    <row r="1868" spans="1:4" hidden="1" x14ac:dyDescent="0.25">
      <c r="A1868" t="str">
        <f t="shared" si="33"/>
        <v>S19-114</v>
      </c>
      <c r="B1868" s="2" t="s">
        <v>2965</v>
      </c>
      <c r="C1868" t="s">
        <v>2965</v>
      </c>
    </row>
    <row r="1869" spans="1:4" hidden="1" x14ac:dyDescent="0.25">
      <c r="A1869" t="str">
        <f t="shared" si="33"/>
        <v>S19-114</v>
      </c>
      <c r="B1869" t="s">
        <v>2966</v>
      </c>
      <c r="C1869" s="3" t="s">
        <v>2967</v>
      </c>
      <c r="D1869" s="3" t="s">
        <v>2968</v>
      </c>
    </row>
    <row r="1870" spans="1:4" hidden="1" x14ac:dyDescent="0.25">
      <c r="A1870" t="str">
        <f t="shared" si="33"/>
        <v>S19-115</v>
      </c>
      <c r="B1870" t="str">
        <f>+C1870</f>
        <v>S19-115</v>
      </c>
      <c r="C1870" s="3" t="s">
        <v>5638</v>
      </c>
    </row>
    <row r="1871" spans="1:4" hidden="1" x14ac:dyDescent="0.25">
      <c r="A1871" t="str">
        <f t="shared" si="33"/>
        <v>S19-116</v>
      </c>
      <c r="B1871" t="s">
        <v>2969</v>
      </c>
      <c r="C1871" s="3" t="s">
        <v>2970</v>
      </c>
      <c r="D1871" s="3" t="s">
        <v>2971</v>
      </c>
    </row>
    <row r="1872" spans="1:4" hidden="1" x14ac:dyDescent="0.25">
      <c r="A1872" t="str">
        <f t="shared" si="33"/>
        <v>S19-116</v>
      </c>
      <c r="B1872" s="2" t="s">
        <v>2972</v>
      </c>
      <c r="C1872" t="s">
        <v>2972</v>
      </c>
    </row>
    <row r="1873" spans="1:4" hidden="1" x14ac:dyDescent="0.25">
      <c r="A1873" t="str">
        <f t="shared" si="33"/>
        <v>S19-116</v>
      </c>
      <c r="B1873" t="s">
        <v>2973</v>
      </c>
      <c r="C1873" s="3" t="s">
        <v>2973</v>
      </c>
      <c r="D1873" s="3" t="s">
        <v>2974</v>
      </c>
    </row>
    <row r="1874" spans="1:4" hidden="1" x14ac:dyDescent="0.25">
      <c r="A1874" t="str">
        <f t="shared" si="33"/>
        <v>S19-116</v>
      </c>
      <c r="B1874" s="2" t="s">
        <v>2975</v>
      </c>
      <c r="C1874" t="s">
        <v>2976</v>
      </c>
    </row>
    <row r="1875" spans="1:4" hidden="1" x14ac:dyDescent="0.25">
      <c r="A1875" t="str">
        <f t="shared" si="33"/>
        <v>S19-116</v>
      </c>
      <c r="B1875" t="s">
        <v>2977</v>
      </c>
      <c r="C1875" s="3" t="s">
        <v>2978</v>
      </c>
      <c r="D1875" s="3" t="s">
        <v>2979</v>
      </c>
    </row>
    <row r="1876" spans="1:4" hidden="1" x14ac:dyDescent="0.25">
      <c r="A1876" t="str">
        <f t="shared" si="33"/>
        <v>S19-116</v>
      </c>
      <c r="B1876" t="s">
        <v>2980</v>
      </c>
      <c r="C1876" s="3" t="s">
        <v>2981</v>
      </c>
      <c r="D1876" s="3" t="s">
        <v>2982</v>
      </c>
    </row>
    <row r="1877" spans="1:4" hidden="1" x14ac:dyDescent="0.25">
      <c r="A1877" t="str">
        <f t="shared" si="33"/>
        <v>S19-117</v>
      </c>
      <c r="B1877" s="2" t="s">
        <v>2983</v>
      </c>
      <c r="C1877" t="s">
        <v>2983</v>
      </c>
    </row>
    <row r="1878" spans="1:4" hidden="1" x14ac:dyDescent="0.25">
      <c r="A1878" t="str">
        <f t="shared" si="33"/>
        <v>S19-117</v>
      </c>
      <c r="B1878" t="s">
        <v>2984</v>
      </c>
      <c r="C1878" s="3" t="s">
        <v>2984</v>
      </c>
      <c r="D1878" s="3" t="s">
        <v>2985</v>
      </c>
    </row>
    <row r="1879" spans="1:4" hidden="1" x14ac:dyDescent="0.25">
      <c r="A1879" t="str">
        <f t="shared" si="33"/>
        <v>S19-117</v>
      </c>
      <c r="B1879" s="2" t="s">
        <v>2986</v>
      </c>
      <c r="C1879" t="s">
        <v>2986</v>
      </c>
    </row>
    <row r="1880" spans="1:4" hidden="1" x14ac:dyDescent="0.25">
      <c r="A1880" t="str">
        <f t="shared" si="33"/>
        <v>S19-117</v>
      </c>
      <c r="B1880" s="2" t="s">
        <v>2987</v>
      </c>
      <c r="C1880" t="s">
        <v>2987</v>
      </c>
    </row>
    <row r="1881" spans="1:4" hidden="1" x14ac:dyDescent="0.25">
      <c r="A1881" t="str">
        <f t="shared" ref="A1881:A1944" si="34">+LEFT(B1881,7)</f>
        <v>S19-117</v>
      </c>
      <c r="B1881" t="s">
        <v>2988</v>
      </c>
      <c r="C1881" s="3" t="s">
        <v>2989</v>
      </c>
      <c r="D1881" s="3" t="s">
        <v>2990</v>
      </c>
    </row>
    <row r="1882" spans="1:4" hidden="1" x14ac:dyDescent="0.25">
      <c r="A1882" t="str">
        <f t="shared" si="34"/>
        <v>S19-117</v>
      </c>
      <c r="B1882" t="s">
        <v>2991</v>
      </c>
      <c r="C1882" s="3" t="s">
        <v>2992</v>
      </c>
      <c r="D1882" s="3" t="s">
        <v>2993</v>
      </c>
    </row>
    <row r="1883" spans="1:4" hidden="1" x14ac:dyDescent="0.25">
      <c r="A1883" t="str">
        <f t="shared" si="34"/>
        <v>S19-119</v>
      </c>
      <c r="B1883" t="str">
        <f>+C1883</f>
        <v>S19-119</v>
      </c>
      <c r="C1883" s="3" t="s">
        <v>5644</v>
      </c>
    </row>
    <row r="1884" spans="1:4" hidden="1" x14ac:dyDescent="0.25">
      <c r="A1884" t="str">
        <f t="shared" si="34"/>
        <v>S19-119</v>
      </c>
      <c r="B1884" s="2" t="s">
        <v>2994</v>
      </c>
      <c r="C1884" t="s">
        <v>2994</v>
      </c>
    </row>
    <row r="1885" spans="1:4" hidden="1" x14ac:dyDescent="0.25">
      <c r="A1885" t="str">
        <f t="shared" si="34"/>
        <v>S19-119</v>
      </c>
      <c r="B1885" t="s">
        <v>2995</v>
      </c>
      <c r="C1885" s="3" t="s">
        <v>2996</v>
      </c>
      <c r="D1885" s="3" t="s">
        <v>2997</v>
      </c>
    </row>
    <row r="1886" spans="1:4" hidden="1" x14ac:dyDescent="0.25">
      <c r="A1886" t="str">
        <f t="shared" si="34"/>
        <v>S19-119</v>
      </c>
      <c r="B1886" t="s">
        <v>2998</v>
      </c>
      <c r="C1886" s="3" t="s">
        <v>2999</v>
      </c>
      <c r="D1886" s="3" t="s">
        <v>3000</v>
      </c>
    </row>
    <row r="1887" spans="1:4" hidden="1" x14ac:dyDescent="0.25">
      <c r="A1887" t="str">
        <f t="shared" si="34"/>
        <v>S19-119</v>
      </c>
      <c r="B1887" t="s">
        <v>3001</v>
      </c>
      <c r="C1887" s="3" t="s">
        <v>3002</v>
      </c>
      <c r="D1887" s="3" t="s">
        <v>3003</v>
      </c>
    </row>
    <row r="1888" spans="1:4" hidden="1" x14ac:dyDescent="0.25">
      <c r="A1888" t="str">
        <f t="shared" si="34"/>
        <v>S19-119</v>
      </c>
      <c r="B1888" s="2" t="s">
        <v>6105</v>
      </c>
      <c r="C1888" s="10">
        <v>787080</v>
      </c>
    </row>
    <row r="1889" spans="1:4" hidden="1" x14ac:dyDescent="0.25">
      <c r="A1889" t="str">
        <f t="shared" si="34"/>
        <v>S19-119</v>
      </c>
      <c r="B1889" s="4" t="s">
        <v>3004</v>
      </c>
      <c r="C1889" s="3" t="s">
        <v>3005</v>
      </c>
      <c r="D1889" s="3" t="s">
        <v>3006</v>
      </c>
    </row>
    <row r="1890" spans="1:4" hidden="1" x14ac:dyDescent="0.25">
      <c r="A1890" t="str">
        <f t="shared" si="34"/>
        <v>S19-119</v>
      </c>
      <c r="B1890" s="2" t="s">
        <v>3007</v>
      </c>
      <c r="C1890">
        <v>787081</v>
      </c>
    </row>
    <row r="1891" spans="1:4" hidden="1" x14ac:dyDescent="0.25">
      <c r="A1891" t="str">
        <f t="shared" si="34"/>
        <v>S19-121</v>
      </c>
      <c r="B1891" s="2" t="s">
        <v>3008</v>
      </c>
      <c r="C1891" t="s">
        <v>3008</v>
      </c>
    </row>
    <row r="1892" spans="1:4" hidden="1" x14ac:dyDescent="0.25">
      <c r="A1892" t="str">
        <f t="shared" si="34"/>
        <v>S19-121</v>
      </c>
      <c r="B1892" t="s">
        <v>3009</v>
      </c>
      <c r="C1892" s="3" t="s">
        <v>3010</v>
      </c>
      <c r="D1892" s="3" t="s">
        <v>3011</v>
      </c>
    </row>
    <row r="1893" spans="1:4" hidden="1" x14ac:dyDescent="0.25">
      <c r="A1893" t="str">
        <f t="shared" si="34"/>
        <v>S19-122</v>
      </c>
      <c r="B1893" t="str">
        <f>+C1893</f>
        <v>S19-122</v>
      </c>
      <c r="C1893" s="3" t="s">
        <v>5648</v>
      </c>
    </row>
    <row r="1894" spans="1:4" hidden="1" x14ac:dyDescent="0.25">
      <c r="A1894" t="str">
        <f t="shared" si="34"/>
        <v>S19-122</v>
      </c>
      <c r="B1894" t="s">
        <v>3012</v>
      </c>
      <c r="C1894" s="3" t="s">
        <v>3013</v>
      </c>
      <c r="D1894" s="3" t="s">
        <v>3014</v>
      </c>
    </row>
    <row r="1895" spans="1:4" hidden="1" x14ac:dyDescent="0.25">
      <c r="A1895" t="str">
        <f t="shared" si="34"/>
        <v>S19-122</v>
      </c>
      <c r="B1895" t="s">
        <v>3015</v>
      </c>
      <c r="C1895" s="3" t="s">
        <v>3016</v>
      </c>
      <c r="D1895" s="3" t="s">
        <v>3017</v>
      </c>
    </row>
    <row r="1896" spans="1:4" hidden="1" x14ac:dyDescent="0.25">
      <c r="A1896" t="str">
        <f t="shared" si="34"/>
        <v>S19-122</v>
      </c>
      <c r="B1896" t="s">
        <v>3018</v>
      </c>
      <c r="C1896" s="3" t="s">
        <v>3019</v>
      </c>
      <c r="D1896" s="3" t="s">
        <v>3020</v>
      </c>
    </row>
    <row r="1897" spans="1:4" hidden="1" x14ac:dyDescent="0.25">
      <c r="A1897" t="str">
        <f t="shared" si="34"/>
        <v>S19-123</v>
      </c>
      <c r="B1897" t="str">
        <f>+C1897</f>
        <v>S19-123</v>
      </c>
      <c r="C1897" s="3" t="s">
        <v>5650</v>
      </c>
    </row>
    <row r="1898" spans="1:4" hidden="1" x14ac:dyDescent="0.25">
      <c r="A1898" t="str">
        <f t="shared" si="34"/>
        <v>S19-123</v>
      </c>
      <c r="B1898" s="2" t="s">
        <v>3021</v>
      </c>
      <c r="C1898" t="s">
        <v>3021</v>
      </c>
    </row>
    <row r="1899" spans="1:4" hidden="1" x14ac:dyDescent="0.25">
      <c r="A1899" t="str">
        <f t="shared" si="34"/>
        <v>S19-123</v>
      </c>
      <c r="B1899" s="2" t="s">
        <v>3022</v>
      </c>
      <c r="C1899" t="s">
        <v>3022</v>
      </c>
    </row>
    <row r="1900" spans="1:4" hidden="1" x14ac:dyDescent="0.25">
      <c r="A1900" t="str">
        <f t="shared" si="34"/>
        <v>S19-123</v>
      </c>
      <c r="B1900" t="s">
        <v>3023</v>
      </c>
      <c r="C1900" s="3" t="s">
        <v>3024</v>
      </c>
      <c r="D1900" s="3" t="s">
        <v>3025</v>
      </c>
    </row>
    <row r="1901" spans="1:4" hidden="1" x14ac:dyDescent="0.25">
      <c r="A1901" t="str">
        <f t="shared" si="34"/>
        <v>S19-123</v>
      </c>
      <c r="B1901" t="s">
        <v>3026</v>
      </c>
      <c r="C1901" s="3" t="s">
        <v>3027</v>
      </c>
      <c r="D1901" s="3" t="s">
        <v>3028</v>
      </c>
    </row>
    <row r="1902" spans="1:4" hidden="1" x14ac:dyDescent="0.25">
      <c r="A1902" t="str">
        <f t="shared" si="34"/>
        <v>S19-123</v>
      </c>
      <c r="B1902" t="s">
        <v>3029</v>
      </c>
      <c r="C1902" s="3" t="s">
        <v>3030</v>
      </c>
      <c r="D1902" s="3" t="s">
        <v>3031</v>
      </c>
    </row>
    <row r="1903" spans="1:4" hidden="1" x14ac:dyDescent="0.25">
      <c r="A1903" t="str">
        <f t="shared" si="34"/>
        <v>S19-123</v>
      </c>
      <c r="B1903" s="2" t="s">
        <v>3032</v>
      </c>
      <c r="C1903">
        <v>787320</v>
      </c>
    </row>
    <row r="1904" spans="1:4" hidden="1" x14ac:dyDescent="0.25">
      <c r="A1904" t="str">
        <f t="shared" si="34"/>
        <v>S19-123</v>
      </c>
      <c r="B1904" s="2" t="s">
        <v>3033</v>
      </c>
      <c r="C1904">
        <v>787321</v>
      </c>
    </row>
    <row r="1905" spans="1:9" hidden="1" x14ac:dyDescent="0.25">
      <c r="A1905" t="str">
        <f t="shared" si="34"/>
        <v>S19-124</v>
      </c>
      <c r="B1905" t="str">
        <f>+C1905</f>
        <v>S19-124</v>
      </c>
      <c r="C1905" s="3" t="s">
        <v>5654</v>
      </c>
    </row>
    <row r="1906" spans="1:9" hidden="1" x14ac:dyDescent="0.25">
      <c r="A1906" t="str">
        <f t="shared" si="34"/>
        <v>S19-124</v>
      </c>
      <c r="B1906" s="2" t="s">
        <v>3034</v>
      </c>
      <c r="C1906" t="s">
        <v>3034</v>
      </c>
    </row>
    <row r="1907" spans="1:9" hidden="1" x14ac:dyDescent="0.25">
      <c r="A1907" t="str">
        <f t="shared" si="34"/>
        <v>S19-124</v>
      </c>
      <c r="B1907" s="2" t="s">
        <v>3035</v>
      </c>
      <c r="C1907" t="s">
        <v>3035</v>
      </c>
    </row>
    <row r="1908" spans="1:9" hidden="1" x14ac:dyDescent="0.25">
      <c r="A1908" t="str">
        <f t="shared" si="34"/>
        <v>S19-124</v>
      </c>
      <c r="B1908" t="s">
        <v>3036</v>
      </c>
      <c r="C1908" s="3" t="s">
        <v>3037</v>
      </c>
      <c r="D1908" s="3" t="s">
        <v>3038</v>
      </c>
    </row>
    <row r="1909" spans="1:9" hidden="1" x14ac:dyDescent="0.25">
      <c r="A1909" t="str">
        <f t="shared" si="34"/>
        <v>S19-124</v>
      </c>
      <c r="B1909" t="s">
        <v>3039</v>
      </c>
      <c r="C1909" s="3" t="s">
        <v>3040</v>
      </c>
      <c r="D1909" s="3" t="s">
        <v>3041</v>
      </c>
    </row>
    <row r="1910" spans="1:9" hidden="1" x14ac:dyDescent="0.25">
      <c r="A1910" t="str">
        <f t="shared" si="34"/>
        <v>S19-124</v>
      </c>
      <c r="B1910" t="s">
        <v>3042</v>
      </c>
      <c r="C1910" s="3" t="s">
        <v>3043</v>
      </c>
      <c r="D1910" s="3" t="s">
        <v>3044</v>
      </c>
    </row>
    <row r="1911" spans="1:9" hidden="1" x14ac:dyDescent="0.25">
      <c r="A1911" t="str">
        <f t="shared" si="34"/>
        <v>S19-124</v>
      </c>
      <c r="B1911" t="s">
        <v>3045</v>
      </c>
      <c r="C1911" s="3" t="s">
        <v>3045</v>
      </c>
      <c r="D1911" s="3" t="s">
        <v>3046</v>
      </c>
    </row>
    <row r="1912" spans="1:9" hidden="1" x14ac:dyDescent="0.25">
      <c r="A1912" t="str">
        <f t="shared" si="34"/>
        <v>S19-128</v>
      </c>
      <c r="B1912" t="str">
        <f>+C1912</f>
        <v>S19-128</v>
      </c>
      <c r="C1912" s="3" t="s">
        <v>5658</v>
      </c>
    </row>
    <row r="1913" spans="1:9" hidden="1" x14ac:dyDescent="0.25">
      <c r="A1913" t="str">
        <f t="shared" si="34"/>
        <v>S19-128</v>
      </c>
      <c r="B1913" s="2" t="s">
        <v>3047</v>
      </c>
      <c r="C1913" t="s">
        <v>3047</v>
      </c>
    </row>
    <row r="1914" spans="1:9" hidden="1" x14ac:dyDescent="0.25">
      <c r="A1914" t="str">
        <f t="shared" si="34"/>
        <v>S19-129</v>
      </c>
      <c r="B1914" t="str">
        <f>+C1914</f>
        <v>S19-129</v>
      </c>
      <c r="C1914" s="3" t="s">
        <v>5661</v>
      </c>
    </row>
    <row r="1915" spans="1:9" hidden="1" x14ac:dyDescent="0.25">
      <c r="A1915" t="str">
        <f t="shared" si="34"/>
        <v>S19-129</v>
      </c>
      <c r="B1915" s="2" t="s">
        <v>3048</v>
      </c>
      <c r="C1915" t="s">
        <v>3048</v>
      </c>
    </row>
    <row r="1916" spans="1:9" hidden="1" x14ac:dyDescent="0.25">
      <c r="A1916" t="str">
        <f t="shared" si="34"/>
        <v>S19-129</v>
      </c>
      <c r="B1916" s="2" t="s">
        <v>3049</v>
      </c>
      <c r="C1916" t="s">
        <v>3049</v>
      </c>
    </row>
    <row r="1917" spans="1:9" hidden="1" x14ac:dyDescent="0.25">
      <c r="A1917" t="str">
        <f t="shared" si="34"/>
        <v>S19-129</v>
      </c>
      <c r="B1917" t="s">
        <v>3050</v>
      </c>
      <c r="C1917" s="3" t="s">
        <v>3051</v>
      </c>
      <c r="D1917" s="3" t="s">
        <v>3052</v>
      </c>
    </row>
    <row r="1918" spans="1:9" hidden="1" x14ac:dyDescent="0.25">
      <c r="A1918" t="str">
        <f t="shared" si="34"/>
        <v>S19-129</v>
      </c>
      <c r="B1918" t="s">
        <v>3053</v>
      </c>
      <c r="C1918" s="3" t="s">
        <v>3054</v>
      </c>
      <c r="D1918" s="3" t="s">
        <v>3055</v>
      </c>
    </row>
    <row r="1919" spans="1:9" hidden="1" x14ac:dyDescent="0.25">
      <c r="A1919" t="str">
        <f t="shared" si="34"/>
        <v>S19-134</v>
      </c>
      <c r="B1919" s="2" t="s">
        <v>3056</v>
      </c>
      <c r="C1919">
        <v>600244</v>
      </c>
      <c r="I1919" t="s">
        <v>24</v>
      </c>
    </row>
    <row r="1920" spans="1:9" hidden="1" x14ac:dyDescent="0.25">
      <c r="A1920" t="str">
        <f t="shared" si="34"/>
        <v>S19-135</v>
      </c>
      <c r="B1920" t="s">
        <v>3057</v>
      </c>
      <c r="C1920" s="3" t="s">
        <v>3058</v>
      </c>
      <c r="D1920" s="3" t="s">
        <v>3059</v>
      </c>
    </row>
    <row r="1921" spans="1:4" hidden="1" x14ac:dyDescent="0.25">
      <c r="A1921" t="str">
        <f t="shared" si="34"/>
        <v>S19-140</v>
      </c>
      <c r="B1921" s="2" t="s">
        <v>3060</v>
      </c>
      <c r="C1921" t="s">
        <v>3060</v>
      </c>
    </row>
    <row r="1922" spans="1:4" hidden="1" x14ac:dyDescent="0.25">
      <c r="A1922" t="str">
        <f t="shared" si="34"/>
        <v>S19-140</v>
      </c>
      <c r="B1922" t="s">
        <v>3061</v>
      </c>
      <c r="C1922" s="3" t="s">
        <v>3061</v>
      </c>
      <c r="D1922" s="3" t="s">
        <v>3062</v>
      </c>
    </row>
    <row r="1923" spans="1:4" hidden="1" x14ac:dyDescent="0.25">
      <c r="A1923" t="str">
        <f t="shared" si="34"/>
        <v>S19-140</v>
      </c>
      <c r="B1923" s="2" t="s">
        <v>3063</v>
      </c>
      <c r="C1923" t="s">
        <v>3064</v>
      </c>
    </row>
    <row r="1924" spans="1:4" hidden="1" x14ac:dyDescent="0.25">
      <c r="A1924" t="str">
        <f t="shared" si="34"/>
        <v>S19-200</v>
      </c>
      <c r="B1924" t="str">
        <f>+C1924</f>
        <v>S19-200</v>
      </c>
      <c r="C1924" s="3" t="s">
        <v>5668</v>
      </c>
    </row>
    <row r="1925" spans="1:4" hidden="1" x14ac:dyDescent="0.25">
      <c r="A1925" t="str">
        <f t="shared" si="34"/>
        <v>S19-200</v>
      </c>
      <c r="B1925" s="2" t="s">
        <v>3065</v>
      </c>
      <c r="C1925" t="s">
        <v>3066</v>
      </c>
    </row>
    <row r="1926" spans="1:4" hidden="1" x14ac:dyDescent="0.25">
      <c r="A1926" t="str">
        <f t="shared" si="34"/>
        <v>S19-200</v>
      </c>
      <c r="B1926" s="2" t="s">
        <v>3067</v>
      </c>
      <c r="C1926" t="s">
        <v>3068</v>
      </c>
    </row>
    <row r="1927" spans="1:4" hidden="1" x14ac:dyDescent="0.25">
      <c r="A1927" t="str">
        <f t="shared" si="34"/>
        <v>S19-202</v>
      </c>
      <c r="B1927" t="str">
        <f>+C1927</f>
        <v>S19-202</v>
      </c>
      <c r="C1927" s="3" t="s">
        <v>5672</v>
      </c>
    </row>
    <row r="1928" spans="1:4" hidden="1" x14ac:dyDescent="0.25">
      <c r="A1928" t="str">
        <f t="shared" si="34"/>
        <v>S19-202</v>
      </c>
      <c r="B1928" s="2" t="s">
        <v>3069</v>
      </c>
      <c r="C1928" t="s">
        <v>3070</v>
      </c>
    </row>
    <row r="1929" spans="1:4" hidden="1" x14ac:dyDescent="0.25">
      <c r="A1929" t="str">
        <f t="shared" si="34"/>
        <v>S19-202</v>
      </c>
      <c r="B1929" s="2" t="s">
        <v>3071</v>
      </c>
      <c r="C1929" t="s">
        <v>3072</v>
      </c>
    </row>
    <row r="1930" spans="1:4" hidden="1" x14ac:dyDescent="0.25">
      <c r="A1930" t="str">
        <f t="shared" si="34"/>
        <v>S19-203</v>
      </c>
      <c r="B1930" t="str">
        <f>+C1930</f>
        <v>S19-203</v>
      </c>
      <c r="C1930" s="3" t="s">
        <v>5676</v>
      </c>
    </row>
    <row r="1931" spans="1:4" hidden="1" x14ac:dyDescent="0.25">
      <c r="A1931" t="str">
        <f t="shared" si="34"/>
        <v>S19-203</v>
      </c>
      <c r="B1931" s="2" t="s">
        <v>3073</v>
      </c>
      <c r="C1931" t="s">
        <v>3074</v>
      </c>
    </row>
    <row r="1932" spans="1:4" hidden="1" x14ac:dyDescent="0.25">
      <c r="A1932" t="str">
        <f t="shared" si="34"/>
        <v>S19-203</v>
      </c>
      <c r="B1932" s="2" t="s">
        <v>3075</v>
      </c>
      <c r="C1932" t="s">
        <v>3076</v>
      </c>
    </row>
    <row r="1933" spans="1:4" hidden="1" x14ac:dyDescent="0.25">
      <c r="A1933" t="str">
        <f t="shared" si="34"/>
        <v>S19-204</v>
      </c>
      <c r="B1933" t="str">
        <f>+C1933</f>
        <v>S19-204</v>
      </c>
      <c r="C1933" s="3" t="s">
        <v>5680</v>
      </c>
    </row>
    <row r="1934" spans="1:4" hidden="1" x14ac:dyDescent="0.25">
      <c r="A1934" t="str">
        <f t="shared" si="34"/>
        <v>S19-204</v>
      </c>
      <c r="B1934" s="2" t="s">
        <v>3077</v>
      </c>
      <c r="C1934" t="s">
        <v>3077</v>
      </c>
    </row>
    <row r="1935" spans="1:4" hidden="1" x14ac:dyDescent="0.25">
      <c r="A1935" t="str">
        <f t="shared" si="34"/>
        <v>S19-207</v>
      </c>
      <c r="B1935" t="str">
        <f t="shared" ref="B1935:B1940" si="35">+C1935</f>
        <v>S19-207</v>
      </c>
      <c r="C1935" s="3" t="s">
        <v>5683</v>
      </c>
    </row>
    <row r="1936" spans="1:4" hidden="1" x14ac:dyDescent="0.25">
      <c r="A1936" t="str">
        <f t="shared" si="34"/>
        <v>S19-210</v>
      </c>
      <c r="B1936" t="str">
        <f t="shared" si="35"/>
        <v>S19-210</v>
      </c>
      <c r="C1936" s="3" t="s">
        <v>5685</v>
      </c>
    </row>
    <row r="1937" spans="1:4" hidden="1" x14ac:dyDescent="0.25">
      <c r="A1937" t="str">
        <f t="shared" si="34"/>
        <v>SUP/FER</v>
      </c>
      <c r="B1937" t="str">
        <f t="shared" si="35"/>
        <v>SUP/FERRICAMMONIUMCITRATE</v>
      </c>
      <c r="C1937" s="3" t="s">
        <v>5687</v>
      </c>
    </row>
    <row r="1938" spans="1:4" hidden="1" x14ac:dyDescent="0.25">
      <c r="A1938" t="str">
        <f t="shared" si="34"/>
        <v>SUPP/TE</v>
      </c>
      <c r="B1938" t="str">
        <f t="shared" si="35"/>
        <v>SUPP/TELLURITE</v>
      </c>
      <c r="C1938" s="3" t="s">
        <v>5689</v>
      </c>
    </row>
    <row r="1939" spans="1:4" hidden="1" x14ac:dyDescent="0.25">
      <c r="A1939" t="str">
        <f t="shared" si="34"/>
        <v>SUPP/XL</v>
      </c>
      <c r="B1939" t="str">
        <f t="shared" si="35"/>
        <v>SUPP/XLT4</v>
      </c>
      <c r="C1939" s="3" t="s">
        <v>5691</v>
      </c>
    </row>
    <row r="1940" spans="1:4" hidden="1" x14ac:dyDescent="0.25">
      <c r="A1940" t="str">
        <f t="shared" si="34"/>
        <v>T20-100</v>
      </c>
      <c r="B1940" t="str">
        <f t="shared" si="35"/>
        <v>T20-100</v>
      </c>
      <c r="C1940" s="3" t="s">
        <v>5693</v>
      </c>
    </row>
    <row r="1941" spans="1:4" hidden="1" x14ac:dyDescent="0.25">
      <c r="A1941" t="str">
        <f t="shared" si="34"/>
        <v>T20-100</v>
      </c>
      <c r="B1941" s="2" t="s">
        <v>3078</v>
      </c>
      <c r="C1941" t="s">
        <v>3078</v>
      </c>
    </row>
    <row r="1942" spans="1:4" hidden="1" x14ac:dyDescent="0.25">
      <c r="A1942" t="str">
        <f t="shared" si="34"/>
        <v>T20-100</v>
      </c>
      <c r="B1942" s="2" t="s">
        <v>3079</v>
      </c>
      <c r="C1942" t="s">
        <v>3079</v>
      </c>
    </row>
    <row r="1943" spans="1:4" hidden="1" x14ac:dyDescent="0.25">
      <c r="A1943" t="str">
        <f t="shared" si="34"/>
        <v>T20-100</v>
      </c>
      <c r="B1943" s="2" t="s">
        <v>3080</v>
      </c>
      <c r="C1943" t="s">
        <v>3080</v>
      </c>
    </row>
    <row r="1944" spans="1:4" hidden="1" x14ac:dyDescent="0.25">
      <c r="A1944" t="str">
        <f t="shared" si="34"/>
        <v>T20-100</v>
      </c>
      <c r="B1944" s="2" t="s">
        <v>3081</v>
      </c>
      <c r="C1944" t="s">
        <v>3081</v>
      </c>
    </row>
    <row r="1945" spans="1:4" hidden="1" x14ac:dyDescent="0.25">
      <c r="A1945" t="str">
        <f t="shared" ref="A1945:A2008" si="36">+LEFT(B1945,7)</f>
        <v>T20-100</v>
      </c>
      <c r="B1945" t="s">
        <v>3082</v>
      </c>
      <c r="C1945" s="3" t="s">
        <v>3083</v>
      </c>
      <c r="D1945" s="3" t="s">
        <v>3084</v>
      </c>
    </row>
    <row r="1946" spans="1:4" hidden="1" x14ac:dyDescent="0.25">
      <c r="A1946" t="str">
        <f t="shared" si="36"/>
        <v>T20-100</v>
      </c>
      <c r="B1946" t="s">
        <v>3085</v>
      </c>
      <c r="C1946" s="3" t="s">
        <v>3086</v>
      </c>
      <c r="D1946" s="3" t="s">
        <v>3087</v>
      </c>
    </row>
    <row r="1947" spans="1:4" hidden="1" x14ac:dyDescent="0.25">
      <c r="A1947" t="str">
        <f t="shared" si="36"/>
        <v>T20-100</v>
      </c>
      <c r="B1947" t="s">
        <v>3088</v>
      </c>
      <c r="C1947" s="3" t="s">
        <v>3089</v>
      </c>
      <c r="D1947" s="3" t="s">
        <v>3090</v>
      </c>
    </row>
    <row r="1948" spans="1:4" hidden="1" x14ac:dyDescent="0.25">
      <c r="A1948" t="str">
        <f t="shared" si="36"/>
        <v>T20-100</v>
      </c>
      <c r="B1948" t="s">
        <v>3091</v>
      </c>
      <c r="C1948" s="3" t="s">
        <v>3092</v>
      </c>
      <c r="D1948" s="3" t="s">
        <v>3093</v>
      </c>
    </row>
    <row r="1949" spans="1:4" hidden="1" x14ac:dyDescent="0.25">
      <c r="A1949" t="str">
        <f t="shared" si="36"/>
        <v>T20-100</v>
      </c>
      <c r="B1949" s="2" t="s">
        <v>3094</v>
      </c>
      <c r="C1949" t="s">
        <v>3095</v>
      </c>
    </row>
    <row r="1950" spans="1:4" hidden="1" x14ac:dyDescent="0.25">
      <c r="A1950" t="str">
        <f t="shared" si="36"/>
        <v>T20-101</v>
      </c>
      <c r="B1950" t="str">
        <f>+C1950</f>
        <v>T20-101</v>
      </c>
      <c r="C1950" s="3" t="s">
        <v>5699</v>
      </c>
    </row>
    <row r="1951" spans="1:4" hidden="1" x14ac:dyDescent="0.25">
      <c r="A1951" t="str">
        <f t="shared" si="36"/>
        <v>T20-101</v>
      </c>
      <c r="B1951" s="2" t="s">
        <v>3096</v>
      </c>
      <c r="C1951" t="s">
        <v>3096</v>
      </c>
    </row>
    <row r="1952" spans="1:4" hidden="1" x14ac:dyDescent="0.25">
      <c r="A1952" t="str">
        <f t="shared" si="36"/>
        <v>T20-101</v>
      </c>
      <c r="B1952" t="s">
        <v>3097</v>
      </c>
      <c r="C1952" s="3" t="s">
        <v>3098</v>
      </c>
      <c r="D1952" s="3" t="s">
        <v>3099</v>
      </c>
    </row>
    <row r="1953" spans="1:4" hidden="1" x14ac:dyDescent="0.25">
      <c r="A1953" t="str">
        <f t="shared" si="36"/>
        <v>T20-101</v>
      </c>
      <c r="B1953" t="s">
        <v>3100</v>
      </c>
      <c r="C1953" s="3" t="s">
        <v>3101</v>
      </c>
      <c r="D1953" s="3" t="s">
        <v>3102</v>
      </c>
    </row>
    <row r="1954" spans="1:4" hidden="1" x14ac:dyDescent="0.25">
      <c r="A1954" t="str">
        <f t="shared" si="36"/>
        <v>T20-101</v>
      </c>
      <c r="B1954" t="s">
        <v>3103</v>
      </c>
      <c r="C1954" s="3" t="s">
        <v>3104</v>
      </c>
      <c r="D1954" s="3" t="s">
        <v>3105</v>
      </c>
    </row>
    <row r="1955" spans="1:4" hidden="1" x14ac:dyDescent="0.25">
      <c r="A1955" t="str">
        <f t="shared" si="36"/>
        <v>T20-101</v>
      </c>
      <c r="B1955" t="s">
        <v>3106</v>
      </c>
      <c r="C1955" s="3" t="s">
        <v>3107</v>
      </c>
      <c r="D1955" s="3" t="s">
        <v>3108</v>
      </c>
    </row>
    <row r="1956" spans="1:4" hidden="1" x14ac:dyDescent="0.25">
      <c r="A1956" t="str">
        <f t="shared" si="36"/>
        <v>T20-101</v>
      </c>
      <c r="B1956" t="s">
        <v>3109</v>
      </c>
      <c r="C1956" s="3" t="s">
        <v>3110</v>
      </c>
      <c r="D1956" s="3" t="s">
        <v>3111</v>
      </c>
    </row>
    <row r="1957" spans="1:4" hidden="1" x14ac:dyDescent="0.25">
      <c r="A1957" t="str">
        <f t="shared" si="36"/>
        <v>T20-104</v>
      </c>
      <c r="B1957" t="str">
        <f>+C1957</f>
        <v>T20-104</v>
      </c>
      <c r="C1957" s="3" t="s">
        <v>5702</v>
      </c>
    </row>
    <row r="1958" spans="1:4" hidden="1" x14ac:dyDescent="0.25">
      <c r="A1958" t="str">
        <f t="shared" si="36"/>
        <v>T20-104</v>
      </c>
      <c r="B1958" s="2" t="s">
        <v>3112</v>
      </c>
      <c r="C1958" t="s">
        <v>3112</v>
      </c>
    </row>
    <row r="1959" spans="1:4" hidden="1" x14ac:dyDescent="0.25">
      <c r="A1959" t="str">
        <f t="shared" si="36"/>
        <v>T20-104</v>
      </c>
      <c r="B1959" s="2" t="s">
        <v>3113</v>
      </c>
      <c r="C1959" t="s">
        <v>3113</v>
      </c>
    </row>
    <row r="1960" spans="1:4" hidden="1" x14ac:dyDescent="0.25">
      <c r="A1960" t="str">
        <f t="shared" si="36"/>
        <v>T20-104</v>
      </c>
      <c r="B1960" t="s">
        <v>3114</v>
      </c>
      <c r="C1960" s="3" t="s">
        <v>3115</v>
      </c>
      <c r="D1960" s="3" t="s">
        <v>3116</v>
      </c>
    </row>
    <row r="1961" spans="1:4" hidden="1" x14ac:dyDescent="0.25">
      <c r="A1961" t="str">
        <f t="shared" si="36"/>
        <v>T20-104</v>
      </c>
      <c r="B1961" t="s">
        <v>3117</v>
      </c>
      <c r="C1961" s="3" t="s">
        <v>3118</v>
      </c>
      <c r="D1961" s="3" t="s">
        <v>3119</v>
      </c>
    </row>
    <row r="1962" spans="1:4" hidden="1" x14ac:dyDescent="0.25">
      <c r="A1962" t="str">
        <f t="shared" si="36"/>
        <v>T20-104</v>
      </c>
      <c r="B1962" t="s">
        <v>3120</v>
      </c>
      <c r="C1962" s="3" t="s">
        <v>3121</v>
      </c>
      <c r="D1962" s="3" t="s">
        <v>3122</v>
      </c>
    </row>
    <row r="1963" spans="1:4" hidden="1" x14ac:dyDescent="0.25">
      <c r="A1963" t="str">
        <f t="shared" si="36"/>
        <v>T20-104</v>
      </c>
      <c r="B1963" t="s">
        <v>3123</v>
      </c>
      <c r="C1963" s="3" t="s">
        <v>3124</v>
      </c>
      <c r="D1963" s="3" t="s">
        <v>3125</v>
      </c>
    </row>
    <row r="1964" spans="1:4" hidden="1" x14ac:dyDescent="0.25">
      <c r="A1964" t="str">
        <f t="shared" si="36"/>
        <v>T20-104</v>
      </c>
      <c r="B1964" t="s">
        <v>3126</v>
      </c>
      <c r="C1964" s="3" t="s">
        <v>3127</v>
      </c>
      <c r="D1964" s="3" t="s">
        <v>3128</v>
      </c>
    </row>
    <row r="1965" spans="1:4" hidden="1" x14ac:dyDescent="0.25">
      <c r="A1965" t="str">
        <f t="shared" si="36"/>
        <v>T20-104</v>
      </c>
      <c r="B1965" t="s">
        <v>3129</v>
      </c>
      <c r="C1965" s="3" t="s">
        <v>3130</v>
      </c>
      <c r="D1965" s="3" t="s">
        <v>3131</v>
      </c>
    </row>
    <row r="1966" spans="1:4" hidden="1" x14ac:dyDescent="0.25">
      <c r="A1966" t="str">
        <f t="shared" si="36"/>
        <v>T20-104</v>
      </c>
      <c r="B1966" s="2" t="s">
        <v>3132</v>
      </c>
      <c r="C1966" t="s">
        <v>3132</v>
      </c>
    </row>
    <row r="1967" spans="1:4" hidden="1" x14ac:dyDescent="0.25">
      <c r="A1967" t="str">
        <f t="shared" si="36"/>
        <v>T20-105</v>
      </c>
      <c r="B1967" t="str">
        <f>+C1967</f>
        <v>T20-105</v>
      </c>
      <c r="C1967" s="3" t="s">
        <v>5708</v>
      </c>
    </row>
    <row r="1968" spans="1:4" hidden="1" x14ac:dyDescent="0.25">
      <c r="A1968" t="str">
        <f t="shared" si="36"/>
        <v>T20-105</v>
      </c>
      <c r="B1968" s="2" t="s">
        <v>3133</v>
      </c>
      <c r="C1968" t="s">
        <v>3133</v>
      </c>
    </row>
    <row r="1969" spans="1:4" hidden="1" x14ac:dyDescent="0.25">
      <c r="A1969" t="str">
        <f t="shared" si="36"/>
        <v>T20-105</v>
      </c>
      <c r="B1969" s="2" t="s">
        <v>3134</v>
      </c>
      <c r="C1969" t="s">
        <v>3134</v>
      </c>
    </row>
    <row r="1970" spans="1:4" hidden="1" x14ac:dyDescent="0.25">
      <c r="A1970" t="str">
        <f t="shared" si="36"/>
        <v>T20-105</v>
      </c>
      <c r="B1970" t="s">
        <v>3135</v>
      </c>
      <c r="C1970" s="3" t="s">
        <v>3136</v>
      </c>
      <c r="D1970" s="3" t="s">
        <v>3137</v>
      </c>
    </row>
    <row r="1971" spans="1:4" hidden="1" x14ac:dyDescent="0.25">
      <c r="A1971" t="str">
        <f t="shared" si="36"/>
        <v>T20-105</v>
      </c>
      <c r="B1971" t="s">
        <v>3138</v>
      </c>
      <c r="C1971" s="3" t="s">
        <v>3139</v>
      </c>
      <c r="D1971" s="3" t="s">
        <v>3140</v>
      </c>
    </row>
    <row r="1972" spans="1:4" hidden="1" x14ac:dyDescent="0.25">
      <c r="A1972" t="str">
        <f t="shared" si="36"/>
        <v>T20-105</v>
      </c>
      <c r="B1972" t="s">
        <v>3141</v>
      </c>
      <c r="C1972" s="3" t="s">
        <v>3142</v>
      </c>
      <c r="D1972" s="3" t="s">
        <v>3143</v>
      </c>
    </row>
    <row r="1973" spans="1:4" hidden="1" x14ac:dyDescent="0.25">
      <c r="A1973" t="str">
        <f t="shared" si="36"/>
        <v>T20-106</v>
      </c>
      <c r="B1973" t="str">
        <f>+C1973</f>
        <v>T20-106</v>
      </c>
      <c r="C1973" s="3" t="s">
        <v>5712</v>
      </c>
    </row>
    <row r="1974" spans="1:4" hidden="1" x14ac:dyDescent="0.25">
      <c r="A1974" t="str">
        <f t="shared" si="36"/>
        <v>T20-106</v>
      </c>
      <c r="B1974" s="2" t="s">
        <v>3144</v>
      </c>
      <c r="C1974" t="s">
        <v>3144</v>
      </c>
    </row>
    <row r="1975" spans="1:4" hidden="1" x14ac:dyDescent="0.25">
      <c r="A1975" t="str">
        <f t="shared" si="36"/>
        <v>T20-106</v>
      </c>
      <c r="B1975" s="2" t="s">
        <v>3145</v>
      </c>
      <c r="C1975" t="s">
        <v>3145</v>
      </c>
    </row>
    <row r="1976" spans="1:4" hidden="1" x14ac:dyDescent="0.25">
      <c r="A1976" t="str">
        <f t="shared" si="36"/>
        <v>T20-106</v>
      </c>
      <c r="B1976" s="2" t="s">
        <v>3146</v>
      </c>
      <c r="C1976" t="s">
        <v>3146</v>
      </c>
    </row>
    <row r="1977" spans="1:4" hidden="1" x14ac:dyDescent="0.25">
      <c r="A1977" t="str">
        <f t="shared" si="36"/>
        <v>T20-106</v>
      </c>
      <c r="B1977" t="s">
        <v>3147</v>
      </c>
      <c r="C1977" s="3" t="s">
        <v>3148</v>
      </c>
      <c r="D1977" s="3" t="s">
        <v>3149</v>
      </c>
    </row>
    <row r="1978" spans="1:4" hidden="1" x14ac:dyDescent="0.25">
      <c r="A1978" t="str">
        <f t="shared" si="36"/>
        <v>T20-106</v>
      </c>
      <c r="B1978" t="s">
        <v>3150</v>
      </c>
      <c r="C1978" s="3" t="s">
        <v>3151</v>
      </c>
      <c r="D1978" s="3" t="s">
        <v>3152</v>
      </c>
    </row>
    <row r="1979" spans="1:4" hidden="1" x14ac:dyDescent="0.25">
      <c r="A1979" t="str">
        <f t="shared" si="36"/>
        <v>T20-106</v>
      </c>
      <c r="B1979" t="s">
        <v>3153</v>
      </c>
      <c r="C1979" s="3" t="s">
        <v>3154</v>
      </c>
      <c r="D1979" s="3" t="s">
        <v>3155</v>
      </c>
    </row>
    <row r="1980" spans="1:4" hidden="1" x14ac:dyDescent="0.25">
      <c r="A1980" t="str">
        <f t="shared" si="36"/>
        <v>T20-106</v>
      </c>
      <c r="B1980" s="2" t="s">
        <v>3156</v>
      </c>
      <c r="C1980" t="s">
        <v>3156</v>
      </c>
    </row>
    <row r="1981" spans="1:4" hidden="1" x14ac:dyDescent="0.25">
      <c r="A1981" t="str">
        <f t="shared" si="36"/>
        <v>T20-106</v>
      </c>
      <c r="B1981" s="2" t="s">
        <v>3157</v>
      </c>
      <c r="C1981" t="s">
        <v>3157</v>
      </c>
    </row>
    <row r="1982" spans="1:4" hidden="1" x14ac:dyDescent="0.25">
      <c r="A1982" t="str">
        <f t="shared" si="36"/>
        <v>T20-107</v>
      </c>
      <c r="B1982" t="str">
        <f>+C1982</f>
        <v>T20-107</v>
      </c>
      <c r="C1982" s="3" t="s">
        <v>5720</v>
      </c>
    </row>
    <row r="1983" spans="1:4" hidden="1" x14ac:dyDescent="0.25">
      <c r="A1983" t="str">
        <f t="shared" si="36"/>
        <v>T20-107</v>
      </c>
      <c r="B1983" s="2" t="s">
        <v>3158</v>
      </c>
      <c r="C1983" t="s">
        <v>3158</v>
      </c>
    </row>
    <row r="1984" spans="1:4" hidden="1" x14ac:dyDescent="0.25">
      <c r="A1984" t="str">
        <f t="shared" si="36"/>
        <v>T20-107</v>
      </c>
      <c r="B1984" s="2" t="s">
        <v>3159</v>
      </c>
      <c r="C1984" t="s">
        <v>3159</v>
      </c>
    </row>
    <row r="1985" spans="1:4" hidden="1" x14ac:dyDescent="0.25">
      <c r="A1985" t="str">
        <f t="shared" si="36"/>
        <v>T20-107</v>
      </c>
      <c r="B1985" s="2" t="s">
        <v>3160</v>
      </c>
      <c r="C1985" t="s">
        <v>3160</v>
      </c>
    </row>
    <row r="1986" spans="1:4" hidden="1" x14ac:dyDescent="0.25">
      <c r="A1986" t="str">
        <f t="shared" si="36"/>
        <v>T20-107</v>
      </c>
      <c r="B1986" t="s">
        <v>3161</v>
      </c>
      <c r="C1986" s="3" t="s">
        <v>3162</v>
      </c>
      <c r="D1986" s="3" t="s">
        <v>3163</v>
      </c>
    </row>
    <row r="1987" spans="1:4" hidden="1" x14ac:dyDescent="0.25">
      <c r="A1987" t="str">
        <f t="shared" si="36"/>
        <v>T20-107</v>
      </c>
      <c r="B1987" t="s">
        <v>3164</v>
      </c>
      <c r="C1987" s="3" t="s">
        <v>3165</v>
      </c>
      <c r="D1987" s="3" t="s">
        <v>3166</v>
      </c>
    </row>
    <row r="1988" spans="1:4" hidden="1" x14ac:dyDescent="0.25">
      <c r="A1988" t="str">
        <f t="shared" si="36"/>
        <v>T20-107</v>
      </c>
      <c r="B1988" t="s">
        <v>3167</v>
      </c>
      <c r="C1988" s="3" t="s">
        <v>3168</v>
      </c>
      <c r="D1988" s="3" t="s">
        <v>3169</v>
      </c>
    </row>
    <row r="1989" spans="1:4" hidden="1" x14ac:dyDescent="0.25">
      <c r="A1989" t="str">
        <f t="shared" si="36"/>
        <v>T20-107</v>
      </c>
      <c r="B1989" t="s">
        <v>3170</v>
      </c>
      <c r="C1989" s="3" t="s">
        <v>3171</v>
      </c>
      <c r="D1989" s="3" t="s">
        <v>3172</v>
      </c>
    </row>
    <row r="1990" spans="1:4" hidden="1" x14ac:dyDescent="0.25">
      <c r="A1990" t="str">
        <f t="shared" si="36"/>
        <v>T20-107</v>
      </c>
      <c r="B1990" t="s">
        <v>3173</v>
      </c>
      <c r="C1990" s="3" t="s">
        <v>3174</v>
      </c>
      <c r="D1990" s="3" t="s">
        <v>3175</v>
      </c>
    </row>
    <row r="1991" spans="1:4" hidden="1" x14ac:dyDescent="0.25">
      <c r="A1991" t="str">
        <f t="shared" si="36"/>
        <v>T20-107</v>
      </c>
      <c r="B1991" s="2" t="s">
        <v>6106</v>
      </c>
      <c r="C1991" s="10">
        <v>788280</v>
      </c>
    </row>
    <row r="1992" spans="1:4" hidden="1" x14ac:dyDescent="0.25">
      <c r="A1992" t="str">
        <f t="shared" si="36"/>
        <v>T20-107</v>
      </c>
      <c r="B1992" s="4" t="s">
        <v>3176</v>
      </c>
      <c r="C1992" s="3" t="s">
        <v>3177</v>
      </c>
      <c r="D1992" s="3" t="s">
        <v>3178</v>
      </c>
    </row>
    <row r="1993" spans="1:4" hidden="1" x14ac:dyDescent="0.25">
      <c r="A1993" t="str">
        <f t="shared" si="36"/>
        <v>T20-107</v>
      </c>
      <c r="B1993" s="2" t="s">
        <v>3179</v>
      </c>
      <c r="C1993">
        <v>788281</v>
      </c>
    </row>
    <row r="1994" spans="1:4" hidden="1" x14ac:dyDescent="0.25">
      <c r="A1994" t="str">
        <f t="shared" si="36"/>
        <v>T20-107</v>
      </c>
      <c r="B1994" s="2" t="s">
        <v>3180</v>
      </c>
      <c r="C1994" t="s">
        <v>3180</v>
      </c>
    </row>
    <row r="1995" spans="1:4" hidden="1" x14ac:dyDescent="0.25">
      <c r="A1995" t="str">
        <f t="shared" si="36"/>
        <v>T20-108</v>
      </c>
      <c r="B1995" t="str">
        <f>+C1995</f>
        <v>T20-108</v>
      </c>
      <c r="C1995" s="3" t="s">
        <v>5726</v>
      </c>
    </row>
    <row r="1996" spans="1:4" hidden="1" x14ac:dyDescent="0.25">
      <c r="A1996" t="str">
        <f t="shared" si="36"/>
        <v>T20-108</v>
      </c>
      <c r="B1996" s="2" t="s">
        <v>3181</v>
      </c>
      <c r="C1996" t="s">
        <v>3181</v>
      </c>
    </row>
    <row r="1997" spans="1:4" hidden="1" x14ac:dyDescent="0.25">
      <c r="A1997" t="str">
        <f t="shared" si="36"/>
        <v>T20-108</v>
      </c>
      <c r="B1997" s="2" t="s">
        <v>3182</v>
      </c>
      <c r="C1997" t="s">
        <v>3182</v>
      </c>
    </row>
    <row r="1998" spans="1:4" hidden="1" x14ac:dyDescent="0.25">
      <c r="A1998" t="str">
        <f t="shared" si="36"/>
        <v>T20-108</v>
      </c>
      <c r="B1998" s="2" t="s">
        <v>3183</v>
      </c>
      <c r="C1998" t="s">
        <v>3183</v>
      </c>
    </row>
    <row r="1999" spans="1:4" hidden="1" x14ac:dyDescent="0.25">
      <c r="A1999" t="str">
        <f t="shared" si="36"/>
        <v>T20-108</v>
      </c>
      <c r="B1999" s="2" t="s">
        <v>3184</v>
      </c>
      <c r="C1999" t="s">
        <v>3184</v>
      </c>
    </row>
    <row r="2000" spans="1:4" hidden="1" x14ac:dyDescent="0.25">
      <c r="A2000" t="str">
        <f t="shared" si="36"/>
        <v>T20-108</v>
      </c>
      <c r="B2000" s="2" t="s">
        <v>3185</v>
      </c>
      <c r="C2000" t="s">
        <v>3185</v>
      </c>
    </row>
    <row r="2001" spans="1:4" hidden="1" x14ac:dyDescent="0.25">
      <c r="A2001" t="str">
        <f t="shared" si="36"/>
        <v>T20-108</v>
      </c>
      <c r="B2001" s="2" t="s">
        <v>3186</v>
      </c>
      <c r="C2001" t="s">
        <v>3187</v>
      </c>
    </row>
    <row r="2002" spans="1:4" hidden="1" x14ac:dyDescent="0.25">
      <c r="A2002" t="str">
        <f t="shared" si="36"/>
        <v>T20-108</v>
      </c>
      <c r="B2002" t="s">
        <v>3188</v>
      </c>
      <c r="C2002" s="3" t="s">
        <v>3189</v>
      </c>
      <c r="D2002" s="3" t="s">
        <v>3190</v>
      </c>
    </row>
    <row r="2003" spans="1:4" hidden="1" x14ac:dyDescent="0.25">
      <c r="A2003" t="str">
        <f t="shared" si="36"/>
        <v>T20-108</v>
      </c>
      <c r="B2003" s="2" t="s">
        <v>3191</v>
      </c>
      <c r="C2003" t="s">
        <v>3191</v>
      </c>
    </row>
    <row r="2004" spans="1:4" hidden="1" x14ac:dyDescent="0.25">
      <c r="A2004" t="str">
        <f t="shared" si="36"/>
        <v>T20-108</v>
      </c>
      <c r="B2004" s="2" t="s">
        <v>3192</v>
      </c>
      <c r="C2004" t="s">
        <v>3192</v>
      </c>
    </row>
    <row r="2005" spans="1:4" hidden="1" x14ac:dyDescent="0.25">
      <c r="A2005" t="str">
        <f t="shared" si="36"/>
        <v>T20-108</v>
      </c>
      <c r="B2005" s="2" t="s">
        <v>3193</v>
      </c>
      <c r="C2005" t="s">
        <v>3193</v>
      </c>
    </row>
    <row r="2006" spans="1:4" hidden="1" x14ac:dyDescent="0.25">
      <c r="A2006" t="str">
        <f t="shared" si="36"/>
        <v>T20-108</v>
      </c>
      <c r="B2006" t="s">
        <v>3194</v>
      </c>
      <c r="C2006" s="3" t="s">
        <v>3194</v>
      </c>
      <c r="D2006" s="3" t="s">
        <v>3195</v>
      </c>
    </row>
    <row r="2007" spans="1:4" hidden="1" x14ac:dyDescent="0.25">
      <c r="A2007" t="str">
        <f t="shared" si="36"/>
        <v>T20-108</v>
      </c>
      <c r="B2007" t="s">
        <v>3196</v>
      </c>
      <c r="C2007" s="3" t="s">
        <v>3197</v>
      </c>
      <c r="D2007" s="3" t="s">
        <v>3198</v>
      </c>
    </row>
    <row r="2008" spans="1:4" hidden="1" x14ac:dyDescent="0.25">
      <c r="A2008" t="str">
        <f t="shared" si="36"/>
        <v>T20-108</v>
      </c>
      <c r="B2008" t="s">
        <v>3199</v>
      </c>
      <c r="C2008" s="3" t="s">
        <v>3200</v>
      </c>
      <c r="D2008" s="3" t="s">
        <v>3201</v>
      </c>
    </row>
    <row r="2009" spans="1:4" hidden="1" x14ac:dyDescent="0.25">
      <c r="A2009" t="str">
        <f t="shared" ref="A2009:A2072" si="37">+LEFT(B2009,7)</f>
        <v>T20-108</v>
      </c>
      <c r="B2009" s="2" t="s">
        <v>3202</v>
      </c>
      <c r="C2009" t="s">
        <v>3203</v>
      </c>
    </row>
    <row r="2010" spans="1:4" hidden="1" x14ac:dyDescent="0.25">
      <c r="A2010" t="str">
        <f t="shared" si="37"/>
        <v>T20-108</v>
      </c>
      <c r="B2010" s="2" t="s">
        <v>3204</v>
      </c>
      <c r="C2010" t="s">
        <v>3205</v>
      </c>
    </row>
    <row r="2011" spans="1:4" hidden="1" x14ac:dyDescent="0.25">
      <c r="A2011" t="str">
        <f t="shared" si="37"/>
        <v>T20-108</v>
      </c>
      <c r="B2011" s="2" t="s">
        <v>3206</v>
      </c>
      <c r="C2011" t="s">
        <v>3207</v>
      </c>
    </row>
    <row r="2012" spans="1:4" hidden="1" x14ac:dyDescent="0.25">
      <c r="A2012" t="str">
        <f t="shared" si="37"/>
        <v>T20-108</v>
      </c>
      <c r="B2012" s="2" t="s">
        <v>3208</v>
      </c>
      <c r="C2012">
        <v>788420</v>
      </c>
    </row>
    <row r="2013" spans="1:4" hidden="1" x14ac:dyDescent="0.25">
      <c r="A2013" t="str">
        <f t="shared" si="37"/>
        <v>T20-108</v>
      </c>
      <c r="B2013" s="2" t="s">
        <v>3209</v>
      </c>
      <c r="C2013">
        <v>788421</v>
      </c>
    </row>
    <row r="2014" spans="1:4" hidden="1" x14ac:dyDescent="0.25">
      <c r="A2014" t="str">
        <f t="shared" si="37"/>
        <v>T20-108</v>
      </c>
      <c r="B2014" s="2" t="s">
        <v>3210</v>
      </c>
      <c r="C2014" t="s">
        <v>3210</v>
      </c>
    </row>
    <row r="2015" spans="1:4" hidden="1" x14ac:dyDescent="0.25">
      <c r="A2015" t="str">
        <f t="shared" si="37"/>
        <v>T20-108</v>
      </c>
      <c r="B2015" s="2" t="s">
        <v>3211</v>
      </c>
      <c r="C2015" t="s">
        <v>3212</v>
      </c>
    </row>
    <row r="2016" spans="1:4" hidden="1" x14ac:dyDescent="0.25">
      <c r="A2016" t="str">
        <f t="shared" si="37"/>
        <v>T20-108</v>
      </c>
      <c r="B2016" s="2" t="s">
        <v>3213</v>
      </c>
      <c r="C2016" t="s">
        <v>3213</v>
      </c>
    </row>
    <row r="2017" spans="1:4" hidden="1" x14ac:dyDescent="0.25">
      <c r="A2017" t="str">
        <f t="shared" si="37"/>
        <v>T20-108</v>
      </c>
      <c r="B2017" s="2" t="s">
        <v>3214</v>
      </c>
      <c r="C2017" t="s">
        <v>3214</v>
      </c>
    </row>
    <row r="2018" spans="1:4" hidden="1" x14ac:dyDescent="0.25">
      <c r="A2018" t="str">
        <f t="shared" si="37"/>
        <v>T20-109</v>
      </c>
      <c r="B2018" t="str">
        <f>+C2018</f>
        <v>T20-109</v>
      </c>
      <c r="C2018" s="3" t="s">
        <v>5744</v>
      </c>
    </row>
    <row r="2019" spans="1:4" hidden="1" x14ac:dyDescent="0.25">
      <c r="A2019" t="str">
        <f t="shared" si="37"/>
        <v>T20-109</v>
      </c>
      <c r="B2019" s="2" t="s">
        <v>3215</v>
      </c>
      <c r="C2019" t="s">
        <v>3215</v>
      </c>
    </row>
    <row r="2020" spans="1:4" hidden="1" x14ac:dyDescent="0.25">
      <c r="A2020" t="str">
        <f t="shared" si="37"/>
        <v>T20-109</v>
      </c>
      <c r="B2020" s="2" t="s">
        <v>3216</v>
      </c>
      <c r="C2020" t="s">
        <v>3216</v>
      </c>
    </row>
    <row r="2021" spans="1:4" hidden="1" x14ac:dyDescent="0.25">
      <c r="A2021" t="str">
        <f t="shared" si="37"/>
        <v>T20-109</v>
      </c>
      <c r="B2021" s="2" t="s">
        <v>3217</v>
      </c>
      <c r="C2021" t="s">
        <v>3218</v>
      </c>
    </row>
    <row r="2022" spans="1:4" hidden="1" x14ac:dyDescent="0.25">
      <c r="A2022" t="str">
        <f t="shared" si="37"/>
        <v>T20-109</v>
      </c>
      <c r="B2022" s="2" t="s">
        <v>3219</v>
      </c>
      <c r="C2022" t="s">
        <v>3220</v>
      </c>
    </row>
    <row r="2023" spans="1:4" hidden="1" x14ac:dyDescent="0.25">
      <c r="A2023" t="str">
        <f t="shared" si="37"/>
        <v>T20-109</v>
      </c>
      <c r="B2023" s="2" t="s">
        <v>3221</v>
      </c>
      <c r="C2023" t="s">
        <v>3221</v>
      </c>
    </row>
    <row r="2024" spans="1:4" hidden="1" x14ac:dyDescent="0.25">
      <c r="A2024" t="str">
        <f t="shared" si="37"/>
        <v>T20-109</v>
      </c>
      <c r="B2024" t="s">
        <v>3222</v>
      </c>
      <c r="C2024" s="3" t="s">
        <v>3223</v>
      </c>
      <c r="D2024" s="3" t="s">
        <v>3224</v>
      </c>
    </row>
    <row r="2025" spans="1:4" hidden="1" x14ac:dyDescent="0.25">
      <c r="A2025" t="str">
        <f t="shared" si="37"/>
        <v>T20-109</v>
      </c>
      <c r="B2025" t="s">
        <v>3225</v>
      </c>
      <c r="C2025" s="3" t="s">
        <v>3226</v>
      </c>
      <c r="D2025" s="3" t="s">
        <v>3227</v>
      </c>
    </row>
    <row r="2026" spans="1:4" hidden="1" x14ac:dyDescent="0.25">
      <c r="A2026" t="str">
        <f t="shared" si="37"/>
        <v>T20-109</v>
      </c>
      <c r="B2026" t="s">
        <v>3228</v>
      </c>
      <c r="C2026" s="3" t="s">
        <v>3229</v>
      </c>
      <c r="D2026" s="3" t="s">
        <v>3230</v>
      </c>
    </row>
    <row r="2027" spans="1:4" hidden="1" x14ac:dyDescent="0.25">
      <c r="A2027" t="str">
        <f t="shared" si="37"/>
        <v>T20-109</v>
      </c>
      <c r="B2027" s="2" t="s">
        <v>3231</v>
      </c>
      <c r="C2027" t="s">
        <v>3232</v>
      </c>
    </row>
    <row r="2028" spans="1:4" hidden="1" x14ac:dyDescent="0.25">
      <c r="A2028" t="str">
        <f t="shared" si="37"/>
        <v>T20-109</v>
      </c>
      <c r="B2028" s="2" t="s">
        <v>3233</v>
      </c>
      <c r="C2028" t="s">
        <v>3234</v>
      </c>
    </row>
    <row r="2029" spans="1:4" hidden="1" x14ac:dyDescent="0.25">
      <c r="A2029" t="str">
        <f t="shared" si="37"/>
        <v>T20-109</v>
      </c>
      <c r="B2029" t="s">
        <v>3235</v>
      </c>
      <c r="C2029" s="3" t="s">
        <v>3236</v>
      </c>
      <c r="D2029" s="3" t="s">
        <v>3237</v>
      </c>
    </row>
    <row r="2030" spans="1:4" hidden="1" x14ac:dyDescent="0.25">
      <c r="A2030" t="str">
        <f t="shared" si="37"/>
        <v>T20-110</v>
      </c>
      <c r="B2030" t="str">
        <f>+C2030</f>
        <v>T20-110</v>
      </c>
      <c r="C2030" s="3" t="s">
        <v>5749</v>
      </c>
    </row>
    <row r="2031" spans="1:4" hidden="1" x14ac:dyDescent="0.25">
      <c r="A2031" t="str">
        <f t="shared" si="37"/>
        <v>T20-110</v>
      </c>
      <c r="B2031" t="str">
        <f>+C2031</f>
        <v>T20-110-3M</v>
      </c>
      <c r="C2031" s="3" t="s">
        <v>5751</v>
      </c>
    </row>
    <row r="2032" spans="1:4" hidden="1" x14ac:dyDescent="0.25">
      <c r="A2032" t="str">
        <f t="shared" si="37"/>
        <v>T20-110</v>
      </c>
      <c r="B2032" s="2" t="s">
        <v>3238</v>
      </c>
      <c r="C2032" t="s">
        <v>3239</v>
      </c>
    </row>
    <row r="2033" spans="1:4" hidden="1" x14ac:dyDescent="0.25">
      <c r="A2033" t="str">
        <f t="shared" si="37"/>
        <v>T20-110</v>
      </c>
      <c r="B2033" s="2" t="s">
        <v>3240</v>
      </c>
      <c r="C2033" t="s">
        <v>3240</v>
      </c>
    </row>
    <row r="2034" spans="1:4" hidden="1" x14ac:dyDescent="0.25">
      <c r="A2034" t="str">
        <f t="shared" si="37"/>
        <v>T20-110</v>
      </c>
      <c r="B2034" s="2" t="s">
        <v>3241</v>
      </c>
      <c r="C2034" t="s">
        <v>3241</v>
      </c>
    </row>
    <row r="2035" spans="1:4" hidden="1" x14ac:dyDescent="0.25">
      <c r="A2035" t="str">
        <f t="shared" si="37"/>
        <v>T20-110</v>
      </c>
      <c r="B2035" s="2" t="s">
        <v>3242</v>
      </c>
      <c r="C2035" t="s">
        <v>3242</v>
      </c>
    </row>
    <row r="2036" spans="1:4" hidden="1" x14ac:dyDescent="0.25">
      <c r="A2036" t="str">
        <f t="shared" si="37"/>
        <v>T20-110</v>
      </c>
      <c r="B2036" s="2" t="s">
        <v>3243</v>
      </c>
      <c r="C2036" t="s">
        <v>3243</v>
      </c>
    </row>
    <row r="2037" spans="1:4" hidden="1" x14ac:dyDescent="0.25">
      <c r="A2037" t="str">
        <f t="shared" si="37"/>
        <v>T20-110</v>
      </c>
      <c r="B2037" s="2" t="s">
        <v>3244</v>
      </c>
      <c r="C2037" t="s">
        <v>3245</v>
      </c>
    </row>
    <row r="2038" spans="1:4" hidden="1" x14ac:dyDescent="0.25">
      <c r="A2038" t="str">
        <f t="shared" si="37"/>
        <v>T20-110</v>
      </c>
      <c r="B2038" s="2" t="s">
        <v>3246</v>
      </c>
      <c r="C2038" t="s">
        <v>3247</v>
      </c>
    </row>
    <row r="2039" spans="1:4" hidden="1" x14ac:dyDescent="0.25">
      <c r="A2039" t="str">
        <f t="shared" si="37"/>
        <v>T20-110</v>
      </c>
      <c r="B2039" t="s">
        <v>3248</v>
      </c>
      <c r="C2039" s="3" t="s">
        <v>3248</v>
      </c>
      <c r="D2039" s="3" t="s">
        <v>3249</v>
      </c>
    </row>
    <row r="2040" spans="1:4" hidden="1" x14ac:dyDescent="0.25">
      <c r="A2040" t="str">
        <f t="shared" si="37"/>
        <v>T20-110</v>
      </c>
      <c r="B2040" s="2" t="s">
        <v>3250</v>
      </c>
      <c r="C2040" t="s">
        <v>3250</v>
      </c>
    </row>
    <row r="2041" spans="1:4" hidden="1" x14ac:dyDescent="0.25">
      <c r="A2041" t="str">
        <f t="shared" si="37"/>
        <v>T20-110</v>
      </c>
      <c r="B2041" s="2" t="s">
        <v>3251</v>
      </c>
      <c r="C2041" t="s">
        <v>3251</v>
      </c>
    </row>
    <row r="2042" spans="1:4" hidden="1" x14ac:dyDescent="0.25">
      <c r="A2042" t="str">
        <f t="shared" si="37"/>
        <v>T20-110</v>
      </c>
      <c r="B2042" s="2" t="s">
        <v>3252</v>
      </c>
      <c r="C2042" t="s">
        <v>3252</v>
      </c>
    </row>
    <row r="2043" spans="1:4" hidden="1" x14ac:dyDescent="0.25">
      <c r="A2043" t="str">
        <f t="shared" si="37"/>
        <v>T20-110</v>
      </c>
      <c r="B2043" s="2" t="s">
        <v>3253</v>
      </c>
      <c r="C2043" t="s">
        <v>3253</v>
      </c>
    </row>
    <row r="2044" spans="1:4" hidden="1" x14ac:dyDescent="0.25">
      <c r="A2044" t="str">
        <f t="shared" si="37"/>
        <v>T20-110</v>
      </c>
      <c r="B2044" s="2" t="s">
        <v>3254</v>
      </c>
      <c r="C2044" t="s">
        <v>3255</v>
      </c>
    </row>
    <row r="2045" spans="1:4" hidden="1" x14ac:dyDescent="0.25">
      <c r="A2045" t="str">
        <f t="shared" si="37"/>
        <v>T20-110</v>
      </c>
      <c r="B2045" t="s">
        <v>3256</v>
      </c>
      <c r="C2045" s="3" t="s">
        <v>3257</v>
      </c>
      <c r="D2045" s="3" t="s">
        <v>3258</v>
      </c>
    </row>
    <row r="2046" spans="1:4" hidden="1" x14ac:dyDescent="0.25">
      <c r="A2046" t="str">
        <f t="shared" si="37"/>
        <v>T20-110</v>
      </c>
      <c r="B2046" t="s">
        <v>3259</v>
      </c>
      <c r="C2046" s="3" t="s">
        <v>3260</v>
      </c>
      <c r="D2046" s="3" t="s">
        <v>3261</v>
      </c>
    </row>
    <row r="2047" spans="1:4" hidden="1" x14ac:dyDescent="0.25">
      <c r="A2047" t="str">
        <f t="shared" si="37"/>
        <v>T20-110</v>
      </c>
      <c r="B2047" s="2" t="s">
        <v>3262</v>
      </c>
      <c r="C2047" t="s">
        <v>3263</v>
      </c>
    </row>
    <row r="2048" spans="1:4" hidden="1" x14ac:dyDescent="0.25">
      <c r="A2048" t="str">
        <f t="shared" si="37"/>
        <v>T20-110</v>
      </c>
      <c r="B2048" s="2" t="s">
        <v>3264</v>
      </c>
      <c r="C2048" t="s">
        <v>3265</v>
      </c>
    </row>
    <row r="2049" spans="1:9" hidden="1" x14ac:dyDescent="0.25">
      <c r="A2049" t="str">
        <f t="shared" si="37"/>
        <v>T20-110</v>
      </c>
      <c r="B2049" s="4" t="s">
        <v>3266</v>
      </c>
      <c r="C2049" s="3" t="s">
        <v>3267</v>
      </c>
      <c r="D2049" s="3" t="s">
        <v>3268</v>
      </c>
    </row>
    <row r="2050" spans="1:9" hidden="1" x14ac:dyDescent="0.25">
      <c r="A2050" t="str">
        <f t="shared" si="37"/>
        <v>T20-110</v>
      </c>
      <c r="B2050" s="2" t="s">
        <v>3269</v>
      </c>
      <c r="C2050" s="2" t="s">
        <v>3269</v>
      </c>
      <c r="I2050" t="s">
        <v>24</v>
      </c>
    </row>
    <row r="2051" spans="1:9" hidden="1" x14ac:dyDescent="0.25">
      <c r="A2051" t="str">
        <f t="shared" si="37"/>
        <v>T20-110</v>
      </c>
      <c r="B2051" s="2" t="s">
        <v>3270</v>
      </c>
      <c r="C2051">
        <v>788441</v>
      </c>
    </row>
    <row r="2052" spans="1:9" hidden="1" x14ac:dyDescent="0.25">
      <c r="A2052" t="str">
        <f t="shared" si="37"/>
        <v>T20-110</v>
      </c>
      <c r="B2052" s="2" t="s">
        <v>3271</v>
      </c>
      <c r="C2052" t="s">
        <v>3271</v>
      </c>
    </row>
    <row r="2053" spans="1:9" hidden="1" x14ac:dyDescent="0.25">
      <c r="A2053" t="str">
        <f t="shared" si="37"/>
        <v>T20-110</v>
      </c>
      <c r="B2053" s="2" t="s">
        <v>3272</v>
      </c>
      <c r="C2053" t="s">
        <v>3272</v>
      </c>
    </row>
    <row r="2054" spans="1:9" hidden="1" x14ac:dyDescent="0.25">
      <c r="A2054" t="str">
        <f t="shared" si="37"/>
        <v>T20-110</v>
      </c>
      <c r="B2054" s="2" t="s">
        <v>3273</v>
      </c>
      <c r="C2054" t="s">
        <v>3274</v>
      </c>
    </row>
    <row r="2055" spans="1:9" hidden="1" x14ac:dyDescent="0.25">
      <c r="A2055" t="str">
        <f t="shared" si="37"/>
        <v>T20-110</v>
      </c>
      <c r="B2055" s="2" t="s">
        <v>3275</v>
      </c>
      <c r="C2055" t="s">
        <v>3275</v>
      </c>
    </row>
    <row r="2056" spans="1:9" hidden="1" x14ac:dyDescent="0.25">
      <c r="A2056" t="str">
        <f t="shared" si="37"/>
        <v>T20-110</v>
      </c>
      <c r="B2056" t="s">
        <v>3276</v>
      </c>
      <c r="C2056" s="3" t="s">
        <v>3276</v>
      </c>
      <c r="D2056" s="3" t="s">
        <v>3277</v>
      </c>
    </row>
    <row r="2057" spans="1:9" hidden="1" x14ac:dyDescent="0.25">
      <c r="A2057" t="str">
        <f t="shared" si="37"/>
        <v>T20-111</v>
      </c>
      <c r="B2057" t="str">
        <f>+C2057</f>
        <v>T20-111</v>
      </c>
      <c r="C2057" s="3" t="s">
        <v>5768</v>
      </c>
    </row>
    <row r="2058" spans="1:9" hidden="1" x14ac:dyDescent="0.25">
      <c r="A2058" t="str">
        <f t="shared" si="37"/>
        <v>T20-111</v>
      </c>
      <c r="B2058" s="2" t="s">
        <v>3278</v>
      </c>
      <c r="C2058" t="s">
        <v>3278</v>
      </c>
    </row>
    <row r="2059" spans="1:9" hidden="1" x14ac:dyDescent="0.25">
      <c r="A2059" t="str">
        <f t="shared" si="37"/>
        <v>T20-111</v>
      </c>
      <c r="B2059" t="s">
        <v>3279</v>
      </c>
      <c r="C2059" s="3" t="s">
        <v>3280</v>
      </c>
      <c r="D2059" s="3" t="s">
        <v>3281</v>
      </c>
    </row>
    <row r="2060" spans="1:9" hidden="1" x14ac:dyDescent="0.25">
      <c r="A2060" t="str">
        <f t="shared" si="37"/>
        <v>T20-111</v>
      </c>
      <c r="B2060" t="s">
        <v>3282</v>
      </c>
      <c r="C2060" s="3" t="s">
        <v>3283</v>
      </c>
      <c r="D2060" s="3" t="s">
        <v>3284</v>
      </c>
    </row>
    <row r="2061" spans="1:9" hidden="1" x14ac:dyDescent="0.25">
      <c r="A2061" t="str">
        <f t="shared" si="37"/>
        <v>T20-111</v>
      </c>
      <c r="B2061" t="s">
        <v>3285</v>
      </c>
      <c r="C2061" s="3" t="s">
        <v>3286</v>
      </c>
      <c r="D2061" s="3" t="s">
        <v>3287</v>
      </c>
    </row>
    <row r="2062" spans="1:9" hidden="1" x14ac:dyDescent="0.25">
      <c r="A2062" t="str">
        <f t="shared" si="37"/>
        <v>T20-113</v>
      </c>
      <c r="B2062" t="str">
        <f>+C2062</f>
        <v>T20-113</v>
      </c>
      <c r="C2062" s="3" t="s">
        <v>5771</v>
      </c>
    </row>
    <row r="2063" spans="1:9" hidden="1" x14ac:dyDescent="0.25">
      <c r="A2063" t="str">
        <f t="shared" si="37"/>
        <v>T20-113</v>
      </c>
      <c r="B2063" s="2" t="s">
        <v>3288</v>
      </c>
      <c r="C2063" t="s">
        <v>3288</v>
      </c>
    </row>
    <row r="2064" spans="1:9" hidden="1" x14ac:dyDescent="0.25">
      <c r="A2064" t="str">
        <f t="shared" si="37"/>
        <v>T20-113</v>
      </c>
      <c r="B2064" s="2" t="s">
        <v>3289</v>
      </c>
      <c r="C2064" t="s">
        <v>3289</v>
      </c>
    </row>
    <row r="2065" spans="1:4" hidden="1" x14ac:dyDescent="0.25">
      <c r="A2065" t="str">
        <f t="shared" si="37"/>
        <v>T20-113</v>
      </c>
      <c r="B2065" s="2" t="s">
        <v>3290</v>
      </c>
      <c r="C2065" t="s">
        <v>3290</v>
      </c>
    </row>
    <row r="2066" spans="1:4" hidden="1" x14ac:dyDescent="0.25">
      <c r="A2066" t="str">
        <f t="shared" si="37"/>
        <v>T20-113</v>
      </c>
      <c r="B2066" s="2" t="s">
        <v>3291</v>
      </c>
      <c r="C2066" t="s">
        <v>3291</v>
      </c>
    </row>
    <row r="2067" spans="1:4" hidden="1" x14ac:dyDescent="0.25">
      <c r="A2067" t="str">
        <f t="shared" si="37"/>
        <v>T20-113</v>
      </c>
      <c r="B2067" t="s">
        <v>3292</v>
      </c>
      <c r="C2067" s="3" t="s">
        <v>3293</v>
      </c>
      <c r="D2067" s="3" t="s">
        <v>3294</v>
      </c>
    </row>
    <row r="2068" spans="1:4" hidden="1" x14ac:dyDescent="0.25">
      <c r="A2068" t="str">
        <f t="shared" si="37"/>
        <v>T20-113</v>
      </c>
      <c r="B2068" t="s">
        <v>3295</v>
      </c>
      <c r="C2068" s="3" t="s">
        <v>3296</v>
      </c>
      <c r="D2068" s="3" t="s">
        <v>3297</v>
      </c>
    </row>
    <row r="2069" spans="1:4" hidden="1" x14ac:dyDescent="0.25">
      <c r="A2069" t="str">
        <f t="shared" si="37"/>
        <v>T20-113</v>
      </c>
      <c r="B2069" t="s">
        <v>3298</v>
      </c>
      <c r="C2069" s="3" t="s">
        <v>3299</v>
      </c>
      <c r="D2069" s="3" t="s">
        <v>3300</v>
      </c>
    </row>
    <row r="2070" spans="1:4" hidden="1" x14ac:dyDescent="0.25">
      <c r="A2070" t="str">
        <f t="shared" si="37"/>
        <v>T20-113</v>
      </c>
      <c r="B2070" s="2" t="s">
        <v>3301</v>
      </c>
      <c r="C2070" t="s">
        <v>3301</v>
      </c>
    </row>
    <row r="2071" spans="1:4" hidden="1" x14ac:dyDescent="0.25">
      <c r="A2071" t="str">
        <f t="shared" si="37"/>
        <v>T20-113</v>
      </c>
      <c r="B2071" t="s">
        <v>3302</v>
      </c>
      <c r="C2071" s="3" t="s">
        <v>3302</v>
      </c>
      <c r="D2071" s="3" t="s">
        <v>3303</v>
      </c>
    </row>
    <row r="2072" spans="1:4" hidden="1" x14ac:dyDescent="0.25">
      <c r="A2072" t="str">
        <f t="shared" si="37"/>
        <v>T20-113</v>
      </c>
      <c r="B2072" s="2" t="s">
        <v>3304</v>
      </c>
      <c r="C2072" t="s">
        <v>3304</v>
      </c>
    </row>
    <row r="2073" spans="1:4" hidden="1" x14ac:dyDescent="0.25">
      <c r="A2073" t="str">
        <f t="shared" ref="A2073:A2136" si="38">+LEFT(B2073,7)</f>
        <v>T20-114</v>
      </c>
      <c r="B2073" t="str">
        <f>+C2073</f>
        <v>T20-114</v>
      </c>
      <c r="C2073" s="3" t="s">
        <v>5780</v>
      </c>
    </row>
    <row r="2074" spans="1:4" hidden="1" x14ac:dyDescent="0.25">
      <c r="A2074" t="str">
        <f t="shared" si="38"/>
        <v>T20-114</v>
      </c>
      <c r="B2074" s="2" t="s">
        <v>3305</v>
      </c>
      <c r="C2074" t="s">
        <v>3305</v>
      </c>
    </row>
    <row r="2075" spans="1:4" hidden="1" x14ac:dyDescent="0.25">
      <c r="A2075" t="str">
        <f t="shared" si="38"/>
        <v>T20-114</v>
      </c>
      <c r="B2075" s="2" t="s">
        <v>3306</v>
      </c>
      <c r="C2075" t="s">
        <v>3306</v>
      </c>
    </row>
    <row r="2076" spans="1:4" hidden="1" x14ac:dyDescent="0.25">
      <c r="A2076" t="str">
        <f t="shared" si="38"/>
        <v>T20-114</v>
      </c>
      <c r="B2076" s="2" t="s">
        <v>3307</v>
      </c>
      <c r="C2076" t="s">
        <v>3307</v>
      </c>
    </row>
    <row r="2077" spans="1:4" hidden="1" x14ac:dyDescent="0.25">
      <c r="A2077" t="str">
        <f t="shared" si="38"/>
        <v>T20-114</v>
      </c>
      <c r="B2077" s="2" t="s">
        <v>3308</v>
      </c>
      <c r="C2077" t="s">
        <v>3308</v>
      </c>
    </row>
    <row r="2078" spans="1:4" hidden="1" x14ac:dyDescent="0.25">
      <c r="A2078" t="str">
        <f t="shared" si="38"/>
        <v>T20-114</v>
      </c>
      <c r="B2078" s="2" t="s">
        <v>3309</v>
      </c>
      <c r="C2078" t="s">
        <v>3309</v>
      </c>
    </row>
    <row r="2079" spans="1:4" hidden="1" x14ac:dyDescent="0.25">
      <c r="A2079" t="str">
        <f t="shared" si="38"/>
        <v>T20-114</v>
      </c>
      <c r="B2079" s="2" t="s">
        <v>3310</v>
      </c>
      <c r="C2079" t="s">
        <v>3310</v>
      </c>
    </row>
    <row r="2080" spans="1:4" hidden="1" x14ac:dyDescent="0.25">
      <c r="A2080" t="str">
        <f t="shared" si="38"/>
        <v>T20-114</v>
      </c>
      <c r="B2080" t="str">
        <f>+C2080</f>
        <v>T20-114M</v>
      </c>
      <c r="C2080" s="3" t="s">
        <v>5788</v>
      </c>
    </row>
    <row r="2081" spans="1:9" hidden="1" x14ac:dyDescent="0.25">
      <c r="A2081" t="str">
        <f t="shared" si="38"/>
        <v>T20-114</v>
      </c>
      <c r="B2081" s="2" t="s">
        <v>3311</v>
      </c>
      <c r="C2081" t="s">
        <v>3311</v>
      </c>
    </row>
    <row r="2082" spans="1:9" hidden="1" x14ac:dyDescent="0.25">
      <c r="A2082" t="str">
        <f t="shared" si="38"/>
        <v>T20-114</v>
      </c>
      <c r="B2082" s="2" t="s">
        <v>3312</v>
      </c>
      <c r="C2082" t="s">
        <v>3312</v>
      </c>
    </row>
    <row r="2083" spans="1:9" hidden="1" x14ac:dyDescent="0.25">
      <c r="A2083" t="str">
        <f t="shared" si="38"/>
        <v>T20-114</v>
      </c>
      <c r="B2083" t="s">
        <v>3313</v>
      </c>
      <c r="C2083" s="3" t="s">
        <v>3314</v>
      </c>
      <c r="D2083" s="3" t="s">
        <v>3315</v>
      </c>
    </row>
    <row r="2084" spans="1:9" hidden="1" x14ac:dyDescent="0.25">
      <c r="A2084" t="str">
        <f t="shared" si="38"/>
        <v>T20-114</v>
      </c>
      <c r="B2084" t="s">
        <v>3316</v>
      </c>
      <c r="C2084" s="3" t="s">
        <v>3317</v>
      </c>
      <c r="D2084" s="3" t="s">
        <v>3318</v>
      </c>
    </row>
    <row r="2085" spans="1:9" hidden="1" x14ac:dyDescent="0.25">
      <c r="A2085" t="str">
        <f t="shared" si="38"/>
        <v>T20-114</v>
      </c>
      <c r="B2085" t="s">
        <v>3319</v>
      </c>
      <c r="C2085" s="3" t="s">
        <v>3320</v>
      </c>
      <c r="D2085" s="3" t="s">
        <v>3321</v>
      </c>
    </row>
    <row r="2086" spans="1:9" hidden="1" x14ac:dyDescent="0.25">
      <c r="A2086" t="str">
        <f t="shared" si="38"/>
        <v>T20-114</v>
      </c>
      <c r="B2086" t="s">
        <v>3322</v>
      </c>
      <c r="C2086" s="3" t="s">
        <v>3322</v>
      </c>
      <c r="D2086" s="3" t="s">
        <v>3323</v>
      </c>
    </row>
    <row r="2087" spans="1:9" hidden="1" x14ac:dyDescent="0.25">
      <c r="A2087" t="str">
        <f t="shared" si="38"/>
        <v>T20-114</v>
      </c>
      <c r="B2087" s="2" t="s">
        <v>3324</v>
      </c>
      <c r="C2087" t="s">
        <v>3324</v>
      </c>
    </row>
    <row r="2088" spans="1:9" hidden="1" x14ac:dyDescent="0.25">
      <c r="A2088" t="str">
        <f t="shared" si="38"/>
        <v>T20-114</v>
      </c>
      <c r="B2088" s="2" t="s">
        <v>3325</v>
      </c>
      <c r="C2088">
        <v>22711022</v>
      </c>
    </row>
    <row r="2089" spans="1:9" hidden="1" x14ac:dyDescent="0.25">
      <c r="A2089" t="str">
        <f t="shared" si="38"/>
        <v>T20-114</v>
      </c>
      <c r="B2089" t="s">
        <v>3326</v>
      </c>
      <c r="C2089" s="3" t="s">
        <v>3327</v>
      </c>
      <c r="D2089" s="3" t="s">
        <v>3328</v>
      </c>
    </row>
    <row r="2090" spans="1:9" hidden="1" x14ac:dyDescent="0.25">
      <c r="A2090" t="str">
        <f t="shared" si="38"/>
        <v>T20-114</v>
      </c>
      <c r="B2090" t="s">
        <v>3329</v>
      </c>
      <c r="C2090" s="3" t="s">
        <v>3330</v>
      </c>
      <c r="D2090" s="3" t="s">
        <v>3331</v>
      </c>
    </row>
    <row r="2091" spans="1:9" hidden="1" x14ac:dyDescent="0.25">
      <c r="A2091" t="str">
        <f t="shared" si="38"/>
        <v>T20-114</v>
      </c>
      <c r="B2091" t="s">
        <v>3332</v>
      </c>
      <c r="C2091" s="3" t="s">
        <v>3333</v>
      </c>
      <c r="D2091" s="3" t="s">
        <v>3334</v>
      </c>
    </row>
    <row r="2092" spans="1:9" hidden="1" x14ac:dyDescent="0.25">
      <c r="A2092" t="str">
        <f t="shared" si="38"/>
        <v>T20-114</v>
      </c>
      <c r="B2092" s="2" t="s">
        <v>3335</v>
      </c>
      <c r="C2092" t="s">
        <v>3335</v>
      </c>
    </row>
    <row r="2093" spans="1:9" hidden="1" x14ac:dyDescent="0.25">
      <c r="A2093" t="str">
        <f t="shared" si="38"/>
        <v>T20-114</v>
      </c>
      <c r="B2093" s="2" t="s">
        <v>3336</v>
      </c>
      <c r="C2093" s="2" t="s">
        <v>3336</v>
      </c>
      <c r="I2093" t="s">
        <v>24</v>
      </c>
    </row>
    <row r="2094" spans="1:9" hidden="1" x14ac:dyDescent="0.25">
      <c r="A2094" t="str">
        <f t="shared" si="38"/>
        <v>T20-114</v>
      </c>
      <c r="B2094" s="2" t="s">
        <v>3337</v>
      </c>
      <c r="C2094" t="s">
        <v>3337</v>
      </c>
    </row>
    <row r="2095" spans="1:9" hidden="1" x14ac:dyDescent="0.25">
      <c r="A2095" t="str">
        <f t="shared" si="38"/>
        <v>T20-114</v>
      </c>
      <c r="B2095" s="2" t="s">
        <v>3338</v>
      </c>
      <c r="C2095" t="s">
        <v>3338</v>
      </c>
    </row>
    <row r="2096" spans="1:9" hidden="1" x14ac:dyDescent="0.25">
      <c r="A2096" t="str">
        <f t="shared" si="38"/>
        <v>T20-114</v>
      </c>
      <c r="B2096" s="2" t="s">
        <v>3339</v>
      </c>
      <c r="C2096" t="s">
        <v>3339</v>
      </c>
    </row>
    <row r="2097" spans="1:4" hidden="1" x14ac:dyDescent="0.25">
      <c r="A2097" t="str">
        <f t="shared" si="38"/>
        <v>T20-114</v>
      </c>
      <c r="B2097" s="3" t="s">
        <v>3340</v>
      </c>
      <c r="C2097" s="3" t="s">
        <v>3340</v>
      </c>
      <c r="D2097" s="3" t="s">
        <v>3341</v>
      </c>
    </row>
    <row r="2098" spans="1:4" hidden="1" x14ac:dyDescent="0.25">
      <c r="A2098" t="str">
        <f t="shared" si="38"/>
        <v>T20-114</v>
      </c>
      <c r="B2098" t="s">
        <v>3342</v>
      </c>
      <c r="C2098" s="3" t="s">
        <v>3342</v>
      </c>
      <c r="D2098" s="3" t="s">
        <v>3343</v>
      </c>
    </row>
    <row r="2099" spans="1:4" hidden="1" x14ac:dyDescent="0.25">
      <c r="A2099" t="str">
        <f t="shared" si="38"/>
        <v>T20-114</v>
      </c>
      <c r="B2099" s="2" t="s">
        <v>3344</v>
      </c>
      <c r="C2099" t="s">
        <v>3344</v>
      </c>
    </row>
    <row r="2100" spans="1:4" hidden="1" x14ac:dyDescent="0.25">
      <c r="A2100" t="str">
        <f t="shared" si="38"/>
        <v>T20-114</v>
      </c>
      <c r="B2100" t="s">
        <v>3345</v>
      </c>
      <c r="C2100" s="3" t="s">
        <v>3345</v>
      </c>
      <c r="D2100" s="3" t="s">
        <v>3346</v>
      </c>
    </row>
    <row r="2101" spans="1:4" hidden="1" x14ac:dyDescent="0.25">
      <c r="A2101" t="str">
        <f t="shared" si="38"/>
        <v>T20-114</v>
      </c>
      <c r="B2101" t="s">
        <v>3347</v>
      </c>
      <c r="C2101" s="3" t="s">
        <v>3347</v>
      </c>
      <c r="D2101" s="3" t="s">
        <v>3348</v>
      </c>
    </row>
    <row r="2102" spans="1:4" hidden="1" x14ac:dyDescent="0.25">
      <c r="A2102" t="str">
        <f t="shared" si="38"/>
        <v>T20-115</v>
      </c>
      <c r="B2102" t="str">
        <f>+C2102</f>
        <v>T20-115</v>
      </c>
      <c r="C2102" s="3" t="s">
        <v>5799</v>
      </c>
    </row>
    <row r="2103" spans="1:4" hidden="1" x14ac:dyDescent="0.25">
      <c r="A2103" t="str">
        <f t="shared" si="38"/>
        <v>T20-115</v>
      </c>
      <c r="B2103" t="str">
        <f>+C2103</f>
        <v>T20-115-3M</v>
      </c>
      <c r="C2103" s="3" t="s">
        <v>5801</v>
      </c>
    </row>
    <row r="2104" spans="1:4" hidden="1" x14ac:dyDescent="0.25">
      <c r="A2104" t="str">
        <f t="shared" si="38"/>
        <v>T20-115</v>
      </c>
      <c r="B2104" s="2" t="s">
        <v>3349</v>
      </c>
      <c r="C2104" t="s">
        <v>3350</v>
      </c>
    </row>
    <row r="2105" spans="1:4" hidden="1" x14ac:dyDescent="0.25">
      <c r="A2105" t="str">
        <f t="shared" si="38"/>
        <v>T20-115</v>
      </c>
      <c r="B2105" t="str">
        <f>+C2105</f>
        <v>T20-115A</v>
      </c>
      <c r="C2105" s="3" t="s">
        <v>5805</v>
      </c>
    </row>
    <row r="2106" spans="1:4" hidden="1" x14ac:dyDescent="0.25">
      <c r="A2106" t="str">
        <f t="shared" si="38"/>
        <v>T20-115</v>
      </c>
      <c r="B2106" s="2" t="s">
        <v>3351</v>
      </c>
      <c r="C2106" t="s">
        <v>3351</v>
      </c>
    </row>
    <row r="2107" spans="1:4" hidden="1" x14ac:dyDescent="0.25">
      <c r="A2107" t="str">
        <f t="shared" si="38"/>
        <v>T20-115</v>
      </c>
      <c r="B2107" t="str">
        <f>+C2107</f>
        <v>T20-115A2</v>
      </c>
      <c r="C2107" s="3" t="s">
        <v>5808</v>
      </c>
    </row>
    <row r="2108" spans="1:4" hidden="1" x14ac:dyDescent="0.25">
      <c r="A2108" t="str">
        <f t="shared" si="38"/>
        <v>T20-115</v>
      </c>
      <c r="B2108" s="2" t="s">
        <v>3352</v>
      </c>
      <c r="C2108" t="s">
        <v>3352</v>
      </c>
    </row>
    <row r="2109" spans="1:4" hidden="1" x14ac:dyDescent="0.25">
      <c r="A2109" t="str">
        <f t="shared" si="38"/>
        <v>T20-115</v>
      </c>
      <c r="B2109" t="s">
        <v>3353</v>
      </c>
      <c r="C2109" s="3" t="s">
        <v>3353</v>
      </c>
      <c r="D2109" s="3" t="s">
        <v>3354</v>
      </c>
    </row>
    <row r="2110" spans="1:4" hidden="1" x14ac:dyDescent="0.25">
      <c r="A2110" t="str">
        <f t="shared" si="38"/>
        <v>T20-115</v>
      </c>
      <c r="B2110" s="2" t="s">
        <v>3355</v>
      </c>
      <c r="C2110" t="s">
        <v>3355</v>
      </c>
    </row>
    <row r="2111" spans="1:4" hidden="1" x14ac:dyDescent="0.25">
      <c r="A2111" t="str">
        <f t="shared" si="38"/>
        <v>T20-115</v>
      </c>
      <c r="B2111" t="s">
        <v>3356</v>
      </c>
      <c r="C2111" s="3" t="s">
        <v>3357</v>
      </c>
      <c r="D2111" s="3" t="s">
        <v>3358</v>
      </c>
    </row>
    <row r="2112" spans="1:4" hidden="1" x14ac:dyDescent="0.25">
      <c r="A2112" t="str">
        <f t="shared" si="38"/>
        <v>T20-115</v>
      </c>
      <c r="B2112" t="s">
        <v>3359</v>
      </c>
      <c r="C2112" s="3" t="s">
        <v>3360</v>
      </c>
      <c r="D2112" s="3" t="s">
        <v>3361</v>
      </c>
    </row>
    <row r="2113" spans="1:4" hidden="1" x14ac:dyDescent="0.25">
      <c r="A2113" t="str">
        <f t="shared" si="38"/>
        <v>T20-115</v>
      </c>
      <c r="B2113" t="s">
        <v>3362</v>
      </c>
      <c r="C2113" s="3" t="s">
        <v>3363</v>
      </c>
      <c r="D2113" s="3" t="s">
        <v>3364</v>
      </c>
    </row>
    <row r="2114" spans="1:4" hidden="1" x14ac:dyDescent="0.25">
      <c r="A2114" t="str">
        <f t="shared" si="38"/>
        <v>T20-115</v>
      </c>
      <c r="B2114" s="2" t="s">
        <v>3365</v>
      </c>
      <c r="C2114" t="s">
        <v>3365</v>
      </c>
    </row>
    <row r="2115" spans="1:4" hidden="1" x14ac:dyDescent="0.25">
      <c r="A2115" t="str">
        <f t="shared" si="38"/>
        <v>T20-115</v>
      </c>
      <c r="B2115" s="2" t="s">
        <v>3366</v>
      </c>
      <c r="C2115" t="s">
        <v>3366</v>
      </c>
    </row>
    <row r="2116" spans="1:4" hidden="1" x14ac:dyDescent="0.25">
      <c r="A2116" t="str">
        <f t="shared" si="38"/>
        <v>T20-115</v>
      </c>
      <c r="B2116" t="s">
        <v>3367</v>
      </c>
      <c r="C2116" s="3" t="s">
        <v>3367</v>
      </c>
      <c r="D2116" s="3" t="s">
        <v>3368</v>
      </c>
    </row>
    <row r="2117" spans="1:4" hidden="1" x14ac:dyDescent="0.25">
      <c r="A2117" t="str">
        <f t="shared" si="38"/>
        <v>T20-115</v>
      </c>
      <c r="B2117" s="2" t="s">
        <v>3369</v>
      </c>
      <c r="C2117" t="s">
        <v>3369</v>
      </c>
    </row>
    <row r="2118" spans="1:4" hidden="1" x14ac:dyDescent="0.25">
      <c r="A2118" t="str">
        <f t="shared" si="38"/>
        <v>T20-115</v>
      </c>
      <c r="B2118" s="2" t="s">
        <v>3370</v>
      </c>
      <c r="C2118" t="s">
        <v>3370</v>
      </c>
    </row>
    <row r="2119" spans="1:4" hidden="1" x14ac:dyDescent="0.25">
      <c r="A2119" t="str">
        <f t="shared" si="38"/>
        <v>T20-115</v>
      </c>
      <c r="B2119" t="s">
        <v>3371</v>
      </c>
      <c r="C2119" s="3" t="s">
        <v>3372</v>
      </c>
      <c r="D2119" s="3" t="s">
        <v>3373</v>
      </c>
    </row>
    <row r="2120" spans="1:4" hidden="1" x14ac:dyDescent="0.25">
      <c r="A2120" t="str">
        <f t="shared" si="38"/>
        <v>T20-115</v>
      </c>
      <c r="B2120" t="s">
        <v>3374</v>
      </c>
      <c r="C2120" s="3" t="s">
        <v>3375</v>
      </c>
      <c r="D2120" s="3" t="s">
        <v>3376</v>
      </c>
    </row>
    <row r="2121" spans="1:4" hidden="1" x14ac:dyDescent="0.25">
      <c r="A2121" t="str">
        <f t="shared" si="38"/>
        <v>T20-115</v>
      </c>
      <c r="B2121" t="s">
        <v>3377</v>
      </c>
      <c r="C2121" s="3" t="s">
        <v>3378</v>
      </c>
      <c r="D2121" s="3" t="s">
        <v>3379</v>
      </c>
    </row>
    <row r="2122" spans="1:4" hidden="1" x14ac:dyDescent="0.25">
      <c r="A2122" t="str">
        <f t="shared" si="38"/>
        <v>T20-115</v>
      </c>
      <c r="B2122" t="s">
        <v>3380</v>
      </c>
      <c r="C2122" s="3" t="s">
        <v>3381</v>
      </c>
      <c r="D2122" s="3" t="s">
        <v>3382</v>
      </c>
    </row>
    <row r="2123" spans="1:4" hidden="1" x14ac:dyDescent="0.25">
      <c r="A2123" t="str">
        <f t="shared" si="38"/>
        <v>T20-115</v>
      </c>
      <c r="B2123" s="2" t="s">
        <v>3383</v>
      </c>
      <c r="C2123" t="s">
        <v>3383</v>
      </c>
    </row>
    <row r="2124" spans="1:4" hidden="1" x14ac:dyDescent="0.25">
      <c r="A2124" t="str">
        <f t="shared" si="38"/>
        <v>T20-115</v>
      </c>
      <c r="B2124" t="s">
        <v>3384</v>
      </c>
      <c r="C2124" s="3" t="s">
        <v>3384</v>
      </c>
      <c r="D2124" s="3" t="s">
        <v>3385</v>
      </c>
    </row>
    <row r="2125" spans="1:4" hidden="1" x14ac:dyDescent="0.25">
      <c r="A2125" t="str">
        <f t="shared" si="38"/>
        <v>T20-116</v>
      </c>
      <c r="B2125" t="str">
        <f>+C2125</f>
        <v>T20-116</v>
      </c>
      <c r="C2125" s="3" t="s">
        <v>5818</v>
      </c>
    </row>
    <row r="2126" spans="1:4" hidden="1" x14ac:dyDescent="0.25">
      <c r="A2126" t="str">
        <f t="shared" si="38"/>
        <v>T20-116</v>
      </c>
      <c r="B2126" t="s">
        <v>3386</v>
      </c>
      <c r="C2126" s="3" t="s">
        <v>3387</v>
      </c>
      <c r="D2126" s="3" t="s">
        <v>3388</v>
      </c>
    </row>
    <row r="2127" spans="1:4" hidden="1" x14ac:dyDescent="0.25">
      <c r="A2127" t="str">
        <f t="shared" si="38"/>
        <v>T20-116</v>
      </c>
      <c r="B2127" t="s">
        <v>3389</v>
      </c>
      <c r="C2127" s="3" t="s">
        <v>3390</v>
      </c>
      <c r="D2127" s="3" t="s">
        <v>3391</v>
      </c>
    </row>
    <row r="2128" spans="1:4" hidden="1" x14ac:dyDescent="0.25">
      <c r="A2128" t="str">
        <f t="shared" si="38"/>
        <v>T20-116</v>
      </c>
      <c r="B2128" t="s">
        <v>3392</v>
      </c>
      <c r="C2128" s="3" t="s">
        <v>3393</v>
      </c>
      <c r="D2128" s="3" t="s">
        <v>3394</v>
      </c>
    </row>
    <row r="2129" spans="1:4" hidden="1" x14ac:dyDescent="0.25">
      <c r="A2129" t="str">
        <f t="shared" si="38"/>
        <v>T20-117</v>
      </c>
      <c r="B2129" s="2" t="s">
        <v>3395</v>
      </c>
      <c r="C2129" t="s">
        <v>3395</v>
      </c>
    </row>
    <row r="2130" spans="1:4" hidden="1" x14ac:dyDescent="0.25">
      <c r="A2130" t="str">
        <f t="shared" si="38"/>
        <v>T20-117</v>
      </c>
      <c r="B2130" t="s">
        <v>3396</v>
      </c>
      <c r="C2130" s="3" t="s">
        <v>3396</v>
      </c>
      <c r="D2130" s="3" t="s">
        <v>3397</v>
      </c>
    </row>
    <row r="2131" spans="1:4" hidden="1" x14ac:dyDescent="0.25">
      <c r="A2131" t="str">
        <f t="shared" si="38"/>
        <v>T20-117</v>
      </c>
      <c r="B2131" s="2" t="s">
        <v>3398</v>
      </c>
      <c r="C2131" t="s">
        <v>3398</v>
      </c>
    </row>
    <row r="2132" spans="1:4" hidden="1" x14ac:dyDescent="0.25">
      <c r="A2132" t="str">
        <f t="shared" si="38"/>
        <v>T20-117</v>
      </c>
      <c r="B2132" t="s">
        <v>3399</v>
      </c>
      <c r="C2132" s="3" t="s">
        <v>3400</v>
      </c>
      <c r="D2132" s="3" t="s">
        <v>3401</v>
      </c>
    </row>
    <row r="2133" spans="1:4" hidden="1" x14ac:dyDescent="0.25">
      <c r="A2133" t="str">
        <f t="shared" si="38"/>
        <v>T20-117</v>
      </c>
      <c r="B2133" s="2" t="s">
        <v>3402</v>
      </c>
      <c r="C2133" t="s">
        <v>3403</v>
      </c>
    </row>
    <row r="2134" spans="1:4" hidden="1" x14ac:dyDescent="0.25">
      <c r="A2134" t="str">
        <f t="shared" si="38"/>
        <v>T20-117</v>
      </c>
      <c r="B2134" s="2" t="s">
        <v>3404</v>
      </c>
      <c r="C2134" t="s">
        <v>3405</v>
      </c>
    </row>
    <row r="2135" spans="1:4" hidden="1" x14ac:dyDescent="0.25">
      <c r="A2135" t="str">
        <f t="shared" si="38"/>
        <v>T20-118</v>
      </c>
      <c r="B2135" t="str">
        <f>+C2135</f>
        <v>T20-118</v>
      </c>
      <c r="C2135" s="3" t="s">
        <v>5822</v>
      </c>
    </row>
    <row r="2136" spans="1:4" hidden="1" x14ac:dyDescent="0.25">
      <c r="A2136" t="str">
        <f t="shared" si="38"/>
        <v>T20-118</v>
      </c>
      <c r="B2136" s="2" t="s">
        <v>3406</v>
      </c>
      <c r="C2136" t="s">
        <v>3406</v>
      </c>
    </row>
    <row r="2137" spans="1:4" hidden="1" x14ac:dyDescent="0.25">
      <c r="A2137" t="str">
        <f t="shared" ref="A2137:A2200" si="39">+LEFT(B2137,7)</f>
        <v>T20-119</v>
      </c>
      <c r="B2137" t="str">
        <f>+C2137</f>
        <v>T20-119</v>
      </c>
      <c r="C2137" s="3" t="s">
        <v>5825</v>
      </c>
    </row>
    <row r="2138" spans="1:4" hidden="1" x14ac:dyDescent="0.25">
      <c r="A2138" t="str">
        <f t="shared" si="39"/>
        <v>T20-119</v>
      </c>
      <c r="B2138" t="s">
        <v>3407</v>
      </c>
      <c r="C2138" s="3" t="s">
        <v>3408</v>
      </c>
      <c r="D2138" s="3" t="s">
        <v>3409</v>
      </c>
    </row>
    <row r="2139" spans="1:4" hidden="1" x14ac:dyDescent="0.25">
      <c r="A2139" t="str">
        <f t="shared" si="39"/>
        <v>T20-119</v>
      </c>
      <c r="B2139" t="s">
        <v>3410</v>
      </c>
      <c r="C2139" s="3" t="s">
        <v>3411</v>
      </c>
      <c r="D2139" s="3" t="s">
        <v>3412</v>
      </c>
    </row>
    <row r="2140" spans="1:4" hidden="1" x14ac:dyDescent="0.25">
      <c r="A2140" t="str">
        <f t="shared" si="39"/>
        <v>T20-119</v>
      </c>
      <c r="B2140" t="s">
        <v>3413</v>
      </c>
      <c r="C2140" s="3" t="s">
        <v>3414</v>
      </c>
      <c r="D2140" s="3" t="s">
        <v>3415</v>
      </c>
    </row>
    <row r="2141" spans="1:4" hidden="1" x14ac:dyDescent="0.25">
      <c r="A2141" t="str">
        <f t="shared" si="39"/>
        <v>T20-121</v>
      </c>
      <c r="B2141" t="str">
        <f>+C2141</f>
        <v>T20-121</v>
      </c>
      <c r="C2141" s="3" t="s">
        <v>5827</v>
      </c>
    </row>
    <row r="2142" spans="1:4" hidden="1" x14ac:dyDescent="0.25">
      <c r="A2142" t="str">
        <f t="shared" si="39"/>
        <v>T20-121</v>
      </c>
      <c r="B2142" t="s">
        <v>3416</v>
      </c>
      <c r="C2142" s="3" t="s">
        <v>3417</v>
      </c>
      <c r="D2142" s="3" t="s">
        <v>3418</v>
      </c>
    </row>
    <row r="2143" spans="1:4" hidden="1" x14ac:dyDescent="0.25">
      <c r="A2143" t="str">
        <f t="shared" si="39"/>
        <v>T20-121</v>
      </c>
      <c r="B2143" t="s">
        <v>3419</v>
      </c>
      <c r="C2143" s="3" t="s">
        <v>3420</v>
      </c>
      <c r="D2143" s="3" t="s">
        <v>3421</v>
      </c>
    </row>
    <row r="2144" spans="1:4" hidden="1" x14ac:dyDescent="0.25">
      <c r="A2144" t="str">
        <f t="shared" si="39"/>
        <v>T20-121</v>
      </c>
      <c r="B2144" t="s">
        <v>3422</v>
      </c>
      <c r="C2144" s="3" t="s">
        <v>3423</v>
      </c>
      <c r="D2144" s="3" t="s">
        <v>3424</v>
      </c>
    </row>
    <row r="2145" spans="1:4" hidden="1" x14ac:dyDescent="0.25">
      <c r="A2145" t="str">
        <f t="shared" si="39"/>
        <v>T20-127</v>
      </c>
      <c r="B2145" t="str">
        <f>+C2145</f>
        <v>T20-127</v>
      </c>
      <c r="C2145" s="3" t="s">
        <v>5829</v>
      </c>
    </row>
    <row r="2146" spans="1:4" hidden="1" x14ac:dyDescent="0.25">
      <c r="A2146" t="str">
        <f t="shared" si="39"/>
        <v>T20-127</v>
      </c>
      <c r="B2146" t="s">
        <v>3425</v>
      </c>
      <c r="C2146" s="3" t="s">
        <v>3426</v>
      </c>
      <c r="D2146" s="3" t="s">
        <v>3427</v>
      </c>
    </row>
    <row r="2147" spans="1:4" hidden="1" x14ac:dyDescent="0.25">
      <c r="A2147" t="str">
        <f t="shared" si="39"/>
        <v>T20-130</v>
      </c>
      <c r="B2147" t="str">
        <f>+C2147</f>
        <v>T20-130</v>
      </c>
      <c r="C2147" s="3" t="s">
        <v>5831</v>
      </c>
    </row>
    <row r="2148" spans="1:4" hidden="1" x14ac:dyDescent="0.25">
      <c r="A2148" t="str">
        <f t="shared" si="39"/>
        <v>T20-130</v>
      </c>
      <c r="B2148" s="2" t="s">
        <v>3428</v>
      </c>
      <c r="C2148" t="s">
        <v>3429</v>
      </c>
    </row>
    <row r="2149" spans="1:4" hidden="1" x14ac:dyDescent="0.25">
      <c r="A2149" t="str">
        <f t="shared" si="39"/>
        <v>T20-130</v>
      </c>
      <c r="B2149" s="2" t="s">
        <v>3430</v>
      </c>
      <c r="C2149" t="s">
        <v>3431</v>
      </c>
    </row>
    <row r="2150" spans="1:4" hidden="1" x14ac:dyDescent="0.25">
      <c r="A2150" t="str">
        <f t="shared" si="39"/>
        <v>T20-130</v>
      </c>
      <c r="B2150" s="2" t="s">
        <v>3432</v>
      </c>
      <c r="C2150" t="s">
        <v>3433</v>
      </c>
    </row>
    <row r="2151" spans="1:4" hidden="1" x14ac:dyDescent="0.25">
      <c r="A2151" t="str">
        <f t="shared" si="39"/>
        <v>T20-130</v>
      </c>
      <c r="B2151" s="2" t="s">
        <v>3434</v>
      </c>
      <c r="C2151" t="s">
        <v>3435</v>
      </c>
    </row>
    <row r="2152" spans="1:4" hidden="1" x14ac:dyDescent="0.25">
      <c r="A2152" t="str">
        <f t="shared" si="39"/>
        <v>T20-133</v>
      </c>
      <c r="B2152" t="str">
        <f>+C2152</f>
        <v>T20-133</v>
      </c>
      <c r="C2152" s="3" t="s">
        <v>5837</v>
      </c>
    </row>
    <row r="2153" spans="1:4" hidden="1" x14ac:dyDescent="0.25">
      <c r="A2153" t="str">
        <f t="shared" si="39"/>
        <v>T20-134</v>
      </c>
      <c r="B2153" t="str">
        <f>+C2153</f>
        <v>T20-134</v>
      </c>
      <c r="C2153" s="3" t="s">
        <v>5839</v>
      </c>
    </row>
    <row r="2154" spans="1:4" hidden="1" x14ac:dyDescent="0.25">
      <c r="A2154" t="str">
        <f t="shared" si="39"/>
        <v>T20-134</v>
      </c>
      <c r="B2154" s="2" t="s">
        <v>3436</v>
      </c>
      <c r="C2154" t="s">
        <v>3436</v>
      </c>
    </row>
    <row r="2155" spans="1:4" hidden="1" x14ac:dyDescent="0.25">
      <c r="A2155" t="str">
        <f t="shared" si="39"/>
        <v>T20-134</v>
      </c>
      <c r="B2155" s="2" t="s">
        <v>3437</v>
      </c>
      <c r="C2155" t="s">
        <v>3438</v>
      </c>
    </row>
    <row r="2156" spans="1:4" hidden="1" x14ac:dyDescent="0.25">
      <c r="A2156" t="str">
        <f t="shared" si="39"/>
        <v>T20-134</v>
      </c>
      <c r="B2156" s="2" t="s">
        <v>3439</v>
      </c>
      <c r="C2156" t="s">
        <v>3440</v>
      </c>
    </row>
    <row r="2157" spans="1:4" hidden="1" x14ac:dyDescent="0.25">
      <c r="A2157" t="str">
        <f t="shared" si="39"/>
        <v>T20-134</v>
      </c>
      <c r="B2157" s="2" t="s">
        <v>3441</v>
      </c>
      <c r="C2157" t="s">
        <v>3442</v>
      </c>
    </row>
    <row r="2158" spans="1:4" hidden="1" x14ac:dyDescent="0.25">
      <c r="A2158" t="str">
        <f t="shared" si="39"/>
        <v>T20-134</v>
      </c>
      <c r="B2158" t="s">
        <v>3443</v>
      </c>
      <c r="C2158" s="3" t="s">
        <v>3444</v>
      </c>
      <c r="D2158" s="3" t="s">
        <v>3445</v>
      </c>
    </row>
    <row r="2159" spans="1:4" hidden="1" x14ac:dyDescent="0.25">
      <c r="A2159" t="str">
        <f t="shared" si="39"/>
        <v>T20-135</v>
      </c>
      <c r="B2159" t="str">
        <f>+C2159</f>
        <v>T20-135</v>
      </c>
      <c r="C2159" s="3" t="s">
        <v>5842</v>
      </c>
    </row>
    <row r="2160" spans="1:4" hidden="1" x14ac:dyDescent="0.25">
      <c r="A2160" t="str">
        <f t="shared" si="39"/>
        <v>T20-135</v>
      </c>
      <c r="B2160" s="2" t="s">
        <v>3446</v>
      </c>
      <c r="C2160" t="s">
        <v>3446</v>
      </c>
    </row>
    <row r="2161" spans="1:4" hidden="1" x14ac:dyDescent="0.25">
      <c r="A2161" t="str">
        <f t="shared" si="39"/>
        <v>T20-135</v>
      </c>
      <c r="B2161" s="2" t="s">
        <v>3447</v>
      </c>
      <c r="C2161" t="s">
        <v>3447</v>
      </c>
    </row>
    <row r="2162" spans="1:4" hidden="1" x14ac:dyDescent="0.25">
      <c r="A2162" t="str">
        <f t="shared" si="39"/>
        <v>T20-136</v>
      </c>
      <c r="B2162" t="str">
        <f>+C2162</f>
        <v>T20-136</v>
      </c>
      <c r="C2162" s="3" t="s">
        <v>5846</v>
      </c>
    </row>
    <row r="2163" spans="1:4" hidden="1" x14ac:dyDescent="0.25">
      <c r="A2163" t="str">
        <f t="shared" si="39"/>
        <v>T20-136</v>
      </c>
      <c r="B2163" t="str">
        <f>+C2163</f>
        <v>T20-136-3M</v>
      </c>
      <c r="C2163" s="3" t="s">
        <v>5848</v>
      </c>
    </row>
    <row r="2164" spans="1:4" hidden="1" x14ac:dyDescent="0.25">
      <c r="A2164" t="str">
        <f t="shared" si="39"/>
        <v>T20-136</v>
      </c>
      <c r="B2164" s="2" t="s">
        <v>3448</v>
      </c>
      <c r="C2164" s="6" t="s">
        <v>3449</v>
      </c>
    </row>
    <row r="2165" spans="1:4" hidden="1" x14ac:dyDescent="0.25">
      <c r="A2165" t="str">
        <f t="shared" si="39"/>
        <v>T20-136</v>
      </c>
      <c r="B2165" s="2" t="s">
        <v>3450</v>
      </c>
      <c r="C2165" t="s">
        <v>3451</v>
      </c>
    </row>
    <row r="2166" spans="1:4" hidden="1" x14ac:dyDescent="0.25">
      <c r="A2166" t="str">
        <f t="shared" si="39"/>
        <v>T20-137</v>
      </c>
      <c r="B2166" t="str">
        <f>+C2166</f>
        <v>T20-137</v>
      </c>
      <c r="C2166" s="3" t="s">
        <v>5852</v>
      </c>
    </row>
    <row r="2167" spans="1:4" hidden="1" x14ac:dyDescent="0.25">
      <c r="A2167" t="str">
        <f t="shared" si="39"/>
        <v>T20-137</v>
      </c>
      <c r="B2167" s="2" t="s">
        <v>3452</v>
      </c>
      <c r="C2167" t="s">
        <v>3452</v>
      </c>
    </row>
    <row r="2168" spans="1:4" hidden="1" x14ac:dyDescent="0.25">
      <c r="A2168" t="str">
        <f t="shared" si="39"/>
        <v>T20-139</v>
      </c>
      <c r="B2168" s="2" t="s">
        <v>3453</v>
      </c>
      <c r="C2168" t="s">
        <v>3453</v>
      </c>
    </row>
    <row r="2169" spans="1:4" hidden="1" x14ac:dyDescent="0.25">
      <c r="A2169" t="str">
        <f t="shared" si="39"/>
        <v>T20-139</v>
      </c>
      <c r="B2169" s="3" t="s">
        <v>3454</v>
      </c>
      <c r="C2169" s="3" t="s">
        <v>3454</v>
      </c>
      <c r="D2169" s="3" t="s">
        <v>3455</v>
      </c>
    </row>
    <row r="2170" spans="1:4" hidden="1" x14ac:dyDescent="0.25">
      <c r="A2170" t="str">
        <f t="shared" si="39"/>
        <v>T20-203</v>
      </c>
      <c r="B2170" t="str">
        <f>+C2170</f>
        <v>T20-203</v>
      </c>
      <c r="C2170" s="3" t="s">
        <v>5856</v>
      </c>
    </row>
    <row r="2171" spans="1:4" hidden="1" x14ac:dyDescent="0.25">
      <c r="A2171" t="str">
        <f t="shared" si="39"/>
        <v>T20-203</v>
      </c>
      <c r="B2171" s="2" t="s">
        <v>3456</v>
      </c>
      <c r="C2171" t="s">
        <v>3456</v>
      </c>
    </row>
    <row r="2172" spans="1:4" hidden="1" x14ac:dyDescent="0.25">
      <c r="A2172" t="str">
        <f t="shared" si="39"/>
        <v>T20-203</v>
      </c>
      <c r="B2172" s="2" t="s">
        <v>3457</v>
      </c>
      <c r="C2172" t="s">
        <v>3457</v>
      </c>
    </row>
    <row r="2173" spans="1:4" hidden="1" x14ac:dyDescent="0.25">
      <c r="A2173" t="str">
        <f t="shared" si="39"/>
        <v>T20-206</v>
      </c>
      <c r="B2173" t="str">
        <f>+C2173</f>
        <v>T20-206</v>
      </c>
      <c r="C2173" s="3" t="s">
        <v>5860</v>
      </c>
    </row>
    <row r="2174" spans="1:4" hidden="1" x14ac:dyDescent="0.25">
      <c r="A2174" t="str">
        <f t="shared" si="39"/>
        <v>T20-206</v>
      </c>
      <c r="B2174" s="2" t="s">
        <v>3458</v>
      </c>
      <c r="C2174" t="s">
        <v>3459</v>
      </c>
    </row>
    <row r="2175" spans="1:4" hidden="1" x14ac:dyDescent="0.25">
      <c r="A2175" t="str">
        <f t="shared" si="39"/>
        <v>T20-207</v>
      </c>
      <c r="B2175" t="str">
        <f>+C2175</f>
        <v>T20-207</v>
      </c>
      <c r="C2175" s="3" t="s">
        <v>5862</v>
      </c>
    </row>
    <row r="2176" spans="1:4" hidden="1" x14ac:dyDescent="0.25">
      <c r="A2176" t="str">
        <f t="shared" si="39"/>
        <v>T20-207</v>
      </c>
      <c r="B2176" t="s">
        <v>3460</v>
      </c>
      <c r="C2176" s="3" t="s">
        <v>3460</v>
      </c>
      <c r="D2176" s="3" t="s">
        <v>3461</v>
      </c>
    </row>
    <row r="2177" spans="1:4" hidden="1" x14ac:dyDescent="0.25">
      <c r="A2177" t="str">
        <f t="shared" si="39"/>
        <v>T20-208</v>
      </c>
      <c r="B2177" t="str">
        <f>+C2177</f>
        <v>T20-208</v>
      </c>
      <c r="C2177" s="3" t="s">
        <v>5864</v>
      </c>
    </row>
    <row r="2178" spans="1:4" hidden="1" x14ac:dyDescent="0.25">
      <c r="A2178" t="str">
        <f t="shared" si="39"/>
        <v>T20-209</v>
      </c>
      <c r="B2178" t="str">
        <f>+C2178</f>
        <v>T20-209</v>
      </c>
      <c r="C2178" s="3" t="s">
        <v>5866</v>
      </c>
    </row>
    <row r="2179" spans="1:4" hidden="1" x14ac:dyDescent="0.25">
      <c r="A2179" t="str">
        <f t="shared" si="39"/>
        <v>T20-214</v>
      </c>
      <c r="B2179" t="str">
        <f>+C2179</f>
        <v>T20-214</v>
      </c>
      <c r="C2179" s="3" t="s">
        <v>5868</v>
      </c>
    </row>
    <row r="2180" spans="1:4" hidden="1" x14ac:dyDescent="0.25">
      <c r="A2180" t="str">
        <f t="shared" si="39"/>
        <v>T20-215</v>
      </c>
      <c r="B2180" t="str">
        <f>+C2180</f>
        <v>T20-215</v>
      </c>
      <c r="C2180" s="3" t="s">
        <v>5870</v>
      </c>
    </row>
    <row r="2181" spans="1:4" hidden="1" x14ac:dyDescent="0.25">
      <c r="A2181" t="str">
        <f t="shared" si="39"/>
        <v>T20-215</v>
      </c>
      <c r="B2181" s="2" t="s">
        <v>3462</v>
      </c>
      <c r="C2181" t="s">
        <v>3462</v>
      </c>
    </row>
    <row r="2182" spans="1:4" hidden="1" x14ac:dyDescent="0.25">
      <c r="A2182" t="str">
        <f t="shared" si="39"/>
        <v>T20-215</v>
      </c>
      <c r="B2182" s="2" t="s">
        <v>3463</v>
      </c>
      <c r="C2182" t="s">
        <v>3463</v>
      </c>
    </row>
    <row r="2183" spans="1:4" hidden="1" x14ac:dyDescent="0.25">
      <c r="A2183" t="str">
        <f t="shared" si="39"/>
        <v>T20-215</v>
      </c>
      <c r="B2183" s="2" t="s">
        <v>3464</v>
      </c>
      <c r="C2183" t="s">
        <v>3464</v>
      </c>
    </row>
    <row r="2184" spans="1:4" hidden="1" x14ac:dyDescent="0.25">
      <c r="A2184" t="str">
        <f t="shared" si="39"/>
        <v>T20-216</v>
      </c>
      <c r="B2184" t="str">
        <f>+C2184</f>
        <v>T20-216</v>
      </c>
      <c r="C2184" s="3" t="s">
        <v>5878</v>
      </c>
    </row>
    <row r="2185" spans="1:4" hidden="1" x14ac:dyDescent="0.25">
      <c r="A2185" t="str">
        <f t="shared" si="39"/>
        <v>T20-216</v>
      </c>
      <c r="B2185" s="2" t="s">
        <v>3465</v>
      </c>
      <c r="C2185" t="s">
        <v>3466</v>
      </c>
    </row>
    <row r="2186" spans="1:4" hidden="1" x14ac:dyDescent="0.25">
      <c r="A2186" t="str">
        <f t="shared" si="39"/>
        <v>U21-100</v>
      </c>
      <c r="B2186" t="str">
        <f>+C2186</f>
        <v>U21-100</v>
      </c>
      <c r="C2186" s="3" t="s">
        <v>5882</v>
      </c>
    </row>
    <row r="2187" spans="1:4" hidden="1" x14ac:dyDescent="0.25">
      <c r="A2187" t="str">
        <f t="shared" si="39"/>
        <v>U21-100</v>
      </c>
      <c r="B2187" s="2" t="s">
        <v>3467</v>
      </c>
      <c r="C2187" t="s">
        <v>3467</v>
      </c>
    </row>
    <row r="2188" spans="1:4" hidden="1" x14ac:dyDescent="0.25">
      <c r="A2188" t="str">
        <f t="shared" si="39"/>
        <v>U21-100</v>
      </c>
      <c r="B2188" s="2" t="s">
        <v>3468</v>
      </c>
      <c r="C2188" t="s">
        <v>3468</v>
      </c>
    </row>
    <row r="2189" spans="1:4" hidden="1" x14ac:dyDescent="0.25">
      <c r="A2189" t="str">
        <f t="shared" si="39"/>
        <v>U21-100</v>
      </c>
      <c r="B2189" t="s">
        <v>3469</v>
      </c>
      <c r="C2189" s="3" t="s">
        <v>3470</v>
      </c>
      <c r="D2189" s="3" t="s">
        <v>3471</v>
      </c>
    </row>
    <row r="2190" spans="1:4" hidden="1" x14ac:dyDescent="0.25">
      <c r="A2190" t="str">
        <f t="shared" si="39"/>
        <v>U21-100</v>
      </c>
      <c r="B2190" t="s">
        <v>3472</v>
      </c>
      <c r="C2190" s="3" t="s">
        <v>3473</v>
      </c>
      <c r="D2190" s="3" t="s">
        <v>3474</v>
      </c>
    </row>
    <row r="2191" spans="1:4" hidden="1" x14ac:dyDescent="0.25">
      <c r="A2191" t="str">
        <f t="shared" si="39"/>
        <v>U21-100</v>
      </c>
      <c r="B2191" t="s">
        <v>3475</v>
      </c>
      <c r="C2191" s="3" t="s">
        <v>3476</v>
      </c>
      <c r="D2191" s="3" t="s">
        <v>3477</v>
      </c>
    </row>
    <row r="2192" spans="1:4" hidden="1" x14ac:dyDescent="0.25">
      <c r="A2192" t="str">
        <f t="shared" si="39"/>
        <v>U21-100</v>
      </c>
      <c r="B2192" t="s">
        <v>3478</v>
      </c>
      <c r="C2192" s="3" t="s">
        <v>3479</v>
      </c>
      <c r="D2192" s="3" t="s">
        <v>3480</v>
      </c>
    </row>
    <row r="2193" spans="1:4" hidden="1" x14ac:dyDescent="0.25">
      <c r="A2193" t="str">
        <f t="shared" si="39"/>
        <v>U21-100</v>
      </c>
      <c r="B2193" s="2" t="s">
        <v>3481</v>
      </c>
      <c r="C2193" t="s">
        <v>3481</v>
      </c>
    </row>
    <row r="2194" spans="1:4" hidden="1" x14ac:dyDescent="0.25">
      <c r="A2194" t="str">
        <f t="shared" si="39"/>
        <v>U21-100</v>
      </c>
      <c r="B2194" s="2" t="s">
        <v>3482</v>
      </c>
      <c r="C2194" t="s">
        <v>3483</v>
      </c>
    </row>
    <row r="2195" spans="1:4" hidden="1" x14ac:dyDescent="0.25">
      <c r="A2195" t="str">
        <f t="shared" si="39"/>
        <v>U21-100</v>
      </c>
      <c r="B2195" s="2" t="s">
        <v>3484</v>
      </c>
      <c r="C2195" t="s">
        <v>3484</v>
      </c>
    </row>
    <row r="2196" spans="1:4" hidden="1" x14ac:dyDescent="0.25">
      <c r="A2196" t="str">
        <f t="shared" si="39"/>
        <v>U21-100</v>
      </c>
      <c r="B2196" s="2" t="s">
        <v>3485</v>
      </c>
      <c r="C2196" t="s">
        <v>3485</v>
      </c>
    </row>
    <row r="2197" spans="1:4" hidden="1" x14ac:dyDescent="0.25">
      <c r="A2197" t="str">
        <f t="shared" si="39"/>
        <v>U21-101</v>
      </c>
      <c r="B2197" t="str">
        <f>+C2197</f>
        <v>U21-101</v>
      </c>
      <c r="C2197" s="3" t="s">
        <v>5893</v>
      </c>
    </row>
    <row r="2198" spans="1:4" hidden="1" x14ac:dyDescent="0.25">
      <c r="A2198" t="str">
        <f t="shared" si="39"/>
        <v>U21-101</v>
      </c>
      <c r="B2198" s="2" t="s">
        <v>3486</v>
      </c>
      <c r="C2198" t="s">
        <v>3486</v>
      </c>
    </row>
    <row r="2199" spans="1:4" hidden="1" x14ac:dyDescent="0.25">
      <c r="A2199" t="str">
        <f t="shared" si="39"/>
        <v>U21-101</v>
      </c>
      <c r="B2199" s="2" t="s">
        <v>3487</v>
      </c>
      <c r="C2199" t="s">
        <v>3487</v>
      </c>
    </row>
    <row r="2200" spans="1:4" hidden="1" x14ac:dyDescent="0.25">
      <c r="A2200" t="str">
        <f t="shared" si="39"/>
        <v>U21-101</v>
      </c>
      <c r="B2200" t="s">
        <v>3488</v>
      </c>
      <c r="C2200" s="3" t="s">
        <v>3489</v>
      </c>
      <c r="D2200" s="3" t="s">
        <v>3490</v>
      </c>
    </row>
    <row r="2201" spans="1:4" hidden="1" x14ac:dyDescent="0.25">
      <c r="A2201" t="str">
        <f t="shared" ref="A2201:A2264" si="40">+LEFT(B2201,7)</f>
        <v>U21-101</v>
      </c>
      <c r="B2201" t="s">
        <v>3491</v>
      </c>
      <c r="C2201" s="3" t="s">
        <v>3492</v>
      </c>
      <c r="D2201" s="3" t="s">
        <v>3493</v>
      </c>
    </row>
    <row r="2202" spans="1:4" hidden="1" x14ac:dyDescent="0.25">
      <c r="A2202" t="str">
        <f t="shared" si="40"/>
        <v>U21-101</v>
      </c>
      <c r="B2202" s="2" t="s">
        <v>3494</v>
      </c>
      <c r="C2202" t="s">
        <v>3494</v>
      </c>
    </row>
    <row r="2203" spans="1:4" hidden="1" x14ac:dyDescent="0.25">
      <c r="A2203" t="str">
        <f t="shared" si="40"/>
        <v>U21-101</v>
      </c>
      <c r="B2203" s="2" t="s">
        <v>3495</v>
      </c>
      <c r="C2203" t="s">
        <v>3495</v>
      </c>
    </row>
    <row r="2204" spans="1:4" hidden="1" x14ac:dyDescent="0.25">
      <c r="A2204" t="str">
        <f t="shared" si="40"/>
        <v>U21-101</v>
      </c>
      <c r="B2204" t="s">
        <v>3496</v>
      </c>
      <c r="C2204" s="3" t="s">
        <v>3497</v>
      </c>
      <c r="D2204" s="3" t="s">
        <v>3498</v>
      </c>
    </row>
    <row r="2205" spans="1:4" hidden="1" x14ac:dyDescent="0.25">
      <c r="A2205" t="str">
        <f t="shared" si="40"/>
        <v>U21-101</v>
      </c>
      <c r="B2205" t="s">
        <v>3499</v>
      </c>
      <c r="C2205" s="3" t="s">
        <v>3500</v>
      </c>
      <c r="D2205" s="3" t="s">
        <v>3501</v>
      </c>
    </row>
    <row r="2206" spans="1:4" hidden="1" x14ac:dyDescent="0.25">
      <c r="A2206" t="str">
        <f t="shared" si="40"/>
        <v>U21-101</v>
      </c>
      <c r="B2206" t="s">
        <v>3502</v>
      </c>
      <c r="C2206" s="3" t="s">
        <v>3503</v>
      </c>
      <c r="D2206" s="3" t="s">
        <v>3504</v>
      </c>
    </row>
    <row r="2207" spans="1:4" hidden="1" x14ac:dyDescent="0.25">
      <c r="A2207" t="str">
        <f t="shared" si="40"/>
        <v>U21-101</v>
      </c>
      <c r="B2207" t="s">
        <v>3505</v>
      </c>
      <c r="C2207" s="3" t="s">
        <v>3506</v>
      </c>
      <c r="D2207" s="3" t="s">
        <v>3507</v>
      </c>
    </row>
    <row r="2208" spans="1:4" hidden="1" x14ac:dyDescent="0.25">
      <c r="A2208" t="str">
        <f t="shared" si="40"/>
        <v>U21-101</v>
      </c>
      <c r="B2208" t="s">
        <v>3508</v>
      </c>
      <c r="C2208" s="3" t="s">
        <v>3509</v>
      </c>
      <c r="D2208" s="3" t="s">
        <v>3510</v>
      </c>
    </row>
    <row r="2209" spans="1:4" hidden="1" x14ac:dyDescent="0.25">
      <c r="A2209" t="str">
        <f t="shared" si="40"/>
        <v>U21-102</v>
      </c>
      <c r="B2209" t="str">
        <f>+C2209</f>
        <v>U21-102</v>
      </c>
      <c r="C2209" s="3" t="s">
        <v>5899</v>
      </c>
    </row>
    <row r="2210" spans="1:4" hidden="1" x14ac:dyDescent="0.25">
      <c r="A2210" t="str">
        <f t="shared" si="40"/>
        <v>U21-102</v>
      </c>
      <c r="B2210" s="2" t="s">
        <v>3511</v>
      </c>
      <c r="C2210" t="s">
        <v>3511</v>
      </c>
    </row>
    <row r="2211" spans="1:4" hidden="1" x14ac:dyDescent="0.25">
      <c r="A2211" t="str">
        <f t="shared" si="40"/>
        <v>U21-102</v>
      </c>
      <c r="B2211" t="str">
        <f>+C2211</f>
        <v>U21-102B</v>
      </c>
      <c r="C2211" s="3" t="s">
        <v>5902</v>
      </c>
    </row>
    <row r="2212" spans="1:4" hidden="1" x14ac:dyDescent="0.25">
      <c r="A2212" t="str">
        <f t="shared" si="40"/>
        <v>U21-102</v>
      </c>
      <c r="B2212" s="2" t="s">
        <v>3512</v>
      </c>
      <c r="C2212" t="s">
        <v>3512</v>
      </c>
    </row>
    <row r="2213" spans="1:4" hidden="1" x14ac:dyDescent="0.25">
      <c r="A2213" t="str">
        <f t="shared" si="40"/>
        <v>U21-102</v>
      </c>
      <c r="B2213" t="s">
        <v>3513</v>
      </c>
      <c r="C2213" s="3" t="s">
        <v>3514</v>
      </c>
      <c r="D2213" s="3" t="s">
        <v>3515</v>
      </c>
    </row>
    <row r="2214" spans="1:4" hidden="1" x14ac:dyDescent="0.25">
      <c r="A2214" t="str">
        <f t="shared" si="40"/>
        <v>U21-102</v>
      </c>
      <c r="B2214" t="s">
        <v>3516</v>
      </c>
      <c r="C2214" s="3" t="s">
        <v>3517</v>
      </c>
      <c r="D2214" s="3" t="s">
        <v>3518</v>
      </c>
    </row>
    <row r="2215" spans="1:4" hidden="1" x14ac:dyDescent="0.25">
      <c r="A2215" t="str">
        <f t="shared" si="40"/>
        <v>U21-102</v>
      </c>
      <c r="B2215" t="s">
        <v>3519</v>
      </c>
      <c r="C2215" s="3" t="s">
        <v>3520</v>
      </c>
      <c r="D2215" s="3" t="s">
        <v>3521</v>
      </c>
    </row>
    <row r="2216" spans="1:4" hidden="1" x14ac:dyDescent="0.25">
      <c r="A2216" t="str">
        <f t="shared" si="40"/>
        <v>U21-102</v>
      </c>
      <c r="B2216" s="4" t="s">
        <v>3522</v>
      </c>
      <c r="C2216" s="3" t="s">
        <v>3523</v>
      </c>
      <c r="D2216" s="3" t="s">
        <v>3524</v>
      </c>
    </row>
    <row r="2217" spans="1:4" hidden="1" x14ac:dyDescent="0.25">
      <c r="A2217" t="str">
        <f t="shared" si="40"/>
        <v>U21-102</v>
      </c>
      <c r="B2217" s="2" t="s">
        <v>3525</v>
      </c>
      <c r="C2217">
        <v>788761</v>
      </c>
    </row>
    <row r="2218" spans="1:4" hidden="1" x14ac:dyDescent="0.25">
      <c r="A2218" t="str">
        <f t="shared" si="40"/>
        <v>U21-102</v>
      </c>
      <c r="B2218" t="s">
        <v>3526</v>
      </c>
      <c r="C2218" s="3" t="s">
        <v>3526</v>
      </c>
      <c r="D2218" s="3" t="s">
        <v>3527</v>
      </c>
    </row>
    <row r="2219" spans="1:4" hidden="1" x14ac:dyDescent="0.25">
      <c r="A2219" t="str">
        <f t="shared" si="40"/>
        <v>U21-102</v>
      </c>
      <c r="B2219" s="2" t="s">
        <v>3528</v>
      </c>
      <c r="C2219" t="s">
        <v>3528</v>
      </c>
    </row>
    <row r="2220" spans="1:4" hidden="1" x14ac:dyDescent="0.25">
      <c r="A2220" t="str">
        <f t="shared" si="40"/>
        <v>U21-103</v>
      </c>
      <c r="B2220" t="str">
        <f>+C2220</f>
        <v>U21-103</v>
      </c>
      <c r="C2220" s="3" t="s">
        <v>5907</v>
      </c>
    </row>
    <row r="2221" spans="1:4" hidden="1" x14ac:dyDescent="0.25">
      <c r="A2221" t="str">
        <f t="shared" si="40"/>
        <v>U21-103</v>
      </c>
      <c r="B2221" t="str">
        <f>+C2221</f>
        <v>U21-103-3M</v>
      </c>
      <c r="C2221" s="3" t="s">
        <v>5909</v>
      </c>
    </row>
    <row r="2222" spans="1:4" hidden="1" x14ac:dyDescent="0.25">
      <c r="A2222" t="str">
        <f t="shared" si="40"/>
        <v>U21-103</v>
      </c>
      <c r="B2222" s="2" t="s">
        <v>3529</v>
      </c>
      <c r="C2222" t="s">
        <v>3530</v>
      </c>
    </row>
    <row r="2223" spans="1:4" hidden="1" x14ac:dyDescent="0.25">
      <c r="A2223" t="str">
        <f t="shared" si="40"/>
        <v>U21-103</v>
      </c>
      <c r="B2223" s="2" t="s">
        <v>3531</v>
      </c>
      <c r="C2223" t="s">
        <v>3532</v>
      </c>
    </row>
    <row r="2224" spans="1:4" hidden="1" x14ac:dyDescent="0.25">
      <c r="A2224" t="str">
        <f t="shared" si="40"/>
        <v>U21-103</v>
      </c>
      <c r="B2224" s="2" t="s">
        <v>3533</v>
      </c>
      <c r="C2224" t="s">
        <v>3533</v>
      </c>
    </row>
    <row r="2225" spans="1:4" hidden="1" x14ac:dyDescent="0.25">
      <c r="A2225" t="str">
        <f t="shared" si="40"/>
        <v>U21-103</v>
      </c>
      <c r="B2225" s="2" t="s">
        <v>3534</v>
      </c>
      <c r="C2225" t="s">
        <v>3534</v>
      </c>
    </row>
    <row r="2226" spans="1:4" hidden="1" x14ac:dyDescent="0.25">
      <c r="A2226" t="str">
        <f t="shared" si="40"/>
        <v>U21-103</v>
      </c>
      <c r="B2226" s="2" t="s">
        <v>3535</v>
      </c>
      <c r="C2226" t="s">
        <v>3536</v>
      </c>
    </row>
    <row r="2227" spans="1:4" hidden="1" x14ac:dyDescent="0.25">
      <c r="A2227" t="str">
        <f t="shared" si="40"/>
        <v>U21-103</v>
      </c>
      <c r="B2227" s="2" t="s">
        <v>3537</v>
      </c>
      <c r="C2227" t="s">
        <v>3537</v>
      </c>
    </row>
    <row r="2228" spans="1:4" hidden="1" x14ac:dyDescent="0.25">
      <c r="A2228" t="str">
        <f t="shared" si="40"/>
        <v>U21-103</v>
      </c>
      <c r="B2228" t="s">
        <v>3538</v>
      </c>
      <c r="C2228" s="3" t="s">
        <v>3539</v>
      </c>
      <c r="D2228" s="3" t="s">
        <v>3540</v>
      </c>
    </row>
    <row r="2229" spans="1:4" hidden="1" x14ac:dyDescent="0.25">
      <c r="A2229" t="str">
        <f t="shared" si="40"/>
        <v>U21-103</v>
      </c>
      <c r="B2229" t="s">
        <v>3541</v>
      </c>
      <c r="C2229" s="3" t="s">
        <v>3542</v>
      </c>
      <c r="D2229" s="3" t="s">
        <v>3543</v>
      </c>
    </row>
    <row r="2230" spans="1:4" hidden="1" x14ac:dyDescent="0.25">
      <c r="A2230" t="str">
        <f t="shared" si="40"/>
        <v>U21-103</v>
      </c>
      <c r="B2230" t="s">
        <v>3544</v>
      </c>
      <c r="C2230" s="3" t="s">
        <v>3545</v>
      </c>
      <c r="D2230" s="3" t="s">
        <v>3546</v>
      </c>
    </row>
    <row r="2231" spans="1:4" hidden="1" x14ac:dyDescent="0.25">
      <c r="A2231" t="str">
        <f t="shared" si="40"/>
        <v>U21-103</v>
      </c>
      <c r="B2231" s="2" t="s">
        <v>3547</v>
      </c>
      <c r="C2231" t="s">
        <v>3548</v>
      </c>
    </row>
    <row r="2232" spans="1:4" hidden="1" x14ac:dyDescent="0.25">
      <c r="A2232" t="str">
        <f t="shared" si="40"/>
        <v>U21-103</v>
      </c>
      <c r="B2232" s="2" t="s">
        <v>3549</v>
      </c>
      <c r="C2232" t="s">
        <v>3550</v>
      </c>
    </row>
    <row r="2233" spans="1:4" hidden="1" x14ac:dyDescent="0.25">
      <c r="A2233" t="str">
        <f t="shared" si="40"/>
        <v>U21-103</v>
      </c>
      <c r="B2233" s="2" t="s">
        <v>3551</v>
      </c>
      <c r="C2233" t="s">
        <v>3551</v>
      </c>
    </row>
    <row r="2234" spans="1:4" hidden="1" x14ac:dyDescent="0.25">
      <c r="A2234" t="str">
        <f t="shared" si="40"/>
        <v>U21-105</v>
      </c>
      <c r="B2234" t="str">
        <f>+C2234</f>
        <v>U21-105</v>
      </c>
      <c r="C2234" s="3" t="s">
        <v>5920</v>
      </c>
    </row>
    <row r="2235" spans="1:4" hidden="1" x14ac:dyDescent="0.25">
      <c r="A2235" t="str">
        <f t="shared" si="40"/>
        <v>U21-105</v>
      </c>
      <c r="B2235" t="str">
        <f>+C2235</f>
        <v>U21-105-3M</v>
      </c>
      <c r="C2235" s="3" t="s">
        <v>5922</v>
      </c>
    </row>
    <row r="2236" spans="1:4" hidden="1" x14ac:dyDescent="0.25">
      <c r="A2236" t="str">
        <f t="shared" si="40"/>
        <v>U21-105</v>
      </c>
      <c r="B2236" s="2" t="s">
        <v>3552</v>
      </c>
      <c r="C2236" s="3" t="s">
        <v>3553</v>
      </c>
    </row>
    <row r="2237" spans="1:4" hidden="1" x14ac:dyDescent="0.25">
      <c r="A2237" t="str">
        <f t="shared" si="40"/>
        <v>U21-105</v>
      </c>
      <c r="B2237" s="2" t="s">
        <v>3554</v>
      </c>
      <c r="C2237" t="s">
        <v>3555</v>
      </c>
    </row>
    <row r="2238" spans="1:4" hidden="1" x14ac:dyDescent="0.25">
      <c r="A2238" t="str">
        <f t="shared" si="40"/>
        <v>V22-100</v>
      </c>
      <c r="B2238" t="str">
        <f>+C2238</f>
        <v>V22-100</v>
      </c>
      <c r="C2238" s="3" t="s">
        <v>5926</v>
      </c>
    </row>
    <row r="2239" spans="1:4" hidden="1" x14ac:dyDescent="0.25">
      <c r="A2239" t="str">
        <f t="shared" si="40"/>
        <v>V22-100</v>
      </c>
      <c r="B2239" t="str">
        <f>+C2239</f>
        <v>V22-100-3M</v>
      </c>
      <c r="C2239" s="3" t="s">
        <v>5928</v>
      </c>
    </row>
    <row r="2240" spans="1:4" hidden="1" x14ac:dyDescent="0.25">
      <c r="A2240" t="str">
        <f t="shared" si="40"/>
        <v>V22-100</v>
      </c>
      <c r="B2240" s="2" t="s">
        <v>3556</v>
      </c>
      <c r="C2240" t="s">
        <v>3557</v>
      </c>
    </row>
    <row r="2241" spans="1:4" hidden="1" x14ac:dyDescent="0.25">
      <c r="A2241" t="str">
        <f t="shared" si="40"/>
        <v>V22-100</v>
      </c>
      <c r="B2241" s="2" t="s">
        <v>3558</v>
      </c>
      <c r="C2241" t="s">
        <v>3559</v>
      </c>
    </row>
    <row r="2242" spans="1:4" hidden="1" x14ac:dyDescent="0.25">
      <c r="A2242" t="str">
        <f t="shared" si="40"/>
        <v>V22-100</v>
      </c>
      <c r="B2242" s="2" t="s">
        <v>3560</v>
      </c>
      <c r="C2242" t="s">
        <v>3560</v>
      </c>
    </row>
    <row r="2243" spans="1:4" hidden="1" x14ac:dyDescent="0.25">
      <c r="A2243" t="str">
        <f t="shared" si="40"/>
        <v>V22-100</v>
      </c>
      <c r="B2243" s="2" t="s">
        <v>3561</v>
      </c>
      <c r="C2243" t="s">
        <v>3561</v>
      </c>
    </row>
    <row r="2244" spans="1:4" hidden="1" x14ac:dyDescent="0.25">
      <c r="A2244" t="str">
        <f t="shared" si="40"/>
        <v>V22-100</v>
      </c>
      <c r="B2244" s="2" t="s">
        <v>3562</v>
      </c>
      <c r="C2244" t="s">
        <v>3563</v>
      </c>
    </row>
    <row r="2245" spans="1:4" hidden="1" x14ac:dyDescent="0.25">
      <c r="A2245" t="str">
        <f t="shared" si="40"/>
        <v>V22-100</v>
      </c>
      <c r="B2245" t="s">
        <v>3564</v>
      </c>
      <c r="C2245" s="3" t="s">
        <v>3565</v>
      </c>
      <c r="D2245" s="3" t="s">
        <v>3566</v>
      </c>
    </row>
    <row r="2246" spans="1:4" hidden="1" x14ac:dyDescent="0.25">
      <c r="A2246" t="str">
        <f t="shared" si="40"/>
        <v>V22-100</v>
      </c>
      <c r="B2246" t="s">
        <v>3567</v>
      </c>
      <c r="C2246" s="3" t="s">
        <v>3568</v>
      </c>
      <c r="D2246" s="3" t="s">
        <v>3569</v>
      </c>
    </row>
    <row r="2247" spans="1:4" hidden="1" x14ac:dyDescent="0.25">
      <c r="A2247" t="str">
        <f t="shared" si="40"/>
        <v>V22-100</v>
      </c>
      <c r="B2247" t="s">
        <v>3570</v>
      </c>
      <c r="C2247" s="3" t="s">
        <v>3571</v>
      </c>
      <c r="D2247" s="3" t="s">
        <v>3572</v>
      </c>
    </row>
    <row r="2248" spans="1:4" hidden="1" x14ac:dyDescent="0.25">
      <c r="A2248" t="str">
        <f t="shared" si="40"/>
        <v>V22-100</v>
      </c>
      <c r="B2248" s="2" t="s">
        <v>3573</v>
      </c>
      <c r="C2248" t="s">
        <v>3574</v>
      </c>
    </row>
    <row r="2249" spans="1:4" hidden="1" x14ac:dyDescent="0.25">
      <c r="A2249" t="str">
        <f t="shared" si="40"/>
        <v>V22-100</v>
      </c>
      <c r="B2249" s="2" t="s">
        <v>3575</v>
      </c>
      <c r="C2249" t="s">
        <v>3576</v>
      </c>
    </row>
    <row r="2250" spans="1:4" hidden="1" x14ac:dyDescent="0.25">
      <c r="A2250" t="str">
        <f t="shared" si="40"/>
        <v>V22-100</v>
      </c>
      <c r="B2250" s="2" t="s">
        <v>3577</v>
      </c>
      <c r="C2250" t="s">
        <v>3578</v>
      </c>
    </row>
    <row r="2251" spans="1:4" hidden="1" x14ac:dyDescent="0.25">
      <c r="A2251" t="str">
        <f t="shared" si="40"/>
        <v>V22-100</v>
      </c>
      <c r="B2251" s="2" t="s">
        <v>3579</v>
      </c>
      <c r="C2251" t="s">
        <v>3579</v>
      </c>
    </row>
    <row r="2252" spans="1:4" hidden="1" x14ac:dyDescent="0.25">
      <c r="A2252" t="str">
        <f t="shared" si="40"/>
        <v>V22-101</v>
      </c>
      <c r="B2252" t="str">
        <f>+C2252</f>
        <v>V22-101</v>
      </c>
      <c r="C2252" s="3" t="s">
        <v>5936</v>
      </c>
    </row>
    <row r="2253" spans="1:4" hidden="1" x14ac:dyDescent="0.25">
      <c r="A2253" t="str">
        <f t="shared" si="40"/>
        <v>V22-101</v>
      </c>
      <c r="B2253" t="str">
        <f>+C2253</f>
        <v>V22-101-3M</v>
      </c>
      <c r="C2253" s="3" t="s">
        <v>5938</v>
      </c>
    </row>
    <row r="2254" spans="1:4" hidden="1" x14ac:dyDescent="0.25">
      <c r="A2254" t="str">
        <f t="shared" si="40"/>
        <v>V22-101</v>
      </c>
      <c r="B2254" s="2" t="s">
        <v>3580</v>
      </c>
      <c r="C2254" t="s">
        <v>3581</v>
      </c>
    </row>
    <row r="2255" spans="1:4" hidden="1" x14ac:dyDescent="0.25">
      <c r="A2255" t="str">
        <f t="shared" si="40"/>
        <v>V22-101</v>
      </c>
      <c r="B2255" s="2" t="s">
        <v>3582</v>
      </c>
      <c r="C2255" t="s">
        <v>3582</v>
      </c>
    </row>
    <row r="2256" spans="1:4" hidden="1" x14ac:dyDescent="0.25">
      <c r="A2256" t="str">
        <f t="shared" si="40"/>
        <v>V22-101</v>
      </c>
      <c r="B2256" s="2" t="s">
        <v>3583</v>
      </c>
      <c r="C2256" t="s">
        <v>3583</v>
      </c>
    </row>
    <row r="2257" spans="1:4" hidden="1" x14ac:dyDescent="0.25">
      <c r="A2257" t="str">
        <f t="shared" si="40"/>
        <v>V22-101</v>
      </c>
      <c r="B2257" t="s">
        <v>3584</v>
      </c>
      <c r="C2257" s="3" t="s">
        <v>3584</v>
      </c>
      <c r="D2257" s="3" t="s">
        <v>3585</v>
      </c>
    </row>
    <row r="2258" spans="1:4" hidden="1" x14ac:dyDescent="0.25">
      <c r="A2258" t="str">
        <f t="shared" si="40"/>
        <v>V22-101</v>
      </c>
      <c r="B2258" s="2" t="s">
        <v>3586</v>
      </c>
      <c r="C2258" t="s">
        <v>3587</v>
      </c>
    </row>
    <row r="2259" spans="1:4" hidden="1" x14ac:dyDescent="0.25">
      <c r="A2259" t="str">
        <f t="shared" si="40"/>
        <v>V22-101</v>
      </c>
      <c r="B2259" t="s">
        <v>3588</v>
      </c>
      <c r="C2259" s="3" t="s">
        <v>3588</v>
      </c>
      <c r="D2259" s="3" t="s">
        <v>3589</v>
      </c>
    </row>
    <row r="2260" spans="1:4" hidden="1" x14ac:dyDescent="0.25">
      <c r="A2260" t="str">
        <f t="shared" si="40"/>
        <v>V22-101</v>
      </c>
      <c r="B2260" s="2" t="s">
        <v>3590</v>
      </c>
      <c r="C2260" t="s">
        <v>3590</v>
      </c>
    </row>
    <row r="2261" spans="1:4" hidden="1" x14ac:dyDescent="0.25">
      <c r="A2261" t="str">
        <f t="shared" si="40"/>
        <v>V22-101</v>
      </c>
      <c r="B2261" t="s">
        <v>3591</v>
      </c>
      <c r="C2261" s="3" t="s">
        <v>3592</v>
      </c>
      <c r="D2261" s="3" t="s">
        <v>3593</v>
      </c>
    </row>
    <row r="2262" spans="1:4" hidden="1" x14ac:dyDescent="0.25">
      <c r="A2262" t="str">
        <f t="shared" si="40"/>
        <v>V22-101</v>
      </c>
      <c r="B2262" t="s">
        <v>3594</v>
      </c>
      <c r="C2262" s="3" t="s">
        <v>3595</v>
      </c>
      <c r="D2262" s="3" t="s">
        <v>3596</v>
      </c>
    </row>
    <row r="2263" spans="1:4" hidden="1" x14ac:dyDescent="0.25">
      <c r="A2263" t="str">
        <f t="shared" si="40"/>
        <v>V22-101</v>
      </c>
      <c r="B2263" t="s">
        <v>3597</v>
      </c>
      <c r="C2263" s="3" t="s">
        <v>3598</v>
      </c>
      <c r="D2263" s="3" t="s">
        <v>3599</v>
      </c>
    </row>
    <row r="2264" spans="1:4" hidden="1" x14ac:dyDescent="0.25">
      <c r="A2264" t="str">
        <f t="shared" si="40"/>
        <v>V22-101</v>
      </c>
      <c r="B2264" s="2" t="s">
        <v>3600</v>
      </c>
      <c r="C2264" t="s">
        <v>3600</v>
      </c>
    </row>
    <row r="2265" spans="1:4" hidden="1" x14ac:dyDescent="0.25">
      <c r="A2265" t="str">
        <f t="shared" ref="A2265:A2328" si="41">+LEFT(B2265,7)</f>
        <v>V22-102</v>
      </c>
      <c r="B2265" t="str">
        <f>+C2265</f>
        <v>V22-102</v>
      </c>
      <c r="C2265" s="3" t="s">
        <v>5945</v>
      </c>
    </row>
    <row r="2266" spans="1:4" hidden="1" x14ac:dyDescent="0.25">
      <c r="A2266" t="str">
        <f t="shared" si="41"/>
        <v>V22-102</v>
      </c>
      <c r="B2266" s="2" t="s">
        <v>3601</v>
      </c>
      <c r="C2266" t="s">
        <v>3601</v>
      </c>
    </row>
    <row r="2267" spans="1:4" hidden="1" x14ac:dyDescent="0.25">
      <c r="A2267" t="str">
        <f t="shared" si="41"/>
        <v>V22-102</v>
      </c>
      <c r="B2267" t="s">
        <v>3602</v>
      </c>
      <c r="C2267" s="3" t="s">
        <v>3603</v>
      </c>
      <c r="D2267" s="3" t="s">
        <v>3604</v>
      </c>
    </row>
    <row r="2268" spans="1:4" hidden="1" x14ac:dyDescent="0.25">
      <c r="A2268" t="str">
        <f t="shared" si="41"/>
        <v>V22-102</v>
      </c>
      <c r="B2268" t="s">
        <v>3605</v>
      </c>
      <c r="C2268" s="3" t="s">
        <v>3606</v>
      </c>
      <c r="D2268" s="3" t="s">
        <v>3607</v>
      </c>
    </row>
    <row r="2269" spans="1:4" hidden="1" x14ac:dyDescent="0.25">
      <c r="A2269" t="str">
        <f t="shared" si="41"/>
        <v>V22-102</v>
      </c>
      <c r="B2269" t="s">
        <v>3608</v>
      </c>
      <c r="C2269" s="3" t="s">
        <v>3609</v>
      </c>
      <c r="D2269" s="3" t="s">
        <v>3610</v>
      </c>
    </row>
    <row r="2270" spans="1:4" hidden="1" x14ac:dyDescent="0.25">
      <c r="A2270" t="str">
        <f t="shared" si="41"/>
        <v>V22-102</v>
      </c>
      <c r="B2270" s="2" t="s">
        <v>3611</v>
      </c>
      <c r="C2270" t="s">
        <v>3611</v>
      </c>
    </row>
    <row r="2271" spans="1:4" hidden="1" x14ac:dyDescent="0.25">
      <c r="A2271" t="str">
        <f t="shared" si="41"/>
        <v>V22-103</v>
      </c>
      <c r="B2271" t="str">
        <f>+C2271</f>
        <v>V22-103</v>
      </c>
      <c r="C2271" s="3" t="s">
        <v>5950</v>
      </c>
    </row>
    <row r="2272" spans="1:4" hidden="1" x14ac:dyDescent="0.25">
      <c r="A2272" t="str">
        <f t="shared" si="41"/>
        <v>V22-105</v>
      </c>
      <c r="B2272" t="str">
        <f>+C2272</f>
        <v>V22-105</v>
      </c>
      <c r="C2272" s="3" t="s">
        <v>5952</v>
      </c>
    </row>
    <row r="2273" spans="1:4" hidden="1" x14ac:dyDescent="0.25">
      <c r="A2273" t="str">
        <f t="shared" si="41"/>
        <v>V22-105</v>
      </c>
      <c r="B2273" s="2" t="s">
        <v>3612</v>
      </c>
      <c r="C2273" t="s">
        <v>3612</v>
      </c>
    </row>
    <row r="2274" spans="1:4" hidden="1" x14ac:dyDescent="0.25">
      <c r="A2274" t="str">
        <f t="shared" si="41"/>
        <v>V22-105</v>
      </c>
      <c r="B2274" s="2" t="s">
        <v>3613</v>
      </c>
      <c r="C2274" t="s">
        <v>3613</v>
      </c>
    </row>
    <row r="2275" spans="1:4" hidden="1" x14ac:dyDescent="0.25">
      <c r="A2275" t="str">
        <f t="shared" si="41"/>
        <v>V22-105</v>
      </c>
      <c r="B2275" t="s">
        <v>3614</v>
      </c>
      <c r="C2275" s="3" t="s">
        <v>3615</v>
      </c>
      <c r="D2275" s="3" t="s">
        <v>3616</v>
      </c>
    </row>
    <row r="2276" spans="1:4" hidden="1" x14ac:dyDescent="0.25">
      <c r="A2276" t="str">
        <f t="shared" si="41"/>
        <v>V22-105</v>
      </c>
      <c r="B2276" t="s">
        <v>3617</v>
      </c>
      <c r="C2276" s="3" t="s">
        <v>3618</v>
      </c>
      <c r="D2276" s="3" t="s">
        <v>3619</v>
      </c>
    </row>
    <row r="2277" spans="1:4" hidden="1" x14ac:dyDescent="0.25">
      <c r="A2277" t="str">
        <f t="shared" si="41"/>
        <v>V22-105</v>
      </c>
      <c r="B2277" t="s">
        <v>3620</v>
      </c>
      <c r="C2277" s="3" t="s">
        <v>3621</v>
      </c>
      <c r="D2277" s="3" t="s">
        <v>3622</v>
      </c>
    </row>
    <row r="2278" spans="1:4" hidden="1" x14ac:dyDescent="0.25">
      <c r="A2278" t="str">
        <f t="shared" si="41"/>
        <v>V22-105</v>
      </c>
      <c r="B2278" t="s">
        <v>3623</v>
      </c>
      <c r="C2278" s="3" t="s">
        <v>3624</v>
      </c>
      <c r="D2278" s="3" t="s">
        <v>3625</v>
      </c>
    </row>
    <row r="2279" spans="1:4" hidden="1" x14ac:dyDescent="0.25">
      <c r="A2279" t="str">
        <f t="shared" si="41"/>
        <v>V22-105</v>
      </c>
      <c r="B2279" s="2" t="s">
        <v>3626</v>
      </c>
      <c r="C2279" t="s">
        <v>3627</v>
      </c>
      <c r="D2279" s="5"/>
    </row>
    <row r="2280" spans="1:4" hidden="1" x14ac:dyDescent="0.25">
      <c r="A2280" t="str">
        <f t="shared" si="41"/>
        <v>V22-106</v>
      </c>
      <c r="B2280" t="s">
        <v>3628</v>
      </c>
      <c r="C2280" s="3" t="s">
        <v>3629</v>
      </c>
      <c r="D2280" s="3" t="s">
        <v>3630</v>
      </c>
    </row>
    <row r="2281" spans="1:4" hidden="1" x14ac:dyDescent="0.25">
      <c r="A2281" t="str">
        <f t="shared" si="41"/>
        <v>V22-106</v>
      </c>
      <c r="B2281" s="2" t="s">
        <v>3631</v>
      </c>
      <c r="C2281" t="s">
        <v>3632</v>
      </c>
    </row>
    <row r="2282" spans="1:4" hidden="1" x14ac:dyDescent="0.25">
      <c r="A2282" t="str">
        <f t="shared" si="41"/>
        <v>W23-102</v>
      </c>
      <c r="B2282" t="str">
        <f>+C2282</f>
        <v>W23-102</v>
      </c>
      <c r="C2282" s="3" t="s">
        <v>5958</v>
      </c>
    </row>
    <row r="2283" spans="1:4" hidden="1" x14ac:dyDescent="0.25">
      <c r="A2283" t="str">
        <f t="shared" si="41"/>
        <v>W23-102</v>
      </c>
      <c r="B2283" s="2" t="s">
        <v>3633</v>
      </c>
      <c r="C2283" t="s">
        <v>3633</v>
      </c>
    </row>
    <row r="2284" spans="1:4" hidden="1" x14ac:dyDescent="0.25">
      <c r="A2284" t="str">
        <f t="shared" si="41"/>
        <v>W23-102</v>
      </c>
      <c r="B2284" s="2" t="s">
        <v>3634</v>
      </c>
      <c r="C2284" t="s">
        <v>3634</v>
      </c>
    </row>
    <row r="2285" spans="1:4" hidden="1" x14ac:dyDescent="0.25">
      <c r="A2285" t="str">
        <f t="shared" si="41"/>
        <v>W23-102</v>
      </c>
      <c r="B2285" t="s">
        <v>3635</v>
      </c>
      <c r="C2285" s="3" t="s">
        <v>3636</v>
      </c>
      <c r="D2285" s="3" t="s">
        <v>3637</v>
      </c>
    </row>
    <row r="2286" spans="1:4" hidden="1" x14ac:dyDescent="0.25">
      <c r="A2286" t="str">
        <f t="shared" si="41"/>
        <v>W23-102</v>
      </c>
      <c r="B2286" t="s">
        <v>3638</v>
      </c>
      <c r="C2286" s="3" t="s">
        <v>3639</v>
      </c>
      <c r="D2286" s="3" t="s">
        <v>3640</v>
      </c>
    </row>
    <row r="2287" spans="1:4" hidden="1" x14ac:dyDescent="0.25">
      <c r="A2287" t="str">
        <f t="shared" si="41"/>
        <v>W23-102</v>
      </c>
      <c r="B2287" s="2" t="s">
        <v>3641</v>
      </c>
      <c r="C2287" t="s">
        <v>3642</v>
      </c>
    </row>
    <row r="2288" spans="1:4" hidden="1" x14ac:dyDescent="0.25">
      <c r="A2288" t="str">
        <f t="shared" si="41"/>
        <v>W23-102</v>
      </c>
      <c r="B2288" t="s">
        <v>3643</v>
      </c>
      <c r="C2288" s="3" t="s">
        <v>3644</v>
      </c>
      <c r="D2288" s="3" t="s">
        <v>3645</v>
      </c>
    </row>
    <row r="2289" spans="1:4" hidden="1" x14ac:dyDescent="0.25">
      <c r="A2289" t="str">
        <f t="shared" si="41"/>
        <v>W23-102</v>
      </c>
      <c r="B2289" s="2" t="s">
        <v>3646</v>
      </c>
      <c r="C2289" t="s">
        <v>3647</v>
      </c>
    </row>
    <row r="2290" spans="1:4" hidden="1" x14ac:dyDescent="0.25">
      <c r="A2290" t="str">
        <f t="shared" si="41"/>
        <v>W23-102</v>
      </c>
      <c r="B2290" s="2" t="s">
        <v>3648</v>
      </c>
      <c r="C2290" t="s">
        <v>3649</v>
      </c>
    </row>
    <row r="2291" spans="1:4" hidden="1" x14ac:dyDescent="0.25">
      <c r="A2291" t="str">
        <f t="shared" si="41"/>
        <v>W23-102</v>
      </c>
      <c r="B2291" s="2" t="s">
        <v>3650</v>
      </c>
      <c r="C2291" t="s">
        <v>3650</v>
      </c>
    </row>
    <row r="2292" spans="1:4" hidden="1" x14ac:dyDescent="0.25">
      <c r="A2292" t="str">
        <f t="shared" si="41"/>
        <v>W23-102</v>
      </c>
      <c r="B2292" s="2" t="s">
        <v>3651</v>
      </c>
      <c r="C2292" t="s">
        <v>3651</v>
      </c>
    </row>
    <row r="2293" spans="1:4" hidden="1" x14ac:dyDescent="0.25">
      <c r="A2293" t="str">
        <f t="shared" si="41"/>
        <v>W23-103</v>
      </c>
      <c r="B2293" t="str">
        <f>+C2293</f>
        <v>W23-103</v>
      </c>
      <c r="C2293" s="3" t="s">
        <v>5967</v>
      </c>
    </row>
    <row r="2294" spans="1:4" hidden="1" x14ac:dyDescent="0.25">
      <c r="A2294" t="str">
        <f t="shared" si="41"/>
        <v>W23-103</v>
      </c>
      <c r="B2294" s="2" t="s">
        <v>3652</v>
      </c>
      <c r="C2294" t="s">
        <v>3652</v>
      </c>
    </row>
    <row r="2295" spans="1:4" hidden="1" x14ac:dyDescent="0.25">
      <c r="A2295" t="str">
        <f t="shared" si="41"/>
        <v>W23-103</v>
      </c>
      <c r="B2295" s="2" t="s">
        <v>3653</v>
      </c>
      <c r="C2295" t="s">
        <v>3654</v>
      </c>
    </row>
    <row r="2296" spans="1:4" hidden="1" x14ac:dyDescent="0.25">
      <c r="A2296" t="str">
        <f t="shared" si="41"/>
        <v>W23-201</v>
      </c>
      <c r="B2296" t="str">
        <f>+C2296</f>
        <v>W23-201</v>
      </c>
      <c r="C2296" s="3" t="s">
        <v>5970</v>
      </c>
    </row>
    <row r="2297" spans="1:4" hidden="1" x14ac:dyDescent="0.25">
      <c r="A2297" t="str">
        <f t="shared" si="41"/>
        <v>X24-101</v>
      </c>
      <c r="B2297" t="str">
        <f>+C2297</f>
        <v>X24-101</v>
      </c>
      <c r="C2297" s="3" t="s">
        <v>5972</v>
      </c>
    </row>
    <row r="2298" spans="1:4" hidden="1" x14ac:dyDescent="0.25">
      <c r="A2298" t="str">
        <f t="shared" si="41"/>
        <v>X24-101</v>
      </c>
      <c r="B2298" s="2" t="s">
        <v>3655</v>
      </c>
      <c r="C2298" t="s">
        <v>3655</v>
      </c>
    </row>
    <row r="2299" spans="1:4" hidden="1" x14ac:dyDescent="0.25">
      <c r="A2299" t="str">
        <f t="shared" si="41"/>
        <v>X24-101</v>
      </c>
      <c r="B2299" s="2" t="s">
        <v>3656</v>
      </c>
      <c r="C2299" t="s">
        <v>3656</v>
      </c>
    </row>
    <row r="2300" spans="1:4" hidden="1" x14ac:dyDescent="0.25">
      <c r="A2300" t="str">
        <f t="shared" si="41"/>
        <v>X24-101</v>
      </c>
      <c r="B2300" s="2" t="s">
        <v>3657</v>
      </c>
      <c r="C2300" t="s">
        <v>3657</v>
      </c>
    </row>
    <row r="2301" spans="1:4" hidden="1" x14ac:dyDescent="0.25">
      <c r="A2301" t="str">
        <f t="shared" si="41"/>
        <v>X24-101</v>
      </c>
      <c r="B2301" s="2" t="s">
        <v>3658</v>
      </c>
      <c r="C2301" t="s">
        <v>3658</v>
      </c>
    </row>
    <row r="2302" spans="1:4" hidden="1" x14ac:dyDescent="0.25">
      <c r="A2302" t="str">
        <f t="shared" si="41"/>
        <v>X24-101</v>
      </c>
      <c r="B2302" s="2" t="s">
        <v>3659</v>
      </c>
      <c r="C2302" t="s">
        <v>3659</v>
      </c>
    </row>
    <row r="2303" spans="1:4" hidden="1" x14ac:dyDescent="0.25">
      <c r="A2303" t="str">
        <f t="shared" si="41"/>
        <v>X24-101</v>
      </c>
      <c r="B2303" s="2" t="s">
        <v>3660</v>
      </c>
      <c r="C2303" t="s">
        <v>3660</v>
      </c>
    </row>
    <row r="2304" spans="1:4" hidden="1" x14ac:dyDescent="0.25">
      <c r="A2304" t="str">
        <f t="shared" si="41"/>
        <v>X24-101</v>
      </c>
      <c r="B2304" t="s">
        <v>3661</v>
      </c>
      <c r="C2304" s="3" t="s">
        <v>3662</v>
      </c>
      <c r="D2304" s="3" t="s">
        <v>3663</v>
      </c>
    </row>
    <row r="2305" spans="1:4" hidden="1" x14ac:dyDescent="0.25">
      <c r="A2305" t="str">
        <f t="shared" si="41"/>
        <v>X24-101</v>
      </c>
      <c r="B2305" t="s">
        <v>3664</v>
      </c>
      <c r="C2305" s="3" t="s">
        <v>3665</v>
      </c>
      <c r="D2305" s="3" t="s">
        <v>3666</v>
      </c>
    </row>
    <row r="2306" spans="1:4" hidden="1" x14ac:dyDescent="0.25">
      <c r="A2306" t="str">
        <f t="shared" si="41"/>
        <v>X24-101</v>
      </c>
      <c r="B2306" t="s">
        <v>3667</v>
      </c>
      <c r="C2306" s="3" t="s">
        <v>3668</v>
      </c>
      <c r="D2306" s="3" t="s">
        <v>3669</v>
      </c>
    </row>
    <row r="2307" spans="1:4" hidden="1" x14ac:dyDescent="0.25">
      <c r="A2307" t="str">
        <f t="shared" si="41"/>
        <v>X24-101</v>
      </c>
      <c r="B2307" t="s">
        <v>3670</v>
      </c>
      <c r="C2307" s="3" t="s">
        <v>3671</v>
      </c>
      <c r="D2307" s="3" t="s">
        <v>3672</v>
      </c>
    </row>
    <row r="2308" spans="1:4" hidden="1" x14ac:dyDescent="0.25">
      <c r="A2308" t="str">
        <f t="shared" si="41"/>
        <v>X24-101</v>
      </c>
      <c r="B2308" s="2" t="s">
        <v>3673</v>
      </c>
      <c r="C2308" t="s">
        <v>3674</v>
      </c>
    </row>
    <row r="2309" spans="1:4" hidden="1" x14ac:dyDescent="0.25">
      <c r="A2309" t="str">
        <f t="shared" si="41"/>
        <v>X24-101</v>
      </c>
      <c r="B2309" s="2" t="s">
        <v>3675</v>
      </c>
      <c r="C2309" t="s">
        <v>3675</v>
      </c>
    </row>
    <row r="2310" spans="1:4" hidden="1" x14ac:dyDescent="0.25">
      <c r="A2310" t="str">
        <f t="shared" si="41"/>
        <v>X24-101</v>
      </c>
      <c r="B2310" s="2" t="s">
        <v>3676</v>
      </c>
      <c r="C2310" t="s">
        <v>3676</v>
      </c>
    </row>
    <row r="2311" spans="1:4" hidden="1" x14ac:dyDescent="0.25">
      <c r="A2311" t="str">
        <f t="shared" si="41"/>
        <v>X24-102</v>
      </c>
      <c r="B2311" t="str">
        <f>+C2311</f>
        <v>X24-102</v>
      </c>
      <c r="C2311" s="3" t="s">
        <v>5983</v>
      </c>
    </row>
    <row r="2312" spans="1:4" hidden="1" x14ac:dyDescent="0.25">
      <c r="A2312" t="str">
        <f t="shared" si="41"/>
        <v>X24-102</v>
      </c>
      <c r="B2312" s="2" t="s">
        <v>3677</v>
      </c>
      <c r="C2312" s="2" t="s">
        <v>3677</v>
      </c>
    </row>
    <row r="2313" spans="1:4" hidden="1" x14ac:dyDescent="0.25">
      <c r="A2313" t="str">
        <f t="shared" si="41"/>
        <v>X24-102</v>
      </c>
      <c r="B2313" t="s">
        <v>3678</v>
      </c>
      <c r="C2313" s="3" t="s">
        <v>3678</v>
      </c>
      <c r="D2313" s="3" t="s">
        <v>3679</v>
      </c>
    </row>
    <row r="2314" spans="1:4" hidden="1" x14ac:dyDescent="0.25">
      <c r="A2314" t="str">
        <f t="shared" si="41"/>
        <v>X24-102</v>
      </c>
      <c r="B2314" t="s">
        <v>3680</v>
      </c>
      <c r="C2314" s="3" t="s">
        <v>3680</v>
      </c>
      <c r="D2314" s="3" t="s">
        <v>3681</v>
      </c>
    </row>
    <row r="2315" spans="1:4" hidden="1" x14ac:dyDescent="0.25">
      <c r="A2315" t="str">
        <f t="shared" si="41"/>
        <v>X24-102</v>
      </c>
      <c r="B2315" t="s">
        <v>3682</v>
      </c>
      <c r="C2315" s="3" t="s">
        <v>3683</v>
      </c>
      <c r="D2315" s="3" t="s">
        <v>3684</v>
      </c>
    </row>
    <row r="2316" spans="1:4" hidden="1" x14ac:dyDescent="0.25">
      <c r="A2316" t="str">
        <f t="shared" si="41"/>
        <v>X24-102</v>
      </c>
      <c r="B2316" s="2" t="s">
        <v>3685</v>
      </c>
      <c r="C2316" t="s">
        <v>3685</v>
      </c>
    </row>
    <row r="2317" spans="1:4" hidden="1" x14ac:dyDescent="0.25">
      <c r="A2317" t="str">
        <f t="shared" si="41"/>
        <v>X24-102</v>
      </c>
      <c r="B2317" s="2" t="s">
        <v>3686</v>
      </c>
      <c r="C2317">
        <v>22712020</v>
      </c>
    </row>
    <row r="2318" spans="1:4" hidden="1" x14ac:dyDescent="0.25">
      <c r="A2318" t="str">
        <f t="shared" si="41"/>
        <v>X24-102</v>
      </c>
      <c r="B2318" t="s">
        <v>3687</v>
      </c>
      <c r="C2318" s="3" t="s">
        <v>3688</v>
      </c>
      <c r="D2318" s="3" t="s">
        <v>3689</v>
      </c>
    </row>
    <row r="2319" spans="1:4" hidden="1" x14ac:dyDescent="0.25">
      <c r="A2319" t="str">
        <f t="shared" si="41"/>
        <v>X24-102</v>
      </c>
      <c r="B2319" t="s">
        <v>3690</v>
      </c>
      <c r="C2319" s="3" t="s">
        <v>3691</v>
      </c>
      <c r="D2319" s="3" t="s">
        <v>3692</v>
      </c>
    </row>
    <row r="2320" spans="1:4" hidden="1" x14ac:dyDescent="0.25">
      <c r="A2320" t="str">
        <f t="shared" si="41"/>
        <v>X24-102</v>
      </c>
      <c r="B2320" t="s">
        <v>3693</v>
      </c>
      <c r="C2320" s="3" t="s">
        <v>3694</v>
      </c>
      <c r="D2320" s="3" t="s">
        <v>3695</v>
      </c>
    </row>
    <row r="2321" spans="1:4" hidden="1" x14ac:dyDescent="0.25">
      <c r="A2321" t="str">
        <f t="shared" si="41"/>
        <v>X24-102</v>
      </c>
      <c r="B2321" s="2" t="s">
        <v>3696</v>
      </c>
      <c r="C2321" t="s">
        <v>3696</v>
      </c>
    </row>
    <row r="2322" spans="1:4" hidden="1" x14ac:dyDescent="0.25">
      <c r="A2322" t="str">
        <f t="shared" si="41"/>
        <v>X24-102</v>
      </c>
      <c r="B2322" s="3" t="s">
        <v>3697</v>
      </c>
      <c r="C2322" s="3" t="s">
        <v>3697</v>
      </c>
      <c r="D2322" s="3" t="s">
        <v>3698</v>
      </c>
    </row>
    <row r="2323" spans="1:4" hidden="1" x14ac:dyDescent="0.25">
      <c r="A2323" t="str">
        <f t="shared" si="41"/>
        <v>X24-102</v>
      </c>
      <c r="B2323" s="2" t="s">
        <v>3699</v>
      </c>
      <c r="C2323" t="s">
        <v>3699</v>
      </c>
    </row>
    <row r="2324" spans="1:4" hidden="1" x14ac:dyDescent="0.25">
      <c r="A2324" t="str">
        <f t="shared" si="41"/>
        <v>X24-102</v>
      </c>
      <c r="B2324" s="2" t="s">
        <v>3700</v>
      </c>
      <c r="C2324" t="s">
        <v>3700</v>
      </c>
    </row>
    <row r="2325" spans="1:4" hidden="1" x14ac:dyDescent="0.25">
      <c r="A2325" t="str">
        <f t="shared" si="41"/>
        <v>X24-102</v>
      </c>
      <c r="B2325" s="2" t="s">
        <v>3701</v>
      </c>
      <c r="C2325" t="s">
        <v>3701</v>
      </c>
    </row>
    <row r="2326" spans="1:4" hidden="1" x14ac:dyDescent="0.25">
      <c r="A2326" t="str">
        <f t="shared" si="41"/>
        <v>X24-103</v>
      </c>
      <c r="B2326" t="str">
        <f>+C2326</f>
        <v>X24-103</v>
      </c>
      <c r="C2326" s="3" t="s">
        <v>5991</v>
      </c>
    </row>
    <row r="2327" spans="1:4" hidden="1" x14ac:dyDescent="0.25">
      <c r="A2327" t="str">
        <f t="shared" si="41"/>
        <v>X24-103</v>
      </c>
      <c r="B2327" s="2" t="s">
        <v>3702</v>
      </c>
      <c r="C2327" t="s">
        <v>3702</v>
      </c>
    </row>
    <row r="2328" spans="1:4" hidden="1" x14ac:dyDescent="0.25">
      <c r="A2328" t="str">
        <f t="shared" si="41"/>
        <v>X24-103</v>
      </c>
      <c r="B2328" s="2" t="s">
        <v>3703</v>
      </c>
      <c r="C2328" t="s">
        <v>3704</v>
      </c>
    </row>
    <row r="2329" spans="1:4" hidden="1" x14ac:dyDescent="0.25">
      <c r="A2329" t="str">
        <f t="shared" ref="A2329:A2392" si="42">+LEFT(B2329,7)</f>
        <v>X24-103</v>
      </c>
      <c r="B2329" s="2" t="s">
        <v>3705</v>
      </c>
      <c r="C2329" t="s">
        <v>3706</v>
      </c>
    </row>
    <row r="2330" spans="1:4" hidden="1" x14ac:dyDescent="0.25">
      <c r="A2330" t="str">
        <f t="shared" si="42"/>
        <v>X24-103</v>
      </c>
      <c r="B2330" s="2" t="s">
        <v>3707</v>
      </c>
      <c r="C2330" t="s">
        <v>3707</v>
      </c>
    </row>
    <row r="2331" spans="1:4" hidden="1" x14ac:dyDescent="0.25">
      <c r="A2331" t="str">
        <f t="shared" si="42"/>
        <v>X24-106</v>
      </c>
      <c r="B2331" t="str">
        <f>+C2331</f>
        <v>X24-106</v>
      </c>
      <c r="C2331" s="3" t="s">
        <v>6000</v>
      </c>
    </row>
    <row r="2332" spans="1:4" hidden="1" x14ac:dyDescent="0.25">
      <c r="A2332" t="str">
        <f t="shared" si="42"/>
        <v>X24-106</v>
      </c>
      <c r="B2332" t="s">
        <v>3708</v>
      </c>
      <c r="C2332" s="3" t="s">
        <v>3709</v>
      </c>
      <c r="D2332" s="3" t="s">
        <v>3710</v>
      </c>
    </row>
    <row r="2333" spans="1:4" hidden="1" x14ac:dyDescent="0.25">
      <c r="A2333" t="str">
        <f t="shared" si="42"/>
        <v>X24-106</v>
      </c>
      <c r="B2333" t="s">
        <v>3711</v>
      </c>
      <c r="C2333" s="3" t="s">
        <v>3712</v>
      </c>
      <c r="D2333" s="3" t="s">
        <v>3713</v>
      </c>
    </row>
    <row r="2334" spans="1:4" hidden="1" x14ac:dyDescent="0.25">
      <c r="A2334" t="str">
        <f t="shared" si="42"/>
        <v>X24-106</v>
      </c>
      <c r="B2334" t="s">
        <v>3714</v>
      </c>
      <c r="C2334" s="3" t="s">
        <v>3715</v>
      </c>
      <c r="D2334" s="3" t="s">
        <v>3716</v>
      </c>
    </row>
    <row r="2335" spans="1:4" hidden="1" x14ac:dyDescent="0.25">
      <c r="A2335" t="str">
        <f t="shared" si="42"/>
        <v>X24-106</v>
      </c>
      <c r="B2335" s="2" t="s">
        <v>3717</v>
      </c>
      <c r="C2335" t="s">
        <v>3717</v>
      </c>
    </row>
    <row r="2336" spans="1:4" hidden="1" x14ac:dyDescent="0.25">
      <c r="A2336" t="str">
        <f t="shared" si="42"/>
        <v>X24-106</v>
      </c>
      <c r="B2336" s="3" t="s">
        <v>3718</v>
      </c>
      <c r="C2336" s="3" t="s">
        <v>3718</v>
      </c>
      <c r="D2336" s="3" t="s">
        <v>3719</v>
      </c>
    </row>
    <row r="2337" spans="1:4" hidden="1" x14ac:dyDescent="0.25">
      <c r="A2337" t="str">
        <f t="shared" si="42"/>
        <v>Y25-100</v>
      </c>
      <c r="B2337" t="str">
        <f>+C2337</f>
        <v>Y25-100</v>
      </c>
      <c r="C2337" s="3" t="s">
        <v>6003</v>
      </c>
    </row>
    <row r="2338" spans="1:4" hidden="1" x14ac:dyDescent="0.25">
      <c r="A2338" t="str">
        <f t="shared" si="42"/>
        <v>Y25-100</v>
      </c>
      <c r="B2338" s="2" t="s">
        <v>3720</v>
      </c>
      <c r="C2338" t="s">
        <v>3720</v>
      </c>
    </row>
    <row r="2339" spans="1:4" hidden="1" x14ac:dyDescent="0.25">
      <c r="A2339" t="str">
        <f t="shared" si="42"/>
        <v>Y25-101</v>
      </c>
      <c r="B2339" t="s">
        <v>3721</v>
      </c>
      <c r="C2339" s="3" t="s">
        <v>3722</v>
      </c>
      <c r="D2339" s="3" t="s">
        <v>3723</v>
      </c>
    </row>
    <row r="2340" spans="1:4" hidden="1" x14ac:dyDescent="0.25">
      <c r="A2340" t="str">
        <f t="shared" si="42"/>
        <v>Y25-101</v>
      </c>
      <c r="B2340" s="2" t="s">
        <v>3724</v>
      </c>
      <c r="C2340" t="s">
        <v>3725</v>
      </c>
    </row>
    <row r="2341" spans="1:4" hidden="1" x14ac:dyDescent="0.25">
      <c r="A2341" t="str">
        <f t="shared" si="42"/>
        <v>Y25-101</v>
      </c>
      <c r="B2341" s="2" t="s">
        <v>3726</v>
      </c>
      <c r="C2341" t="s">
        <v>3727</v>
      </c>
    </row>
    <row r="2342" spans="1:4" hidden="1" x14ac:dyDescent="0.25">
      <c r="A2342" t="str">
        <f t="shared" si="42"/>
        <v>Y25-101</v>
      </c>
      <c r="B2342" s="2" t="s">
        <v>3728</v>
      </c>
      <c r="C2342" t="s">
        <v>3728</v>
      </c>
    </row>
    <row r="2343" spans="1:4" hidden="1" x14ac:dyDescent="0.25">
      <c r="A2343" t="str">
        <f t="shared" si="42"/>
        <v>Y25-101</v>
      </c>
      <c r="B2343" s="2" t="s">
        <v>3729</v>
      </c>
      <c r="C2343" t="s">
        <v>3730</v>
      </c>
    </row>
    <row r="2344" spans="1:4" hidden="1" x14ac:dyDescent="0.25">
      <c r="A2344" t="str">
        <f t="shared" si="42"/>
        <v>Y25-101</v>
      </c>
      <c r="B2344" s="2" t="s">
        <v>3731</v>
      </c>
      <c r="C2344" t="s">
        <v>3731</v>
      </c>
    </row>
    <row r="2345" spans="1:4" hidden="1" x14ac:dyDescent="0.25">
      <c r="A2345" t="str">
        <f t="shared" si="42"/>
        <v>Y25-101</v>
      </c>
      <c r="B2345" s="2" t="s">
        <v>3732</v>
      </c>
      <c r="C2345" t="s">
        <v>3732</v>
      </c>
    </row>
    <row r="2346" spans="1:4" hidden="1" x14ac:dyDescent="0.25">
      <c r="A2346" t="str">
        <f t="shared" si="42"/>
        <v>Y25-101</v>
      </c>
      <c r="B2346" s="2" t="s">
        <v>3733</v>
      </c>
      <c r="C2346" t="s">
        <v>3733</v>
      </c>
    </row>
    <row r="2347" spans="1:4" hidden="1" x14ac:dyDescent="0.25">
      <c r="A2347" t="str">
        <f t="shared" si="42"/>
        <v>Y25-101</v>
      </c>
      <c r="B2347" s="2" t="s">
        <v>3734</v>
      </c>
      <c r="C2347" t="s">
        <v>3734</v>
      </c>
    </row>
    <row r="2348" spans="1:4" hidden="1" x14ac:dyDescent="0.25">
      <c r="A2348" t="str">
        <f t="shared" si="42"/>
        <v>Y25-101</v>
      </c>
      <c r="B2348" s="2" t="s">
        <v>3735</v>
      </c>
      <c r="C2348" t="s">
        <v>3735</v>
      </c>
    </row>
    <row r="2349" spans="1:4" hidden="1" x14ac:dyDescent="0.25">
      <c r="A2349" t="str">
        <f t="shared" si="42"/>
        <v>Y25-101</v>
      </c>
      <c r="B2349" t="s">
        <v>3736</v>
      </c>
      <c r="C2349" s="3" t="s">
        <v>3736</v>
      </c>
      <c r="D2349" s="3" t="s">
        <v>3737</v>
      </c>
    </row>
    <row r="2350" spans="1:4" hidden="1" x14ac:dyDescent="0.25">
      <c r="A2350" t="str">
        <f t="shared" si="42"/>
        <v>Y25-101</v>
      </c>
      <c r="B2350" t="s">
        <v>3738</v>
      </c>
      <c r="C2350" s="3" t="s">
        <v>3739</v>
      </c>
      <c r="D2350" s="3" t="s">
        <v>3740</v>
      </c>
    </row>
    <row r="2351" spans="1:4" hidden="1" x14ac:dyDescent="0.25">
      <c r="A2351" t="str">
        <f t="shared" si="42"/>
        <v>Y25-101</v>
      </c>
      <c r="B2351" t="s">
        <v>3741</v>
      </c>
      <c r="C2351" s="3" t="s">
        <v>3742</v>
      </c>
      <c r="D2351" s="3" t="s">
        <v>3743</v>
      </c>
    </row>
    <row r="2352" spans="1:4" hidden="1" x14ac:dyDescent="0.25">
      <c r="A2352" t="str">
        <f t="shared" si="42"/>
        <v>Y25-101</v>
      </c>
      <c r="B2352" t="s">
        <v>3744</v>
      </c>
      <c r="C2352" s="3" t="s">
        <v>3745</v>
      </c>
      <c r="D2352" s="3" t="s">
        <v>3746</v>
      </c>
    </row>
    <row r="2353" spans="1:4" hidden="1" x14ac:dyDescent="0.25">
      <c r="A2353" t="str">
        <f t="shared" si="42"/>
        <v>Y25-101</v>
      </c>
      <c r="B2353" s="2" t="s">
        <v>3747</v>
      </c>
      <c r="C2353" t="s">
        <v>3748</v>
      </c>
    </row>
    <row r="2354" spans="1:4" hidden="1" x14ac:dyDescent="0.25">
      <c r="A2354" t="str">
        <f t="shared" si="42"/>
        <v>Y25-101</v>
      </c>
      <c r="B2354" s="2" t="s">
        <v>3749</v>
      </c>
      <c r="C2354" t="s">
        <v>3749</v>
      </c>
    </row>
    <row r="2355" spans="1:4" hidden="1" x14ac:dyDescent="0.25">
      <c r="A2355" t="str">
        <f t="shared" si="42"/>
        <v>Y25-101</v>
      </c>
      <c r="B2355" s="2" t="s">
        <v>3750</v>
      </c>
      <c r="C2355" t="s">
        <v>3750</v>
      </c>
    </row>
    <row r="2356" spans="1:4" hidden="1" x14ac:dyDescent="0.25">
      <c r="A2356" t="str">
        <f t="shared" si="42"/>
        <v>Y25-101</v>
      </c>
      <c r="B2356" s="2" t="s">
        <v>3751</v>
      </c>
      <c r="C2356" t="s">
        <v>3752</v>
      </c>
    </row>
    <row r="2357" spans="1:4" hidden="1" x14ac:dyDescent="0.25">
      <c r="A2357" t="str">
        <f t="shared" si="42"/>
        <v>Y25-101</v>
      </c>
      <c r="B2357" s="2" t="s">
        <v>3753</v>
      </c>
      <c r="C2357" t="s">
        <v>3753</v>
      </c>
    </row>
    <row r="2358" spans="1:4" hidden="1" x14ac:dyDescent="0.25">
      <c r="A2358" t="str">
        <f t="shared" si="42"/>
        <v>Y25-101</v>
      </c>
      <c r="B2358" s="2" t="s">
        <v>3754</v>
      </c>
      <c r="C2358" t="s">
        <v>3755</v>
      </c>
    </row>
    <row r="2359" spans="1:4" hidden="1" x14ac:dyDescent="0.25">
      <c r="A2359" t="str">
        <f t="shared" si="42"/>
        <v>Y25-101</v>
      </c>
      <c r="B2359" s="2" t="s">
        <v>3756</v>
      </c>
      <c r="C2359" t="s">
        <v>3757</v>
      </c>
    </row>
    <row r="2360" spans="1:4" hidden="1" x14ac:dyDescent="0.25">
      <c r="A2360" t="str">
        <f t="shared" si="42"/>
        <v>Y25-101</v>
      </c>
      <c r="B2360" s="2" t="s">
        <v>3758</v>
      </c>
      <c r="C2360" t="s">
        <v>3758</v>
      </c>
    </row>
    <row r="2361" spans="1:4" hidden="1" x14ac:dyDescent="0.25">
      <c r="A2361" t="str">
        <f t="shared" si="42"/>
        <v>Y25-101</v>
      </c>
      <c r="B2361" s="2" t="s">
        <v>3759</v>
      </c>
      <c r="C2361" t="s">
        <v>3759</v>
      </c>
    </row>
    <row r="2362" spans="1:4" hidden="1" x14ac:dyDescent="0.25">
      <c r="A2362" t="str">
        <f t="shared" si="42"/>
        <v>Y25-101</v>
      </c>
      <c r="B2362" s="2" t="s">
        <v>3760</v>
      </c>
      <c r="C2362" t="s">
        <v>3760</v>
      </c>
    </row>
    <row r="2363" spans="1:4" hidden="1" x14ac:dyDescent="0.25">
      <c r="A2363" t="str">
        <f t="shared" si="42"/>
        <v>Y25-102</v>
      </c>
      <c r="B2363" t="str">
        <f>+C2363</f>
        <v>Y25-102</v>
      </c>
      <c r="C2363" s="3" t="s">
        <v>6030</v>
      </c>
    </row>
    <row r="2364" spans="1:4" hidden="1" x14ac:dyDescent="0.25">
      <c r="A2364" t="str">
        <f t="shared" si="42"/>
        <v>Y25-102</v>
      </c>
      <c r="B2364" s="2" t="s">
        <v>3761</v>
      </c>
      <c r="C2364" t="s">
        <v>3761</v>
      </c>
    </row>
    <row r="2365" spans="1:4" hidden="1" x14ac:dyDescent="0.25">
      <c r="A2365" t="str">
        <f t="shared" si="42"/>
        <v>Y25-102</v>
      </c>
      <c r="B2365" t="s">
        <v>3762</v>
      </c>
      <c r="C2365" s="3" t="s">
        <v>3762</v>
      </c>
      <c r="D2365" s="3" t="s">
        <v>3763</v>
      </c>
    </row>
    <row r="2366" spans="1:4" hidden="1" x14ac:dyDescent="0.25">
      <c r="A2366" t="str">
        <f t="shared" si="42"/>
        <v>Y25-102</v>
      </c>
      <c r="B2366" s="2" t="s">
        <v>3764</v>
      </c>
      <c r="C2366" t="s">
        <v>3764</v>
      </c>
    </row>
    <row r="2367" spans="1:4" hidden="1" x14ac:dyDescent="0.25">
      <c r="A2367" t="str">
        <f t="shared" si="42"/>
        <v>Y25-102</v>
      </c>
      <c r="B2367" t="s">
        <v>3765</v>
      </c>
      <c r="C2367" s="3" t="s">
        <v>3766</v>
      </c>
      <c r="D2367" s="3" t="s">
        <v>3767</v>
      </c>
    </row>
    <row r="2368" spans="1:4" hidden="1" x14ac:dyDescent="0.25">
      <c r="A2368" t="str">
        <f t="shared" si="42"/>
        <v>Y25-102</v>
      </c>
      <c r="B2368" s="2" t="s">
        <v>3768</v>
      </c>
      <c r="C2368" t="s">
        <v>3768</v>
      </c>
    </row>
    <row r="2369" spans="1:4" hidden="1" x14ac:dyDescent="0.25">
      <c r="A2369" t="str">
        <f t="shared" si="42"/>
        <v>Y25-102</v>
      </c>
      <c r="B2369" s="2" t="s">
        <v>3769</v>
      </c>
      <c r="C2369" t="s">
        <v>3769</v>
      </c>
    </row>
    <row r="2370" spans="1:4" hidden="1" x14ac:dyDescent="0.25">
      <c r="A2370" t="str">
        <f t="shared" si="42"/>
        <v>Y25-102</v>
      </c>
      <c r="B2370" s="2" t="s">
        <v>3770</v>
      </c>
      <c r="C2370" t="s">
        <v>3770</v>
      </c>
    </row>
    <row r="2371" spans="1:4" hidden="1" x14ac:dyDescent="0.25">
      <c r="A2371" t="str">
        <f t="shared" si="42"/>
        <v>Y25-102</v>
      </c>
      <c r="B2371" t="s">
        <v>3771</v>
      </c>
      <c r="C2371" s="3" t="s">
        <v>3772</v>
      </c>
      <c r="D2371" s="3" t="s">
        <v>3773</v>
      </c>
    </row>
    <row r="2372" spans="1:4" hidden="1" x14ac:dyDescent="0.25">
      <c r="A2372" t="str">
        <f t="shared" si="42"/>
        <v>Y25-102</v>
      </c>
      <c r="B2372" t="s">
        <v>3774</v>
      </c>
      <c r="C2372" s="3" t="s">
        <v>3775</v>
      </c>
      <c r="D2372" s="3" t="s">
        <v>3776</v>
      </c>
    </row>
    <row r="2373" spans="1:4" hidden="1" x14ac:dyDescent="0.25">
      <c r="A2373" t="str">
        <f t="shared" si="42"/>
        <v>Y25-102</v>
      </c>
      <c r="B2373" t="s">
        <v>3777</v>
      </c>
      <c r="C2373" s="3" t="s">
        <v>3778</v>
      </c>
      <c r="D2373" s="3" t="s">
        <v>3779</v>
      </c>
    </row>
    <row r="2374" spans="1:4" hidden="1" x14ac:dyDescent="0.25">
      <c r="A2374" t="str">
        <f t="shared" si="42"/>
        <v>Y25-102</v>
      </c>
      <c r="B2374" s="2" t="s">
        <v>3780</v>
      </c>
      <c r="C2374" t="s">
        <v>3780</v>
      </c>
    </row>
    <row r="2375" spans="1:4" hidden="1" x14ac:dyDescent="0.25">
      <c r="A2375" t="str">
        <f t="shared" si="42"/>
        <v>Y25-102</v>
      </c>
      <c r="B2375" s="2" t="s">
        <v>3781</v>
      </c>
      <c r="C2375" t="s">
        <v>3781</v>
      </c>
    </row>
    <row r="2376" spans="1:4" hidden="1" x14ac:dyDescent="0.25">
      <c r="A2376" t="str">
        <f t="shared" si="42"/>
        <v>Y25-103</v>
      </c>
      <c r="B2376" t="str">
        <f>+C2376</f>
        <v>Y25-103</v>
      </c>
      <c r="C2376" s="3" t="s">
        <v>6041</v>
      </c>
    </row>
    <row r="2377" spans="1:4" hidden="1" x14ac:dyDescent="0.25">
      <c r="A2377" t="str">
        <f t="shared" si="42"/>
        <v>Y25-103</v>
      </c>
      <c r="B2377" s="2" t="s">
        <v>3782</v>
      </c>
      <c r="C2377" t="s">
        <v>3782</v>
      </c>
    </row>
    <row r="2378" spans="1:4" hidden="1" x14ac:dyDescent="0.25">
      <c r="A2378" t="str">
        <f t="shared" si="42"/>
        <v>Y25-103</v>
      </c>
      <c r="B2378" s="2" t="s">
        <v>3783</v>
      </c>
      <c r="C2378" t="s">
        <v>3783</v>
      </c>
    </row>
    <row r="2379" spans="1:4" hidden="1" x14ac:dyDescent="0.25">
      <c r="A2379" t="str">
        <f t="shared" si="42"/>
        <v>Y25-103</v>
      </c>
      <c r="B2379" t="s">
        <v>3784</v>
      </c>
      <c r="C2379" s="3" t="s">
        <v>3785</v>
      </c>
      <c r="D2379" s="3" t="s">
        <v>3786</v>
      </c>
    </row>
    <row r="2380" spans="1:4" hidden="1" x14ac:dyDescent="0.25">
      <c r="A2380" t="str">
        <f t="shared" si="42"/>
        <v>Y25-103</v>
      </c>
      <c r="B2380" t="s">
        <v>3787</v>
      </c>
      <c r="C2380" s="3" t="s">
        <v>3787</v>
      </c>
      <c r="D2380" s="3" t="s">
        <v>3788</v>
      </c>
    </row>
    <row r="2381" spans="1:4" hidden="1" x14ac:dyDescent="0.25">
      <c r="A2381" t="str">
        <f t="shared" si="42"/>
        <v>Y25-103</v>
      </c>
      <c r="B2381" s="2" t="s">
        <v>3789</v>
      </c>
      <c r="C2381" t="s">
        <v>3789</v>
      </c>
    </row>
    <row r="2382" spans="1:4" hidden="1" x14ac:dyDescent="0.25">
      <c r="A2382" t="str">
        <f t="shared" si="42"/>
        <v>Y25-103</v>
      </c>
      <c r="B2382" t="s">
        <v>3790</v>
      </c>
      <c r="C2382" s="3" t="s">
        <v>3791</v>
      </c>
      <c r="D2382" s="3" t="s">
        <v>3792</v>
      </c>
    </row>
    <row r="2383" spans="1:4" hidden="1" x14ac:dyDescent="0.25">
      <c r="A2383" t="str">
        <f t="shared" si="42"/>
        <v>Y25-103</v>
      </c>
      <c r="B2383" t="s">
        <v>3793</v>
      </c>
      <c r="C2383" s="3" t="s">
        <v>3794</v>
      </c>
      <c r="D2383" s="3" t="s">
        <v>3795</v>
      </c>
    </row>
    <row r="2384" spans="1:4" hidden="1" x14ac:dyDescent="0.25">
      <c r="A2384" t="str">
        <f t="shared" si="42"/>
        <v>Y25-103</v>
      </c>
      <c r="B2384" t="s">
        <v>3796</v>
      </c>
      <c r="C2384" s="3" t="s">
        <v>3797</v>
      </c>
      <c r="D2384" s="3" t="s">
        <v>3798</v>
      </c>
    </row>
    <row r="2385" spans="1:4" hidden="1" x14ac:dyDescent="0.25">
      <c r="A2385" t="str">
        <f t="shared" si="42"/>
        <v>Y25-103</v>
      </c>
      <c r="B2385" s="2" t="s">
        <v>3799</v>
      </c>
      <c r="C2385" t="s">
        <v>3799</v>
      </c>
    </row>
    <row r="2386" spans="1:4" hidden="1" x14ac:dyDescent="0.25">
      <c r="A2386" t="str">
        <f t="shared" si="42"/>
        <v>Y25-103</v>
      </c>
      <c r="B2386" s="3" t="s">
        <v>3800</v>
      </c>
      <c r="C2386" s="3" t="s">
        <v>3800</v>
      </c>
      <c r="D2386" s="3" t="s">
        <v>3801</v>
      </c>
    </row>
    <row r="2387" spans="1:4" hidden="1" x14ac:dyDescent="0.25">
      <c r="A2387" t="str">
        <f t="shared" si="42"/>
        <v>Y25-103</v>
      </c>
      <c r="B2387" t="s">
        <v>3802</v>
      </c>
      <c r="C2387" s="3" t="s">
        <v>3802</v>
      </c>
      <c r="D2387" s="3" t="s">
        <v>3803</v>
      </c>
    </row>
    <row r="2388" spans="1:4" hidden="1" x14ac:dyDescent="0.25">
      <c r="A2388" t="str">
        <f t="shared" si="42"/>
        <v>Y25-103</v>
      </c>
      <c r="B2388" t="s">
        <v>3804</v>
      </c>
      <c r="C2388" s="3" t="s">
        <v>3805</v>
      </c>
      <c r="D2388" s="3" t="s">
        <v>3806</v>
      </c>
    </row>
    <row r="2389" spans="1:4" hidden="1" x14ac:dyDescent="0.25">
      <c r="A2389" t="str">
        <f t="shared" si="42"/>
        <v>Y25-103</v>
      </c>
      <c r="B2389" s="2" t="s">
        <v>3807</v>
      </c>
      <c r="C2389" t="s">
        <v>3807</v>
      </c>
    </row>
    <row r="2390" spans="1:4" hidden="1" x14ac:dyDescent="0.25">
      <c r="A2390" t="str">
        <f t="shared" si="42"/>
        <v>Y25-103</v>
      </c>
      <c r="B2390" s="2" t="s">
        <v>3808</v>
      </c>
      <c r="C2390" t="s">
        <v>3808</v>
      </c>
    </row>
    <row r="2391" spans="1:4" hidden="1" x14ac:dyDescent="0.25">
      <c r="A2391" t="str">
        <f t="shared" si="42"/>
        <v>Y25-103</v>
      </c>
      <c r="B2391" t="s">
        <v>3809</v>
      </c>
      <c r="C2391" s="3" t="s">
        <v>3809</v>
      </c>
      <c r="D2391" s="3" t="s">
        <v>3810</v>
      </c>
    </row>
    <row r="2392" spans="1:4" hidden="1" x14ac:dyDescent="0.25">
      <c r="A2392" t="str">
        <f t="shared" si="42"/>
        <v>Y25-104</v>
      </c>
      <c r="B2392" t="str">
        <f>+C2392</f>
        <v>Y25-104</v>
      </c>
      <c r="C2392" s="3" t="s">
        <v>6051</v>
      </c>
    </row>
    <row r="2393" spans="1:4" hidden="1" x14ac:dyDescent="0.25">
      <c r="A2393" t="str">
        <f t="shared" ref="A2393:A2453" si="43">+LEFT(B2393,7)</f>
        <v>Y25-104</v>
      </c>
      <c r="B2393" s="2" t="s">
        <v>3811</v>
      </c>
      <c r="C2393" t="s">
        <v>3811</v>
      </c>
    </row>
    <row r="2394" spans="1:4" hidden="1" x14ac:dyDescent="0.25">
      <c r="A2394" t="str">
        <f t="shared" si="43"/>
        <v>Y25-104</v>
      </c>
      <c r="B2394" t="s">
        <v>3812</v>
      </c>
      <c r="C2394" s="3" t="s">
        <v>3813</v>
      </c>
      <c r="D2394" s="3" t="s">
        <v>3814</v>
      </c>
    </row>
    <row r="2395" spans="1:4" hidden="1" x14ac:dyDescent="0.25">
      <c r="A2395" t="str">
        <f t="shared" si="43"/>
        <v>Y25-104</v>
      </c>
      <c r="B2395" t="s">
        <v>3815</v>
      </c>
      <c r="C2395" s="3" t="s">
        <v>3816</v>
      </c>
      <c r="D2395" s="3" t="s">
        <v>3817</v>
      </c>
    </row>
    <row r="2396" spans="1:4" hidden="1" x14ac:dyDescent="0.25">
      <c r="A2396" t="str">
        <f t="shared" si="43"/>
        <v>Y25-104</v>
      </c>
      <c r="B2396" t="s">
        <v>3818</v>
      </c>
      <c r="C2396" s="3" t="s">
        <v>3819</v>
      </c>
      <c r="D2396" s="3" t="s">
        <v>3820</v>
      </c>
    </row>
    <row r="2397" spans="1:4" hidden="1" x14ac:dyDescent="0.25">
      <c r="A2397" t="str">
        <f t="shared" si="43"/>
        <v>Y25-104</v>
      </c>
      <c r="B2397" s="2" t="s">
        <v>3821</v>
      </c>
      <c r="C2397" t="s">
        <v>3822</v>
      </c>
    </row>
    <row r="2398" spans="1:4" hidden="1" x14ac:dyDescent="0.25">
      <c r="A2398" t="str">
        <f t="shared" si="43"/>
        <v>Y25-104</v>
      </c>
      <c r="B2398" s="2" t="s">
        <v>3823</v>
      </c>
      <c r="C2398" t="s">
        <v>3823</v>
      </c>
    </row>
    <row r="2399" spans="1:4" hidden="1" x14ac:dyDescent="0.25">
      <c r="A2399" t="str">
        <f t="shared" si="43"/>
        <v>Y25-104</v>
      </c>
      <c r="B2399" s="2" t="s">
        <v>3824</v>
      </c>
      <c r="C2399" t="s">
        <v>3824</v>
      </c>
    </row>
    <row r="2400" spans="1:4" hidden="1" x14ac:dyDescent="0.25">
      <c r="A2400" t="str">
        <f t="shared" si="43"/>
        <v>Y25-105</v>
      </c>
      <c r="B2400" t="str">
        <f>+C2400</f>
        <v>Y25-105</v>
      </c>
      <c r="C2400" s="3" t="s">
        <v>6058</v>
      </c>
    </row>
    <row r="2401" spans="1:4" hidden="1" x14ac:dyDescent="0.25">
      <c r="A2401" t="str">
        <f t="shared" si="43"/>
        <v>Y25-105</v>
      </c>
      <c r="B2401" s="2" t="s">
        <v>3825</v>
      </c>
      <c r="C2401" t="s">
        <v>3825</v>
      </c>
    </row>
    <row r="2402" spans="1:4" hidden="1" x14ac:dyDescent="0.25">
      <c r="A2402" t="str">
        <f t="shared" si="43"/>
        <v>Y25-105</v>
      </c>
      <c r="B2402" s="2" t="s">
        <v>3826</v>
      </c>
      <c r="C2402" t="s">
        <v>3826</v>
      </c>
    </row>
    <row r="2403" spans="1:4" hidden="1" x14ac:dyDescent="0.25">
      <c r="A2403" t="str">
        <f t="shared" si="43"/>
        <v>Y25-105</v>
      </c>
      <c r="B2403" s="2" t="s">
        <v>3827</v>
      </c>
      <c r="C2403" t="s">
        <v>3827</v>
      </c>
    </row>
    <row r="2404" spans="1:4" hidden="1" x14ac:dyDescent="0.25">
      <c r="A2404" t="str">
        <f t="shared" si="43"/>
        <v>Y25-105</v>
      </c>
      <c r="B2404" s="2" t="s">
        <v>3828</v>
      </c>
      <c r="C2404" t="s">
        <v>3829</v>
      </c>
    </row>
    <row r="2405" spans="1:4" hidden="1" x14ac:dyDescent="0.25">
      <c r="A2405" t="str">
        <f t="shared" si="43"/>
        <v>Y25-105</v>
      </c>
      <c r="B2405" s="2" t="s">
        <v>3830</v>
      </c>
      <c r="C2405" t="s">
        <v>3830</v>
      </c>
    </row>
    <row r="2406" spans="1:4" hidden="1" x14ac:dyDescent="0.25">
      <c r="A2406" t="str">
        <f t="shared" si="43"/>
        <v>Y25-105</v>
      </c>
      <c r="B2406" t="s">
        <v>3831</v>
      </c>
      <c r="C2406" s="3" t="s">
        <v>3832</v>
      </c>
      <c r="D2406" s="3" t="s">
        <v>3833</v>
      </c>
    </row>
    <row r="2407" spans="1:4" hidden="1" x14ac:dyDescent="0.25">
      <c r="A2407" t="str">
        <f t="shared" si="43"/>
        <v>Y25-105</v>
      </c>
      <c r="B2407" t="s">
        <v>3834</v>
      </c>
      <c r="C2407" s="3" t="s">
        <v>3835</v>
      </c>
      <c r="D2407" s="3" t="s">
        <v>3836</v>
      </c>
    </row>
    <row r="2408" spans="1:4" hidden="1" x14ac:dyDescent="0.25">
      <c r="A2408" t="str">
        <f t="shared" si="43"/>
        <v>Y25-105</v>
      </c>
      <c r="B2408" t="s">
        <v>6107</v>
      </c>
      <c r="C2408" s="3" t="s">
        <v>4069</v>
      </c>
    </row>
    <row r="2409" spans="1:4" hidden="1" x14ac:dyDescent="0.25">
      <c r="A2409" t="str">
        <f t="shared" si="43"/>
        <v>Y25-105</v>
      </c>
      <c r="B2409" t="s">
        <v>3837</v>
      </c>
      <c r="C2409" s="3" t="s">
        <v>3838</v>
      </c>
      <c r="D2409" s="3" t="s">
        <v>3839</v>
      </c>
    </row>
    <row r="2410" spans="1:4" hidden="1" x14ac:dyDescent="0.25">
      <c r="A2410" t="str">
        <f t="shared" si="43"/>
        <v>Y25-105</v>
      </c>
      <c r="B2410" s="2" t="s">
        <v>3840</v>
      </c>
      <c r="C2410" t="s">
        <v>3841</v>
      </c>
    </row>
    <row r="2411" spans="1:4" hidden="1" x14ac:dyDescent="0.25">
      <c r="A2411" t="str">
        <f t="shared" si="43"/>
        <v>Y25-105</v>
      </c>
      <c r="B2411" s="2" t="s">
        <v>3842</v>
      </c>
      <c r="C2411" t="s">
        <v>3842</v>
      </c>
    </row>
    <row r="2412" spans="1:4" hidden="1" x14ac:dyDescent="0.25">
      <c r="A2412" t="str">
        <f t="shared" si="43"/>
        <v>Y25-106</v>
      </c>
      <c r="B2412" t="str">
        <f>+C2412</f>
        <v>Y25-106</v>
      </c>
      <c r="C2412" s="3" t="s">
        <v>6068</v>
      </c>
    </row>
    <row r="2413" spans="1:4" hidden="1" x14ac:dyDescent="0.25">
      <c r="A2413" t="str">
        <f t="shared" si="43"/>
        <v>Y25-106</v>
      </c>
      <c r="B2413" s="2" t="s">
        <v>3843</v>
      </c>
      <c r="C2413" t="s">
        <v>3843</v>
      </c>
    </row>
    <row r="2414" spans="1:4" hidden="1" x14ac:dyDescent="0.25">
      <c r="A2414" t="str">
        <f t="shared" si="43"/>
        <v>Y25-106</v>
      </c>
      <c r="B2414" s="3" t="s">
        <v>3844</v>
      </c>
      <c r="C2414" s="3" t="s">
        <v>3844</v>
      </c>
      <c r="D2414" s="3" t="s">
        <v>3845</v>
      </c>
    </row>
    <row r="2415" spans="1:4" hidden="1" x14ac:dyDescent="0.25">
      <c r="A2415" t="str">
        <f t="shared" si="43"/>
        <v>Y25-106</v>
      </c>
      <c r="B2415" s="2" t="s">
        <v>3846</v>
      </c>
      <c r="C2415" t="s">
        <v>3846</v>
      </c>
    </row>
    <row r="2416" spans="1:4" hidden="1" x14ac:dyDescent="0.25">
      <c r="A2416" t="str">
        <f t="shared" si="43"/>
        <v>Y25-106</v>
      </c>
      <c r="B2416" s="3" t="s">
        <v>3847</v>
      </c>
      <c r="C2416" s="3" t="s">
        <v>3847</v>
      </c>
      <c r="D2416" s="3" t="s">
        <v>3848</v>
      </c>
    </row>
    <row r="2417" spans="1:4" hidden="1" x14ac:dyDescent="0.25">
      <c r="A2417" t="str">
        <f t="shared" si="43"/>
        <v>Y25-106</v>
      </c>
      <c r="B2417" s="2" t="s">
        <v>3849</v>
      </c>
      <c r="C2417" t="s">
        <v>3849</v>
      </c>
    </row>
    <row r="2418" spans="1:4" hidden="1" x14ac:dyDescent="0.25">
      <c r="A2418" t="str">
        <f t="shared" si="43"/>
        <v>Y25-106</v>
      </c>
      <c r="B2418" t="s">
        <v>3850</v>
      </c>
      <c r="C2418" s="3" t="s">
        <v>3851</v>
      </c>
      <c r="D2418" s="3" t="s">
        <v>3852</v>
      </c>
    </row>
    <row r="2419" spans="1:4" hidden="1" x14ac:dyDescent="0.25">
      <c r="A2419" t="str">
        <f t="shared" si="43"/>
        <v>Y25-106</v>
      </c>
      <c r="B2419" t="s">
        <v>3853</v>
      </c>
      <c r="C2419" s="3" t="s">
        <v>3854</v>
      </c>
      <c r="D2419" s="3" t="s">
        <v>3855</v>
      </c>
    </row>
    <row r="2420" spans="1:4" hidden="1" x14ac:dyDescent="0.25">
      <c r="A2420" t="str">
        <f t="shared" si="43"/>
        <v>Y25-106</v>
      </c>
      <c r="B2420" t="s">
        <v>3856</v>
      </c>
      <c r="C2420" s="3" t="s">
        <v>3857</v>
      </c>
      <c r="D2420" s="3" t="s">
        <v>3858</v>
      </c>
    </row>
    <row r="2421" spans="1:4" hidden="1" x14ac:dyDescent="0.25">
      <c r="A2421" t="str">
        <f t="shared" si="43"/>
        <v>Y25-106</v>
      </c>
      <c r="B2421" s="2" t="s">
        <v>3859</v>
      </c>
      <c r="C2421" t="s">
        <v>3859</v>
      </c>
    </row>
    <row r="2422" spans="1:4" hidden="1" x14ac:dyDescent="0.25">
      <c r="A2422" t="str">
        <f t="shared" si="43"/>
        <v>Y25-106</v>
      </c>
      <c r="B2422" s="3" t="s">
        <v>3860</v>
      </c>
      <c r="C2422" s="3" t="s">
        <v>3860</v>
      </c>
      <c r="D2422" s="3" t="s">
        <v>3861</v>
      </c>
    </row>
    <row r="2423" spans="1:4" hidden="1" x14ac:dyDescent="0.25">
      <c r="A2423" t="str">
        <f t="shared" si="43"/>
        <v>Y25-107</v>
      </c>
      <c r="B2423" t="str">
        <f>+C2423</f>
        <v>Y25-107</v>
      </c>
      <c r="C2423" s="3" t="s">
        <v>6074</v>
      </c>
    </row>
    <row r="2424" spans="1:4" hidden="1" x14ac:dyDescent="0.25">
      <c r="A2424" t="str">
        <f t="shared" si="43"/>
        <v>Y25-107</v>
      </c>
      <c r="B2424" s="2" t="s">
        <v>3862</v>
      </c>
      <c r="C2424" t="s">
        <v>3862</v>
      </c>
    </row>
    <row r="2425" spans="1:4" hidden="1" x14ac:dyDescent="0.25">
      <c r="A2425" t="str">
        <f t="shared" si="43"/>
        <v>Y25-107</v>
      </c>
      <c r="B2425" s="2" t="s">
        <v>3863</v>
      </c>
      <c r="C2425" t="s">
        <v>3863</v>
      </c>
    </row>
    <row r="2426" spans="1:4" hidden="1" x14ac:dyDescent="0.25">
      <c r="A2426" t="str">
        <f t="shared" si="43"/>
        <v>Y25-107</v>
      </c>
      <c r="B2426" t="s">
        <v>3864</v>
      </c>
      <c r="C2426" s="3" t="s">
        <v>3865</v>
      </c>
      <c r="D2426" s="3" t="s">
        <v>3866</v>
      </c>
    </row>
    <row r="2427" spans="1:4" hidden="1" x14ac:dyDescent="0.25">
      <c r="A2427" t="str">
        <f t="shared" si="43"/>
        <v>Y25-107</v>
      </c>
      <c r="B2427" s="2" t="s">
        <v>3867</v>
      </c>
      <c r="C2427" t="s">
        <v>3867</v>
      </c>
    </row>
    <row r="2428" spans="1:4" hidden="1" x14ac:dyDescent="0.25">
      <c r="A2428" t="str">
        <f t="shared" si="43"/>
        <v>Y25-108</v>
      </c>
      <c r="B2428" t="str">
        <f>+C2428</f>
        <v>Y25-108</v>
      </c>
      <c r="C2428" s="3" t="s">
        <v>6079</v>
      </c>
    </row>
    <row r="2429" spans="1:4" hidden="1" x14ac:dyDescent="0.25">
      <c r="A2429" t="str">
        <f t="shared" si="43"/>
        <v>Y25-108</v>
      </c>
      <c r="B2429" s="2" t="s">
        <v>3868</v>
      </c>
      <c r="C2429" t="s">
        <v>3868</v>
      </c>
    </row>
    <row r="2430" spans="1:4" hidden="1" x14ac:dyDescent="0.25">
      <c r="A2430" t="str">
        <f t="shared" si="43"/>
        <v>Y25-108</v>
      </c>
      <c r="B2430" t="str">
        <f>+C2430</f>
        <v>Y25-108M</v>
      </c>
      <c r="C2430" s="3" t="s">
        <v>6082</v>
      </c>
    </row>
    <row r="2431" spans="1:4" hidden="1" x14ac:dyDescent="0.25">
      <c r="A2431" t="str">
        <f t="shared" si="43"/>
        <v>Y25-108</v>
      </c>
      <c r="B2431" t="s">
        <v>3869</v>
      </c>
      <c r="C2431" s="3" t="s">
        <v>3870</v>
      </c>
      <c r="D2431" s="3" t="s">
        <v>3871</v>
      </c>
    </row>
    <row r="2432" spans="1:4" hidden="1" x14ac:dyDescent="0.25">
      <c r="A2432" t="str">
        <f t="shared" si="43"/>
        <v>Y25-108</v>
      </c>
      <c r="B2432" t="s">
        <v>3872</v>
      </c>
      <c r="C2432" s="3" t="s">
        <v>3873</v>
      </c>
      <c r="D2432" s="3" t="s">
        <v>3874</v>
      </c>
    </row>
    <row r="2433" spans="1:9" hidden="1" x14ac:dyDescent="0.25">
      <c r="A2433" t="str">
        <f t="shared" si="43"/>
        <v>Y25-108</v>
      </c>
      <c r="B2433" t="s">
        <v>3875</v>
      </c>
      <c r="C2433" s="3" t="s">
        <v>3876</v>
      </c>
      <c r="D2433" s="3" t="s">
        <v>3877</v>
      </c>
    </row>
    <row r="2434" spans="1:9" hidden="1" x14ac:dyDescent="0.25">
      <c r="A2434" t="str">
        <f t="shared" si="43"/>
        <v>Y25-109</v>
      </c>
      <c r="B2434" t="str">
        <f>+C2434</f>
        <v>Y25-109</v>
      </c>
      <c r="C2434" s="3" t="s">
        <v>6084</v>
      </c>
    </row>
    <row r="2435" spans="1:9" hidden="1" x14ac:dyDescent="0.25">
      <c r="A2435" t="str">
        <f t="shared" si="43"/>
        <v>Y25-109</v>
      </c>
      <c r="B2435" t="s">
        <v>3878</v>
      </c>
      <c r="C2435" s="3" t="s">
        <v>3878</v>
      </c>
      <c r="D2435" s="3" t="s">
        <v>3879</v>
      </c>
    </row>
    <row r="2436" spans="1:9" hidden="1" x14ac:dyDescent="0.25">
      <c r="A2436" t="str">
        <f t="shared" si="43"/>
        <v>Y25-109</v>
      </c>
      <c r="B2436" s="2" t="s">
        <v>3880</v>
      </c>
      <c r="C2436">
        <v>550237</v>
      </c>
      <c r="I2436" t="s">
        <v>24</v>
      </c>
    </row>
    <row r="2437" spans="1:9" hidden="1" x14ac:dyDescent="0.25">
      <c r="A2437" t="str">
        <f t="shared" si="43"/>
        <v>Y25-109</v>
      </c>
      <c r="B2437" t="s">
        <v>3881</v>
      </c>
      <c r="C2437" s="3" t="s">
        <v>3882</v>
      </c>
      <c r="D2437" s="3" t="s">
        <v>3883</v>
      </c>
    </row>
    <row r="2438" spans="1:9" hidden="1" x14ac:dyDescent="0.25">
      <c r="A2438" t="str">
        <f t="shared" si="43"/>
        <v>Y25-109</v>
      </c>
      <c r="B2438" t="s">
        <v>3884</v>
      </c>
      <c r="C2438" s="3" t="s">
        <v>3885</v>
      </c>
      <c r="D2438" s="3" t="s">
        <v>3886</v>
      </c>
    </row>
    <row r="2439" spans="1:9" hidden="1" x14ac:dyDescent="0.25">
      <c r="A2439" t="str">
        <f t="shared" si="43"/>
        <v>Y25-109</v>
      </c>
      <c r="B2439" t="s">
        <v>3887</v>
      </c>
      <c r="C2439" s="3" t="s">
        <v>3888</v>
      </c>
      <c r="D2439" s="3" t="s">
        <v>3889</v>
      </c>
    </row>
    <row r="2440" spans="1:9" hidden="1" x14ac:dyDescent="0.25">
      <c r="A2440" t="str">
        <f t="shared" si="43"/>
        <v>Y25-110</v>
      </c>
      <c r="B2440" t="str">
        <f>+C2440</f>
        <v>Y25-110</v>
      </c>
      <c r="C2440" s="3" t="s">
        <v>6086</v>
      </c>
    </row>
    <row r="2441" spans="1:9" hidden="1" x14ac:dyDescent="0.25">
      <c r="A2441" t="str">
        <f t="shared" si="43"/>
        <v>Y25-114</v>
      </c>
      <c r="B2441" t="str">
        <f>+C2441</f>
        <v>Y25-114</v>
      </c>
      <c r="C2441" s="3" t="s">
        <v>6088</v>
      </c>
    </row>
    <row r="2442" spans="1:9" hidden="1" x14ac:dyDescent="0.25">
      <c r="A2442" t="str">
        <f t="shared" si="43"/>
        <v>Y25-200</v>
      </c>
      <c r="B2442" t="str">
        <f>+C2442</f>
        <v>Y25-200</v>
      </c>
      <c r="C2442" s="3" t="s">
        <v>6090</v>
      </c>
    </row>
    <row r="2443" spans="1:9" hidden="1" x14ac:dyDescent="0.25">
      <c r="A2443" t="str">
        <f t="shared" si="43"/>
        <v>Y25-200</v>
      </c>
      <c r="B2443" s="2" t="s">
        <v>3890</v>
      </c>
      <c r="C2443" t="s">
        <v>3890</v>
      </c>
    </row>
    <row r="2444" spans="1:9" hidden="1" x14ac:dyDescent="0.25">
      <c r="A2444" t="str">
        <f t="shared" si="43"/>
        <v>Y25-200</v>
      </c>
      <c r="B2444" s="2" t="s">
        <v>3891</v>
      </c>
      <c r="C2444" t="s">
        <v>3891</v>
      </c>
      <c r="D2444" s="5"/>
    </row>
    <row r="2445" spans="1:9" hidden="1" x14ac:dyDescent="0.25">
      <c r="A2445" t="str">
        <f t="shared" si="43"/>
        <v>Y25-200</v>
      </c>
      <c r="B2445" t="s">
        <v>3892</v>
      </c>
      <c r="C2445" s="3" t="s">
        <v>3892</v>
      </c>
      <c r="D2445" s="3" t="s">
        <v>3893</v>
      </c>
    </row>
    <row r="2446" spans="1:9" hidden="1" x14ac:dyDescent="0.25">
      <c r="A2446" t="str">
        <f t="shared" si="43"/>
        <v>Y25-202</v>
      </c>
      <c r="B2446" t="str">
        <f>+C2446</f>
        <v>Y25-202-3M</v>
      </c>
      <c r="C2446" s="3" t="s">
        <v>6094</v>
      </c>
    </row>
    <row r="2447" spans="1:9" hidden="1" x14ac:dyDescent="0.25">
      <c r="A2447" t="str">
        <f t="shared" si="43"/>
        <v>Y25-202</v>
      </c>
      <c r="B2447" s="2" t="s">
        <v>3894</v>
      </c>
      <c r="C2447" t="s">
        <v>3895</v>
      </c>
    </row>
    <row r="2448" spans="1:9" hidden="1" x14ac:dyDescent="0.25">
      <c r="A2448" t="str">
        <f t="shared" si="43"/>
        <v>Y25-202</v>
      </c>
      <c r="B2448" s="2" t="s">
        <v>3896</v>
      </c>
      <c r="C2448" t="s">
        <v>3897</v>
      </c>
    </row>
    <row r="2449" spans="1:9" hidden="1" x14ac:dyDescent="0.25">
      <c r="A2449" t="str">
        <f t="shared" si="43"/>
        <v>Y25-202</v>
      </c>
      <c r="B2449" t="s">
        <v>3898</v>
      </c>
      <c r="C2449" s="3" t="s">
        <v>3899</v>
      </c>
      <c r="D2449" s="3" t="s">
        <v>3900</v>
      </c>
    </row>
    <row r="2450" spans="1:9" hidden="1" x14ac:dyDescent="0.25">
      <c r="A2450" t="str">
        <f t="shared" si="43"/>
        <v>Y25-203</v>
      </c>
      <c r="B2450" t="str">
        <f>+C2450</f>
        <v>Y25-203</v>
      </c>
      <c r="C2450" s="3" t="s">
        <v>6098</v>
      </c>
    </row>
    <row r="2451" spans="1:9" hidden="1" x14ac:dyDescent="0.25">
      <c r="A2451" t="str">
        <f t="shared" si="43"/>
        <v>Y25-204</v>
      </c>
      <c r="B2451" t="str">
        <f>+C2451</f>
        <v>Y25-204-3M</v>
      </c>
      <c r="C2451" s="3" t="s">
        <v>6100</v>
      </c>
    </row>
    <row r="2452" spans="1:9" hidden="1" x14ac:dyDescent="0.25">
      <c r="A2452" t="str">
        <f t="shared" si="43"/>
        <v>Y25-P01</v>
      </c>
      <c r="B2452" t="str">
        <f>+C2452</f>
        <v>Y25-P01</v>
      </c>
      <c r="C2452" s="3" t="s">
        <v>6102</v>
      </c>
    </row>
    <row r="2453" spans="1:9" x14ac:dyDescent="0.25">
      <c r="A2453" t="str">
        <f t="shared" si="43"/>
        <v>A01-101</v>
      </c>
      <c r="B2453" t="s">
        <v>6108</v>
      </c>
      <c r="C2453" t="s">
        <v>6108</v>
      </c>
      <c r="I2453" t="s">
        <v>6109</v>
      </c>
    </row>
    <row r="2454" spans="1:9" x14ac:dyDescent="0.25">
      <c r="A2454" t="str">
        <f t="shared" ref="A2454" si="44">+LEFT(B2454,7)</f>
        <v>A01-101</v>
      </c>
      <c r="B2454" t="s">
        <v>6110</v>
      </c>
      <c r="C2454" t="s">
        <v>6110</v>
      </c>
      <c r="I2454" t="s">
        <v>6109</v>
      </c>
    </row>
  </sheetData>
  <autoFilter ref="A1:I2452" xr:uid="{9FAA0530-919F-4A68-A45B-F1F65CBAE841}">
    <filterColumn colId="0">
      <filters>
        <filter val="A01-101"/>
      </filters>
    </filterColumn>
  </autoFilter>
  <sortState ref="A2:I2465">
    <sortCondition ref="B2:B2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</vt:lpstr>
      <vt:lpstr>Stock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2018-08-10T19:39:28Z</dcterms:created>
  <dcterms:modified xsi:type="dcterms:W3CDTF">2018-08-17T13:15:32Z</dcterms:modified>
</cp:coreProperties>
</file>