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823C610C-B18B-4526-989D-F42B7C5C6277}" xr6:coauthVersionLast="34" xr6:coauthVersionMax="34" xr10:uidLastSave="{00000000-0000-0000-0000-000000000000}"/>
  <bookViews>
    <workbookView xWindow="480" yWindow="345" windowWidth="15450" windowHeight="11010" xr2:uid="{00000000-000D-0000-FFFF-FFFF00000000}"/>
  </bookViews>
  <sheets>
    <sheet name="Inventory Master" sheetId="1" r:id="rId1"/>
    <sheet name="J10-39" sheetId="5" state="hidden" r:id="rId2"/>
    <sheet name="J12-76" sheetId="8" state="hidden" r:id="rId3"/>
    <sheet name="G13-08" sheetId="10" state="hidden" r:id="rId4"/>
    <sheet name="J13-59" sheetId="7" state="hidden" r:id="rId5"/>
    <sheet name="C14-18" sheetId="11" state="hidden" r:id="rId6"/>
    <sheet name="K14-04" sheetId="9" state="hidden" r:id="rId7"/>
    <sheet name="E15-12" sheetId="12" state="hidden" r:id="rId8"/>
    <sheet name="201130-A00240" sheetId="13" r:id="rId9"/>
    <sheet name="210930-A00519" sheetId="14" r:id="rId10"/>
  </sheets>
  <calcPr calcId="179021"/>
</workbook>
</file>

<file path=xl/calcChain.xml><?xml version="1.0" encoding="utf-8"?>
<calcChain xmlns="http://schemas.openxmlformats.org/spreadsheetml/2006/main">
  <c r="J12" i="1" l="1"/>
  <c r="H12" i="1"/>
  <c r="G12" i="1"/>
  <c r="F12" i="1"/>
  <c r="E12" i="1"/>
  <c r="D12" i="1"/>
  <c r="C12" i="1"/>
  <c r="B12" i="1"/>
  <c r="A11" i="1"/>
  <c r="I11" i="1"/>
  <c r="H11" i="1"/>
  <c r="G11" i="1"/>
  <c r="F11" i="1"/>
  <c r="E11" i="1"/>
  <c r="D11" i="1"/>
  <c r="C11" i="1"/>
  <c r="K12" i="1"/>
  <c r="A12" i="1"/>
  <c r="K44" i="13"/>
  <c r="I12" i="1" s="1"/>
  <c r="I44" i="13" l="1"/>
  <c r="D44" i="13"/>
  <c r="K11" i="1"/>
  <c r="L44" i="14"/>
  <c r="J11" i="1"/>
  <c r="J44" i="14"/>
  <c r="I44" i="14"/>
  <c r="H44" i="14"/>
  <c r="G44" i="14"/>
  <c r="K44" i="14"/>
  <c r="E44" i="14"/>
  <c r="F44" i="14"/>
  <c r="D44" i="14"/>
  <c r="B11" i="1" s="1"/>
  <c r="L44" i="13"/>
  <c r="H44" i="13"/>
  <c r="G44" i="13"/>
  <c r="F44" i="13"/>
  <c r="E44" i="13"/>
  <c r="J44" i="13"/>
  <c r="L43" i="12"/>
  <c r="K43" i="12"/>
  <c r="J43" i="12"/>
  <c r="I43" i="12"/>
  <c r="H43" i="12"/>
  <c r="G43" i="12"/>
  <c r="F43" i="12"/>
  <c r="E43" i="12"/>
  <c r="D43" i="12"/>
  <c r="E43" i="9"/>
  <c r="C8" i="1" s="1"/>
  <c r="F43" i="9"/>
  <c r="D8" i="1"/>
  <c r="G43" i="9"/>
  <c r="E8" i="1" s="1"/>
  <c r="H43" i="9"/>
  <c r="F8" i="1"/>
  <c r="I43" i="9"/>
  <c r="G8" i="1" s="1"/>
  <c r="J43" i="9"/>
  <c r="H8" i="1"/>
  <c r="K43" i="9"/>
  <c r="I8" i="1" s="1"/>
  <c r="L43" i="9"/>
  <c r="J8" i="1" s="1"/>
  <c r="D43" i="9"/>
  <c r="B8" i="1" s="1"/>
  <c r="F33" i="5"/>
  <c r="D5" i="1"/>
  <c r="E30" i="11"/>
  <c r="C9" i="1" s="1"/>
  <c r="F30" i="11"/>
  <c r="D9" i="1"/>
  <c r="G30" i="11"/>
  <c r="E9" i="1" s="1"/>
  <c r="H30" i="11"/>
  <c r="I30" i="11"/>
  <c r="G9" i="1" s="1"/>
  <c r="J30" i="11"/>
  <c r="H9" i="1"/>
  <c r="K30" i="11"/>
  <c r="I9" i="1" s="1"/>
  <c r="L30" i="11"/>
  <c r="J9" i="1"/>
  <c r="D30" i="11"/>
  <c r="B9" i="1" s="1"/>
  <c r="K10" i="1"/>
  <c r="K9" i="1"/>
  <c r="K8" i="1"/>
  <c r="K7" i="1"/>
  <c r="A10" i="1"/>
  <c r="A9" i="1"/>
  <c r="A8" i="1"/>
  <c r="A7" i="1"/>
  <c r="F9" i="1"/>
  <c r="L25" i="10"/>
  <c r="J10" i="1" s="1"/>
  <c r="K25" i="10"/>
  <c r="I10" i="1"/>
  <c r="J25" i="10"/>
  <c r="H10" i="1" s="1"/>
  <c r="I25" i="10"/>
  <c r="G10" i="1"/>
  <c r="H25" i="10"/>
  <c r="F10" i="1" s="1"/>
  <c r="G25" i="10"/>
  <c r="E10" i="1"/>
  <c r="F25" i="10"/>
  <c r="D10" i="1" s="1"/>
  <c r="E25" i="10"/>
  <c r="C10" i="1"/>
  <c r="D25" i="10"/>
  <c r="B10" i="1" s="1"/>
  <c r="L25" i="8"/>
  <c r="J7" i="1"/>
  <c r="K25" i="8"/>
  <c r="I7" i="1" s="1"/>
  <c r="J25" i="8"/>
  <c r="H7" i="1"/>
  <c r="I25" i="8"/>
  <c r="G7" i="1" s="1"/>
  <c r="H25" i="8"/>
  <c r="F7" i="1"/>
  <c r="G25" i="8"/>
  <c r="E7" i="1"/>
  <c r="F25" i="8"/>
  <c r="D7" i="1"/>
  <c r="E25" i="8"/>
  <c r="C7" i="1"/>
  <c r="D25" i="8"/>
  <c r="B7" i="1"/>
  <c r="K6" i="1"/>
  <c r="A6" i="1"/>
  <c r="D33" i="5"/>
  <c r="B5" i="1"/>
  <c r="E33" i="5"/>
  <c r="C5" i="1"/>
  <c r="G33" i="5"/>
  <c r="E5" i="1"/>
  <c r="H33" i="5"/>
  <c r="F5" i="1"/>
  <c r="I33" i="5"/>
  <c r="J33" i="5"/>
  <c r="H5" i="1" s="1"/>
  <c r="K33" i="5"/>
  <c r="I5" i="1"/>
  <c r="L33" i="5"/>
  <c r="J5" i="1"/>
  <c r="D27" i="7"/>
  <c r="B6" i="1" s="1"/>
  <c r="E27" i="7"/>
  <c r="C6" i="1"/>
  <c r="F27" i="7"/>
  <c r="D6" i="1" s="1"/>
  <c r="G27" i="7"/>
  <c r="E6" i="1"/>
  <c r="H27" i="7"/>
  <c r="F6" i="1" s="1"/>
  <c r="I27" i="7"/>
  <c r="G6" i="1"/>
  <c r="J27" i="7"/>
  <c r="H6" i="1" s="1"/>
  <c r="K27" i="7"/>
  <c r="I6" i="1"/>
  <c r="L27" i="7"/>
  <c r="J6" i="1" s="1"/>
  <c r="I2" i="1"/>
  <c r="A2" i="1"/>
  <c r="G5" i="1"/>
  <c r="A5" i="1"/>
  <c r="K5" i="1"/>
  <c r="F14" i="1" l="1"/>
  <c r="I14" i="1"/>
  <c r="C14" i="1"/>
  <c r="G14" i="1"/>
  <c r="D14" i="1"/>
  <c r="J14" i="1"/>
  <c r="H14" i="1"/>
  <c r="E14" i="1"/>
  <c r="B14" i="1"/>
</calcChain>
</file>

<file path=xl/sharedStrings.xml><?xml version="1.0" encoding="utf-8"?>
<sst xmlns="http://schemas.openxmlformats.org/spreadsheetml/2006/main" count="537" uniqueCount="178">
  <si>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</si>
  <si>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</si>
  <si>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</si>
  <si>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</si>
  <si>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</si>
  <si>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</si>
  <si>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</si>
  <si>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</si>
  <si>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</si>
  <si>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</si>
  <si>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</si>
  <si>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</si>
  <si>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</si>
  <si>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</si>
  <si>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DAW</t>
  </si>
  <si>
    <t>A01-102NP</t>
  </si>
  <si>
    <t xml:space="preserve"> Agar Noble/Purified</t>
  </si>
  <si>
    <t>Agar Noble/Purified</t>
  </si>
  <si>
    <t>SPM</t>
  </si>
  <si>
    <t>J10-39</t>
  </si>
  <si>
    <t>transfer from raw mat</t>
  </si>
  <si>
    <t>SIG 10-2465 4x1kg</t>
  </si>
  <si>
    <t>SIG 10-2536 53x250gm</t>
  </si>
  <si>
    <t>BIOCAN 10-2539 1x5kg</t>
  </si>
  <si>
    <t>Fill to stock 1x10kg</t>
  </si>
  <si>
    <t>STOCK</t>
  </si>
  <si>
    <t>10kg</t>
  </si>
  <si>
    <t>fill to stock 55x250gm sigma</t>
  </si>
  <si>
    <t>WIS 11-1145 1x10kg</t>
  </si>
  <si>
    <t>Sigma 250gm</t>
  </si>
  <si>
    <t>SIG 11-1146 55x250gm</t>
  </si>
  <si>
    <t>JES 11-1328 1x100gm</t>
  </si>
  <si>
    <t>fill to stock 1x500gm</t>
  </si>
  <si>
    <t>GLO 11-1348 1x500gm</t>
  </si>
  <si>
    <t>MBIO 11-1356 1x500gm</t>
  </si>
  <si>
    <t>Fill to stock 2x500gm</t>
  </si>
  <si>
    <t>inv adj</t>
  </si>
  <si>
    <t>ok</t>
  </si>
  <si>
    <t>fill to stock 9x1kg SIG</t>
  </si>
  <si>
    <t>SIG 11-2540 9x1kg</t>
  </si>
  <si>
    <t>Fill to stock 1x2kg</t>
  </si>
  <si>
    <t>NURN 12-1834 1x2kg</t>
  </si>
  <si>
    <t>to make lot I12-64</t>
  </si>
  <si>
    <t>Exp 10/13</t>
  </si>
  <si>
    <t>Exp 9/12</t>
  </si>
  <si>
    <t>D2-4</t>
  </si>
  <si>
    <t>shelf 5</t>
  </si>
  <si>
    <t>J12-76</t>
  </si>
  <si>
    <t>Fill to stock 42x250gm</t>
  </si>
  <si>
    <t>SIG 12-2852 42x250gm</t>
  </si>
  <si>
    <t>RPI 13-1227 1x2kg</t>
  </si>
  <si>
    <t>Transfer from raw</t>
  </si>
  <si>
    <t>Fill to stock 1x500gm</t>
  </si>
  <si>
    <t>G13-08</t>
  </si>
  <si>
    <t>Fill to stock 7x500gm</t>
  </si>
  <si>
    <t>BIOCHROM 1110 7x500gm</t>
  </si>
  <si>
    <t>Fill to stock 133x250gm</t>
  </si>
  <si>
    <t>SIG 1074 133x250gm</t>
  </si>
  <si>
    <t>J13-59</t>
  </si>
  <si>
    <t>trasnfer from raw mat</t>
  </si>
  <si>
    <t>Fill to stock 120x250gm SIG</t>
  </si>
  <si>
    <t>Fill to stock 31x250 SIG</t>
  </si>
  <si>
    <t>SIG 1993 151x250gm</t>
  </si>
  <si>
    <t>Exp 10/16</t>
  </si>
  <si>
    <t>SCIESTR 2723 1x500gm</t>
  </si>
  <si>
    <t>fill to stock 1x100gm</t>
  </si>
  <si>
    <t>MICROB 2943 1x100gm</t>
  </si>
  <si>
    <t>Fill to stock 1x5kg</t>
  </si>
  <si>
    <t>BIOSHOP 3007 1x5kg</t>
  </si>
  <si>
    <t>C14-18</t>
  </si>
  <si>
    <t>ANE</t>
  </si>
  <si>
    <t>Fill to Stock 18x1kg</t>
  </si>
  <si>
    <t>1KG</t>
  </si>
  <si>
    <t>SIG 3042 18x1kg</t>
  </si>
  <si>
    <t>WILK 4022 1x500gm</t>
  </si>
  <si>
    <t>CDW</t>
  </si>
  <si>
    <t>Fill to stock 1x20kg</t>
  </si>
  <si>
    <t>Packing</t>
  </si>
  <si>
    <t>GLO 4069 1x20kg</t>
  </si>
  <si>
    <t>Fill to Stock 1x2kg</t>
  </si>
  <si>
    <t>RPI 4185 1x2kg</t>
  </si>
  <si>
    <t>ane</t>
  </si>
  <si>
    <t>stock</t>
  </si>
  <si>
    <t>E2-1</t>
  </si>
  <si>
    <t>WILK 4258 1x2kg</t>
  </si>
  <si>
    <t>Fill to stock 75x250g</t>
  </si>
  <si>
    <t>Stock</t>
  </si>
  <si>
    <t>Fill to Stock 40x250g</t>
  </si>
  <si>
    <t>Sig 1/3</t>
  </si>
  <si>
    <t xml:space="preserve">STOCK </t>
  </si>
  <si>
    <t>WILK 4303 1x500gm</t>
  </si>
  <si>
    <t>SIG 4090 75x250gm</t>
  </si>
  <si>
    <t>SIG 4090 40x250gm</t>
  </si>
  <si>
    <t>GS</t>
  </si>
  <si>
    <t>Return 1x2Kg</t>
  </si>
  <si>
    <t>D1-3</t>
  </si>
  <si>
    <t>RPI 4444 1x2kg</t>
  </si>
  <si>
    <t>discarded</t>
  </si>
  <si>
    <t>K14-04</t>
  </si>
  <si>
    <t>Transfer from raw mat</t>
  </si>
  <si>
    <t>packing</t>
  </si>
  <si>
    <t>MICROBIO 5012 1x10kg</t>
  </si>
  <si>
    <t>Microbio 5053 1x10kg</t>
  </si>
  <si>
    <t>fill to stock 1x10kg</t>
  </si>
  <si>
    <t>G1-3</t>
  </si>
  <si>
    <t>MICROBIO 5210 1x10kg</t>
  </si>
  <si>
    <t>Fill to stock 14x1kg</t>
  </si>
  <si>
    <t>SIG 5302 14x1kg</t>
  </si>
  <si>
    <t>E3-5</t>
  </si>
  <si>
    <t>RPI 5328 1x2kg</t>
  </si>
  <si>
    <t>Fill to stock 125x250g</t>
  </si>
  <si>
    <t xml:space="preserve">stock </t>
  </si>
  <si>
    <t xml:space="preserve">Sig 3 </t>
  </si>
  <si>
    <t>SIG 5343</t>
  </si>
  <si>
    <t>BIO 5870</t>
  </si>
  <si>
    <t>CAES 5899</t>
  </si>
  <si>
    <t>UDDER 60520</t>
  </si>
  <si>
    <t>STOCK 1X500G</t>
  </si>
  <si>
    <t>DLR</t>
  </si>
  <si>
    <t>STOCK 13x1kg</t>
  </si>
  <si>
    <t>Sigma-2</t>
  </si>
  <si>
    <t>SIGMA 6281 13x1kg</t>
  </si>
  <si>
    <t>E15-12</t>
  </si>
  <si>
    <t>SIGMA 6598</t>
  </si>
  <si>
    <t xml:space="preserve">Exp </t>
  </si>
  <si>
    <t xml:space="preserve">INV ADJ </t>
  </si>
  <si>
    <t>GHS Relabel Returned</t>
  </si>
  <si>
    <t xml:space="preserve">Shelf 5 </t>
  </si>
  <si>
    <t>AML</t>
  </si>
  <si>
    <t>Cap SCI 8802</t>
  </si>
  <si>
    <t>Agar, Noble/Purified</t>
  </si>
  <si>
    <t>Event</t>
  </si>
  <si>
    <t>BULK</t>
  </si>
  <si>
    <t>MicroB 10kg</t>
  </si>
  <si>
    <t>Nsa</t>
  </si>
  <si>
    <t>NSA</t>
  </si>
  <si>
    <t>SEPT INV</t>
  </si>
  <si>
    <t>NSA 9/18/2017</t>
  </si>
  <si>
    <t>Loc 11/10/17</t>
  </si>
  <si>
    <t>EH</t>
  </si>
  <si>
    <t xml:space="preserve">MicroB 14967 </t>
  </si>
  <si>
    <t>AD</t>
  </si>
  <si>
    <t>SIGMA 14392</t>
  </si>
  <si>
    <t>250g</t>
  </si>
  <si>
    <t>A1-2</t>
  </si>
  <si>
    <t>Sigma 14392</t>
  </si>
  <si>
    <t>EF</t>
  </si>
  <si>
    <t>Released CofA</t>
  </si>
  <si>
    <t>Lot :</t>
  </si>
  <si>
    <t>210930-A00519</t>
  </si>
  <si>
    <t>EXP: 9/30/21</t>
  </si>
  <si>
    <t>DC</t>
  </si>
  <si>
    <t>SIGMA15622</t>
  </si>
  <si>
    <t>MICRO B 16146</t>
  </si>
  <si>
    <t xml:space="preserve"> 10kg</t>
  </si>
  <si>
    <t>G1-1</t>
  </si>
  <si>
    <t>SCI.STRAT.16200</t>
  </si>
  <si>
    <t>500G</t>
  </si>
  <si>
    <t>SHELF-2</t>
  </si>
  <si>
    <t>tr</t>
  </si>
  <si>
    <t>SCI STRAT 16200</t>
  </si>
  <si>
    <t>SIGMA 15623 132x250G</t>
  </si>
  <si>
    <t>SIGMA</t>
  </si>
  <si>
    <t>nsa</t>
  </si>
  <si>
    <t>SIGMA 16445</t>
  </si>
  <si>
    <t>sigma 16445</t>
  </si>
  <si>
    <t>Fill to MicroB 16712</t>
  </si>
  <si>
    <t>MicroB 16712</t>
  </si>
  <si>
    <t>A01-102NP-E</t>
  </si>
  <si>
    <t>A01-102NP-A</t>
  </si>
  <si>
    <t>A01-102NP-C</t>
  </si>
  <si>
    <t>A01-102NP-N</t>
  </si>
  <si>
    <t>A01-102NP-B</t>
  </si>
  <si>
    <t>A01-102NP-L</t>
  </si>
  <si>
    <t>71-C00015</t>
  </si>
  <si>
    <t>LOT:</t>
  </si>
  <si>
    <t>201130-A00240</t>
  </si>
  <si>
    <t>EXP: 11/30/20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</si>
</sst>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"/>
  </numFmts>
  <fonts count="27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16" fontId="7" fillId="0" borderId="0" xfId="0" applyNumberFormat="1" applyFont="1" applyBorder="1" applyAlignment="1">
      <alignment horizontal="left" vertical="top"/>
    </xf>
    <xf numFmtId="0" fontId="12" fillId="0" borderId="0" xfId="0" applyFont="1"/>
    <xf numFmtId="0" fontId="13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0" fillId="0" borderId="0" xfId="0" applyNumberFormat="1" applyFont="1"/>
    <xf numFmtId="16" fontId="0" fillId="0" borderId="1" xfId="0" applyNumberFormat="1" applyBorder="1"/>
    <xf numFmtId="165" fontId="14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6" fillId="0" borderId="0" xfId="0" applyFont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5" fillId="5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0" fontId="20" fillId="0" borderId="0" xfId="0" applyFont="1"/>
    <xf numFmtId="0" fontId="19" fillId="0" borderId="1" xfId="0" applyFont="1" applyBorder="1"/>
    <xf numFmtId="165" fontId="0" fillId="0" borderId="1" xfId="0" applyNumberFormat="1" applyBorder="1"/>
    <xf numFmtId="164" fontId="7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0" fontId="0" fillId="6" borderId="1" xfId="0" applyFill="1" applyBorder="1"/>
    <xf numFmtId="0" fontId="19" fillId="0" borderId="1" xfId="0" applyFont="1" applyBorder="1" applyAlignment="1">
      <alignment vertical="top"/>
    </xf>
    <xf numFmtId="0" fontId="22" fillId="0" borderId="1" xfId="0" applyFont="1" applyBorder="1"/>
    <xf numFmtId="165" fontId="23" fillId="0" borderId="1" xfId="0" applyNumberFormat="1" applyFont="1" applyBorder="1"/>
    <xf numFmtId="0" fontId="19" fillId="7" borderId="1" xfId="0" applyFont="1" applyFill="1" applyBorder="1"/>
    <xf numFmtId="0" fontId="0" fillId="7" borderId="1" xfId="0" applyFill="1" applyBorder="1"/>
    <xf numFmtId="0" fontId="23" fillId="0" borderId="1" xfId="0" applyFont="1" applyBorder="1"/>
    <xf numFmtId="165" fontId="23" fillId="0" borderId="1" xfId="0" applyNumberFormat="1" applyFont="1" applyBorder="1" applyAlignment="1">
      <alignment horizontal="center"/>
    </xf>
    <xf numFmtId="0" fontId="19" fillId="0" borderId="1" xfId="0" applyFont="1" applyFill="1" applyBorder="1"/>
    <xf numFmtId="0" fontId="0" fillId="0" borderId="1" xfId="0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19" fillId="0" borderId="0" xfId="0" applyFont="1"/>
    <xf numFmtId="14" fontId="0" fillId="0" borderId="1" xfId="0" applyNumberFormat="1" applyFill="1" applyBorder="1"/>
    <xf numFmtId="0" fontId="19" fillId="8" borderId="1" xfId="0" applyFont="1" applyFill="1" applyBorder="1"/>
    <xf numFmtId="0" fontId="0" fillId="8" borderId="1" xfId="0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65" fontId="26" fillId="0" borderId="1" xfId="0" applyNumberFormat="1" applyFont="1" applyFill="1" applyBorder="1" applyAlignment="1">
      <alignment horizontal="center"/>
    </xf>
    <xf numFmtId="0" fontId="19" fillId="9" borderId="1" xfId="0" applyFont="1" applyFill="1" applyBorder="1"/>
    <xf numFmtId="0" fontId="0" fillId="9" borderId="1" xfId="0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165" fontId="25" fillId="0" borderId="1" xfId="0" applyNumberFormat="1" applyFont="1" applyFill="1" applyBorder="1" applyAlignment="1">
      <alignment horizontal="center"/>
    </xf>
    <xf numFmtId="0" fontId="19" fillId="10" borderId="1" xfId="0" applyFont="1" applyFill="1" applyBorder="1"/>
    <xf numFmtId="0" fontId="0" fillId="10" borderId="1" xfId="0" applyFill="1" applyBorder="1" applyAlignment="1">
      <alignment horizontal="center"/>
    </xf>
    <xf numFmtId="0" fontId="19" fillId="0" borderId="0" xfId="0" applyFont="1" applyFill="1"/>
    <xf numFmtId="0" fontId="19" fillId="11" borderId="1" xfId="0" applyFont="1" applyFill="1" applyBorder="1"/>
    <xf numFmtId="0" fontId="0" fillId="11" borderId="1" xfId="0" applyFill="1" applyBorder="1" applyAlignment="1">
      <alignment horizontal="center"/>
    </xf>
    <xf numFmtId="0" fontId="19" fillId="12" borderId="1" xfId="0" applyFont="1" applyFill="1" applyBorder="1"/>
    <xf numFmtId="0" fontId="0" fillId="12" borderId="1" xfId="0" applyFill="1" applyBorder="1" applyAlignment="1">
      <alignment horizontal="center"/>
    </xf>
    <xf numFmtId="0" fontId="19" fillId="13" borderId="1" xfId="0" applyFont="1" applyFill="1" applyBorder="1"/>
    <xf numFmtId="0" fontId="0" fillId="13" borderId="1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25" fillId="15" borderId="1" xfId="0" applyFont="1" applyFill="1" applyBorder="1" applyAlignment="1">
      <alignment horizontal="center"/>
    </xf>
    <xf numFmtId="0" fontId="19" fillId="16" borderId="1" xfId="0" applyFont="1" applyFill="1" applyBorder="1"/>
    <xf numFmtId="0" fontId="0" fillId="16" borderId="1" xfId="0" applyFill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0" fontId="19" fillId="17" borderId="1" xfId="0" applyFont="1" applyFill="1" applyBorder="1"/>
    <xf numFmtId="0" fontId="0" fillId="17" borderId="1" xfId="0" applyFill="1" applyBorder="1" applyAlignment="1">
      <alignment horizontal="center"/>
    </xf>
    <xf numFmtId="0" fontId="19" fillId="14" borderId="1" xfId="0" applyFont="1" applyFill="1" applyBorder="1"/>
    <xf numFmtId="0" fontId="0" fillId="10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7" fillId="0" borderId="1" xfId="0" applyFont="1" applyBorder="1" applyAlignment="1">
      <alignment vertical="top"/>
    </xf>
    <xf numFmtId="16" fontId="7" fillId="0" borderId="1" xfId="0" applyNumberFormat="1" applyFont="1" applyBorder="1" applyAlignment="1">
      <alignment horizontal="left" vertical="top"/>
    </xf>
    <xf numFmtId="0" fontId="25" fillId="0" borderId="1" xfId="0" applyFont="1" applyBorder="1"/>
    <xf numFmtId="165" fontId="23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9" fillId="19" borderId="1" xfId="0" applyFont="1" applyFill="1" applyBorder="1"/>
    <xf numFmtId="0" fontId="0" fillId="19" borderId="1" xfId="0" applyFill="1" applyBorder="1" applyAlignment="1">
      <alignment horizontal="center"/>
    </xf>
    <xf numFmtId="0" fontId="19" fillId="20" borderId="1" xfId="0" applyFont="1" applyFill="1" applyBorder="1"/>
    <xf numFmtId="0" fontId="0" fillId="20" borderId="1" xfId="0" applyFill="1" applyBorder="1" applyAlignment="1">
      <alignment horizontal="center"/>
    </xf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19" fillId="22" borderId="1" xfId="0" applyFont="1" applyFill="1" applyBorder="1"/>
    <xf numFmtId="0" fontId="0" fillId="22" borderId="1" xfId="0" applyFill="1" applyBorder="1"/>
    <xf numFmtId="14" fontId="19" fillId="0" borderId="1" xfId="0" applyNumberFormat="1" applyFont="1" applyBorder="1" applyAlignment="1">
      <alignment vertical="top"/>
    </xf>
    <xf numFmtId="0" fontId="0" fillId="13" borderId="1" xfId="0" applyFill="1" applyBorder="1"/>
    <xf numFmtId="14" fontId="7" fillId="0" borderId="1" xfId="0" applyNumberFormat="1" applyFont="1" applyBorder="1" applyAlignment="1">
      <alignment vertical="top"/>
    </xf>
    <xf numFmtId="14" fontId="24" fillId="0" borderId="1" xfId="0" applyNumberFormat="1" applyFont="1" applyBorder="1" applyAlignment="1">
      <alignment vertical="top"/>
    </xf>
    <xf numFmtId="0" fontId="24" fillId="0" borderId="1" xfId="0" applyFont="1" applyBorder="1" applyAlignment="1">
      <alignment vertical="top"/>
    </xf>
    <xf numFmtId="0" fontId="24" fillId="0" borderId="1" xfId="0" applyFont="1" applyBorder="1"/>
    <xf numFmtId="165" fontId="24" fillId="0" borderId="1" xfId="0" applyNumberFormat="1" applyFont="1" applyBorder="1"/>
    <xf numFmtId="14" fontId="0" fillId="15" borderId="1" xfId="0" applyNumberFormat="1" applyFill="1" applyBorder="1"/>
    <xf numFmtId="0" fontId="19" fillId="15" borderId="1" xfId="0" applyFont="1" applyFill="1" applyBorder="1"/>
    <xf numFmtId="165" fontId="0" fillId="15" borderId="1" xfId="0" applyNumberFormat="1" applyFill="1" applyBorder="1" applyAlignment="1">
      <alignment horizontal="center"/>
    </xf>
    <xf numFmtId="165" fontId="14" fillId="15" borderId="1" xfId="0" applyNumberFormat="1" applyFont="1" applyFill="1" applyBorder="1" applyAlignment="1">
      <alignment horizontal="center"/>
    </xf>
    <xf numFmtId="0" fontId="23" fillId="15" borderId="1" xfId="0" applyFont="1" applyFill="1" applyBorder="1" applyAlignment="1">
      <alignment horizontal="center"/>
    </xf>
    <xf numFmtId="165" fontId="26" fillId="15" borderId="1" xfId="0" applyNumberFormat="1" applyFont="1" applyFill="1" applyBorder="1" applyAlignment="1">
      <alignment horizontal="center"/>
    </xf>
    <xf numFmtId="165" fontId="25" fillId="15" borderId="1" xfId="0" applyNumberFormat="1" applyFont="1" applyFill="1" applyBorder="1" applyAlignment="1">
      <alignment horizontal="center"/>
    </xf>
    <xf numFmtId="165" fontId="23" fillId="15" borderId="1" xfId="0" applyNumberFormat="1" applyFont="1" applyFill="1" applyBorder="1" applyAlignment="1">
      <alignment horizontal="center"/>
    </xf>
    <xf numFmtId="0" fontId="0" fillId="15" borderId="1" xfId="0" applyFill="1" applyBorder="1"/>
    <xf numFmtId="165" fontId="0" fillId="15" borderId="1" xfId="0" applyNumberFormat="1" applyFill="1" applyBorder="1"/>
    <xf numFmtId="14" fontId="19" fillId="15" borderId="1" xfId="0" applyNumberFormat="1" applyFont="1" applyFill="1" applyBorder="1" applyAlignment="1">
      <alignment vertical="top"/>
    </xf>
    <xf numFmtId="0" fontId="19" fillId="15" borderId="1" xfId="0" applyFont="1" applyFill="1" applyBorder="1" applyAlignment="1">
      <alignment vertical="top"/>
    </xf>
    <xf numFmtId="14" fontId="24" fillId="15" borderId="1" xfId="0" applyNumberFormat="1" applyFont="1" applyFill="1" applyBorder="1" applyAlignment="1">
      <alignment vertical="top"/>
    </xf>
    <xf numFmtId="0" fontId="24" fillId="15" borderId="1" xfId="0" applyFont="1" applyFill="1" applyBorder="1" applyAlignment="1">
      <alignment vertical="top"/>
    </xf>
    <xf numFmtId="0" fontId="24" fillId="15" borderId="1" xfId="0" applyFont="1" applyFill="1" applyBorder="1"/>
    <xf numFmtId="165" fontId="24" fillId="15" borderId="1" xfId="0" applyNumberFormat="1" applyFont="1" applyFill="1" applyBorder="1"/>
    <xf numFmtId="0" fontId="24" fillId="23" borderId="1" xfId="0" applyFont="1" applyFill="1" applyBorder="1"/>
    <xf numFmtId="0" fontId="19" fillId="24" borderId="0" xfId="0" applyFont="1" applyFill="1"/>
    <xf numFmtId="14" fontId="0" fillId="17" borderId="1" xfId="0" applyNumberFormat="1" applyFill="1" applyBorder="1"/>
    <xf numFmtId="165" fontId="14" fillId="17" borderId="1" xfId="0" applyNumberFormat="1" applyFont="1" applyFill="1" applyBorder="1" applyAlignment="1">
      <alignment horizontal="center"/>
    </xf>
    <xf numFmtId="0" fontId="0" fillId="17" borderId="0" xfId="0" applyFill="1"/>
    <xf numFmtId="0" fontId="19" fillId="25" borderId="0" xfId="0" applyFont="1" applyFill="1"/>
    <xf numFmtId="0" fontId="0" fillId="0" borderId="0" xfId="0" applyFill="1"/>
    <xf numFmtId="165" fontId="0" fillId="0" borderId="1" xfId="0" applyNumberFormat="1" applyFill="1" applyBorder="1"/>
    <xf numFmtId="14" fontId="19" fillId="0" borderId="1" xfId="0" applyNumberFormat="1" applyFont="1" applyFill="1" applyBorder="1" applyAlignment="1">
      <alignment vertical="top"/>
    </xf>
    <xf numFmtId="0" fontId="19" fillId="0" borderId="1" xfId="0" applyFont="1" applyFill="1" applyBorder="1" applyAlignment="1">
      <alignment vertical="top"/>
    </xf>
    <xf numFmtId="14" fontId="24" fillId="0" borderId="1" xfId="0" applyNumberFormat="1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/>
    <xf numFmtId="165" fontId="24" fillId="0" borderId="1" xfId="0" applyNumberFormat="1" applyFont="1" applyFill="1" applyBorder="1"/>
    <xf numFmtId="16" fontId="7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/>
    </xf>
    <xf numFmtId="14" fontId="0" fillId="26" borderId="1" xfId="0" applyNumberFormat="1" applyFill="1" applyBorder="1"/>
    <xf numFmtId="0" fontId="19" fillId="26" borderId="1" xfId="0" applyFont="1" applyFill="1" applyBorder="1"/>
    <xf numFmtId="165" fontId="14" fillId="26" borderId="1" xfId="0" applyNumberFormat="1" applyFon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0" xfId="0" applyFill="1"/>
    <xf numFmtId="0" fontId="19" fillId="26" borderId="0" xfId="0" applyFont="1" applyFill="1"/>
    <xf numFmtId="165" fontId="5" fillId="26" borderId="1" xfId="0" applyNumberFormat="1" applyFont="1" applyFill="1" applyBorder="1" applyAlignment="1">
      <alignment horizontal="center" vertical="center"/>
    </xf>
    <xf numFmtId="0" fontId="0" fillId="15" borderId="0" xfId="0" applyFill="1"/>
    <xf numFmtId="0" fontId="19" fillId="15" borderId="0" xfId="0" applyFont="1" applyFill="1"/>
    <xf numFmtId="16" fontId="7" fillId="15" borderId="1" xfId="0" applyNumberFormat="1" applyFont="1" applyFill="1" applyBorder="1" applyAlignment="1">
      <alignment horizontal="left" vertical="top"/>
    </xf>
    <xf numFmtId="0" fontId="5" fillId="15" borderId="1" xfId="0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F3" sqref="F3"/>
    </sheetView>
  </sheetViews>
  <sheetFormatPr defaultRowHeight="15.75" x14ac:dyDescent="0.25"/>
  <cols>
    <col min="1" max="1" width="21.7109375" customWidth="1"/>
    <col min="2" max="2" width="11.85546875" bestFit="1" customWidth="1"/>
    <col min="3" max="3" width="10.5703125" bestFit="1" customWidth="1"/>
    <col min="7" max="8" width="12.5703125" bestFit="1" customWidth="1"/>
    <col min="9" max="9" width="26" bestFit="1" customWidth="1"/>
    <col min="10" max="10" width="12.5703125" bestFit="1" customWidth="1"/>
    <col min="11" max="11" width="12.5703125" style="11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9" t="str">
        <f>'J10-39'!A2</f>
        <v xml:space="preserve"> Agar Noble/Purified</v>
      </c>
      <c r="H2" s="1" t="s">
        <v>13</v>
      </c>
      <c r="I2" s="1" t="str">
        <f>'J10-39'!E2</f>
        <v>A01-102NP</v>
      </c>
      <c r="K2" s="11"/>
    </row>
    <row r="3" spans="1:11" x14ac:dyDescent="0.25">
      <c r="C3" t="s">
        <v>168</v>
      </c>
      <c r="D3" t="s">
        <v>169</v>
      </c>
      <c r="E3" t="s">
        <v>170</v>
      </c>
      <c r="F3" t="s">
        <v>171</v>
      </c>
      <c r="G3" t="s">
        <v>172</v>
      </c>
      <c r="H3" t="s">
        <v>173</v>
      </c>
      <c r="I3" t="s">
        <v>174</v>
      </c>
    </row>
    <row r="4" spans="1:11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72</v>
      </c>
      <c r="H4" s="3" t="s">
        <v>154</v>
      </c>
      <c r="I4" s="3" t="s">
        <v>133</v>
      </c>
      <c r="J4" s="3" t="s">
        <v>9</v>
      </c>
    </row>
    <row r="5" spans="1:11" ht="18" customHeight="1" x14ac:dyDescent="0.3">
      <c r="A5" s="5" t="str">
        <f>'J10-39'!K2</f>
        <v>J10-39</v>
      </c>
      <c r="B5" s="7">
        <f>'J10-39'!D33</f>
        <v>0</v>
      </c>
      <c r="C5" s="7">
        <f>'J10-39'!E33</f>
        <v>0</v>
      </c>
      <c r="D5" s="7">
        <f>'J10-39'!F33</f>
        <v>0</v>
      </c>
      <c r="E5" s="7">
        <f>'J10-39'!G33</f>
        <v>0</v>
      </c>
      <c r="F5" s="7">
        <f>'J10-39'!H33</f>
        <v>0</v>
      </c>
      <c r="G5" s="7">
        <f>'J10-39'!I33</f>
        <v>0</v>
      </c>
      <c r="H5" s="7">
        <f>'J10-39'!J33</f>
        <v>0</v>
      </c>
      <c r="I5" s="7">
        <f>'J10-39'!K33</f>
        <v>0</v>
      </c>
      <c r="J5" s="7">
        <f>'J10-39'!L33</f>
        <v>0</v>
      </c>
      <c r="K5" s="11" t="str">
        <f>'J10-39'!A33</f>
        <v>Exp 9/12</v>
      </c>
    </row>
    <row r="6" spans="1:11" ht="16.5" customHeight="1" x14ac:dyDescent="0.3">
      <c r="A6" s="5" t="str">
        <f>'J13-59'!K2</f>
        <v>J13-59</v>
      </c>
      <c r="B6" s="7">
        <f>'J13-59'!D27</f>
        <v>0</v>
      </c>
      <c r="C6" s="7">
        <f>'J13-59'!E27</f>
        <v>0</v>
      </c>
      <c r="D6" s="7">
        <f>'J13-59'!F27</f>
        <v>0</v>
      </c>
      <c r="E6" s="7">
        <f>'J13-59'!G27</f>
        <v>0</v>
      </c>
      <c r="F6" s="7">
        <f>'J13-59'!H27</f>
        <v>0</v>
      </c>
      <c r="G6" s="7">
        <f>'J13-59'!I27</f>
        <v>0</v>
      </c>
      <c r="H6" s="7">
        <f>'J13-59'!J27</f>
        <v>0</v>
      </c>
      <c r="I6" s="7">
        <f>'J13-59'!K27</f>
        <v>0</v>
      </c>
      <c r="J6" s="7">
        <f>'J13-59'!L27</f>
        <v>0</v>
      </c>
      <c r="K6" s="34" t="str">
        <f>'J13-59'!A27</f>
        <v>Exp 10/13</v>
      </c>
    </row>
    <row r="7" spans="1:11" ht="18" customHeight="1" x14ac:dyDescent="0.3">
      <c r="A7" s="5" t="str">
        <f>'J12-76'!K2</f>
        <v>J12-76</v>
      </c>
      <c r="B7" s="7">
        <f>'J12-76'!D25</f>
        <v>0</v>
      </c>
      <c r="C7" s="7">
        <f>'J12-76'!E25</f>
        <v>0</v>
      </c>
      <c r="D7" s="7">
        <f>'J12-76'!F25</f>
        <v>0</v>
      </c>
      <c r="E7" s="7">
        <f>'J12-76'!G25</f>
        <v>0</v>
      </c>
      <c r="F7" s="7">
        <f>'J12-76'!H25</f>
        <v>0</v>
      </c>
      <c r="G7" s="7">
        <f>'J12-76'!I25</f>
        <v>0</v>
      </c>
      <c r="H7" s="7">
        <f>'J12-76'!J25</f>
        <v>0</v>
      </c>
      <c r="I7" s="7">
        <f>'J12-76'!K25</f>
        <v>0</v>
      </c>
      <c r="J7" s="7">
        <f>'J12-76'!L25</f>
        <v>0</v>
      </c>
      <c r="K7" s="34" t="str">
        <f>'J12-76'!A25</f>
        <v>Exp 10/16</v>
      </c>
    </row>
    <row r="8" spans="1:11" ht="18" customHeight="1" x14ac:dyDescent="0.3">
      <c r="A8" s="5" t="str">
        <f>'K14-04'!K2</f>
        <v>K14-04</v>
      </c>
      <c r="B8" s="7">
        <f>'K14-04'!D43</f>
        <v>0</v>
      </c>
      <c r="C8" s="7">
        <f>'K14-04'!E43</f>
        <v>0</v>
      </c>
      <c r="D8" s="7">
        <f>'K14-04'!F43</f>
        <v>0</v>
      </c>
      <c r="E8" s="7">
        <f>'K14-04'!G43</f>
        <v>0</v>
      </c>
      <c r="F8" s="7">
        <f>'K14-04'!H43</f>
        <v>0</v>
      </c>
      <c r="G8" s="7">
        <f>'K14-04'!I43</f>
        <v>0</v>
      </c>
      <c r="H8" s="7">
        <f>'K14-04'!J43</f>
        <v>0</v>
      </c>
      <c r="I8" s="7">
        <f>'K14-04'!K43</f>
        <v>0</v>
      </c>
      <c r="J8" s="7">
        <f>'K14-04'!L43</f>
        <v>0</v>
      </c>
      <c r="K8" s="34" t="str">
        <f>'K14-04'!A43</f>
        <v>Exp 10/13</v>
      </c>
    </row>
    <row r="9" spans="1:11" ht="18" customHeight="1" x14ac:dyDescent="0.3">
      <c r="A9" s="5" t="str">
        <f>'C14-18'!K2</f>
        <v>C14-18</v>
      </c>
      <c r="B9" s="7">
        <f>'C14-18'!D30</f>
        <v>0</v>
      </c>
      <c r="C9" s="7">
        <f>'C14-18'!E30</f>
        <v>0</v>
      </c>
      <c r="D9" s="7">
        <f>'C14-18'!F30</f>
        <v>0</v>
      </c>
      <c r="E9" s="7">
        <f>'C14-18'!G30</f>
        <v>0</v>
      </c>
      <c r="F9" s="7">
        <f>'C14-18'!H30</f>
        <v>0</v>
      </c>
      <c r="G9" s="7">
        <f>'C14-18'!I30</f>
        <v>0</v>
      </c>
      <c r="H9" s="7">
        <f>'C14-18'!J30</f>
        <v>0</v>
      </c>
      <c r="I9" s="7">
        <f>'C14-18'!K30</f>
        <v>0</v>
      </c>
      <c r="J9" s="7">
        <f>'C14-18'!L30</f>
        <v>0</v>
      </c>
      <c r="K9" s="34" t="str">
        <f>'C14-18'!A30</f>
        <v>Exp 10/13</v>
      </c>
    </row>
    <row r="10" spans="1:11" ht="18" customHeight="1" x14ac:dyDescent="0.3">
      <c r="A10" s="5" t="str">
        <f>'G13-08'!K2</f>
        <v>G13-08</v>
      </c>
      <c r="B10" s="7">
        <f>'G13-08'!D25</f>
        <v>0</v>
      </c>
      <c r="C10" s="7">
        <f>'G13-08'!E25</f>
        <v>0</v>
      </c>
      <c r="D10" s="7">
        <f>'G13-08'!F25</f>
        <v>0</v>
      </c>
      <c r="E10" s="7">
        <f>'G13-08'!G25</f>
        <v>0</v>
      </c>
      <c r="F10" s="7">
        <f>'G13-08'!H25</f>
        <v>0</v>
      </c>
      <c r="G10" s="7">
        <f>'G13-08'!I25</f>
        <v>0</v>
      </c>
      <c r="H10" s="7">
        <f>'G13-08'!J25</f>
        <v>0</v>
      </c>
      <c r="I10" s="7">
        <f>'G13-08'!K25</f>
        <v>0</v>
      </c>
      <c r="J10" s="7">
        <f>'G13-08'!L25</f>
        <v>0</v>
      </c>
      <c r="K10" s="34" t="str">
        <f>'G13-08'!A25</f>
        <v>Exp 10/13</v>
      </c>
    </row>
    <row r="11" spans="1:11" ht="18" customHeight="1" x14ac:dyDescent="0.3">
      <c r="A11" s="5" t="str">
        <f>'210930-A00519'!K2</f>
        <v>210930-A00519</v>
      </c>
      <c r="B11" s="27">
        <f>'210930-A00519'!D44</f>
        <v>0</v>
      </c>
      <c r="C11" s="7">
        <f>'210930-A00519'!E44</f>
        <v>0</v>
      </c>
      <c r="D11" s="7">
        <f>'210930-A00519'!F44</f>
        <v>0</v>
      </c>
      <c r="E11" s="7">
        <f>'210930-A00519'!G44</f>
        <v>0</v>
      </c>
      <c r="F11" s="7">
        <f>'210930-A00519'!H44</f>
        <v>0</v>
      </c>
      <c r="G11" s="7">
        <f>'210930-A00519'!I44</f>
        <v>0</v>
      </c>
      <c r="H11" s="7">
        <f>'210930-A00519'!J44</f>
        <v>0</v>
      </c>
      <c r="I11" s="7">
        <f>'210930-A00519'!K44</f>
        <v>0</v>
      </c>
      <c r="J11" s="7">
        <f>'210930-A00519'!L44</f>
        <v>0</v>
      </c>
      <c r="K11" s="11" t="str">
        <f>'210930-A00519'!A46</f>
        <v>EXP: 9/30/21</v>
      </c>
    </row>
    <row r="12" spans="1:11" ht="15.75" customHeight="1" x14ac:dyDescent="0.3">
      <c r="A12" s="5" t="str">
        <f>'201130-A00240'!K2</f>
        <v>201130-A00240</v>
      </c>
      <c r="B12" s="27">
        <f>'201130-A00240'!D44</f>
        <v>0</v>
      </c>
      <c r="C12" s="7">
        <f>'201130-A00240'!E44</f>
        <v>0</v>
      </c>
      <c r="D12" s="7">
        <f>'201130-A00240'!F44</f>
        <v>0</v>
      </c>
      <c r="E12" s="7">
        <f>'201130-A00240'!G44</f>
        <v>0</v>
      </c>
      <c r="F12" s="7">
        <f>'201130-A00240'!H44</f>
        <v>0</v>
      </c>
      <c r="G12" s="7">
        <f>'201130-A00240'!I44</f>
        <v>0</v>
      </c>
      <c r="H12" s="7">
        <f>'201130-A00240'!J44</f>
        <v>0</v>
      </c>
      <c r="I12" s="7">
        <f>'201130-A00240'!K44</f>
        <v>0</v>
      </c>
      <c r="J12" s="7">
        <f>'201130-A00240'!L44</f>
        <v>0</v>
      </c>
      <c r="K12" s="5" t="str">
        <f>+'201130-A00240'!A46</f>
        <v>EXP: 11/30/20</v>
      </c>
    </row>
    <row r="13" spans="1:11" ht="18" customHeight="1" x14ac:dyDescent="0.3">
      <c r="A13" s="19"/>
      <c r="B13" s="28"/>
      <c r="C13" s="20"/>
      <c r="D13" s="20"/>
      <c r="E13" s="20"/>
      <c r="F13" s="20"/>
      <c r="G13" s="20"/>
      <c r="H13" s="20"/>
      <c r="I13" s="20"/>
      <c r="J13" s="20"/>
    </row>
    <row r="14" spans="1:11" ht="18" customHeight="1" x14ac:dyDescent="0.35">
      <c r="A14" s="8" t="s">
        <v>10</v>
      </c>
      <c r="B14" s="29">
        <f t="shared" ref="B14:J14" si="0">SUM(B5:B13)</f>
        <v>0</v>
      </c>
      <c r="C14" s="3">
        <f t="shared" si="0"/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21" spans="2:9" x14ac:dyDescent="0.25">
      <c r="B21" t="s">
        <v>12</v>
      </c>
    </row>
    <row r="23" spans="2:9" x14ac:dyDescent="0.25">
      <c r="B23" t="s">
        <v>12</v>
      </c>
      <c r="C23" t="s">
        <v>12</v>
      </c>
      <c r="D23" t="s">
        <v>12</v>
      </c>
      <c r="G23" t="s">
        <v>12</v>
      </c>
      <c r="H23" t="s">
        <v>12</v>
      </c>
      <c r="I23" t="s">
        <v>12</v>
      </c>
    </row>
    <row r="24" spans="2:9" x14ac:dyDescent="0.25">
      <c r="G24" t="s">
        <v>12</v>
      </c>
      <c r="H24" t="s">
        <v>12</v>
      </c>
      <c r="I24" t="s">
        <v>12</v>
      </c>
    </row>
    <row r="25" spans="2:9" x14ac:dyDescent="0.25">
      <c r="I25" t="s">
        <v>12</v>
      </c>
    </row>
    <row r="26" spans="2:9" x14ac:dyDescent="0.25">
      <c r="I26" t="s">
        <v>12</v>
      </c>
    </row>
    <row r="27" spans="2:9" x14ac:dyDescent="0.25">
      <c r="I27" t="s">
        <v>12</v>
      </c>
    </row>
  </sheetData>
  <phoneticPr fontId="6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47"/>
  <sheetViews>
    <sheetView topLeftCell="A37" workbookViewId="0">
      <selection activeCell="A46" sqref="A46"/>
    </sheetView>
  </sheetViews>
  <sheetFormatPr defaultRowHeight="12.75" x14ac:dyDescent="0.2"/>
  <cols>
    <col min="1" max="1" width="10.42578125" customWidth="1"/>
    <col min="2" max="2" width="11.140625" customWidth="1"/>
    <col min="3" max="3" width="20.7109375" customWidth="1"/>
    <col min="5" max="5" width="12.42578125" customWidth="1"/>
    <col min="6" max="6" width="12.140625" customWidth="1"/>
    <col min="11" max="11" width="19.140625" customWidth="1"/>
  </cols>
  <sheetData>
    <row r="2" spans="1:12" ht="30" x14ac:dyDescent="0.4">
      <c r="A2" s="9" t="s">
        <v>130</v>
      </c>
      <c r="B2" s="1"/>
      <c r="C2" s="1"/>
      <c r="D2" s="1"/>
      <c r="E2" s="167" t="s">
        <v>148</v>
      </c>
      <c r="F2" s="1"/>
      <c r="G2" s="10"/>
      <c r="H2" s="12"/>
      <c r="I2" s="1"/>
      <c r="J2" s="1"/>
      <c r="K2" s="1" t="s">
        <v>149</v>
      </c>
      <c r="L2" s="1"/>
    </row>
    <row r="3" spans="1:12" s="162" customFormat="1" x14ac:dyDescent="0.2">
      <c r="D3" s="163"/>
      <c r="E3" s="163"/>
      <c r="F3" s="163"/>
      <c r="H3" s="163"/>
      <c r="I3" s="163"/>
      <c r="J3" s="163"/>
      <c r="K3" s="163"/>
    </row>
    <row r="4" spans="1:12" s="162" customFormat="1" x14ac:dyDescent="0.2">
      <c r="D4" s="163"/>
      <c r="E4" s="163" t="s">
        <v>162</v>
      </c>
      <c r="F4" s="163"/>
      <c r="H4" s="163"/>
      <c r="I4" s="163"/>
      <c r="J4" s="163"/>
      <c r="K4" s="163"/>
    </row>
    <row r="5" spans="1:12" ht="20.25" x14ac:dyDescent="0.3">
      <c r="A5" s="3" t="s">
        <v>1</v>
      </c>
      <c r="B5" s="3" t="s">
        <v>2</v>
      </c>
      <c r="C5" s="3" t="s">
        <v>131</v>
      </c>
      <c r="D5" s="3" t="s">
        <v>132</v>
      </c>
      <c r="E5" s="3" t="s">
        <v>143</v>
      </c>
      <c r="F5" s="3" t="s">
        <v>6</v>
      </c>
      <c r="G5" s="3" t="s">
        <v>7</v>
      </c>
      <c r="H5" s="3" t="s">
        <v>8</v>
      </c>
      <c r="I5" s="3" t="s">
        <v>72</v>
      </c>
      <c r="J5" s="3" t="s">
        <v>154</v>
      </c>
      <c r="K5" s="3" t="s">
        <v>133</v>
      </c>
      <c r="L5" s="3"/>
    </row>
    <row r="6" spans="1:12" x14ac:dyDescent="0.2">
      <c r="A6" s="72">
        <v>43151</v>
      </c>
      <c r="B6" s="67" t="s">
        <v>146</v>
      </c>
      <c r="C6" s="67" t="s">
        <v>147</v>
      </c>
      <c r="D6" s="70"/>
      <c r="E6" s="68"/>
      <c r="F6" s="68"/>
      <c r="G6" s="6"/>
      <c r="H6" s="6"/>
      <c r="I6" s="6"/>
      <c r="J6" s="6"/>
      <c r="K6" s="68"/>
      <c r="L6" s="6"/>
    </row>
    <row r="7" spans="1:12" s="162" customFormat="1" x14ac:dyDescent="0.2">
      <c r="A7" s="123">
        <v>43234</v>
      </c>
      <c r="B7" s="124" t="s">
        <v>151</v>
      </c>
      <c r="C7" s="124" t="s">
        <v>161</v>
      </c>
      <c r="D7" s="126"/>
      <c r="E7" s="92">
        <v>132</v>
      </c>
      <c r="F7" s="92"/>
      <c r="G7" s="92"/>
      <c r="H7" s="92"/>
      <c r="I7" s="92"/>
      <c r="J7" s="92"/>
      <c r="K7" s="92"/>
      <c r="L7" s="92"/>
    </row>
    <row r="8" spans="1:12" s="162" customFormat="1" x14ac:dyDescent="0.2">
      <c r="A8" s="123">
        <v>43235</v>
      </c>
      <c r="B8" s="124" t="s">
        <v>163</v>
      </c>
      <c r="C8" s="124" t="s">
        <v>161</v>
      </c>
      <c r="D8" s="126"/>
      <c r="E8" s="92">
        <v>-132</v>
      </c>
      <c r="F8" s="92"/>
      <c r="G8" s="92"/>
      <c r="H8" s="92"/>
      <c r="I8" s="92"/>
      <c r="J8" s="92"/>
      <c r="K8" s="92"/>
      <c r="L8" s="92"/>
    </row>
    <row r="9" spans="1:12" s="162" customFormat="1" x14ac:dyDescent="0.2">
      <c r="A9" s="123">
        <v>43266</v>
      </c>
      <c r="B9" s="124" t="s">
        <v>159</v>
      </c>
      <c r="C9" s="124" t="s">
        <v>166</v>
      </c>
      <c r="D9" s="126"/>
      <c r="E9" s="92"/>
      <c r="F9" s="93"/>
      <c r="G9" s="92"/>
      <c r="H9" s="127"/>
      <c r="I9" s="92"/>
      <c r="J9" s="92"/>
      <c r="K9" s="92">
        <v>1</v>
      </c>
      <c r="L9" s="92"/>
    </row>
    <row r="10" spans="1:12" s="145" customFormat="1" x14ac:dyDescent="0.2">
      <c r="A10" s="72">
        <v>43266</v>
      </c>
      <c r="B10" s="67" t="s">
        <v>159</v>
      </c>
      <c r="C10" s="67" t="s">
        <v>167</v>
      </c>
      <c r="D10" s="76"/>
      <c r="E10" s="68"/>
      <c r="F10" s="68"/>
      <c r="G10" s="68"/>
      <c r="H10" s="68"/>
      <c r="I10" s="68"/>
      <c r="J10" s="68"/>
      <c r="K10" s="68">
        <v>-1</v>
      </c>
      <c r="L10" s="68"/>
    </row>
    <row r="11" spans="1:12" s="145" customFormat="1" x14ac:dyDescent="0.2">
      <c r="A11" s="72"/>
      <c r="B11" s="67"/>
      <c r="C11" s="67"/>
      <c r="D11" s="80"/>
      <c r="E11" s="68"/>
      <c r="F11" s="68"/>
      <c r="G11" s="68"/>
      <c r="H11" s="68"/>
      <c r="I11" s="68"/>
      <c r="J11" s="68"/>
      <c r="K11" s="68"/>
      <c r="L11" s="68"/>
    </row>
    <row r="12" spans="1:12" s="145" customFormat="1" x14ac:dyDescent="0.2">
      <c r="A12" s="72"/>
      <c r="B12" s="67"/>
      <c r="C12" s="67"/>
      <c r="D12" s="70"/>
      <c r="E12" s="68"/>
      <c r="F12" s="68"/>
      <c r="G12" s="68"/>
      <c r="H12" s="68"/>
      <c r="I12" s="69"/>
      <c r="J12" s="68"/>
      <c r="K12" s="68"/>
      <c r="L12" s="68"/>
    </row>
    <row r="13" spans="1:12" s="145" customFormat="1" x14ac:dyDescent="0.2">
      <c r="A13" s="72"/>
      <c r="B13" s="67"/>
      <c r="C13" s="67"/>
      <c r="D13" s="106"/>
      <c r="E13" s="75"/>
      <c r="F13" s="68"/>
      <c r="G13" s="68"/>
      <c r="H13" s="68"/>
      <c r="I13" s="68"/>
      <c r="J13" s="68"/>
      <c r="K13" s="68"/>
      <c r="L13" s="68"/>
    </row>
    <row r="14" spans="1:12" s="145" customFormat="1" x14ac:dyDescent="0.2">
      <c r="A14" s="72"/>
      <c r="B14" s="67"/>
      <c r="C14" s="67"/>
      <c r="D14" s="70"/>
      <c r="E14" s="68"/>
      <c r="F14" s="68"/>
      <c r="G14" s="68"/>
      <c r="H14" s="68"/>
      <c r="I14" s="68"/>
      <c r="J14" s="68"/>
      <c r="K14" s="68"/>
      <c r="L14" s="68"/>
    </row>
    <row r="15" spans="1:12" s="145" customFormat="1" x14ac:dyDescent="0.2">
      <c r="A15" s="72"/>
      <c r="B15" s="67"/>
      <c r="C15" s="67"/>
      <c r="D15" s="70"/>
      <c r="E15" s="68"/>
      <c r="F15" s="68"/>
      <c r="G15" s="68"/>
      <c r="H15" s="68"/>
      <c r="I15" s="68"/>
      <c r="J15" s="68"/>
      <c r="K15" s="68"/>
      <c r="L15" s="68"/>
    </row>
    <row r="16" spans="1:12" s="145" customFormat="1" x14ac:dyDescent="0.2">
      <c r="A16" s="72"/>
      <c r="B16" s="67"/>
      <c r="C16" s="67"/>
      <c r="D16" s="70"/>
      <c r="E16" s="68"/>
      <c r="F16" s="68"/>
      <c r="G16" s="68"/>
      <c r="H16" s="68"/>
      <c r="I16" s="68"/>
      <c r="J16" s="68"/>
      <c r="K16" s="68"/>
      <c r="L16" s="68"/>
    </row>
    <row r="17" spans="1:12" s="145" customFormat="1" x14ac:dyDescent="0.2">
      <c r="A17" s="72"/>
      <c r="B17" s="67"/>
      <c r="C17" s="67"/>
      <c r="D17" s="70"/>
      <c r="E17" s="68"/>
      <c r="F17" s="68"/>
      <c r="G17" s="68"/>
      <c r="H17" s="68"/>
      <c r="I17" s="68"/>
      <c r="J17" s="68"/>
      <c r="K17" s="68"/>
      <c r="L17" s="68"/>
    </row>
    <row r="18" spans="1:12" s="145" customFormat="1" x14ac:dyDescent="0.2">
      <c r="A18" s="72"/>
      <c r="B18" s="107"/>
      <c r="C18" s="107"/>
      <c r="D18" s="70"/>
      <c r="E18" s="68"/>
      <c r="F18" s="68"/>
      <c r="G18" s="68"/>
      <c r="H18" s="68"/>
      <c r="I18" s="68"/>
      <c r="J18" s="68"/>
      <c r="K18" s="68"/>
      <c r="L18" s="68"/>
    </row>
    <row r="19" spans="1:12" s="145" customFormat="1" x14ac:dyDescent="0.2">
      <c r="A19" s="72"/>
      <c r="B19" s="107"/>
      <c r="C19" s="107"/>
      <c r="D19" s="70"/>
      <c r="E19" s="68"/>
      <c r="F19" s="68"/>
      <c r="G19" s="68"/>
      <c r="H19" s="68"/>
      <c r="I19" s="68"/>
      <c r="J19" s="68"/>
      <c r="K19" s="68"/>
      <c r="L19" s="68"/>
    </row>
    <row r="20" spans="1:12" s="145" customFormat="1" x14ac:dyDescent="0.2">
      <c r="A20" s="72"/>
      <c r="B20" s="107"/>
      <c r="C20" s="107"/>
      <c r="D20" s="70"/>
      <c r="E20" s="68"/>
      <c r="F20" s="68"/>
      <c r="G20" s="68"/>
      <c r="H20" s="68"/>
      <c r="I20" s="68"/>
      <c r="J20" s="68"/>
      <c r="K20" s="68"/>
      <c r="L20" s="68"/>
    </row>
    <row r="21" spans="1:12" s="145" customFormat="1" x14ac:dyDescent="0.2">
      <c r="A21" s="72"/>
      <c r="B21" s="67"/>
      <c r="C21" s="67"/>
      <c r="D21" s="70"/>
      <c r="E21" s="68"/>
      <c r="F21" s="68"/>
      <c r="G21" s="68"/>
      <c r="H21" s="68"/>
      <c r="I21" s="68"/>
      <c r="J21" s="68"/>
      <c r="K21" s="68"/>
      <c r="L21" s="68"/>
    </row>
    <row r="22" spans="1:12" s="145" customFormat="1" x14ac:dyDescent="0.2">
      <c r="A22" s="72"/>
      <c r="B22" s="67"/>
      <c r="C22" s="67"/>
      <c r="D22" s="70"/>
      <c r="E22" s="68"/>
      <c r="F22" s="68"/>
      <c r="G22" s="68"/>
      <c r="H22" s="68"/>
      <c r="I22" s="68"/>
      <c r="J22" s="68"/>
      <c r="K22" s="68"/>
      <c r="L22" s="68"/>
    </row>
    <row r="23" spans="1:12" s="145" customFormat="1" x14ac:dyDescent="0.2">
      <c r="A23" s="72"/>
      <c r="B23" s="67"/>
      <c r="C23" s="67"/>
      <c r="D23" s="70"/>
      <c r="E23" s="68"/>
      <c r="F23" s="68"/>
      <c r="G23" s="68"/>
      <c r="H23" s="68"/>
      <c r="I23" s="68"/>
      <c r="J23" s="68"/>
      <c r="K23" s="68"/>
      <c r="L23" s="68"/>
    </row>
    <row r="24" spans="1:12" s="145" customFormat="1" x14ac:dyDescent="0.2">
      <c r="A24" s="72"/>
      <c r="B24" s="67"/>
      <c r="C24" s="67"/>
      <c r="D24" s="146"/>
      <c r="E24" s="107"/>
      <c r="F24" s="107"/>
      <c r="G24" s="107"/>
      <c r="H24" s="107"/>
      <c r="I24" s="107"/>
      <c r="J24" s="107"/>
      <c r="K24" s="107"/>
      <c r="L24" s="107"/>
    </row>
    <row r="25" spans="1:12" s="145" customFormat="1" x14ac:dyDescent="0.2">
      <c r="A25" s="147"/>
      <c r="B25" s="148"/>
      <c r="C25" s="67"/>
      <c r="D25" s="146"/>
      <c r="E25" s="107"/>
      <c r="F25" s="107"/>
      <c r="G25" s="107"/>
      <c r="H25" s="107"/>
      <c r="I25" s="107"/>
      <c r="J25" s="107"/>
      <c r="K25" s="107"/>
      <c r="L25" s="107"/>
    </row>
    <row r="26" spans="1:12" s="145" customFormat="1" x14ac:dyDescent="0.2">
      <c r="A26" s="147"/>
      <c r="B26" s="148"/>
      <c r="C26" s="107"/>
      <c r="D26" s="146"/>
      <c r="E26" s="107"/>
      <c r="F26" s="107"/>
      <c r="G26" s="107"/>
      <c r="H26" s="107"/>
      <c r="I26" s="107"/>
      <c r="J26" s="107"/>
      <c r="K26" s="107"/>
      <c r="L26" s="107"/>
    </row>
    <row r="27" spans="1:12" s="145" customFormat="1" x14ac:dyDescent="0.2">
      <c r="A27" s="147"/>
      <c r="B27" s="148"/>
      <c r="C27" s="107"/>
      <c r="D27" s="146"/>
      <c r="E27" s="107"/>
      <c r="F27" s="107"/>
      <c r="G27" s="107"/>
      <c r="H27" s="107"/>
      <c r="I27" s="107"/>
      <c r="J27" s="107"/>
      <c r="K27" s="107"/>
      <c r="L27" s="107"/>
    </row>
    <row r="28" spans="1:12" s="145" customFormat="1" x14ac:dyDescent="0.2">
      <c r="A28" s="147"/>
      <c r="B28" s="148"/>
      <c r="C28" s="107"/>
      <c r="D28" s="146"/>
      <c r="E28" s="107"/>
      <c r="F28" s="107"/>
      <c r="G28" s="107"/>
      <c r="H28" s="107"/>
      <c r="I28" s="107"/>
      <c r="J28" s="107"/>
      <c r="K28" s="107"/>
      <c r="L28" s="107"/>
    </row>
    <row r="29" spans="1:12" s="145" customFormat="1" ht="14.25" x14ac:dyDescent="0.2">
      <c r="A29" s="149"/>
      <c r="B29" s="150"/>
      <c r="C29" s="67"/>
      <c r="D29" s="146"/>
      <c r="E29" s="107"/>
      <c r="F29" s="107"/>
      <c r="G29" s="107"/>
      <c r="H29" s="107"/>
      <c r="I29" s="107"/>
      <c r="J29" s="107"/>
      <c r="K29" s="107"/>
      <c r="L29" s="107"/>
    </row>
    <row r="30" spans="1:12" s="145" customFormat="1" ht="14.25" x14ac:dyDescent="0.2">
      <c r="A30" s="149"/>
      <c r="B30" s="150"/>
      <c r="C30" s="67"/>
      <c r="D30" s="146"/>
      <c r="E30" s="107"/>
      <c r="F30" s="107"/>
      <c r="G30" s="107"/>
      <c r="H30" s="107"/>
      <c r="I30" s="107"/>
      <c r="J30" s="107"/>
      <c r="K30" s="107"/>
      <c r="L30" s="107"/>
    </row>
    <row r="31" spans="1:12" s="145" customFormat="1" ht="14.25" x14ac:dyDescent="0.2">
      <c r="A31" s="149"/>
      <c r="B31" s="150"/>
      <c r="C31" s="67"/>
      <c r="D31" s="146"/>
      <c r="E31" s="107"/>
      <c r="F31" s="107"/>
      <c r="G31" s="107"/>
      <c r="H31" s="107"/>
      <c r="I31" s="107"/>
      <c r="J31" s="107"/>
      <c r="K31" s="107"/>
      <c r="L31" s="107"/>
    </row>
    <row r="32" spans="1:12" s="145" customFormat="1" ht="14.25" x14ac:dyDescent="0.2">
      <c r="A32" s="149"/>
      <c r="B32" s="150"/>
      <c r="C32" s="107"/>
      <c r="D32" s="146"/>
      <c r="E32" s="107"/>
      <c r="F32" s="107"/>
      <c r="G32" s="107"/>
      <c r="H32" s="107"/>
      <c r="I32" s="107"/>
      <c r="J32" s="107"/>
      <c r="K32" s="107"/>
      <c r="L32" s="107"/>
    </row>
    <row r="33" spans="1:12" s="145" customFormat="1" ht="14.25" x14ac:dyDescent="0.2">
      <c r="A33" s="149"/>
      <c r="B33" s="150"/>
      <c r="C33" s="67"/>
      <c r="D33" s="146"/>
      <c r="E33" s="107"/>
      <c r="F33" s="107"/>
      <c r="G33" s="107"/>
      <c r="H33" s="107"/>
      <c r="I33" s="107"/>
      <c r="J33" s="107"/>
      <c r="K33" s="107"/>
      <c r="L33" s="107"/>
    </row>
    <row r="34" spans="1:12" s="145" customFormat="1" ht="14.25" x14ac:dyDescent="0.2">
      <c r="A34" s="149"/>
      <c r="B34" s="150"/>
      <c r="C34" s="107"/>
      <c r="D34" s="146"/>
      <c r="E34" s="107"/>
      <c r="F34" s="107"/>
      <c r="G34" s="107"/>
      <c r="H34" s="107"/>
      <c r="I34" s="107"/>
      <c r="J34" s="107"/>
      <c r="K34" s="107"/>
      <c r="L34" s="107"/>
    </row>
    <row r="35" spans="1:12" s="145" customFormat="1" ht="14.25" x14ac:dyDescent="0.2">
      <c r="A35" s="149"/>
      <c r="B35" s="150"/>
      <c r="C35" s="107"/>
      <c r="D35" s="146"/>
      <c r="E35" s="107"/>
      <c r="F35" s="107"/>
      <c r="G35" s="107"/>
      <c r="H35" s="107"/>
      <c r="I35" s="107"/>
      <c r="J35" s="107"/>
      <c r="K35" s="107"/>
      <c r="L35" s="107"/>
    </row>
    <row r="36" spans="1:12" s="145" customFormat="1" ht="14.25" x14ac:dyDescent="0.2">
      <c r="A36" s="149"/>
      <c r="B36" s="150"/>
      <c r="C36" s="151"/>
      <c r="D36" s="152"/>
      <c r="E36" s="151"/>
      <c r="F36" s="151"/>
      <c r="G36" s="151"/>
      <c r="H36" s="151"/>
      <c r="I36" s="151"/>
      <c r="J36" s="151"/>
      <c r="K36" s="151"/>
      <c r="L36" s="151"/>
    </row>
    <row r="37" spans="1:12" s="145" customFormat="1" ht="14.25" x14ac:dyDescent="0.2">
      <c r="A37" s="149"/>
      <c r="B37" s="150"/>
      <c r="C37" s="151"/>
      <c r="D37" s="152"/>
      <c r="E37" s="151"/>
      <c r="F37" s="151"/>
      <c r="G37" s="151"/>
      <c r="H37" s="151"/>
      <c r="I37" s="151"/>
      <c r="J37" s="151"/>
      <c r="K37" s="151"/>
      <c r="L37" s="151"/>
    </row>
    <row r="38" spans="1:12" s="145" customFormat="1" ht="14.25" x14ac:dyDescent="0.2">
      <c r="A38" s="149"/>
      <c r="B38" s="150"/>
      <c r="C38" s="151"/>
      <c r="D38" s="152"/>
      <c r="E38" s="151"/>
      <c r="F38" s="151"/>
      <c r="G38" s="151"/>
      <c r="H38" s="151"/>
      <c r="I38" s="151"/>
      <c r="J38" s="151"/>
      <c r="K38" s="151"/>
      <c r="L38" s="151"/>
    </row>
    <row r="39" spans="1:12" s="145" customFormat="1" ht="14.25" x14ac:dyDescent="0.2">
      <c r="A39" s="149"/>
      <c r="B39" s="150"/>
      <c r="C39" s="151"/>
      <c r="D39" s="152"/>
      <c r="E39" s="151"/>
      <c r="F39" s="151"/>
      <c r="G39" s="151"/>
      <c r="H39" s="151"/>
      <c r="I39" s="151"/>
      <c r="J39" s="151"/>
      <c r="K39" s="151"/>
      <c r="L39" s="151"/>
    </row>
    <row r="40" spans="1:12" s="145" customFormat="1" ht="14.25" x14ac:dyDescent="0.2">
      <c r="A40" s="149"/>
      <c r="B40" s="150"/>
      <c r="C40" s="151"/>
      <c r="D40" s="152"/>
      <c r="E40" s="151"/>
      <c r="F40" s="151"/>
      <c r="G40" s="151"/>
      <c r="H40" s="151"/>
      <c r="I40" s="151"/>
      <c r="J40" s="151"/>
      <c r="K40" s="151"/>
      <c r="L40" s="151"/>
    </row>
    <row r="41" spans="1:12" s="145" customFormat="1" ht="14.25" x14ac:dyDescent="0.2">
      <c r="A41" s="150"/>
      <c r="B41" s="150"/>
      <c r="C41" s="151"/>
      <c r="D41" s="152"/>
      <c r="E41" s="151"/>
      <c r="F41" s="151"/>
      <c r="G41" s="151"/>
      <c r="H41" s="151"/>
      <c r="I41" s="151"/>
      <c r="J41" s="151"/>
      <c r="K41" s="151"/>
      <c r="L41" s="151"/>
    </row>
    <row r="42" spans="1:12" s="145" customFormat="1" ht="14.25" x14ac:dyDescent="0.2">
      <c r="A42" s="150"/>
      <c r="B42" s="150"/>
      <c r="C42" s="151"/>
      <c r="D42" s="152"/>
      <c r="E42" s="151"/>
      <c r="F42" s="151"/>
      <c r="G42" s="151"/>
      <c r="H42" s="151"/>
      <c r="I42" s="151"/>
      <c r="J42" s="151"/>
      <c r="K42" s="151"/>
      <c r="L42" s="151"/>
    </row>
    <row r="43" spans="1:12" s="145" customFormat="1" ht="14.25" x14ac:dyDescent="0.2">
      <c r="A43" s="150"/>
      <c r="B43" s="150"/>
      <c r="C43" s="151"/>
      <c r="D43" s="152"/>
      <c r="E43" s="151"/>
      <c r="F43" s="151"/>
      <c r="G43" s="151"/>
      <c r="H43" s="151"/>
      <c r="I43" s="151"/>
      <c r="J43" s="151"/>
      <c r="K43" s="151"/>
      <c r="L43" s="151"/>
    </row>
    <row r="44" spans="1:12" s="162" customFormat="1" ht="23.25" x14ac:dyDescent="0.2">
      <c r="A44" s="164"/>
      <c r="B44" s="131"/>
      <c r="C44" s="165"/>
      <c r="D44" s="166">
        <f t="shared" ref="D44:L44" si="0">SUM(D6:D43)</f>
        <v>0</v>
      </c>
      <c r="E44" s="166">
        <f>SUM(E6:E43)</f>
        <v>0</v>
      </c>
      <c r="F44" s="166">
        <f t="shared" si="0"/>
        <v>0</v>
      </c>
      <c r="G44" s="166">
        <f t="shared" si="0"/>
        <v>0</v>
      </c>
      <c r="H44" s="166">
        <f t="shared" si="0"/>
        <v>0</v>
      </c>
      <c r="I44" s="166">
        <f>SUM(I6:I43)</f>
        <v>0</v>
      </c>
      <c r="J44" s="166">
        <f>SUM(J6:J43)</f>
        <v>0</v>
      </c>
      <c r="K44" s="166">
        <f>SUM(K6:K43)</f>
        <v>0</v>
      </c>
      <c r="L44" s="166">
        <f t="shared" si="0"/>
        <v>0</v>
      </c>
    </row>
    <row r="45" spans="1:12" s="162" customFormat="1" x14ac:dyDescent="0.2">
      <c r="K45" s="163"/>
    </row>
    <row r="46" spans="1:12" s="162" customFormat="1" x14ac:dyDescent="0.2">
      <c r="A46" s="162" t="s">
        <v>150</v>
      </c>
    </row>
    <row r="47" spans="1:12" s="162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88"/>
  <sheetViews>
    <sheetView zoomScaleNormal="100" workbookViewId="0">
      <pane ySplit="5" topLeftCell="A25" activePane="bottomLeft" state="frozen"/>
      <selection pane="bottomLeft" activeCell="E38" sqref="E38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2.28515625" bestFit="1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8" t="s">
        <v>16</v>
      </c>
      <c r="E2" s="1" t="s">
        <v>15</v>
      </c>
      <c r="H2" s="10" t="s">
        <v>12</v>
      </c>
      <c r="J2" s="1" t="s">
        <v>11</v>
      </c>
      <c r="K2" s="1" t="s">
        <v>19</v>
      </c>
    </row>
    <row r="3" spans="1:12" x14ac:dyDescent="0.2">
      <c r="D3" s="50"/>
      <c r="F3" s="39" t="s">
        <v>45</v>
      </c>
      <c r="I3" s="39"/>
      <c r="J3" s="39"/>
      <c r="K3" s="39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26</v>
      </c>
      <c r="J4" s="41" t="s">
        <v>29</v>
      </c>
      <c r="K4" s="3" t="s">
        <v>9</v>
      </c>
      <c r="L4" s="3" t="s">
        <v>9</v>
      </c>
    </row>
    <row r="5" spans="1:12" ht="18" customHeight="1" x14ac:dyDescent="0.2">
      <c r="A5" s="21">
        <v>40479</v>
      </c>
      <c r="B5" s="2" t="s">
        <v>14</v>
      </c>
      <c r="C5" s="2" t="s">
        <v>20</v>
      </c>
      <c r="D5" s="30">
        <v>60</v>
      </c>
      <c r="E5" s="31"/>
      <c r="F5" s="31" t="s">
        <v>12</v>
      </c>
      <c r="G5" s="31"/>
      <c r="H5" s="31" t="s">
        <v>12</v>
      </c>
      <c r="I5" s="31"/>
      <c r="J5" s="31"/>
      <c r="K5" s="31"/>
      <c r="L5" s="31"/>
    </row>
    <row r="6" spans="1:12" ht="19.5" customHeight="1" x14ac:dyDescent="0.2">
      <c r="A6" s="21">
        <v>40480</v>
      </c>
      <c r="B6" s="2" t="s">
        <v>18</v>
      </c>
      <c r="C6" s="2" t="s">
        <v>21</v>
      </c>
      <c r="D6" s="32">
        <v>-4</v>
      </c>
      <c r="E6" s="33"/>
      <c r="F6" s="33"/>
      <c r="G6" s="33"/>
      <c r="H6" s="33" t="s">
        <v>12</v>
      </c>
      <c r="I6" s="33"/>
      <c r="J6" s="40"/>
      <c r="K6" s="33"/>
      <c r="L6" s="33"/>
    </row>
    <row r="7" spans="1:12" ht="18" customHeight="1" x14ac:dyDescent="0.2">
      <c r="A7" s="21">
        <v>40493</v>
      </c>
      <c r="B7" s="2" t="s">
        <v>18</v>
      </c>
      <c r="C7" s="2" t="s">
        <v>22</v>
      </c>
      <c r="D7" s="32">
        <v>-13.3</v>
      </c>
      <c r="E7" s="33"/>
      <c r="F7" s="33"/>
      <c r="G7" s="33"/>
      <c r="H7" s="33" t="s">
        <v>12</v>
      </c>
      <c r="I7" s="33"/>
      <c r="J7" s="33"/>
      <c r="K7" s="33"/>
      <c r="L7" s="33"/>
    </row>
    <row r="8" spans="1:12" ht="18" customHeight="1" x14ac:dyDescent="0.2">
      <c r="A8" s="21">
        <v>40497</v>
      </c>
      <c r="B8" s="2" t="s">
        <v>18</v>
      </c>
      <c r="C8" s="23" t="s">
        <v>23</v>
      </c>
      <c r="D8" s="32">
        <v>-5</v>
      </c>
      <c r="E8" s="33"/>
      <c r="F8" s="33"/>
      <c r="G8" s="33"/>
      <c r="H8" s="33"/>
      <c r="I8" s="33"/>
      <c r="J8" s="33"/>
      <c r="K8" s="33"/>
      <c r="L8" s="33"/>
    </row>
    <row r="9" spans="1:12" ht="18" customHeight="1" x14ac:dyDescent="0.2">
      <c r="A9" s="21">
        <v>40575</v>
      </c>
      <c r="B9" s="2" t="s">
        <v>18</v>
      </c>
      <c r="C9" s="37" t="s">
        <v>24</v>
      </c>
      <c r="D9" s="32">
        <v>-10</v>
      </c>
      <c r="E9" s="33"/>
      <c r="F9" s="33"/>
      <c r="G9" s="33" t="s">
        <v>12</v>
      </c>
      <c r="H9" s="33"/>
      <c r="I9" s="33"/>
      <c r="J9" s="33"/>
      <c r="K9" s="33"/>
      <c r="L9" s="33"/>
    </row>
    <row r="10" spans="1:12" ht="18" customHeight="1" x14ac:dyDescent="0.2">
      <c r="A10" s="21">
        <v>40575</v>
      </c>
      <c r="B10" s="2" t="s">
        <v>18</v>
      </c>
      <c r="C10" s="37" t="s">
        <v>25</v>
      </c>
      <c r="D10" s="32"/>
      <c r="E10" s="33"/>
      <c r="F10" s="33"/>
      <c r="G10" s="33"/>
      <c r="H10" s="33"/>
      <c r="I10" s="38">
        <v>1</v>
      </c>
      <c r="J10" s="33"/>
      <c r="K10" s="33"/>
      <c r="L10" s="33"/>
    </row>
    <row r="11" spans="1:12" ht="18" customHeight="1" x14ac:dyDescent="0.2">
      <c r="A11" s="21">
        <v>40575</v>
      </c>
      <c r="B11" s="2" t="s">
        <v>18</v>
      </c>
      <c r="C11" s="42" t="s">
        <v>27</v>
      </c>
      <c r="D11" s="32">
        <v>-13.8</v>
      </c>
      <c r="E11" s="33"/>
      <c r="F11" s="33"/>
      <c r="G11" s="33"/>
      <c r="H11" s="33"/>
      <c r="I11" s="33"/>
      <c r="J11" s="33"/>
      <c r="K11" s="33"/>
      <c r="L11" s="33"/>
    </row>
    <row r="12" spans="1:12" ht="18" customHeight="1" x14ac:dyDescent="0.2">
      <c r="A12" s="21">
        <v>40576</v>
      </c>
      <c r="B12" s="2" t="s">
        <v>18</v>
      </c>
      <c r="C12" s="23" t="s">
        <v>28</v>
      </c>
      <c r="D12" s="36"/>
      <c r="E12" s="33"/>
      <c r="F12" s="33"/>
      <c r="G12" s="33"/>
      <c r="H12" s="33"/>
      <c r="I12" s="33">
        <v>-1</v>
      </c>
      <c r="J12" s="33"/>
      <c r="K12" s="33"/>
      <c r="L12" s="33"/>
    </row>
    <row r="13" spans="1:12" ht="18" customHeight="1" x14ac:dyDescent="0.2">
      <c r="A13" s="35">
        <v>40577</v>
      </c>
      <c r="B13" s="2" t="s">
        <v>18</v>
      </c>
      <c r="C13" s="42" t="s">
        <v>25</v>
      </c>
      <c r="D13" s="32"/>
      <c r="E13" s="33"/>
      <c r="F13" s="33"/>
      <c r="G13" s="33"/>
      <c r="H13" s="33"/>
      <c r="I13" s="33"/>
      <c r="J13" s="43">
        <v>55</v>
      </c>
      <c r="K13" s="33"/>
      <c r="L13" s="33"/>
    </row>
    <row r="14" spans="1:12" ht="18" customHeight="1" x14ac:dyDescent="0.2">
      <c r="A14" s="21">
        <v>40586</v>
      </c>
      <c r="B14" s="2" t="s">
        <v>18</v>
      </c>
      <c r="C14" s="23" t="s">
        <v>30</v>
      </c>
      <c r="D14" s="32"/>
      <c r="E14" s="33"/>
      <c r="F14" s="33"/>
      <c r="G14" s="33"/>
      <c r="H14" s="33"/>
      <c r="I14" s="33"/>
      <c r="J14" s="33">
        <v>-55</v>
      </c>
      <c r="K14" s="33"/>
      <c r="L14" s="33"/>
    </row>
    <row r="15" spans="1:12" ht="18" customHeight="1" x14ac:dyDescent="0.2">
      <c r="A15" s="21">
        <v>40616</v>
      </c>
      <c r="B15" s="2" t="s">
        <v>18</v>
      </c>
      <c r="C15" s="23" t="s">
        <v>31</v>
      </c>
      <c r="D15" s="32">
        <v>-0.1</v>
      </c>
      <c r="E15" s="33"/>
      <c r="F15" s="33"/>
      <c r="G15" s="33"/>
      <c r="H15" s="33"/>
      <c r="I15" s="33"/>
      <c r="J15" s="33"/>
      <c r="K15" s="33"/>
      <c r="L15" s="33"/>
    </row>
    <row r="16" spans="1:12" ht="18" customHeight="1" x14ac:dyDescent="0.2">
      <c r="A16" s="21">
        <v>40619</v>
      </c>
      <c r="B16" s="2" t="s">
        <v>18</v>
      </c>
      <c r="C16" s="44" t="s">
        <v>32</v>
      </c>
      <c r="D16" s="32">
        <v>-0.5</v>
      </c>
      <c r="E16" s="33"/>
      <c r="F16" s="33"/>
      <c r="G16" s="33"/>
      <c r="H16" s="33"/>
      <c r="I16" s="33"/>
      <c r="J16" s="33"/>
      <c r="K16" s="33"/>
      <c r="L16" s="33"/>
    </row>
    <row r="17" spans="1:12" ht="18" customHeight="1" x14ac:dyDescent="0.2">
      <c r="A17" s="21">
        <v>40619</v>
      </c>
      <c r="B17" s="2" t="s">
        <v>18</v>
      </c>
      <c r="C17" s="44" t="s">
        <v>25</v>
      </c>
      <c r="D17" s="32"/>
      <c r="E17" s="33"/>
      <c r="F17" s="45">
        <v>1</v>
      </c>
      <c r="G17" s="33"/>
      <c r="H17" s="33"/>
      <c r="I17" s="33"/>
      <c r="J17" s="33"/>
      <c r="K17" s="33"/>
      <c r="L17" s="33"/>
    </row>
    <row r="18" spans="1:12" ht="18" customHeight="1" x14ac:dyDescent="0.2">
      <c r="A18" s="21">
        <v>40620</v>
      </c>
      <c r="B18" s="2" t="s">
        <v>18</v>
      </c>
      <c r="C18" s="23" t="s">
        <v>33</v>
      </c>
      <c r="D18" s="32"/>
      <c r="E18" s="33"/>
      <c r="F18" s="33">
        <v>-1</v>
      </c>
      <c r="G18" s="33"/>
      <c r="H18" s="33"/>
      <c r="I18" s="33"/>
      <c r="J18" s="33"/>
      <c r="K18" s="33"/>
      <c r="L18" s="33"/>
    </row>
    <row r="19" spans="1:12" ht="18" customHeight="1" x14ac:dyDescent="0.2">
      <c r="A19" s="21">
        <v>40620</v>
      </c>
      <c r="B19" s="2" t="s">
        <v>18</v>
      </c>
      <c r="C19" s="46" t="s">
        <v>35</v>
      </c>
      <c r="D19" s="32">
        <v>-1</v>
      </c>
      <c r="E19" s="33"/>
      <c r="F19" s="33"/>
      <c r="G19" s="33"/>
      <c r="H19" s="33"/>
      <c r="I19" s="33"/>
      <c r="J19" s="33"/>
      <c r="K19" s="33"/>
      <c r="L19" s="33"/>
    </row>
    <row r="20" spans="1:12" ht="18" customHeight="1" x14ac:dyDescent="0.2">
      <c r="A20" s="21">
        <v>40624</v>
      </c>
      <c r="B20" s="2" t="s">
        <v>18</v>
      </c>
      <c r="C20" s="46" t="s">
        <v>25</v>
      </c>
      <c r="D20" s="32"/>
      <c r="E20" s="33"/>
      <c r="F20" s="47">
        <v>2</v>
      </c>
      <c r="G20" s="33"/>
      <c r="H20" s="33"/>
      <c r="I20" s="33"/>
      <c r="J20" s="33"/>
      <c r="K20" s="33"/>
      <c r="L20" s="33"/>
    </row>
    <row r="21" spans="1:12" ht="18" customHeight="1" x14ac:dyDescent="0.2">
      <c r="A21" s="21">
        <v>40625</v>
      </c>
      <c r="B21" s="2" t="s">
        <v>18</v>
      </c>
      <c r="C21" s="23" t="s">
        <v>34</v>
      </c>
      <c r="D21" s="32"/>
      <c r="E21" s="33"/>
      <c r="F21" s="33">
        <v>-1</v>
      </c>
      <c r="G21" s="33"/>
      <c r="H21" s="33"/>
      <c r="I21" s="33"/>
      <c r="J21" s="33"/>
      <c r="K21" s="33"/>
      <c r="L21" s="33"/>
    </row>
    <row r="22" spans="1:12" ht="18" customHeight="1" x14ac:dyDescent="0.2">
      <c r="A22" s="21">
        <v>40844</v>
      </c>
      <c r="B22" s="2" t="s">
        <v>18</v>
      </c>
      <c r="C22" s="23" t="s">
        <v>36</v>
      </c>
      <c r="D22" s="49">
        <v>0.7</v>
      </c>
      <c r="E22" s="33"/>
      <c r="F22" s="48" t="s">
        <v>37</v>
      </c>
      <c r="G22" s="33"/>
      <c r="H22" s="33"/>
      <c r="I22" s="33"/>
      <c r="J22" s="33"/>
      <c r="K22" s="33"/>
      <c r="L22" s="33"/>
    </row>
    <row r="23" spans="1:12" ht="18" customHeight="1" x14ac:dyDescent="0.2">
      <c r="A23" s="21">
        <v>40875</v>
      </c>
      <c r="B23" s="51" t="s">
        <v>18</v>
      </c>
      <c r="C23" s="57" t="s">
        <v>38</v>
      </c>
      <c r="D23" s="32">
        <v>-9</v>
      </c>
      <c r="E23" s="33"/>
      <c r="F23" s="33"/>
      <c r="G23" s="33"/>
      <c r="H23" s="33"/>
      <c r="I23" s="33"/>
      <c r="J23" s="33"/>
      <c r="K23" s="33"/>
      <c r="L23" s="33"/>
    </row>
    <row r="24" spans="1:12" ht="18" customHeight="1" x14ac:dyDescent="0.2">
      <c r="A24" s="21">
        <v>40879</v>
      </c>
      <c r="B24" s="51" t="s">
        <v>18</v>
      </c>
      <c r="C24" s="58" t="s">
        <v>25</v>
      </c>
      <c r="D24" s="52"/>
      <c r="E24" s="2"/>
      <c r="F24" s="2"/>
      <c r="G24" s="2"/>
      <c r="H24" s="2"/>
      <c r="I24" s="2"/>
      <c r="J24" s="2"/>
      <c r="K24" s="59">
        <v>9</v>
      </c>
      <c r="L24" s="2"/>
    </row>
    <row r="25" spans="1:12" ht="18" customHeight="1" x14ac:dyDescent="0.2">
      <c r="A25" s="21">
        <v>40918</v>
      </c>
      <c r="B25" s="60" t="s">
        <v>18</v>
      </c>
      <c r="C25" s="51" t="s">
        <v>39</v>
      </c>
      <c r="D25" s="52"/>
      <c r="E25" s="2"/>
      <c r="F25" s="2"/>
      <c r="G25" s="2"/>
      <c r="H25" s="2"/>
      <c r="I25" s="2"/>
      <c r="J25" s="2"/>
      <c r="K25" s="61">
        <v>-9</v>
      </c>
      <c r="L25" s="2"/>
    </row>
    <row r="26" spans="1:12" ht="18" customHeight="1" x14ac:dyDescent="0.2">
      <c r="A26" s="21">
        <v>41065</v>
      </c>
      <c r="B26" s="60" t="s">
        <v>18</v>
      </c>
      <c r="C26" s="63" t="s">
        <v>40</v>
      </c>
      <c r="D26" s="62">
        <v>-2</v>
      </c>
      <c r="E26" s="2"/>
      <c r="F26" s="2"/>
      <c r="G26" s="2"/>
      <c r="H26" s="2"/>
      <c r="I26" s="2"/>
      <c r="J26" s="2"/>
      <c r="K26" s="61"/>
      <c r="L26" s="2"/>
    </row>
    <row r="27" spans="1:12" ht="18" customHeight="1" x14ac:dyDescent="0.2">
      <c r="A27" s="21">
        <v>41066</v>
      </c>
      <c r="B27" s="60" t="s">
        <v>18</v>
      </c>
      <c r="C27" s="63" t="s">
        <v>25</v>
      </c>
      <c r="D27" s="52"/>
      <c r="E27" s="2"/>
      <c r="F27" s="2"/>
      <c r="G27" s="64">
        <v>1</v>
      </c>
      <c r="H27" s="2"/>
      <c r="I27" s="2"/>
      <c r="J27" s="2"/>
      <c r="K27" s="61"/>
      <c r="L27" s="2"/>
    </row>
    <row r="28" spans="1:12" ht="18" customHeight="1" x14ac:dyDescent="0.2">
      <c r="A28" s="21">
        <v>41066</v>
      </c>
      <c r="B28" s="60" t="s">
        <v>18</v>
      </c>
      <c r="C28" s="51" t="s">
        <v>41</v>
      </c>
      <c r="D28" s="52"/>
      <c r="E28" s="2"/>
      <c r="F28" s="2"/>
      <c r="G28" s="65">
        <v>-1</v>
      </c>
      <c r="H28" s="2"/>
      <c r="I28" s="2"/>
      <c r="J28" s="2"/>
      <c r="K28" s="61"/>
      <c r="L28" s="2"/>
    </row>
    <row r="29" spans="1:12" ht="18" customHeight="1" x14ac:dyDescent="0.2">
      <c r="A29" s="21">
        <v>41183</v>
      </c>
      <c r="B29" s="60" t="s">
        <v>18</v>
      </c>
      <c r="C29" s="51" t="s">
        <v>42</v>
      </c>
      <c r="D29" s="52">
        <v>-2</v>
      </c>
      <c r="E29" s="65"/>
      <c r="F29" s="2"/>
      <c r="G29" s="65"/>
      <c r="H29" s="2"/>
      <c r="I29" s="2"/>
      <c r="J29" s="2"/>
      <c r="K29" s="61"/>
      <c r="L29" s="2"/>
    </row>
    <row r="30" spans="1:12" ht="18" customHeight="1" x14ac:dyDescent="0.2">
      <c r="A30" s="21">
        <v>41220</v>
      </c>
      <c r="B30" s="60" t="s">
        <v>18</v>
      </c>
      <c r="C30" s="51" t="s">
        <v>36</v>
      </c>
      <c r="D30" s="52"/>
      <c r="E30" s="2"/>
      <c r="F30" s="2" t="s">
        <v>37</v>
      </c>
      <c r="G30" s="65"/>
      <c r="H30" s="2"/>
      <c r="I30" s="2"/>
      <c r="J30" s="2"/>
      <c r="K30" s="61"/>
      <c r="L30" s="2"/>
    </row>
    <row r="31" spans="1:12" ht="18" customHeight="1" x14ac:dyDescent="0.2">
      <c r="A31" s="21">
        <v>41638</v>
      </c>
      <c r="B31" s="60" t="s">
        <v>18</v>
      </c>
      <c r="C31" s="51" t="s">
        <v>36</v>
      </c>
      <c r="D31" s="52"/>
      <c r="E31" s="2"/>
      <c r="F31" s="51" t="s">
        <v>37</v>
      </c>
      <c r="G31" s="65"/>
      <c r="H31" s="2"/>
      <c r="I31" s="2"/>
      <c r="J31" s="2"/>
      <c r="K31" s="61"/>
      <c r="L31" s="2"/>
    </row>
    <row r="32" spans="1:12" ht="18" customHeight="1" x14ac:dyDescent="0.2">
      <c r="A32" s="21">
        <v>41940</v>
      </c>
      <c r="B32" s="60" t="s">
        <v>93</v>
      </c>
      <c r="C32" s="51" t="s">
        <v>97</v>
      </c>
      <c r="D32" s="52"/>
      <c r="E32" s="2"/>
      <c r="F32" s="105">
        <v>-1</v>
      </c>
      <c r="G32" s="65"/>
      <c r="H32" s="2"/>
      <c r="I32" s="2"/>
      <c r="J32" s="2"/>
      <c r="K32" s="61"/>
      <c r="L32" s="2"/>
    </row>
    <row r="33" spans="1:12" s="4" customFormat="1" ht="18" customHeight="1" x14ac:dyDescent="0.2">
      <c r="A33" s="53" t="s">
        <v>44</v>
      </c>
      <c r="B33" s="54"/>
      <c r="C33" s="55" t="s">
        <v>10</v>
      </c>
      <c r="D33" s="56">
        <f>SUM(D5:D31)</f>
        <v>0</v>
      </c>
      <c r="E33" s="56">
        <f t="shared" ref="E33:L33" si="0">SUM(E5:E28)</f>
        <v>0</v>
      </c>
      <c r="F33" s="56">
        <f>SUM(F5:F32)</f>
        <v>0</v>
      </c>
      <c r="G33" s="56">
        <f t="shared" si="0"/>
        <v>0</v>
      </c>
      <c r="H33" s="56">
        <f t="shared" si="0"/>
        <v>0</v>
      </c>
      <c r="I33" s="56">
        <f t="shared" si="0"/>
        <v>0</v>
      </c>
      <c r="J33" s="56">
        <f t="shared" si="0"/>
        <v>0</v>
      </c>
      <c r="K33" s="56">
        <f t="shared" si="0"/>
        <v>0</v>
      </c>
      <c r="L33" s="56">
        <f t="shared" si="0"/>
        <v>0</v>
      </c>
    </row>
    <row r="34" spans="1:12" ht="18" customHeight="1" x14ac:dyDescent="0.2"/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phoneticPr fontId="6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25"/>
  <sheetViews>
    <sheetView workbookViewId="0">
      <selection activeCell="J3" sqref="J3"/>
    </sheetView>
  </sheetViews>
  <sheetFormatPr defaultRowHeight="12.75" x14ac:dyDescent="0.2"/>
  <cols>
    <col min="1" max="1" width="10.85546875" customWidth="1"/>
    <col min="3" max="3" width="22.7109375" bestFit="1" customWidth="1"/>
  </cols>
  <sheetData>
    <row r="1" spans="1:12" x14ac:dyDescent="0.2">
      <c r="A1" t="s">
        <v>0</v>
      </c>
    </row>
    <row r="2" spans="1:12" ht="30" x14ac:dyDescent="0.4">
      <c r="A2" s="18" t="s">
        <v>17</v>
      </c>
      <c r="B2" s="1"/>
      <c r="C2" s="1"/>
      <c r="D2" s="1"/>
      <c r="E2" s="1" t="s">
        <v>15</v>
      </c>
      <c r="F2" s="1"/>
      <c r="G2" s="1"/>
      <c r="H2" s="10"/>
      <c r="I2" s="12" t="s">
        <v>12</v>
      </c>
      <c r="J2" s="1" t="s">
        <v>11</v>
      </c>
      <c r="K2" s="1" t="s">
        <v>47</v>
      </c>
      <c r="L2" s="1"/>
    </row>
    <row r="3" spans="1:12" x14ac:dyDescent="0.2">
      <c r="D3" s="71" t="s">
        <v>12</v>
      </c>
      <c r="E3" s="71"/>
      <c r="F3" s="71"/>
      <c r="G3" s="71"/>
      <c r="I3" s="71"/>
    </row>
    <row r="4" spans="1:12" ht="20.2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x14ac:dyDescent="0.2">
      <c r="A5" s="72">
        <v>41225</v>
      </c>
      <c r="B5" s="67" t="s">
        <v>18</v>
      </c>
      <c r="C5" s="67" t="s">
        <v>20</v>
      </c>
      <c r="D5" s="70">
        <v>10.5</v>
      </c>
      <c r="E5" s="68"/>
      <c r="F5" s="68"/>
      <c r="G5" s="68"/>
      <c r="H5" s="68"/>
      <c r="I5" s="68"/>
      <c r="J5" s="68"/>
      <c r="K5" s="6"/>
      <c r="L5" s="6"/>
    </row>
    <row r="6" spans="1:12" x14ac:dyDescent="0.2">
      <c r="A6" s="72">
        <v>41225</v>
      </c>
      <c r="B6" s="67" t="s">
        <v>18</v>
      </c>
      <c r="C6" s="73" t="s">
        <v>48</v>
      </c>
      <c r="D6" s="36">
        <v>-10.5</v>
      </c>
      <c r="E6" s="68"/>
      <c r="F6" s="68"/>
      <c r="G6" s="68"/>
      <c r="H6" s="68"/>
      <c r="I6" s="68"/>
      <c r="J6" s="68"/>
      <c r="K6" s="6"/>
      <c r="L6" s="6"/>
    </row>
    <row r="7" spans="1:12" x14ac:dyDescent="0.2">
      <c r="A7" s="72">
        <v>41226</v>
      </c>
      <c r="B7" s="67" t="s">
        <v>18</v>
      </c>
      <c r="C7" s="73" t="s">
        <v>25</v>
      </c>
      <c r="D7" s="36"/>
      <c r="E7" s="74">
        <v>42</v>
      </c>
      <c r="F7" s="68"/>
      <c r="G7" s="68"/>
      <c r="H7" s="68"/>
      <c r="I7" s="68"/>
      <c r="J7" s="68"/>
      <c r="K7" s="6"/>
      <c r="L7" s="6"/>
    </row>
    <row r="8" spans="1:12" x14ac:dyDescent="0.2">
      <c r="A8" s="72">
        <v>41226</v>
      </c>
      <c r="B8" s="67" t="s">
        <v>18</v>
      </c>
      <c r="C8" s="67" t="s">
        <v>49</v>
      </c>
      <c r="D8" s="36"/>
      <c r="E8" s="75">
        <v>-42</v>
      </c>
      <c r="F8" s="68"/>
      <c r="G8" s="68"/>
      <c r="H8" s="68"/>
      <c r="I8" s="69"/>
      <c r="J8" s="68"/>
      <c r="K8" s="6"/>
      <c r="L8" s="6"/>
    </row>
    <row r="9" spans="1:12" x14ac:dyDescent="0.2">
      <c r="A9" s="72">
        <v>41306</v>
      </c>
      <c r="B9" s="67" t="s">
        <v>18</v>
      </c>
      <c r="C9" s="67" t="s">
        <v>20</v>
      </c>
      <c r="D9" s="76">
        <v>2</v>
      </c>
      <c r="E9" s="68"/>
      <c r="F9" s="68"/>
      <c r="G9" s="68"/>
      <c r="H9" s="68"/>
      <c r="I9" s="68"/>
      <c r="J9" s="68"/>
      <c r="K9" s="6"/>
      <c r="L9" s="6"/>
    </row>
    <row r="10" spans="1:12" x14ac:dyDescent="0.2">
      <c r="A10" s="72">
        <v>41309</v>
      </c>
      <c r="B10" s="67" t="s">
        <v>18</v>
      </c>
      <c r="C10" s="77" t="s">
        <v>40</v>
      </c>
      <c r="D10" s="70">
        <v>-2</v>
      </c>
      <c r="E10" s="68"/>
      <c r="F10" s="68"/>
      <c r="G10" s="68"/>
      <c r="H10" s="68"/>
      <c r="I10" s="68"/>
      <c r="J10" s="68"/>
      <c r="K10" s="6"/>
      <c r="L10" s="6"/>
    </row>
    <row r="11" spans="1:12" x14ac:dyDescent="0.2">
      <c r="A11" s="21">
        <v>41309</v>
      </c>
      <c r="B11" s="67" t="s">
        <v>18</v>
      </c>
      <c r="C11" s="77" t="s">
        <v>25</v>
      </c>
      <c r="D11" s="70"/>
      <c r="E11" s="68"/>
      <c r="F11" s="68"/>
      <c r="G11" s="78">
        <v>1</v>
      </c>
      <c r="H11" s="68"/>
      <c r="I11" s="68"/>
      <c r="J11" s="69"/>
      <c r="K11" s="6"/>
      <c r="L11" s="6"/>
    </row>
    <row r="12" spans="1:12" x14ac:dyDescent="0.2">
      <c r="A12" s="21">
        <v>41309</v>
      </c>
      <c r="B12" s="51" t="s">
        <v>18</v>
      </c>
      <c r="C12" s="51" t="s">
        <v>50</v>
      </c>
      <c r="D12" s="66"/>
      <c r="E12" s="6"/>
      <c r="F12" s="6"/>
      <c r="G12" s="79">
        <v>-1</v>
      </c>
      <c r="H12" s="6"/>
      <c r="I12" s="6"/>
      <c r="J12" s="6"/>
      <c r="K12" s="6"/>
      <c r="L12" s="6"/>
    </row>
    <row r="13" spans="1:12" x14ac:dyDescent="0.2">
      <c r="A13" s="21">
        <v>41667</v>
      </c>
      <c r="B13" s="51" t="s">
        <v>18</v>
      </c>
      <c r="C13" s="51" t="s">
        <v>20</v>
      </c>
      <c r="D13" s="22">
        <v>0.5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A14" s="21">
        <v>41667</v>
      </c>
      <c r="B14" s="51" t="s">
        <v>18</v>
      </c>
      <c r="C14" s="88" t="s">
        <v>32</v>
      </c>
      <c r="D14" s="22">
        <v>-0.5</v>
      </c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21">
        <v>41667</v>
      </c>
      <c r="B15" s="51" t="s">
        <v>18</v>
      </c>
      <c r="C15" s="88" t="s">
        <v>25</v>
      </c>
      <c r="D15" s="22"/>
      <c r="E15" s="6"/>
      <c r="F15" s="89">
        <v>1</v>
      </c>
      <c r="G15" s="6"/>
      <c r="H15" s="6"/>
      <c r="I15" s="6"/>
      <c r="J15" s="6"/>
      <c r="K15" s="6"/>
      <c r="L15" s="6"/>
    </row>
    <row r="16" spans="1:12" x14ac:dyDescent="0.2">
      <c r="A16" s="21">
        <v>41667</v>
      </c>
      <c r="B16" s="51" t="s">
        <v>18</v>
      </c>
      <c r="C16" s="51" t="s">
        <v>64</v>
      </c>
      <c r="D16" s="22"/>
      <c r="E16" s="6"/>
      <c r="F16" s="6">
        <v>-1</v>
      </c>
      <c r="G16" s="6"/>
      <c r="H16" s="6"/>
      <c r="I16" s="6"/>
      <c r="J16" s="6"/>
      <c r="K16" s="6"/>
      <c r="L16" s="6"/>
    </row>
    <row r="17" spans="1:12" x14ac:dyDescent="0.2">
      <c r="A17" s="21">
        <v>41709</v>
      </c>
      <c r="B17" s="2" t="s">
        <v>18</v>
      </c>
      <c r="C17" s="2" t="s">
        <v>20</v>
      </c>
      <c r="D17" s="22">
        <v>5</v>
      </c>
      <c r="E17" s="6"/>
      <c r="F17" s="6"/>
      <c r="G17" s="6"/>
      <c r="H17" s="6"/>
      <c r="I17" s="6"/>
      <c r="J17" s="6"/>
      <c r="K17" s="6"/>
      <c r="L17" s="6"/>
    </row>
    <row r="18" spans="1:12" x14ac:dyDescent="0.2">
      <c r="A18" s="21">
        <v>41709</v>
      </c>
      <c r="B18" s="2" t="s">
        <v>18</v>
      </c>
      <c r="C18" s="90" t="s">
        <v>67</v>
      </c>
      <c r="D18" s="22">
        <v>-5</v>
      </c>
      <c r="E18" s="6"/>
      <c r="F18" s="6"/>
      <c r="G18" s="6"/>
      <c r="H18" s="6"/>
      <c r="I18" s="6"/>
      <c r="J18" s="6"/>
      <c r="K18" s="6"/>
      <c r="L18" s="6"/>
    </row>
    <row r="19" spans="1:12" x14ac:dyDescent="0.2">
      <c r="A19" s="21">
        <v>41709</v>
      </c>
      <c r="B19" s="2" t="s">
        <v>18</v>
      </c>
      <c r="C19" s="90" t="s">
        <v>25</v>
      </c>
      <c r="D19" s="22"/>
      <c r="E19" s="6"/>
      <c r="F19" s="6"/>
      <c r="G19" s="6"/>
      <c r="H19" s="6"/>
      <c r="I19" s="91">
        <v>1</v>
      </c>
      <c r="J19" s="6"/>
      <c r="K19" s="6"/>
      <c r="L19" s="6"/>
    </row>
    <row r="20" spans="1:12" x14ac:dyDescent="0.2">
      <c r="A20" s="21">
        <v>41709</v>
      </c>
      <c r="B20" s="2" t="s">
        <v>18</v>
      </c>
      <c r="C20" s="2" t="s">
        <v>68</v>
      </c>
      <c r="D20" s="22"/>
      <c r="E20" s="6"/>
      <c r="F20" s="6"/>
      <c r="G20" s="6"/>
      <c r="H20" s="6"/>
      <c r="I20" s="6">
        <v>-1</v>
      </c>
      <c r="J20" s="6"/>
      <c r="K20" s="6"/>
      <c r="L20" s="6"/>
    </row>
    <row r="21" spans="1:12" x14ac:dyDescent="0.2">
      <c r="A21" s="2"/>
      <c r="B21" s="2"/>
      <c r="C21" s="2"/>
      <c r="D21" s="22"/>
      <c r="E21" s="6"/>
      <c r="F21" s="6"/>
      <c r="G21" s="6"/>
      <c r="H21" s="6"/>
      <c r="I21" s="6"/>
      <c r="J21" s="6"/>
      <c r="K21" s="6"/>
      <c r="L21" s="6"/>
    </row>
    <row r="22" spans="1:12" x14ac:dyDescent="0.2">
      <c r="A22" s="2"/>
      <c r="B22" s="2"/>
      <c r="C22" s="2"/>
      <c r="D22" s="22"/>
      <c r="E22" s="6"/>
      <c r="F22" s="6"/>
      <c r="G22" s="6"/>
      <c r="H22" s="6"/>
      <c r="I22" s="6"/>
      <c r="J22" s="6"/>
      <c r="K22" s="6"/>
      <c r="L22" s="6"/>
    </row>
    <row r="23" spans="1:12" x14ac:dyDescent="0.2">
      <c r="C23" t="s">
        <v>12</v>
      </c>
      <c r="D23" s="24"/>
    </row>
    <row r="24" spans="1:12" ht="18" x14ac:dyDescent="0.2">
      <c r="A24" s="13" t="s">
        <v>12</v>
      </c>
      <c r="B24" s="13"/>
      <c r="C24" s="14"/>
      <c r="D24" s="25"/>
      <c r="E24" s="14"/>
      <c r="F24" s="14"/>
      <c r="G24" s="14"/>
      <c r="H24" s="14"/>
      <c r="I24" s="14"/>
      <c r="J24" s="14"/>
      <c r="K24" s="14"/>
      <c r="L24" s="14"/>
    </row>
    <row r="25" spans="1:12" ht="23.25" x14ac:dyDescent="0.2">
      <c r="A25" s="17" t="s">
        <v>63</v>
      </c>
      <c r="B25" s="14"/>
      <c r="C25" s="15" t="s">
        <v>10</v>
      </c>
      <c r="D25" s="26">
        <f t="shared" ref="D25:L25" si="0">SUM(D5:D22)</f>
        <v>0</v>
      </c>
      <c r="E25" s="15">
        <f t="shared" si="0"/>
        <v>0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I25" s="15">
        <f t="shared" si="0"/>
        <v>0</v>
      </c>
      <c r="J25" s="15">
        <f t="shared" si="0"/>
        <v>0</v>
      </c>
      <c r="K25" s="15">
        <f t="shared" si="0"/>
        <v>0</v>
      </c>
      <c r="L25" s="1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25"/>
  <sheetViews>
    <sheetView workbookViewId="0">
      <selection activeCell="C2" sqref="C2"/>
    </sheetView>
  </sheetViews>
  <sheetFormatPr defaultRowHeight="12.75" x14ac:dyDescent="0.2"/>
  <cols>
    <col min="1" max="1" width="11" customWidth="1"/>
    <col min="3" max="3" width="17.85546875" customWidth="1"/>
  </cols>
  <sheetData>
    <row r="1" spans="1:12" x14ac:dyDescent="0.2">
      <c r="A1" t="s">
        <v>0</v>
      </c>
    </row>
    <row r="2" spans="1:12" ht="30" x14ac:dyDescent="0.4">
      <c r="A2" s="18" t="s">
        <v>17</v>
      </c>
      <c r="B2" s="1"/>
      <c r="C2" s="1"/>
      <c r="D2" s="1"/>
      <c r="E2" s="1" t="s">
        <v>15</v>
      </c>
      <c r="F2" s="1"/>
      <c r="G2" s="1"/>
      <c r="H2" s="10"/>
      <c r="I2" s="12" t="s">
        <v>12</v>
      </c>
      <c r="J2" s="1" t="s">
        <v>11</v>
      </c>
      <c r="K2" s="1" t="s">
        <v>53</v>
      </c>
      <c r="L2" s="1"/>
    </row>
    <row r="3" spans="1:12" x14ac:dyDescent="0.2">
      <c r="D3" s="71" t="s">
        <v>12</v>
      </c>
      <c r="F3" s="71" t="s">
        <v>12</v>
      </c>
      <c r="G3" s="71" t="s">
        <v>95</v>
      </c>
      <c r="I3" s="83" t="s">
        <v>83</v>
      </c>
    </row>
    <row r="4" spans="1:12" ht="20.2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x14ac:dyDescent="0.2">
      <c r="A5" s="21">
        <v>41465</v>
      </c>
      <c r="B5" s="51" t="s">
        <v>18</v>
      </c>
      <c r="C5" s="51" t="s">
        <v>20</v>
      </c>
      <c r="D5" s="22">
        <v>3.5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A6" s="21">
        <v>41465</v>
      </c>
      <c r="B6" s="67" t="s">
        <v>18</v>
      </c>
      <c r="C6" s="84" t="s">
        <v>54</v>
      </c>
      <c r="D6" s="36">
        <v>-3.5</v>
      </c>
      <c r="E6" s="68"/>
      <c r="F6" s="68"/>
      <c r="G6" s="68"/>
      <c r="H6" s="68"/>
      <c r="I6" s="68"/>
      <c r="J6" s="68"/>
      <c r="K6" s="6"/>
      <c r="L6" s="6"/>
    </row>
    <row r="7" spans="1:12" x14ac:dyDescent="0.2">
      <c r="A7" s="21">
        <v>41465</v>
      </c>
      <c r="B7" s="67" t="s">
        <v>18</v>
      </c>
      <c r="C7" s="84" t="s">
        <v>25</v>
      </c>
      <c r="D7" s="36"/>
      <c r="E7" s="68"/>
      <c r="F7" s="85">
        <v>7</v>
      </c>
      <c r="G7" s="68"/>
      <c r="H7" s="68"/>
      <c r="I7" s="68"/>
      <c r="J7" s="68"/>
      <c r="K7" s="6"/>
      <c r="L7" s="6"/>
    </row>
    <row r="8" spans="1:12" x14ac:dyDescent="0.2">
      <c r="A8" s="21">
        <v>41465</v>
      </c>
      <c r="B8" s="67" t="s">
        <v>18</v>
      </c>
      <c r="C8" s="67" t="s">
        <v>55</v>
      </c>
      <c r="D8" s="36"/>
      <c r="E8" s="68"/>
      <c r="F8" s="75">
        <v>-7</v>
      </c>
      <c r="G8" s="68"/>
      <c r="H8" s="68"/>
      <c r="I8" s="69"/>
      <c r="J8" s="68"/>
      <c r="K8" s="6"/>
      <c r="L8" s="6"/>
    </row>
    <row r="9" spans="1:12" x14ac:dyDescent="0.2">
      <c r="A9" s="21">
        <v>41470</v>
      </c>
      <c r="B9" s="67" t="s">
        <v>18</v>
      </c>
      <c r="C9" s="67" t="s">
        <v>20</v>
      </c>
      <c r="D9" s="76">
        <v>34.5</v>
      </c>
      <c r="E9" s="68"/>
      <c r="F9" s="68"/>
      <c r="G9" s="68"/>
      <c r="H9" s="68"/>
      <c r="I9" s="68"/>
      <c r="J9" s="68"/>
      <c r="K9" s="6"/>
      <c r="L9" s="6"/>
    </row>
    <row r="10" spans="1:12" x14ac:dyDescent="0.2">
      <c r="A10" s="21">
        <v>41470</v>
      </c>
      <c r="B10" s="67" t="s">
        <v>18</v>
      </c>
      <c r="C10" s="67" t="s">
        <v>56</v>
      </c>
      <c r="D10" s="80">
        <v>-34.5</v>
      </c>
      <c r="E10" s="68"/>
      <c r="F10" s="68"/>
      <c r="G10" s="68"/>
      <c r="H10" s="68"/>
      <c r="I10" s="68"/>
      <c r="J10" s="68"/>
      <c r="K10" s="6"/>
      <c r="L10" s="6"/>
    </row>
    <row r="11" spans="1:12" x14ac:dyDescent="0.2">
      <c r="A11" s="21">
        <v>41470</v>
      </c>
      <c r="B11" s="67" t="s">
        <v>18</v>
      </c>
      <c r="C11" s="67" t="s">
        <v>25</v>
      </c>
      <c r="D11" s="70"/>
      <c r="E11" s="68">
        <v>133</v>
      </c>
      <c r="F11" s="68"/>
      <c r="G11" s="68"/>
      <c r="H11" s="68"/>
      <c r="I11" s="68"/>
      <c r="J11" s="69"/>
      <c r="K11" s="6"/>
      <c r="L11" s="6"/>
    </row>
    <row r="12" spans="1:12" x14ac:dyDescent="0.2">
      <c r="A12" s="21">
        <v>41470</v>
      </c>
      <c r="B12" s="51" t="s">
        <v>18</v>
      </c>
      <c r="C12" s="51" t="s">
        <v>57</v>
      </c>
      <c r="D12" s="66"/>
      <c r="E12" s="79">
        <v>-133</v>
      </c>
      <c r="F12" s="6"/>
      <c r="G12" s="6"/>
      <c r="H12" s="6"/>
      <c r="I12" s="6"/>
      <c r="J12" s="6"/>
      <c r="K12" s="6"/>
      <c r="L12" s="6"/>
    </row>
    <row r="13" spans="1:12" x14ac:dyDescent="0.2">
      <c r="A13" s="21">
        <v>41849</v>
      </c>
      <c r="B13" s="2" t="s">
        <v>70</v>
      </c>
      <c r="C13" s="67" t="s">
        <v>20</v>
      </c>
      <c r="D13" s="22">
        <v>2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A14" s="21">
        <v>41849</v>
      </c>
      <c r="B14" s="2" t="s">
        <v>70</v>
      </c>
      <c r="C14" s="99" t="s">
        <v>79</v>
      </c>
      <c r="D14" s="96">
        <v>-2</v>
      </c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21">
        <v>41849</v>
      </c>
      <c r="B15" s="2" t="s">
        <v>70</v>
      </c>
      <c r="C15" s="99" t="s">
        <v>25</v>
      </c>
      <c r="D15" s="22"/>
      <c r="E15" s="6"/>
      <c r="F15" s="6"/>
      <c r="G15" s="91">
        <v>1</v>
      </c>
      <c r="H15" s="6"/>
      <c r="I15" s="6"/>
      <c r="J15" s="6"/>
      <c r="K15" s="6"/>
      <c r="L15" s="6"/>
    </row>
    <row r="16" spans="1:12" x14ac:dyDescent="0.2">
      <c r="A16" s="21">
        <v>41849</v>
      </c>
      <c r="B16" s="2" t="s">
        <v>18</v>
      </c>
      <c r="C16" s="100" t="s">
        <v>80</v>
      </c>
      <c r="D16" s="22"/>
      <c r="E16" s="6"/>
      <c r="F16" s="6"/>
      <c r="G16" s="6">
        <v>-1</v>
      </c>
      <c r="H16" s="6"/>
      <c r="I16" s="6"/>
      <c r="J16" s="6"/>
      <c r="K16" s="6"/>
      <c r="L16" s="6"/>
    </row>
    <row r="17" spans="1:12" x14ac:dyDescent="0.2">
      <c r="A17" s="21">
        <v>41855</v>
      </c>
      <c r="B17" s="2" t="s">
        <v>81</v>
      </c>
      <c r="C17" s="100" t="s">
        <v>82</v>
      </c>
      <c r="D17" s="22"/>
      <c r="E17" s="6"/>
      <c r="F17" s="6"/>
      <c r="G17" s="6"/>
      <c r="H17" s="6"/>
      <c r="I17" s="82">
        <v>1</v>
      </c>
      <c r="J17" s="6"/>
      <c r="K17" s="6"/>
      <c r="L17" s="6"/>
    </row>
    <row r="18" spans="1:12" x14ac:dyDescent="0.2">
      <c r="A18" s="21">
        <v>41862</v>
      </c>
      <c r="B18" s="2" t="s">
        <v>18</v>
      </c>
      <c r="C18" s="2" t="s">
        <v>84</v>
      </c>
      <c r="D18" s="22"/>
      <c r="E18" s="6"/>
      <c r="F18" s="6"/>
      <c r="G18" s="6"/>
      <c r="H18" s="6"/>
      <c r="I18" s="6">
        <v>-1</v>
      </c>
      <c r="J18" s="6"/>
      <c r="K18" s="6"/>
      <c r="L18" s="6"/>
    </row>
    <row r="19" spans="1:12" x14ac:dyDescent="0.2">
      <c r="A19" s="21">
        <v>41862</v>
      </c>
      <c r="B19" s="2" t="s">
        <v>70</v>
      </c>
      <c r="C19" s="2" t="s">
        <v>89</v>
      </c>
      <c r="D19" s="22"/>
      <c r="E19" s="6"/>
      <c r="F19" s="6">
        <v>1</v>
      </c>
      <c r="G19" s="6"/>
      <c r="H19" s="6"/>
      <c r="I19" s="6"/>
      <c r="J19" s="6"/>
      <c r="K19" s="6"/>
      <c r="L19" s="6"/>
    </row>
    <row r="20" spans="1:12" x14ac:dyDescent="0.2">
      <c r="A20" s="21">
        <v>41862</v>
      </c>
      <c r="B20" s="2" t="s">
        <v>18</v>
      </c>
      <c r="C20" s="2" t="s">
        <v>90</v>
      </c>
      <c r="D20" s="22"/>
      <c r="E20" s="6"/>
      <c r="F20" s="6">
        <v>-1</v>
      </c>
      <c r="G20" s="6"/>
      <c r="H20" s="6"/>
      <c r="I20" s="6"/>
      <c r="J20" s="6"/>
      <c r="K20" s="6"/>
      <c r="L20" s="6"/>
    </row>
    <row r="21" spans="1:12" x14ac:dyDescent="0.2">
      <c r="A21" s="21">
        <v>41876</v>
      </c>
      <c r="B21" s="2" t="s">
        <v>93</v>
      </c>
      <c r="C21" s="2" t="s">
        <v>94</v>
      </c>
      <c r="D21" s="22"/>
      <c r="E21" s="6"/>
      <c r="F21" s="6"/>
      <c r="G21" s="6">
        <v>1</v>
      </c>
      <c r="H21" s="6"/>
      <c r="I21" s="6"/>
      <c r="J21" s="6"/>
      <c r="K21" s="6"/>
      <c r="L21" s="6"/>
    </row>
    <row r="22" spans="1:12" x14ac:dyDescent="0.2">
      <c r="A22" s="21">
        <v>41878</v>
      </c>
      <c r="B22" s="2" t="s">
        <v>18</v>
      </c>
      <c r="C22" s="2" t="s">
        <v>96</v>
      </c>
      <c r="D22" s="22"/>
      <c r="E22" s="6"/>
      <c r="F22" s="6"/>
      <c r="G22" s="6">
        <v>-1</v>
      </c>
      <c r="H22" s="6"/>
      <c r="I22" s="6"/>
      <c r="J22" s="6"/>
      <c r="K22" s="6"/>
      <c r="L22" s="6"/>
    </row>
    <row r="23" spans="1:12" x14ac:dyDescent="0.2">
      <c r="A23" s="21">
        <v>42087</v>
      </c>
      <c r="B23" s="2" t="s">
        <v>70</v>
      </c>
      <c r="C23" s="2" t="s">
        <v>89</v>
      </c>
      <c r="D23" s="52"/>
      <c r="E23" s="2"/>
      <c r="F23" s="2">
        <v>1</v>
      </c>
      <c r="G23" s="2"/>
      <c r="H23" s="2"/>
      <c r="I23" s="2"/>
      <c r="J23" s="2"/>
      <c r="K23" s="2"/>
      <c r="L23" s="2"/>
    </row>
    <row r="24" spans="1:12" ht="18" x14ac:dyDescent="0.2">
      <c r="A24" s="118">
        <v>42087</v>
      </c>
      <c r="B24" s="103" t="s">
        <v>70</v>
      </c>
      <c r="C24" s="2" t="s">
        <v>116</v>
      </c>
      <c r="D24" s="52"/>
      <c r="E24" s="2"/>
      <c r="F24" s="2">
        <v>-1</v>
      </c>
      <c r="G24" s="2"/>
      <c r="H24" s="2"/>
      <c r="I24" s="2"/>
      <c r="J24" s="2"/>
      <c r="K24" s="2"/>
      <c r="L24" s="2"/>
    </row>
    <row r="25" spans="1:12" ht="23.25" x14ac:dyDescent="0.2">
      <c r="A25" s="104" t="s">
        <v>43</v>
      </c>
      <c r="B25" s="2"/>
      <c r="C25" s="55" t="s">
        <v>10</v>
      </c>
      <c r="D25" s="56">
        <f t="shared" ref="D25:L25" si="0">SUM(D5:D22)</f>
        <v>0</v>
      </c>
      <c r="E25" s="55">
        <f t="shared" si="0"/>
        <v>0</v>
      </c>
      <c r="F25" s="55">
        <f t="shared" si="0"/>
        <v>0</v>
      </c>
      <c r="G25" s="55">
        <f t="shared" si="0"/>
        <v>0</v>
      </c>
      <c r="H25" s="55">
        <f t="shared" si="0"/>
        <v>0</v>
      </c>
      <c r="I25" s="55">
        <f t="shared" si="0"/>
        <v>0</v>
      </c>
      <c r="J25" s="55">
        <f t="shared" si="0"/>
        <v>0</v>
      </c>
      <c r="K25" s="55">
        <f t="shared" si="0"/>
        <v>0</v>
      </c>
      <c r="L25" s="55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82"/>
  <sheetViews>
    <sheetView topLeftCell="A4" workbookViewId="0">
      <selection activeCell="E17" sqref="E1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3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8" t="s">
        <v>17</v>
      </c>
      <c r="E2" s="1" t="s">
        <v>15</v>
      </c>
      <c r="H2" s="10"/>
      <c r="I2" s="12" t="s">
        <v>12</v>
      </c>
      <c r="J2" s="1" t="s">
        <v>11</v>
      </c>
      <c r="K2" s="1" t="s">
        <v>58</v>
      </c>
    </row>
    <row r="3" spans="1:12" x14ac:dyDescent="0.2">
      <c r="D3" s="71" t="s">
        <v>12</v>
      </c>
      <c r="E3" s="71"/>
      <c r="I3" s="71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72">
        <v>41614</v>
      </c>
      <c r="B5" s="67" t="s">
        <v>18</v>
      </c>
      <c r="C5" s="67" t="s">
        <v>59</v>
      </c>
      <c r="D5" s="70">
        <v>38</v>
      </c>
      <c r="E5" s="68"/>
      <c r="F5" s="68"/>
      <c r="G5" s="68"/>
      <c r="H5" s="68"/>
      <c r="I5" s="68"/>
      <c r="J5" s="68"/>
      <c r="K5" s="6"/>
      <c r="L5" s="6"/>
    </row>
    <row r="6" spans="1:12" ht="18" customHeight="1" x14ac:dyDescent="0.2">
      <c r="A6" s="72">
        <v>41614</v>
      </c>
      <c r="B6" s="67" t="s">
        <v>18</v>
      </c>
      <c r="C6" s="77" t="s">
        <v>60</v>
      </c>
      <c r="D6" s="36">
        <v>-30</v>
      </c>
      <c r="E6" s="68"/>
      <c r="F6" s="68"/>
      <c r="G6" s="68"/>
      <c r="H6" s="68"/>
      <c r="I6" s="68"/>
      <c r="J6" s="68"/>
      <c r="K6" s="6"/>
      <c r="L6" s="6"/>
    </row>
    <row r="7" spans="1:12" ht="18" customHeight="1" x14ac:dyDescent="0.2">
      <c r="A7" s="72">
        <v>41614</v>
      </c>
      <c r="B7" s="67" t="s">
        <v>18</v>
      </c>
      <c r="C7" s="86" t="s">
        <v>61</v>
      </c>
      <c r="D7" s="36">
        <v>-8</v>
      </c>
      <c r="E7" s="68"/>
      <c r="F7" s="68"/>
      <c r="G7" s="68"/>
      <c r="H7" s="68"/>
      <c r="I7" s="68"/>
      <c r="J7" s="68"/>
      <c r="K7" s="6"/>
      <c r="L7" s="6"/>
    </row>
    <row r="8" spans="1:12" ht="18" customHeight="1" x14ac:dyDescent="0.2">
      <c r="A8" s="72">
        <v>41614</v>
      </c>
      <c r="B8" s="67" t="s">
        <v>18</v>
      </c>
      <c r="C8" s="77" t="s">
        <v>25</v>
      </c>
      <c r="D8" s="36"/>
      <c r="E8" s="78">
        <v>120</v>
      </c>
      <c r="F8" s="68"/>
      <c r="G8" s="68"/>
      <c r="H8" s="68"/>
      <c r="I8" s="69"/>
      <c r="J8" s="68"/>
      <c r="K8" s="6"/>
      <c r="L8" s="6"/>
    </row>
    <row r="9" spans="1:12" ht="18" customHeight="1" x14ac:dyDescent="0.2">
      <c r="A9" s="72">
        <v>41614</v>
      </c>
      <c r="B9" s="67" t="s">
        <v>18</v>
      </c>
      <c r="C9" s="86" t="s">
        <v>25</v>
      </c>
      <c r="D9" s="36"/>
      <c r="E9" s="87">
        <v>31</v>
      </c>
      <c r="F9" s="68"/>
      <c r="G9" s="68"/>
      <c r="H9" s="68"/>
      <c r="I9" s="68"/>
      <c r="J9" s="68"/>
      <c r="K9" s="6"/>
      <c r="L9" s="6"/>
    </row>
    <row r="10" spans="1:12" ht="18" customHeight="1" x14ac:dyDescent="0.2">
      <c r="A10" s="72">
        <v>41614</v>
      </c>
      <c r="B10" s="67" t="s">
        <v>18</v>
      </c>
      <c r="C10" s="67" t="s">
        <v>62</v>
      </c>
      <c r="D10" s="70"/>
      <c r="E10" s="68">
        <v>-151</v>
      </c>
      <c r="F10" s="68"/>
      <c r="G10" s="68"/>
      <c r="H10" s="68"/>
      <c r="I10" s="68"/>
      <c r="J10" s="68"/>
      <c r="K10" s="6"/>
      <c r="L10" s="6"/>
    </row>
    <row r="11" spans="1:12" ht="18" customHeight="1" x14ac:dyDescent="0.2">
      <c r="A11" s="21">
        <v>41690</v>
      </c>
      <c r="B11" s="67" t="s">
        <v>18</v>
      </c>
      <c r="C11" s="67" t="s">
        <v>59</v>
      </c>
      <c r="D11" s="70">
        <v>110</v>
      </c>
      <c r="E11" s="68"/>
      <c r="F11" s="68"/>
      <c r="G11" s="68"/>
      <c r="H11" s="68"/>
      <c r="I11" s="68"/>
      <c r="J11" s="69"/>
      <c r="K11" s="6"/>
      <c r="L11" s="6"/>
    </row>
    <row r="12" spans="1:12" ht="18" customHeight="1" x14ac:dyDescent="0.2">
      <c r="A12" s="21">
        <v>41690</v>
      </c>
      <c r="B12" s="51" t="s">
        <v>18</v>
      </c>
      <c r="C12" s="81" t="s">
        <v>65</v>
      </c>
      <c r="D12" s="66">
        <v>-100</v>
      </c>
      <c r="E12" s="6"/>
      <c r="F12" s="6"/>
      <c r="G12" s="6"/>
      <c r="H12" s="6"/>
      <c r="I12" s="6"/>
      <c r="J12" s="6"/>
      <c r="K12" s="6"/>
      <c r="L12" s="6"/>
    </row>
    <row r="13" spans="1:12" ht="18" customHeight="1" x14ac:dyDescent="0.2">
      <c r="A13" s="21">
        <v>41690</v>
      </c>
      <c r="B13" s="51" t="s">
        <v>18</v>
      </c>
      <c r="C13" s="81" t="s">
        <v>25</v>
      </c>
      <c r="D13" s="22"/>
      <c r="E13" s="6"/>
      <c r="F13" s="6"/>
      <c r="G13" s="6"/>
      <c r="H13" s="6"/>
      <c r="I13" s="82">
        <v>1</v>
      </c>
      <c r="J13" s="6"/>
      <c r="K13" s="6"/>
      <c r="L13" s="6"/>
    </row>
    <row r="14" spans="1:12" ht="18" customHeight="1" x14ac:dyDescent="0.2">
      <c r="A14" s="21">
        <v>41691</v>
      </c>
      <c r="B14" s="2" t="s">
        <v>18</v>
      </c>
      <c r="C14" s="2" t="s">
        <v>66</v>
      </c>
      <c r="D14" s="22"/>
      <c r="E14" s="6"/>
      <c r="F14" s="6"/>
      <c r="G14" s="6"/>
      <c r="H14" s="6"/>
      <c r="I14" s="6">
        <v>-1</v>
      </c>
      <c r="J14" s="6"/>
      <c r="K14" s="6"/>
      <c r="L14" s="6"/>
    </row>
    <row r="15" spans="1:12" x14ac:dyDescent="0.2">
      <c r="A15" s="21">
        <v>41857</v>
      </c>
      <c r="B15" s="2" t="s">
        <v>70</v>
      </c>
      <c r="C15" s="101" t="s">
        <v>87</v>
      </c>
      <c r="D15" s="96">
        <v>-10</v>
      </c>
      <c r="E15" s="6"/>
      <c r="F15" s="6"/>
      <c r="G15" s="6"/>
      <c r="H15" s="6"/>
      <c r="I15" s="6"/>
      <c r="J15" s="6"/>
      <c r="K15" s="6"/>
      <c r="L15" s="6"/>
    </row>
    <row r="16" spans="1:12" x14ac:dyDescent="0.2">
      <c r="A16" s="21">
        <v>41857</v>
      </c>
      <c r="B16" s="2" t="s">
        <v>70</v>
      </c>
      <c r="C16" s="101" t="s">
        <v>86</v>
      </c>
      <c r="D16" s="22"/>
      <c r="E16" s="102">
        <v>40</v>
      </c>
      <c r="F16" s="6"/>
      <c r="G16" s="6"/>
      <c r="H16" s="6"/>
      <c r="I16" s="6"/>
      <c r="J16" s="6"/>
      <c r="K16" s="6"/>
      <c r="L16" s="6"/>
    </row>
    <row r="17" spans="1:12" ht="18" customHeight="1" x14ac:dyDescent="0.2">
      <c r="A17" s="21">
        <v>41873</v>
      </c>
      <c r="B17" s="2" t="s">
        <v>18</v>
      </c>
      <c r="C17" s="2" t="s">
        <v>92</v>
      </c>
      <c r="D17" s="22"/>
      <c r="E17" s="6">
        <v>-40</v>
      </c>
      <c r="F17" s="6"/>
      <c r="G17" s="6"/>
      <c r="H17" s="6"/>
      <c r="I17" s="6"/>
      <c r="J17" s="6"/>
      <c r="K17" s="6"/>
      <c r="L17" s="6"/>
    </row>
    <row r="18" spans="1:12" ht="18" customHeight="1" x14ac:dyDescent="0.2">
      <c r="A18" s="2"/>
      <c r="B18" s="2"/>
      <c r="C18" s="2"/>
      <c r="D18" s="22"/>
      <c r="E18" s="6"/>
      <c r="F18" s="6"/>
      <c r="G18" s="6"/>
      <c r="H18" s="6"/>
      <c r="I18" s="6"/>
      <c r="J18" s="6"/>
      <c r="K18" s="6"/>
      <c r="L18" s="6"/>
    </row>
    <row r="19" spans="1:12" ht="18" customHeight="1" x14ac:dyDescent="0.2">
      <c r="A19" s="2"/>
      <c r="B19" s="2"/>
      <c r="C19" s="2"/>
      <c r="D19" s="22"/>
      <c r="E19" s="6"/>
      <c r="F19" s="6"/>
      <c r="G19" s="6"/>
      <c r="H19" s="6"/>
      <c r="I19" s="6"/>
      <c r="J19" s="6"/>
      <c r="K19" s="6"/>
      <c r="L19" s="6"/>
    </row>
    <row r="20" spans="1:12" ht="18" customHeight="1" x14ac:dyDescent="0.2">
      <c r="A20" s="2"/>
      <c r="B20" s="2"/>
      <c r="C20" s="2"/>
      <c r="D20" s="22"/>
      <c r="E20" s="6"/>
      <c r="F20" s="6"/>
      <c r="G20" s="6"/>
      <c r="H20" s="6"/>
      <c r="I20" s="6"/>
      <c r="J20" s="6"/>
      <c r="K20" s="6"/>
      <c r="L20" s="6"/>
    </row>
    <row r="21" spans="1:12" ht="18" customHeight="1" x14ac:dyDescent="0.2">
      <c r="A21" s="2"/>
      <c r="B21" s="2"/>
      <c r="C21" s="2"/>
      <c r="D21" s="22"/>
      <c r="E21" s="6"/>
      <c r="F21" s="6"/>
      <c r="G21" s="6"/>
      <c r="H21" s="6"/>
      <c r="I21" s="6"/>
      <c r="J21" s="6"/>
      <c r="K21" s="6"/>
      <c r="L21" s="6"/>
    </row>
    <row r="22" spans="1:12" ht="18" customHeight="1" x14ac:dyDescent="0.2">
      <c r="A22" s="2"/>
      <c r="B22" s="2"/>
      <c r="C22" s="2"/>
      <c r="D22" s="22"/>
      <c r="E22" s="6"/>
      <c r="F22" s="6"/>
      <c r="G22" s="6"/>
      <c r="H22" s="6"/>
      <c r="I22" s="6"/>
      <c r="J22" s="6"/>
      <c r="K22" s="6"/>
      <c r="L22" s="6"/>
    </row>
    <row r="23" spans="1:12" ht="18" customHeight="1" x14ac:dyDescent="0.2">
      <c r="A23" s="2"/>
      <c r="B23" s="2"/>
      <c r="C23" s="2"/>
      <c r="D23" s="22"/>
      <c r="E23" s="6"/>
      <c r="F23" s="6"/>
      <c r="G23" s="6"/>
      <c r="H23" s="6"/>
      <c r="I23" s="6"/>
      <c r="J23" s="6"/>
      <c r="K23" s="6"/>
      <c r="L23" s="6"/>
    </row>
    <row r="24" spans="1:12" ht="18" customHeight="1" x14ac:dyDescent="0.2">
      <c r="A24" s="2"/>
      <c r="B24" s="2"/>
      <c r="C24" s="2"/>
      <c r="D24" s="22"/>
      <c r="E24" s="6"/>
      <c r="F24" s="6"/>
      <c r="G24" s="6"/>
      <c r="H24" s="6"/>
      <c r="I24" s="6"/>
      <c r="J24" s="6"/>
      <c r="K24" s="6"/>
      <c r="L24" s="6"/>
    </row>
    <row r="25" spans="1:12" ht="18" customHeight="1" x14ac:dyDescent="0.2">
      <c r="C25" t="s">
        <v>12</v>
      </c>
      <c r="D25" s="24"/>
    </row>
    <row r="26" spans="1:12" ht="18" customHeight="1" x14ac:dyDescent="0.2">
      <c r="A26" s="13" t="s">
        <v>12</v>
      </c>
      <c r="B26" s="13"/>
      <c r="C26" s="14"/>
      <c r="D26" s="25"/>
      <c r="E26" s="14"/>
      <c r="F26" s="14"/>
      <c r="G26" s="14"/>
      <c r="H26" s="14"/>
      <c r="I26" s="14"/>
      <c r="J26" s="14"/>
      <c r="K26" s="14"/>
      <c r="L26" s="14"/>
    </row>
    <row r="27" spans="1:12" s="4" customFormat="1" ht="18" customHeight="1" x14ac:dyDescent="0.2">
      <c r="A27" s="17" t="s">
        <v>43</v>
      </c>
      <c r="B27" s="14"/>
      <c r="C27" s="15" t="s">
        <v>10</v>
      </c>
      <c r="D27" s="26">
        <f t="shared" ref="D27:L27" si="0">SUM(D5:D24)</f>
        <v>0</v>
      </c>
      <c r="E27" s="15">
        <f t="shared" si="0"/>
        <v>0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I27" s="15">
        <f t="shared" si="0"/>
        <v>0</v>
      </c>
      <c r="J27" s="15">
        <f t="shared" si="0"/>
        <v>0</v>
      </c>
      <c r="K27" s="15">
        <f t="shared" si="0"/>
        <v>0</v>
      </c>
      <c r="L27" s="15">
        <f t="shared" si="0"/>
        <v>0</v>
      </c>
    </row>
    <row r="28" spans="1:12" ht="18" customHeight="1" x14ac:dyDescent="0.2">
      <c r="A28" s="16" t="s">
        <v>12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L30"/>
  <sheetViews>
    <sheetView topLeftCell="A7" workbookViewId="0">
      <selection activeCell="L28" sqref="L28"/>
    </sheetView>
  </sheetViews>
  <sheetFormatPr defaultRowHeight="12.75" x14ac:dyDescent="0.2"/>
  <cols>
    <col min="3" max="3" width="19.7109375" customWidth="1"/>
    <col min="9" max="9" width="12.28515625" customWidth="1"/>
    <col min="10" max="10" width="14.140625" customWidth="1"/>
    <col min="11" max="11" width="12.85546875" customWidth="1"/>
    <col min="12" max="12" width="11.5703125" customWidth="1"/>
  </cols>
  <sheetData>
    <row r="1" spans="1:12" x14ac:dyDescent="0.2">
      <c r="A1" t="s">
        <v>0</v>
      </c>
    </row>
    <row r="2" spans="1:12" ht="30" x14ac:dyDescent="0.4">
      <c r="A2" s="18" t="s">
        <v>17</v>
      </c>
      <c r="B2" s="1"/>
      <c r="C2" s="1"/>
      <c r="D2" s="1"/>
      <c r="E2" s="1" t="s">
        <v>15</v>
      </c>
      <c r="F2" s="1"/>
      <c r="G2" s="1"/>
      <c r="H2" s="10"/>
      <c r="I2" s="12" t="s">
        <v>12</v>
      </c>
      <c r="J2" s="1" t="s">
        <v>11</v>
      </c>
      <c r="K2" s="1" t="s">
        <v>69</v>
      </c>
      <c r="L2" s="1"/>
    </row>
    <row r="3" spans="1:12" x14ac:dyDescent="0.2">
      <c r="D3" t="s">
        <v>46</v>
      </c>
      <c r="E3" t="s">
        <v>88</v>
      </c>
      <c r="F3" s="71"/>
      <c r="G3" s="71"/>
      <c r="I3" s="71" t="s">
        <v>12</v>
      </c>
      <c r="J3" s="71" t="s">
        <v>77</v>
      </c>
    </row>
    <row r="4" spans="1:12" ht="20.2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72</v>
      </c>
      <c r="J4" s="3" t="s">
        <v>9</v>
      </c>
      <c r="K4" s="3" t="s">
        <v>9</v>
      </c>
      <c r="L4" s="3" t="s">
        <v>9</v>
      </c>
    </row>
    <row r="5" spans="1:12" x14ac:dyDescent="0.2">
      <c r="A5" s="21">
        <v>41748</v>
      </c>
      <c r="B5" s="51" t="s">
        <v>70</v>
      </c>
      <c r="C5" s="51" t="s">
        <v>51</v>
      </c>
      <c r="D5" s="22">
        <v>18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A6" s="21">
        <v>41748</v>
      </c>
      <c r="B6" s="67" t="s">
        <v>70</v>
      </c>
      <c r="C6" s="94" t="s">
        <v>71</v>
      </c>
      <c r="D6" s="36">
        <v>-18</v>
      </c>
      <c r="E6" s="68"/>
      <c r="F6" s="68"/>
      <c r="G6" s="68"/>
      <c r="H6" s="68"/>
      <c r="I6" s="68"/>
      <c r="J6" s="68"/>
      <c r="K6" s="6"/>
      <c r="L6" s="6"/>
    </row>
    <row r="7" spans="1:12" x14ac:dyDescent="0.2">
      <c r="A7" s="21">
        <v>41748</v>
      </c>
      <c r="B7" s="67" t="s">
        <v>70</v>
      </c>
      <c r="C7" s="94" t="s">
        <v>25</v>
      </c>
      <c r="D7" s="36"/>
      <c r="E7" s="68"/>
      <c r="F7" s="68"/>
      <c r="G7" s="68"/>
      <c r="H7" s="68"/>
      <c r="I7" s="95">
        <v>18</v>
      </c>
      <c r="J7" s="68"/>
      <c r="K7" s="6"/>
      <c r="L7" s="6"/>
    </row>
    <row r="8" spans="1:12" x14ac:dyDescent="0.2">
      <c r="A8" s="21">
        <v>41750</v>
      </c>
      <c r="B8" s="67" t="s">
        <v>18</v>
      </c>
      <c r="C8" s="67" t="s">
        <v>73</v>
      </c>
      <c r="D8" s="36"/>
      <c r="E8" s="75"/>
      <c r="F8" s="68"/>
      <c r="G8" s="68"/>
      <c r="H8" s="68"/>
      <c r="I8" s="69">
        <v>-18</v>
      </c>
      <c r="J8" s="68"/>
      <c r="K8" s="6"/>
      <c r="L8" s="6"/>
    </row>
    <row r="9" spans="1:12" x14ac:dyDescent="0.2">
      <c r="A9" s="21">
        <v>41829</v>
      </c>
      <c r="B9" s="67" t="s">
        <v>18</v>
      </c>
      <c r="C9" s="67" t="s">
        <v>51</v>
      </c>
      <c r="D9" s="76">
        <v>0.5</v>
      </c>
      <c r="E9" s="68"/>
      <c r="F9" s="68"/>
      <c r="G9" s="68"/>
      <c r="H9" s="68"/>
      <c r="I9" s="68"/>
      <c r="J9" s="68"/>
      <c r="K9" s="6"/>
      <c r="L9" s="6"/>
    </row>
    <row r="10" spans="1:12" x14ac:dyDescent="0.2">
      <c r="A10" s="21">
        <v>41829</v>
      </c>
      <c r="B10" s="67" t="s">
        <v>18</v>
      </c>
      <c r="C10" s="67" t="s">
        <v>52</v>
      </c>
      <c r="D10" s="80">
        <v>-0.5</v>
      </c>
      <c r="E10" s="68"/>
      <c r="F10" s="68"/>
      <c r="G10" s="68"/>
      <c r="H10" s="68"/>
      <c r="I10" s="68"/>
      <c r="J10" s="68"/>
      <c r="K10" s="6"/>
      <c r="L10" s="6"/>
    </row>
    <row r="11" spans="1:12" x14ac:dyDescent="0.2">
      <c r="A11" s="21">
        <v>41829</v>
      </c>
      <c r="B11" s="67" t="s">
        <v>18</v>
      </c>
      <c r="C11" s="67" t="s">
        <v>25</v>
      </c>
      <c r="D11" s="70"/>
      <c r="E11" s="68"/>
      <c r="F11" s="92">
        <v>1</v>
      </c>
      <c r="G11" s="92"/>
      <c r="H11" s="68"/>
      <c r="I11" s="68"/>
      <c r="J11" s="69"/>
      <c r="K11" s="6"/>
      <c r="L11" s="6"/>
    </row>
    <row r="12" spans="1:12" x14ac:dyDescent="0.2">
      <c r="A12" s="21">
        <v>41829</v>
      </c>
      <c r="B12" s="67" t="s">
        <v>18</v>
      </c>
      <c r="C12" s="67" t="s">
        <v>74</v>
      </c>
      <c r="D12" s="66"/>
      <c r="E12" s="6"/>
      <c r="F12" s="93">
        <v>-1</v>
      </c>
      <c r="G12" s="92"/>
      <c r="H12" s="6"/>
      <c r="I12" s="6"/>
      <c r="J12" s="6"/>
      <c r="K12" s="6"/>
      <c r="L12" s="6"/>
    </row>
    <row r="13" spans="1:12" x14ac:dyDescent="0.2">
      <c r="A13" s="21">
        <v>41831</v>
      </c>
      <c r="B13" s="67" t="s">
        <v>75</v>
      </c>
      <c r="C13" s="67" t="s">
        <v>51</v>
      </c>
      <c r="D13" s="22">
        <v>20</v>
      </c>
      <c r="E13" s="6"/>
      <c r="F13" s="92"/>
      <c r="G13" s="92"/>
      <c r="H13" s="6"/>
      <c r="I13" s="6"/>
      <c r="J13" s="6"/>
      <c r="K13" s="6"/>
      <c r="L13" s="6"/>
    </row>
    <row r="14" spans="1:12" x14ac:dyDescent="0.2">
      <c r="A14" s="21">
        <v>41831</v>
      </c>
      <c r="B14" s="67" t="s">
        <v>75</v>
      </c>
      <c r="C14" s="97" t="s">
        <v>76</v>
      </c>
      <c r="D14" s="96">
        <v>-20</v>
      </c>
      <c r="E14" s="6"/>
      <c r="F14" s="92"/>
      <c r="G14" s="92"/>
      <c r="H14" s="6"/>
      <c r="I14" s="6"/>
      <c r="J14" s="6"/>
      <c r="K14" s="6"/>
      <c r="L14" s="6"/>
    </row>
    <row r="15" spans="1:12" x14ac:dyDescent="0.2">
      <c r="A15" s="21">
        <v>41834</v>
      </c>
      <c r="B15" s="67" t="s">
        <v>70</v>
      </c>
      <c r="C15" s="97" t="s">
        <v>25</v>
      </c>
      <c r="D15" s="22"/>
      <c r="E15" s="6"/>
      <c r="F15" s="92"/>
      <c r="G15" s="92"/>
      <c r="H15" s="6"/>
      <c r="I15" s="6"/>
      <c r="J15" s="98">
        <v>1</v>
      </c>
      <c r="K15" s="6"/>
      <c r="L15" s="6"/>
    </row>
    <row r="16" spans="1:12" x14ac:dyDescent="0.2">
      <c r="A16" s="21">
        <v>41834</v>
      </c>
      <c r="B16" s="67" t="s">
        <v>18</v>
      </c>
      <c r="C16" s="67" t="s">
        <v>78</v>
      </c>
      <c r="D16" s="22"/>
      <c r="E16" s="6"/>
      <c r="F16" s="92"/>
      <c r="G16" s="92"/>
      <c r="H16" s="6"/>
      <c r="I16" s="6"/>
      <c r="J16" s="6">
        <v>-1</v>
      </c>
      <c r="K16" s="6"/>
      <c r="L16" s="6"/>
    </row>
    <row r="17" spans="1:12" x14ac:dyDescent="0.2">
      <c r="A17" s="21">
        <v>41855</v>
      </c>
      <c r="B17" s="2" t="s">
        <v>70</v>
      </c>
      <c r="C17" s="2" t="s">
        <v>51</v>
      </c>
      <c r="D17" s="22">
        <v>19</v>
      </c>
      <c r="E17" s="6"/>
      <c r="F17" s="6"/>
      <c r="G17" s="6"/>
      <c r="H17" s="6"/>
      <c r="I17" s="6"/>
      <c r="J17" s="6"/>
      <c r="K17" s="6"/>
      <c r="L17" s="6"/>
    </row>
    <row r="18" spans="1:12" x14ac:dyDescent="0.2">
      <c r="A18" s="21">
        <v>41855</v>
      </c>
      <c r="B18" s="2" t="s">
        <v>70</v>
      </c>
      <c r="C18" s="90" t="s">
        <v>85</v>
      </c>
      <c r="D18" s="22">
        <v>-19</v>
      </c>
      <c r="E18" s="6"/>
      <c r="F18" s="6"/>
      <c r="G18" s="6"/>
      <c r="H18" s="6"/>
      <c r="I18" s="6"/>
      <c r="J18" s="6"/>
      <c r="K18" s="6"/>
      <c r="L18" s="6"/>
    </row>
    <row r="19" spans="1:12" x14ac:dyDescent="0.2">
      <c r="A19" s="21">
        <v>41855</v>
      </c>
      <c r="B19" s="2" t="s">
        <v>70</v>
      </c>
      <c r="C19" s="90" t="s">
        <v>86</v>
      </c>
      <c r="D19" s="22"/>
      <c r="E19" s="91">
        <v>75</v>
      </c>
      <c r="F19" s="6"/>
      <c r="G19" s="6"/>
      <c r="H19" s="6"/>
      <c r="I19" s="6"/>
      <c r="J19" s="6"/>
      <c r="K19" s="6"/>
      <c r="L19" s="6"/>
    </row>
    <row r="20" spans="1:12" x14ac:dyDescent="0.2">
      <c r="A20" s="21">
        <v>41873</v>
      </c>
      <c r="B20" s="2" t="s">
        <v>18</v>
      </c>
      <c r="C20" s="2" t="s">
        <v>91</v>
      </c>
      <c r="D20" s="52"/>
      <c r="E20" s="2">
        <v>-75</v>
      </c>
      <c r="F20" s="2"/>
      <c r="G20" s="2"/>
      <c r="H20" s="2"/>
      <c r="I20" s="2"/>
      <c r="J20" s="2"/>
      <c r="K20" s="2"/>
      <c r="L20" s="2"/>
    </row>
    <row r="21" spans="1:12" ht="18" x14ac:dyDescent="0.2">
      <c r="A21" s="103" t="s">
        <v>12</v>
      </c>
      <c r="B21" s="103"/>
      <c r="C21" s="2"/>
      <c r="D21" s="52"/>
      <c r="E21" s="2"/>
      <c r="F21" s="2"/>
      <c r="G21" s="2"/>
      <c r="H21" s="2"/>
      <c r="I21" s="2"/>
      <c r="J21" s="2"/>
      <c r="K21" s="2"/>
      <c r="L21" s="2"/>
    </row>
    <row r="22" spans="1:12" ht="18" x14ac:dyDescent="0.2">
      <c r="A22" s="103"/>
      <c r="B22" s="103"/>
      <c r="C22" s="2"/>
      <c r="D22" s="52"/>
      <c r="E22" s="2"/>
      <c r="F22" s="2"/>
      <c r="G22" s="2"/>
      <c r="H22" s="2"/>
      <c r="I22" s="2"/>
      <c r="J22" s="2"/>
      <c r="K22" s="2"/>
      <c r="L22" s="2"/>
    </row>
    <row r="23" spans="1:12" ht="18" x14ac:dyDescent="0.2">
      <c r="A23" s="103"/>
      <c r="B23" s="103"/>
      <c r="C23" s="2"/>
      <c r="D23" s="52"/>
      <c r="E23" s="2"/>
      <c r="F23" s="2"/>
      <c r="G23" s="2"/>
      <c r="H23" s="2"/>
      <c r="I23" s="2"/>
      <c r="J23" s="2"/>
      <c r="K23" s="2"/>
      <c r="L23" s="2"/>
    </row>
    <row r="24" spans="1:12" ht="18" x14ac:dyDescent="0.2">
      <c r="A24" s="103"/>
      <c r="B24" s="103"/>
      <c r="C24" s="2"/>
      <c r="D24" s="52"/>
      <c r="E24" s="2"/>
      <c r="F24" s="2"/>
      <c r="G24" s="2"/>
      <c r="H24" s="2"/>
      <c r="I24" s="2"/>
      <c r="J24" s="2"/>
      <c r="K24" s="2"/>
      <c r="L24" s="2"/>
    </row>
    <row r="25" spans="1:12" ht="18" x14ac:dyDescent="0.2">
      <c r="A25" s="103"/>
      <c r="B25" s="103"/>
      <c r="C25" s="2"/>
      <c r="D25" s="52"/>
      <c r="E25" s="2"/>
      <c r="F25" s="2"/>
      <c r="G25" s="2"/>
      <c r="H25" s="2"/>
      <c r="I25" s="2"/>
      <c r="J25" s="2"/>
      <c r="K25" s="2"/>
      <c r="L25" s="2"/>
    </row>
    <row r="26" spans="1:12" ht="18" x14ac:dyDescent="0.2">
      <c r="A26" s="103"/>
      <c r="B26" s="103"/>
      <c r="C26" s="2"/>
      <c r="D26" s="52"/>
      <c r="E26" s="2"/>
      <c r="F26" s="2"/>
      <c r="G26" s="2"/>
      <c r="H26" s="2"/>
      <c r="I26" s="2"/>
      <c r="J26" s="2"/>
      <c r="K26" s="2"/>
      <c r="L26" s="2"/>
    </row>
    <row r="27" spans="1:12" ht="18" x14ac:dyDescent="0.2">
      <c r="A27" s="103"/>
      <c r="B27" s="103"/>
      <c r="C27" s="2"/>
      <c r="D27" s="52"/>
      <c r="E27" s="2"/>
      <c r="F27" s="2"/>
      <c r="G27" s="2"/>
      <c r="H27" s="2"/>
      <c r="I27" s="2"/>
      <c r="J27" s="2"/>
      <c r="K27" s="2"/>
      <c r="L27" s="2"/>
    </row>
    <row r="28" spans="1:12" ht="18" x14ac:dyDescent="0.2">
      <c r="A28" s="103"/>
      <c r="B28" s="103"/>
      <c r="C28" s="2"/>
      <c r="D28" s="52"/>
      <c r="E28" s="2"/>
      <c r="F28" s="2"/>
      <c r="G28" s="2"/>
      <c r="H28" s="2"/>
      <c r="I28" s="2"/>
      <c r="J28" s="2"/>
      <c r="K28" s="2"/>
      <c r="L28" s="2"/>
    </row>
    <row r="29" spans="1:12" ht="18" x14ac:dyDescent="0.2">
      <c r="A29" s="103"/>
      <c r="B29" s="103"/>
      <c r="C29" s="2"/>
      <c r="D29" s="52"/>
      <c r="E29" s="2"/>
      <c r="F29" s="2"/>
      <c r="G29" s="2"/>
      <c r="H29" s="2"/>
      <c r="I29" s="2"/>
      <c r="J29" s="2"/>
      <c r="K29" s="2"/>
      <c r="L29" s="2"/>
    </row>
    <row r="30" spans="1:12" ht="23.25" x14ac:dyDescent="0.2">
      <c r="A30" s="104" t="s">
        <v>43</v>
      </c>
      <c r="B30" s="2"/>
      <c r="C30" s="55" t="s">
        <v>10</v>
      </c>
      <c r="D30" s="56">
        <f>SUM(D5:D29)</f>
        <v>0</v>
      </c>
      <c r="E30" s="56">
        <f t="shared" ref="E30:L30" si="0">SUM(E5:E29)</f>
        <v>0</v>
      </c>
      <c r="F30" s="56">
        <f t="shared" si="0"/>
        <v>0</v>
      </c>
      <c r="G30" s="56">
        <f t="shared" si="0"/>
        <v>0</v>
      </c>
      <c r="H30" s="56">
        <f t="shared" si="0"/>
        <v>0</v>
      </c>
      <c r="I30" s="56">
        <f t="shared" si="0"/>
        <v>0</v>
      </c>
      <c r="J30" s="56">
        <f t="shared" si="0"/>
        <v>0</v>
      </c>
      <c r="K30" s="56">
        <f t="shared" si="0"/>
        <v>0</v>
      </c>
      <c r="L30" s="56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L43"/>
  <sheetViews>
    <sheetView topLeftCell="A22" workbookViewId="0">
      <selection activeCell="G47" sqref="G47"/>
    </sheetView>
  </sheetViews>
  <sheetFormatPr defaultRowHeight="12.75" x14ac:dyDescent="0.2"/>
  <cols>
    <col min="1" max="1" width="10.42578125" customWidth="1"/>
    <col min="2" max="2" width="11.140625" customWidth="1"/>
    <col min="3" max="3" width="20.7109375" customWidth="1"/>
    <col min="5" max="5" width="12.140625" customWidth="1"/>
  </cols>
  <sheetData>
    <row r="1" spans="1:12" x14ac:dyDescent="0.2">
      <c r="A1" t="s">
        <v>0</v>
      </c>
    </row>
    <row r="2" spans="1:12" ht="30" x14ac:dyDescent="0.4">
      <c r="A2" s="18" t="s">
        <v>17</v>
      </c>
      <c r="B2" s="1"/>
      <c r="C2" s="1"/>
      <c r="D2" s="1"/>
      <c r="E2" s="1" t="s">
        <v>15</v>
      </c>
      <c r="F2" s="1"/>
      <c r="G2" s="1"/>
      <c r="H2" s="10"/>
      <c r="I2" s="12" t="s">
        <v>12</v>
      </c>
      <c r="J2" s="1" t="s">
        <v>11</v>
      </c>
      <c r="K2" s="1" t="s">
        <v>98</v>
      </c>
      <c r="L2" s="1"/>
    </row>
    <row r="3" spans="1:12" x14ac:dyDescent="0.2">
      <c r="D3" s="71" t="s">
        <v>12</v>
      </c>
      <c r="E3" s="71" t="s">
        <v>112</v>
      </c>
      <c r="F3" s="140" t="s">
        <v>127</v>
      </c>
      <c r="G3" s="71" t="s">
        <v>108</v>
      </c>
      <c r="I3" s="71" t="s">
        <v>100</v>
      </c>
      <c r="J3" s="71" t="s">
        <v>104</v>
      </c>
      <c r="K3" s="71" t="s">
        <v>120</v>
      </c>
    </row>
    <row r="4" spans="1:12" ht="20.2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x14ac:dyDescent="0.2">
      <c r="A5" s="72">
        <v>41953</v>
      </c>
      <c r="B5" s="67" t="s">
        <v>18</v>
      </c>
      <c r="C5" s="67" t="s">
        <v>99</v>
      </c>
      <c r="D5" s="70">
        <v>10</v>
      </c>
      <c r="E5" s="68"/>
      <c r="F5" s="68"/>
      <c r="G5" s="68"/>
      <c r="H5" s="6"/>
      <c r="I5" s="6"/>
      <c r="J5" s="6"/>
      <c r="K5" s="6"/>
      <c r="L5" s="6"/>
    </row>
    <row r="6" spans="1:12" x14ac:dyDescent="0.2">
      <c r="A6" s="72">
        <v>41953</v>
      </c>
      <c r="B6" s="67" t="s">
        <v>18</v>
      </c>
      <c r="C6" s="108" t="s">
        <v>24</v>
      </c>
      <c r="D6" s="36">
        <v>-10</v>
      </c>
      <c r="E6" s="68"/>
      <c r="F6" s="68"/>
      <c r="G6" s="68"/>
      <c r="H6" s="68"/>
      <c r="I6" s="68"/>
      <c r="J6" s="68"/>
      <c r="K6" s="6"/>
      <c r="L6" s="6"/>
    </row>
    <row r="7" spans="1:12" x14ac:dyDescent="0.2">
      <c r="A7" s="72">
        <v>41953</v>
      </c>
      <c r="B7" s="67" t="s">
        <v>18</v>
      </c>
      <c r="C7" s="108" t="s">
        <v>25</v>
      </c>
      <c r="D7" s="36"/>
      <c r="E7" s="68"/>
      <c r="F7" s="68"/>
      <c r="G7" s="68"/>
      <c r="H7" s="68"/>
      <c r="I7" s="109">
        <v>1</v>
      </c>
      <c r="J7" s="68"/>
      <c r="K7" s="6"/>
      <c r="L7" s="6"/>
    </row>
    <row r="8" spans="1:12" x14ac:dyDescent="0.2">
      <c r="A8" s="72">
        <v>41953</v>
      </c>
      <c r="B8" s="67" t="s">
        <v>18</v>
      </c>
      <c r="C8" s="67" t="s">
        <v>101</v>
      </c>
      <c r="D8" s="36"/>
      <c r="E8" s="75"/>
      <c r="F8" s="68"/>
      <c r="G8" s="68"/>
      <c r="H8" s="68"/>
      <c r="I8" s="69">
        <v>-1</v>
      </c>
      <c r="J8" s="68"/>
      <c r="K8" s="6"/>
      <c r="L8" s="6"/>
    </row>
    <row r="9" spans="1:12" x14ac:dyDescent="0.2">
      <c r="A9" s="72">
        <v>41956</v>
      </c>
      <c r="B9" s="67" t="s">
        <v>70</v>
      </c>
      <c r="C9" s="67" t="s">
        <v>99</v>
      </c>
      <c r="D9" s="76">
        <v>10</v>
      </c>
      <c r="E9" s="68"/>
      <c r="F9" s="68"/>
      <c r="G9" s="68"/>
      <c r="H9" s="68"/>
      <c r="I9" s="68"/>
      <c r="J9" s="68"/>
      <c r="K9" s="6"/>
      <c r="L9" s="6"/>
    </row>
    <row r="10" spans="1:12" x14ac:dyDescent="0.2">
      <c r="A10" s="72">
        <v>41956</v>
      </c>
      <c r="B10" s="67" t="s">
        <v>70</v>
      </c>
      <c r="C10" s="99" t="s">
        <v>24</v>
      </c>
      <c r="D10" s="80">
        <v>-10</v>
      </c>
      <c r="E10" s="68"/>
      <c r="F10" s="68"/>
      <c r="G10" s="68"/>
      <c r="H10" s="68"/>
      <c r="I10" s="68"/>
      <c r="J10" s="68"/>
      <c r="K10" s="6"/>
      <c r="L10" s="6"/>
    </row>
    <row r="11" spans="1:12" x14ac:dyDescent="0.2">
      <c r="A11" s="72">
        <v>41956</v>
      </c>
      <c r="B11" s="67" t="s">
        <v>70</v>
      </c>
      <c r="C11" s="99" t="s">
        <v>25</v>
      </c>
      <c r="D11" s="70"/>
      <c r="E11" s="68"/>
      <c r="F11" s="68"/>
      <c r="G11" s="68"/>
      <c r="H11" s="68"/>
      <c r="I11" s="91">
        <v>1</v>
      </c>
      <c r="J11" s="69"/>
      <c r="K11" s="6"/>
      <c r="L11" s="6"/>
    </row>
    <row r="12" spans="1:12" x14ac:dyDescent="0.2">
      <c r="A12" s="72">
        <v>41956</v>
      </c>
      <c r="B12" s="67" t="s">
        <v>70</v>
      </c>
      <c r="C12" s="67" t="s">
        <v>102</v>
      </c>
      <c r="D12" s="106"/>
      <c r="E12" s="68"/>
      <c r="F12" s="75"/>
      <c r="G12" s="68"/>
      <c r="H12" s="6"/>
      <c r="I12" s="6">
        <v>-1</v>
      </c>
      <c r="J12" s="6"/>
      <c r="K12" s="6"/>
      <c r="L12" s="6"/>
    </row>
    <row r="13" spans="1:12" x14ac:dyDescent="0.2">
      <c r="A13" s="72">
        <v>41981</v>
      </c>
      <c r="B13" s="67" t="s">
        <v>18</v>
      </c>
      <c r="C13" s="67" t="s">
        <v>99</v>
      </c>
      <c r="D13" s="70">
        <v>10</v>
      </c>
      <c r="E13" s="68"/>
      <c r="F13" s="68"/>
      <c r="G13" s="68"/>
      <c r="H13" s="6"/>
      <c r="I13" s="6"/>
      <c r="J13" s="6"/>
      <c r="K13" s="6"/>
      <c r="L13" s="6"/>
    </row>
    <row r="14" spans="1:12" x14ac:dyDescent="0.2">
      <c r="A14" s="72">
        <v>41981</v>
      </c>
      <c r="B14" s="67" t="s">
        <v>18</v>
      </c>
      <c r="C14" s="110" t="s">
        <v>103</v>
      </c>
      <c r="D14" s="70">
        <v>-10</v>
      </c>
      <c r="E14" s="68"/>
      <c r="F14" s="68"/>
      <c r="G14" s="68"/>
      <c r="H14" s="6"/>
      <c r="I14" s="6"/>
      <c r="J14" s="6"/>
      <c r="K14" s="6"/>
      <c r="L14" s="6"/>
    </row>
    <row r="15" spans="1:12" x14ac:dyDescent="0.2">
      <c r="A15" s="72">
        <v>41981</v>
      </c>
      <c r="B15" s="67" t="s">
        <v>18</v>
      </c>
      <c r="C15" s="110" t="s">
        <v>25</v>
      </c>
      <c r="D15" s="70"/>
      <c r="E15" s="68"/>
      <c r="F15" s="68"/>
      <c r="G15" s="68"/>
      <c r="H15" s="6"/>
      <c r="I15" s="6"/>
      <c r="J15" s="111">
        <v>1</v>
      </c>
      <c r="K15" s="6"/>
      <c r="L15" s="6"/>
    </row>
    <row r="16" spans="1:12" x14ac:dyDescent="0.2">
      <c r="A16" s="72">
        <v>41981</v>
      </c>
      <c r="B16" s="67" t="s">
        <v>18</v>
      </c>
      <c r="C16" s="67" t="s">
        <v>105</v>
      </c>
      <c r="D16" s="70"/>
      <c r="E16" s="68"/>
      <c r="F16" s="68"/>
      <c r="G16" s="68"/>
      <c r="H16" s="6"/>
      <c r="I16" s="6"/>
      <c r="J16" s="6">
        <v>-1</v>
      </c>
      <c r="K16" s="6"/>
      <c r="L16" s="6"/>
    </row>
    <row r="17" spans="1:12" x14ac:dyDescent="0.2">
      <c r="A17" s="72">
        <v>41989</v>
      </c>
      <c r="B17" s="107" t="s">
        <v>18</v>
      </c>
      <c r="C17" s="107" t="s">
        <v>99</v>
      </c>
      <c r="D17" s="70">
        <v>14</v>
      </c>
      <c r="E17" s="68"/>
      <c r="F17" s="68"/>
      <c r="G17" s="68"/>
      <c r="H17" s="6"/>
      <c r="I17" s="6"/>
      <c r="J17" s="6"/>
      <c r="K17" s="6"/>
      <c r="L17" s="6"/>
    </row>
    <row r="18" spans="1:12" x14ac:dyDescent="0.2">
      <c r="A18" s="72">
        <v>41989</v>
      </c>
      <c r="B18" s="107" t="s">
        <v>18</v>
      </c>
      <c r="C18" s="112" t="s">
        <v>106</v>
      </c>
      <c r="D18" s="70">
        <v>-14</v>
      </c>
      <c r="E18" s="68"/>
      <c r="F18" s="68"/>
      <c r="G18" s="68"/>
      <c r="H18" s="6"/>
      <c r="I18" s="6"/>
      <c r="J18" s="6"/>
      <c r="K18" s="6"/>
      <c r="L18" s="6"/>
    </row>
    <row r="19" spans="1:12" x14ac:dyDescent="0.2">
      <c r="A19" s="21">
        <v>41989</v>
      </c>
      <c r="B19" s="2" t="s">
        <v>18</v>
      </c>
      <c r="C19" s="112" t="s">
        <v>25</v>
      </c>
      <c r="D19" s="22"/>
      <c r="E19" s="6"/>
      <c r="F19" s="6"/>
      <c r="G19" s="6"/>
      <c r="H19" s="6"/>
      <c r="I19" s="6"/>
      <c r="J19" s="6"/>
      <c r="K19" s="113">
        <v>14</v>
      </c>
      <c r="L19" s="6"/>
    </row>
    <row r="20" spans="1:12" x14ac:dyDescent="0.2">
      <c r="A20" s="21">
        <v>41989</v>
      </c>
      <c r="B20" s="51" t="s">
        <v>18</v>
      </c>
      <c r="C20" s="51" t="s">
        <v>107</v>
      </c>
      <c r="D20" s="22"/>
      <c r="E20" s="6"/>
      <c r="F20" s="6"/>
      <c r="G20" s="6"/>
      <c r="H20" s="6"/>
      <c r="I20" s="6"/>
      <c r="J20" s="6"/>
      <c r="K20" s="6">
        <v>-14</v>
      </c>
      <c r="L20" s="6"/>
    </row>
    <row r="21" spans="1:12" x14ac:dyDescent="0.2">
      <c r="A21" s="21">
        <v>41990</v>
      </c>
      <c r="B21" s="51" t="s">
        <v>18</v>
      </c>
      <c r="C21" s="51" t="s">
        <v>99</v>
      </c>
      <c r="D21" s="22">
        <v>2</v>
      </c>
      <c r="E21" s="6"/>
      <c r="F21" s="6"/>
      <c r="G21" s="6"/>
      <c r="H21" s="6"/>
      <c r="I21" s="6"/>
      <c r="J21" s="6"/>
      <c r="K21" s="6"/>
      <c r="L21" s="6"/>
    </row>
    <row r="22" spans="1:12" x14ac:dyDescent="0.2">
      <c r="A22" s="21">
        <v>41990</v>
      </c>
      <c r="B22" s="51" t="s">
        <v>18</v>
      </c>
      <c r="C22" s="114" t="s">
        <v>40</v>
      </c>
      <c r="D22" s="22">
        <v>-2</v>
      </c>
      <c r="E22" s="6"/>
      <c r="F22" s="6"/>
      <c r="G22" s="6"/>
      <c r="H22" s="6"/>
      <c r="I22" s="6"/>
      <c r="J22" s="6"/>
      <c r="K22" s="6"/>
      <c r="L22" s="6"/>
    </row>
    <row r="23" spans="1:12" x14ac:dyDescent="0.2">
      <c r="A23" s="21">
        <v>41990</v>
      </c>
      <c r="B23" s="51" t="s">
        <v>18</v>
      </c>
      <c r="C23" s="114" t="s">
        <v>25</v>
      </c>
      <c r="D23" s="52"/>
      <c r="E23" s="2"/>
      <c r="F23" s="2"/>
      <c r="G23" s="115">
        <v>1</v>
      </c>
      <c r="H23" s="2"/>
      <c r="I23" s="2"/>
      <c r="J23" s="2"/>
      <c r="K23" s="2"/>
      <c r="L23" s="2"/>
    </row>
    <row r="24" spans="1:12" x14ac:dyDescent="0.2">
      <c r="A24" s="116">
        <v>41992</v>
      </c>
      <c r="B24" s="60" t="s">
        <v>18</v>
      </c>
      <c r="C24" s="51" t="s">
        <v>109</v>
      </c>
      <c r="D24" s="52"/>
      <c r="E24" s="2"/>
      <c r="F24" s="2"/>
      <c r="G24" s="2">
        <v>-1</v>
      </c>
      <c r="H24" s="2"/>
      <c r="I24" s="2"/>
      <c r="J24" s="2"/>
      <c r="K24" s="2"/>
      <c r="L24" s="2"/>
    </row>
    <row r="25" spans="1:12" x14ac:dyDescent="0.2">
      <c r="A25" s="116">
        <v>42025</v>
      </c>
      <c r="B25" s="60" t="s">
        <v>70</v>
      </c>
      <c r="C25" s="2" t="s">
        <v>99</v>
      </c>
      <c r="D25" s="52">
        <v>31.25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116">
        <v>42025</v>
      </c>
      <c r="B26" s="60" t="s">
        <v>70</v>
      </c>
      <c r="C26" s="117" t="s">
        <v>110</v>
      </c>
      <c r="D26" s="52">
        <v>-31.25</v>
      </c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116">
        <v>42025</v>
      </c>
      <c r="B27" s="60" t="s">
        <v>70</v>
      </c>
      <c r="C27" s="117" t="s">
        <v>111</v>
      </c>
      <c r="D27" s="52"/>
      <c r="E27" s="117">
        <v>125</v>
      </c>
      <c r="F27" s="2"/>
      <c r="G27" s="2"/>
      <c r="H27" s="2"/>
      <c r="I27" s="2"/>
      <c r="J27" s="2"/>
      <c r="K27" s="2"/>
      <c r="L27" s="2"/>
    </row>
    <row r="28" spans="1:12" ht="14.25" x14ac:dyDescent="0.2">
      <c r="A28" s="119">
        <v>42031</v>
      </c>
      <c r="B28" s="120" t="s">
        <v>70</v>
      </c>
      <c r="C28" s="51" t="s">
        <v>113</v>
      </c>
      <c r="D28" s="52"/>
      <c r="E28" s="2">
        <v>-125</v>
      </c>
      <c r="F28" s="2"/>
      <c r="G28" s="2"/>
      <c r="H28" s="2"/>
      <c r="I28" s="2"/>
      <c r="J28" s="2"/>
      <c r="K28" s="2"/>
      <c r="L28" s="2"/>
    </row>
    <row r="29" spans="1:12" ht="14.25" x14ac:dyDescent="0.2">
      <c r="A29" s="119">
        <v>42062</v>
      </c>
      <c r="B29" s="120" t="s">
        <v>70</v>
      </c>
      <c r="C29" s="51" t="s">
        <v>25</v>
      </c>
      <c r="D29" s="52"/>
      <c r="E29" s="2"/>
      <c r="F29" s="2"/>
      <c r="G29" s="2"/>
      <c r="H29" s="2"/>
      <c r="I29" s="2">
        <v>1</v>
      </c>
      <c r="J29" s="2"/>
      <c r="K29" s="2"/>
      <c r="L29" s="2"/>
    </row>
    <row r="30" spans="1:12" ht="14.25" x14ac:dyDescent="0.2">
      <c r="A30" s="119">
        <v>42062</v>
      </c>
      <c r="B30" s="120" t="s">
        <v>70</v>
      </c>
      <c r="C30" s="51" t="s">
        <v>114</v>
      </c>
      <c r="D30" s="52"/>
      <c r="E30" s="2"/>
      <c r="F30" s="2"/>
      <c r="G30" s="2"/>
      <c r="H30" s="2"/>
      <c r="I30" s="2">
        <v>-1</v>
      </c>
      <c r="J30" s="2"/>
      <c r="K30" s="2"/>
      <c r="L30" s="2"/>
    </row>
    <row r="31" spans="1:12" ht="14.25" x14ac:dyDescent="0.2">
      <c r="A31" s="119">
        <v>42066</v>
      </c>
      <c r="B31" s="120" t="s">
        <v>81</v>
      </c>
      <c r="C31" s="2" t="s">
        <v>82</v>
      </c>
      <c r="D31" s="52"/>
      <c r="E31" s="2"/>
      <c r="F31" s="2">
        <v>1</v>
      </c>
      <c r="G31" s="2"/>
      <c r="H31" s="2"/>
      <c r="I31" s="2"/>
      <c r="J31" s="2"/>
      <c r="K31" s="2"/>
      <c r="L31" s="2"/>
    </row>
    <row r="32" spans="1:12" ht="14.25" x14ac:dyDescent="0.2">
      <c r="A32" s="119">
        <v>42066</v>
      </c>
      <c r="B32" s="120" t="s">
        <v>70</v>
      </c>
      <c r="C32" s="51" t="s">
        <v>115</v>
      </c>
      <c r="D32" s="52"/>
      <c r="E32" s="2"/>
      <c r="F32" s="2">
        <v>-1</v>
      </c>
      <c r="G32" s="2"/>
      <c r="H32" s="2"/>
      <c r="I32" s="2"/>
      <c r="J32" s="2"/>
      <c r="K32" s="2"/>
      <c r="L32" s="2"/>
    </row>
    <row r="33" spans="1:12" ht="14.25" x14ac:dyDescent="0.2">
      <c r="A33" s="119">
        <v>42089</v>
      </c>
      <c r="B33" s="120" t="s">
        <v>70</v>
      </c>
      <c r="C33" s="2" t="s">
        <v>117</v>
      </c>
      <c r="D33" s="52"/>
      <c r="E33" s="2"/>
      <c r="F33" s="2">
        <v>1</v>
      </c>
      <c r="G33" s="2"/>
      <c r="H33" s="2"/>
      <c r="I33" s="2"/>
      <c r="J33" s="2"/>
      <c r="K33" s="2"/>
      <c r="L33" s="2"/>
    </row>
    <row r="34" spans="1:12" ht="14.25" x14ac:dyDescent="0.2">
      <c r="A34" s="119">
        <v>42089</v>
      </c>
      <c r="B34" s="120" t="s">
        <v>70</v>
      </c>
      <c r="C34" s="2">
        <v>6052</v>
      </c>
      <c r="D34" s="52"/>
      <c r="E34" s="2"/>
      <c r="F34" s="2">
        <v>-1</v>
      </c>
      <c r="G34" s="2"/>
      <c r="H34" s="2"/>
      <c r="I34" s="2"/>
      <c r="J34" s="2"/>
      <c r="K34" s="2"/>
      <c r="L34" s="2"/>
    </row>
    <row r="35" spans="1:12" ht="14.25" x14ac:dyDescent="0.2">
      <c r="A35" s="119">
        <v>42108</v>
      </c>
      <c r="B35" s="120" t="s">
        <v>118</v>
      </c>
      <c r="C35" s="121" t="s">
        <v>119</v>
      </c>
      <c r="D35" s="122"/>
      <c r="E35" s="121"/>
      <c r="F35" s="121"/>
      <c r="G35" s="121"/>
      <c r="H35" s="121"/>
      <c r="I35" s="121"/>
      <c r="J35" s="121"/>
      <c r="K35" s="121">
        <v>13</v>
      </c>
      <c r="L35" s="121"/>
    </row>
    <row r="36" spans="1:12" ht="14.25" x14ac:dyDescent="0.2">
      <c r="A36" s="119">
        <v>42108</v>
      </c>
      <c r="B36" s="120" t="s">
        <v>118</v>
      </c>
      <c r="C36" s="121" t="s">
        <v>121</v>
      </c>
      <c r="D36" s="122"/>
      <c r="E36" s="121"/>
      <c r="F36" s="121"/>
      <c r="G36" s="121"/>
      <c r="H36" s="121"/>
      <c r="I36" s="121"/>
      <c r="J36" s="121"/>
      <c r="K36" s="121">
        <v>-13</v>
      </c>
      <c r="L36" s="121"/>
    </row>
    <row r="37" spans="1:12" ht="14.25" x14ac:dyDescent="0.2">
      <c r="A37" s="119">
        <v>42306</v>
      </c>
      <c r="B37" s="120" t="s">
        <v>70</v>
      </c>
      <c r="C37" s="121" t="s">
        <v>125</v>
      </c>
      <c r="D37" s="122"/>
      <c r="E37" s="121"/>
      <c r="F37" s="121">
        <v>1</v>
      </c>
      <c r="G37" s="121"/>
      <c r="H37" s="121"/>
      <c r="I37" s="121"/>
      <c r="J37" s="121"/>
      <c r="K37" s="121"/>
      <c r="L37" s="121"/>
    </row>
    <row r="38" spans="1:12" ht="14.25" x14ac:dyDescent="0.2">
      <c r="A38" s="119">
        <v>42320</v>
      </c>
      <c r="B38" s="120" t="s">
        <v>81</v>
      </c>
      <c r="C38" s="139" t="s">
        <v>126</v>
      </c>
      <c r="D38" s="122"/>
      <c r="E38" s="121"/>
      <c r="F38" s="139"/>
      <c r="G38" s="121"/>
      <c r="H38" s="121"/>
      <c r="I38" s="121"/>
      <c r="J38" s="121"/>
      <c r="K38" s="121"/>
      <c r="L38" s="121"/>
    </row>
    <row r="39" spans="1:12" ht="14.25" x14ac:dyDescent="0.2">
      <c r="A39" s="119">
        <v>42401</v>
      </c>
      <c r="B39" s="120" t="s">
        <v>128</v>
      </c>
      <c r="C39" s="121" t="s">
        <v>129</v>
      </c>
      <c r="D39" s="122"/>
      <c r="E39" s="121"/>
      <c r="F39" s="121">
        <v>-1</v>
      </c>
      <c r="G39" s="121"/>
      <c r="H39" s="121"/>
      <c r="I39" s="121"/>
      <c r="J39" s="121"/>
      <c r="K39" s="121"/>
      <c r="L39" s="121"/>
    </row>
    <row r="40" spans="1:12" ht="14.25" x14ac:dyDescent="0.2">
      <c r="A40" s="120"/>
      <c r="B40" s="120"/>
      <c r="C40" s="121"/>
      <c r="D40" s="122"/>
      <c r="E40" s="121"/>
      <c r="F40" s="121"/>
      <c r="G40" s="121"/>
      <c r="H40" s="121"/>
      <c r="I40" s="121"/>
      <c r="J40" s="121"/>
      <c r="K40" s="121"/>
      <c r="L40" s="121"/>
    </row>
    <row r="41" spans="1:12" ht="14.25" x14ac:dyDescent="0.2">
      <c r="A41" s="120"/>
      <c r="B41" s="120"/>
      <c r="C41" s="121"/>
      <c r="D41" s="122"/>
      <c r="E41" s="121"/>
      <c r="F41" s="121"/>
      <c r="G41" s="121"/>
      <c r="H41" s="121"/>
      <c r="I41" s="121"/>
      <c r="J41" s="121"/>
      <c r="K41" s="121"/>
      <c r="L41" s="121"/>
    </row>
    <row r="42" spans="1:12" ht="14.25" x14ac:dyDescent="0.2">
      <c r="A42" s="120"/>
      <c r="B42" s="120"/>
      <c r="C42" s="121"/>
      <c r="D42" s="122"/>
      <c r="E42" s="121"/>
      <c r="F42" s="121"/>
      <c r="G42" s="121"/>
      <c r="H42" s="121"/>
      <c r="I42" s="121"/>
      <c r="J42" s="121"/>
      <c r="K42" s="121"/>
      <c r="L42" s="121"/>
    </row>
    <row r="43" spans="1:12" ht="23.25" x14ac:dyDescent="0.2">
      <c r="A43" s="104" t="s">
        <v>43</v>
      </c>
      <c r="B43" s="2"/>
      <c r="C43" s="55" t="s">
        <v>10</v>
      </c>
      <c r="D43" s="56">
        <f>SUM(D5:D42)</f>
        <v>0</v>
      </c>
      <c r="E43" s="56">
        <f t="shared" ref="E43:L43" si="0">SUM(E5:E42)</f>
        <v>0</v>
      </c>
      <c r="F43" s="56">
        <f t="shared" si="0"/>
        <v>0</v>
      </c>
      <c r="G43" s="56">
        <f t="shared" si="0"/>
        <v>0</v>
      </c>
      <c r="H43" s="56">
        <f t="shared" si="0"/>
        <v>0</v>
      </c>
      <c r="I43" s="56">
        <f t="shared" si="0"/>
        <v>0</v>
      </c>
      <c r="J43" s="56">
        <f t="shared" si="0"/>
        <v>0</v>
      </c>
      <c r="K43" s="56">
        <f t="shared" si="0"/>
        <v>0</v>
      </c>
      <c r="L43" s="56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3"/>
  <sheetViews>
    <sheetView workbookViewId="0">
      <selection activeCell="E25" sqref="E25"/>
    </sheetView>
  </sheetViews>
  <sheetFormatPr defaultRowHeight="12.75" x14ac:dyDescent="0.2"/>
  <cols>
    <col min="1" max="1" width="10.42578125" customWidth="1"/>
    <col min="2" max="2" width="11.140625" customWidth="1"/>
    <col min="3" max="3" width="20.7109375" customWidth="1"/>
    <col min="5" max="5" width="12.140625" customWidth="1"/>
  </cols>
  <sheetData>
    <row r="1" spans="1:12" x14ac:dyDescent="0.2">
      <c r="A1" t="s">
        <v>0</v>
      </c>
    </row>
    <row r="2" spans="1:12" ht="30" x14ac:dyDescent="0.4">
      <c r="A2" s="18" t="s">
        <v>17</v>
      </c>
      <c r="B2" s="1"/>
      <c r="C2" s="1"/>
      <c r="D2" s="1"/>
      <c r="E2" s="1" t="s">
        <v>15</v>
      </c>
      <c r="F2" s="1"/>
      <c r="G2" s="1"/>
      <c r="H2" s="10"/>
      <c r="I2" s="12" t="s">
        <v>12</v>
      </c>
      <c r="J2" s="1" t="s">
        <v>11</v>
      </c>
      <c r="K2" s="1" t="s">
        <v>122</v>
      </c>
      <c r="L2" s="1"/>
    </row>
    <row r="3" spans="1:12" x14ac:dyDescent="0.2">
      <c r="D3" s="71" t="s">
        <v>12</v>
      </c>
      <c r="E3" s="71"/>
      <c r="F3" s="71"/>
      <c r="G3" s="71"/>
      <c r="I3" s="71"/>
      <c r="J3" s="71"/>
      <c r="K3" s="71"/>
    </row>
    <row r="4" spans="1:12" ht="20.2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x14ac:dyDescent="0.2">
      <c r="A5" s="123">
        <v>42157</v>
      </c>
      <c r="B5" s="124" t="s">
        <v>70</v>
      </c>
      <c r="C5" s="124" t="s">
        <v>89</v>
      </c>
      <c r="D5" s="125"/>
      <c r="E5" s="92">
        <v>121</v>
      </c>
      <c r="F5" s="92"/>
      <c r="G5" s="92"/>
      <c r="H5" s="92"/>
      <c r="I5" s="92"/>
      <c r="J5" s="92"/>
      <c r="K5" s="92"/>
      <c r="L5" s="92"/>
    </row>
    <row r="6" spans="1:12" x14ac:dyDescent="0.2">
      <c r="A6" s="123">
        <v>42157</v>
      </c>
      <c r="B6" s="124" t="s">
        <v>70</v>
      </c>
      <c r="C6" s="124" t="s">
        <v>123</v>
      </c>
      <c r="D6" s="126"/>
      <c r="E6" s="92">
        <v>-121</v>
      </c>
      <c r="F6" s="92"/>
      <c r="G6" s="92"/>
      <c r="H6" s="92"/>
      <c r="I6" s="92"/>
      <c r="J6" s="92"/>
      <c r="K6" s="92"/>
      <c r="L6" s="92"/>
    </row>
    <row r="7" spans="1:12" x14ac:dyDescent="0.2">
      <c r="A7" s="123"/>
      <c r="B7" s="124"/>
      <c r="C7" s="124"/>
      <c r="D7" s="126"/>
      <c r="E7" s="92"/>
      <c r="F7" s="92"/>
      <c r="G7" s="92"/>
      <c r="H7" s="92"/>
      <c r="I7" s="92"/>
      <c r="J7" s="92"/>
      <c r="K7" s="92"/>
      <c r="L7" s="92"/>
    </row>
    <row r="8" spans="1:12" x14ac:dyDescent="0.2">
      <c r="A8" s="123"/>
      <c r="B8" s="124"/>
      <c r="C8" s="124"/>
      <c r="D8" s="126"/>
      <c r="E8" s="93"/>
      <c r="F8" s="92"/>
      <c r="G8" s="92"/>
      <c r="H8" s="92"/>
      <c r="I8" s="127"/>
      <c r="J8" s="92"/>
      <c r="K8" s="92"/>
      <c r="L8" s="92"/>
    </row>
    <row r="9" spans="1:12" x14ac:dyDescent="0.2">
      <c r="A9" s="123"/>
      <c r="B9" s="124"/>
      <c r="C9" s="124"/>
      <c r="D9" s="128"/>
      <c r="E9" s="92"/>
      <c r="F9" s="92"/>
      <c r="G9" s="92"/>
      <c r="H9" s="92"/>
      <c r="I9" s="92"/>
      <c r="J9" s="92"/>
      <c r="K9" s="92"/>
      <c r="L9" s="92"/>
    </row>
    <row r="10" spans="1:12" x14ac:dyDescent="0.2">
      <c r="A10" s="123"/>
      <c r="B10" s="124"/>
      <c r="C10" s="124"/>
      <c r="D10" s="129"/>
      <c r="E10" s="92"/>
      <c r="F10" s="92"/>
      <c r="G10" s="92"/>
      <c r="H10" s="92"/>
      <c r="I10" s="92"/>
      <c r="J10" s="92"/>
      <c r="K10" s="92"/>
      <c r="L10" s="92"/>
    </row>
    <row r="11" spans="1:12" x14ac:dyDescent="0.2">
      <c r="A11" s="123"/>
      <c r="B11" s="124"/>
      <c r="C11" s="124"/>
      <c r="D11" s="125"/>
      <c r="E11" s="92"/>
      <c r="F11" s="92"/>
      <c r="G11" s="92"/>
      <c r="H11" s="92"/>
      <c r="I11" s="92"/>
      <c r="J11" s="127"/>
      <c r="K11" s="92"/>
      <c r="L11" s="92"/>
    </row>
    <row r="12" spans="1:12" x14ac:dyDescent="0.2">
      <c r="A12" s="123"/>
      <c r="B12" s="124"/>
      <c r="C12" s="124"/>
      <c r="D12" s="130"/>
      <c r="E12" s="92"/>
      <c r="F12" s="93"/>
      <c r="G12" s="92"/>
      <c r="H12" s="92"/>
      <c r="I12" s="92"/>
      <c r="J12" s="92"/>
      <c r="K12" s="92"/>
      <c r="L12" s="92"/>
    </row>
    <row r="13" spans="1:12" x14ac:dyDescent="0.2">
      <c r="A13" s="123"/>
      <c r="B13" s="124"/>
      <c r="C13" s="124"/>
      <c r="D13" s="125"/>
      <c r="E13" s="92"/>
      <c r="F13" s="92"/>
      <c r="G13" s="92"/>
      <c r="H13" s="92"/>
      <c r="I13" s="92"/>
      <c r="J13" s="92"/>
      <c r="K13" s="92"/>
      <c r="L13" s="92"/>
    </row>
    <row r="14" spans="1:12" x14ac:dyDescent="0.2">
      <c r="A14" s="123"/>
      <c r="B14" s="124"/>
      <c r="C14" s="124"/>
      <c r="D14" s="125"/>
      <c r="E14" s="92"/>
      <c r="F14" s="92"/>
      <c r="G14" s="92"/>
      <c r="H14" s="92"/>
      <c r="I14" s="92"/>
      <c r="J14" s="92"/>
      <c r="K14" s="92"/>
      <c r="L14" s="92"/>
    </row>
    <row r="15" spans="1:12" x14ac:dyDescent="0.2">
      <c r="A15" s="123"/>
      <c r="B15" s="124"/>
      <c r="C15" s="124"/>
      <c r="D15" s="125"/>
      <c r="E15" s="92"/>
      <c r="F15" s="92"/>
      <c r="G15" s="92"/>
      <c r="H15" s="92"/>
      <c r="I15" s="92"/>
      <c r="J15" s="92"/>
      <c r="K15" s="92"/>
      <c r="L15" s="92"/>
    </row>
    <row r="16" spans="1:12" x14ac:dyDescent="0.2">
      <c r="A16" s="123"/>
      <c r="B16" s="124"/>
      <c r="C16" s="124"/>
      <c r="D16" s="125"/>
      <c r="E16" s="92"/>
      <c r="F16" s="92"/>
      <c r="G16" s="92"/>
      <c r="H16" s="92"/>
      <c r="I16" s="92"/>
      <c r="J16" s="92"/>
      <c r="K16" s="92"/>
      <c r="L16" s="92"/>
    </row>
    <row r="17" spans="1:12" x14ac:dyDescent="0.2">
      <c r="A17" s="123"/>
      <c r="B17" s="131"/>
      <c r="C17" s="131"/>
      <c r="D17" s="125"/>
      <c r="E17" s="92"/>
      <c r="F17" s="92"/>
      <c r="G17" s="92"/>
      <c r="H17" s="92"/>
      <c r="I17" s="92"/>
      <c r="J17" s="92"/>
      <c r="K17" s="92"/>
      <c r="L17" s="92"/>
    </row>
    <row r="18" spans="1:12" x14ac:dyDescent="0.2">
      <c r="A18" s="123"/>
      <c r="B18" s="131"/>
      <c r="C18" s="131"/>
      <c r="D18" s="125"/>
      <c r="E18" s="92"/>
      <c r="F18" s="92"/>
      <c r="G18" s="92"/>
      <c r="H18" s="92"/>
      <c r="I18" s="92"/>
      <c r="J18" s="92"/>
      <c r="K18" s="92"/>
      <c r="L18" s="92"/>
    </row>
    <row r="19" spans="1:12" x14ac:dyDescent="0.2">
      <c r="A19" s="123"/>
      <c r="B19" s="131"/>
      <c r="C19" s="131"/>
      <c r="D19" s="125"/>
      <c r="E19" s="92"/>
      <c r="F19" s="92"/>
      <c r="G19" s="92"/>
      <c r="H19" s="92"/>
      <c r="I19" s="92"/>
      <c r="J19" s="92"/>
      <c r="K19" s="92"/>
      <c r="L19" s="92"/>
    </row>
    <row r="20" spans="1:12" x14ac:dyDescent="0.2">
      <c r="A20" s="123"/>
      <c r="B20" s="124"/>
      <c r="C20" s="124"/>
      <c r="D20" s="125"/>
      <c r="E20" s="92"/>
      <c r="F20" s="92"/>
      <c r="G20" s="92"/>
      <c r="H20" s="92"/>
      <c r="I20" s="92"/>
      <c r="J20" s="92"/>
      <c r="K20" s="92"/>
      <c r="L20" s="92"/>
    </row>
    <row r="21" spans="1:12" x14ac:dyDescent="0.2">
      <c r="A21" s="123"/>
      <c r="B21" s="124"/>
      <c r="C21" s="124"/>
      <c r="D21" s="125"/>
      <c r="E21" s="92"/>
      <c r="F21" s="92"/>
      <c r="G21" s="92"/>
      <c r="H21" s="92"/>
      <c r="I21" s="92"/>
      <c r="J21" s="92"/>
      <c r="K21" s="92"/>
      <c r="L21" s="92"/>
    </row>
    <row r="22" spans="1:12" x14ac:dyDescent="0.2">
      <c r="A22" s="123"/>
      <c r="B22" s="124"/>
      <c r="C22" s="124"/>
      <c r="D22" s="125"/>
      <c r="E22" s="92"/>
      <c r="F22" s="92"/>
      <c r="G22" s="92"/>
      <c r="H22" s="92"/>
      <c r="I22" s="92"/>
      <c r="J22" s="92"/>
      <c r="K22" s="92"/>
      <c r="L22" s="92"/>
    </row>
    <row r="23" spans="1:12" x14ac:dyDescent="0.2">
      <c r="A23" s="123"/>
      <c r="B23" s="124"/>
      <c r="C23" s="124"/>
      <c r="D23" s="132"/>
      <c r="E23" s="131"/>
      <c r="F23" s="131"/>
      <c r="G23" s="131"/>
      <c r="H23" s="131"/>
      <c r="I23" s="131"/>
      <c r="J23" s="131"/>
      <c r="K23" s="131"/>
      <c r="L23" s="131"/>
    </row>
    <row r="24" spans="1:12" x14ac:dyDescent="0.2">
      <c r="A24" s="133"/>
      <c r="B24" s="134"/>
      <c r="C24" s="124"/>
      <c r="D24" s="132"/>
      <c r="E24" s="131"/>
      <c r="F24" s="131"/>
      <c r="G24" s="131"/>
      <c r="H24" s="131"/>
      <c r="I24" s="131"/>
      <c r="J24" s="131"/>
      <c r="K24" s="131"/>
      <c r="L24" s="131"/>
    </row>
    <row r="25" spans="1:12" x14ac:dyDescent="0.2">
      <c r="A25" s="133"/>
      <c r="B25" s="134"/>
      <c r="C25" s="131"/>
      <c r="D25" s="132"/>
      <c r="E25" s="131"/>
      <c r="F25" s="131"/>
      <c r="G25" s="131"/>
      <c r="H25" s="131"/>
      <c r="I25" s="131"/>
      <c r="J25" s="131"/>
      <c r="K25" s="131"/>
      <c r="L25" s="131"/>
    </row>
    <row r="26" spans="1:12" x14ac:dyDescent="0.2">
      <c r="A26" s="133"/>
      <c r="B26" s="134"/>
      <c r="C26" s="131"/>
      <c r="D26" s="132"/>
      <c r="E26" s="131"/>
      <c r="F26" s="131"/>
      <c r="G26" s="131"/>
      <c r="H26" s="131"/>
      <c r="I26" s="131"/>
      <c r="J26" s="131"/>
      <c r="K26" s="131"/>
      <c r="L26" s="131"/>
    </row>
    <row r="27" spans="1:12" x14ac:dyDescent="0.2">
      <c r="A27" s="133"/>
      <c r="B27" s="134"/>
      <c r="C27" s="131"/>
      <c r="D27" s="132"/>
      <c r="E27" s="131"/>
      <c r="F27" s="131"/>
      <c r="G27" s="131"/>
      <c r="H27" s="131"/>
      <c r="I27" s="131"/>
      <c r="J27" s="131"/>
      <c r="K27" s="131"/>
      <c r="L27" s="131"/>
    </row>
    <row r="28" spans="1:12" ht="14.25" x14ac:dyDescent="0.2">
      <c r="A28" s="135"/>
      <c r="B28" s="136"/>
      <c r="C28" s="124"/>
      <c r="D28" s="132"/>
      <c r="E28" s="131"/>
      <c r="F28" s="131"/>
      <c r="G28" s="131"/>
      <c r="H28" s="131"/>
      <c r="I28" s="131"/>
      <c r="J28" s="131"/>
      <c r="K28" s="131"/>
      <c r="L28" s="131"/>
    </row>
    <row r="29" spans="1:12" ht="14.25" x14ac:dyDescent="0.2">
      <c r="A29" s="135"/>
      <c r="B29" s="136"/>
      <c r="C29" s="124"/>
      <c r="D29" s="132"/>
      <c r="E29" s="131"/>
      <c r="F29" s="131"/>
      <c r="G29" s="131"/>
      <c r="H29" s="131"/>
      <c r="I29" s="131"/>
      <c r="J29" s="131"/>
      <c r="K29" s="131"/>
      <c r="L29" s="131"/>
    </row>
    <row r="30" spans="1:12" ht="14.25" x14ac:dyDescent="0.2">
      <c r="A30" s="135"/>
      <c r="B30" s="136"/>
      <c r="C30" s="124"/>
      <c r="D30" s="132"/>
      <c r="E30" s="131"/>
      <c r="F30" s="131"/>
      <c r="G30" s="131"/>
      <c r="H30" s="131"/>
      <c r="I30" s="131"/>
      <c r="J30" s="131"/>
      <c r="K30" s="131"/>
      <c r="L30" s="131"/>
    </row>
    <row r="31" spans="1:12" ht="14.25" x14ac:dyDescent="0.2">
      <c r="A31" s="135"/>
      <c r="B31" s="136"/>
      <c r="C31" s="131"/>
      <c r="D31" s="132"/>
      <c r="E31" s="131"/>
      <c r="F31" s="131"/>
      <c r="G31" s="131"/>
      <c r="H31" s="131"/>
      <c r="I31" s="131"/>
      <c r="J31" s="131"/>
      <c r="K31" s="131"/>
      <c r="L31" s="131"/>
    </row>
    <row r="32" spans="1:12" ht="14.25" x14ac:dyDescent="0.2">
      <c r="A32" s="135"/>
      <c r="B32" s="136"/>
      <c r="C32" s="124"/>
      <c r="D32" s="132"/>
      <c r="E32" s="131"/>
      <c r="F32" s="131"/>
      <c r="G32" s="131"/>
      <c r="H32" s="131"/>
      <c r="I32" s="131"/>
      <c r="J32" s="131"/>
      <c r="K32" s="131"/>
      <c r="L32" s="131"/>
    </row>
    <row r="33" spans="1:12" ht="14.25" x14ac:dyDescent="0.2">
      <c r="A33" s="135"/>
      <c r="B33" s="136"/>
      <c r="C33" s="131"/>
      <c r="D33" s="132"/>
      <c r="E33" s="131"/>
      <c r="F33" s="131"/>
      <c r="G33" s="131"/>
      <c r="H33" s="131"/>
      <c r="I33" s="131"/>
      <c r="J33" s="131"/>
      <c r="K33" s="131"/>
      <c r="L33" s="131"/>
    </row>
    <row r="34" spans="1:12" ht="14.25" x14ac:dyDescent="0.2">
      <c r="A34" s="135"/>
      <c r="B34" s="136"/>
      <c r="C34" s="131"/>
      <c r="D34" s="132"/>
      <c r="E34" s="131"/>
      <c r="F34" s="131"/>
      <c r="G34" s="131"/>
      <c r="H34" s="131"/>
      <c r="I34" s="131"/>
      <c r="J34" s="131"/>
      <c r="K34" s="131"/>
      <c r="L34" s="131"/>
    </row>
    <row r="35" spans="1:12" ht="14.25" x14ac:dyDescent="0.2">
      <c r="A35" s="135"/>
      <c r="B35" s="136"/>
      <c r="C35" s="137"/>
      <c r="D35" s="138"/>
      <c r="E35" s="137"/>
      <c r="F35" s="137"/>
      <c r="G35" s="137"/>
      <c r="H35" s="137"/>
      <c r="I35" s="137"/>
      <c r="J35" s="137"/>
      <c r="K35" s="137"/>
      <c r="L35" s="137"/>
    </row>
    <row r="36" spans="1:12" ht="14.25" x14ac:dyDescent="0.2">
      <c r="A36" s="135"/>
      <c r="B36" s="136"/>
      <c r="C36" s="137"/>
      <c r="D36" s="138"/>
      <c r="E36" s="137"/>
      <c r="F36" s="137"/>
      <c r="G36" s="137"/>
      <c r="H36" s="137"/>
      <c r="I36" s="137"/>
      <c r="J36" s="137"/>
      <c r="K36" s="137"/>
      <c r="L36" s="137"/>
    </row>
    <row r="37" spans="1:12" ht="14.25" x14ac:dyDescent="0.2">
      <c r="A37" s="136"/>
      <c r="B37" s="136"/>
      <c r="C37" s="137"/>
      <c r="D37" s="138"/>
      <c r="E37" s="137"/>
      <c r="F37" s="137"/>
      <c r="G37" s="137"/>
      <c r="H37" s="137"/>
      <c r="I37" s="137"/>
      <c r="J37" s="137"/>
      <c r="K37" s="137"/>
      <c r="L37" s="137"/>
    </row>
    <row r="38" spans="1:12" ht="14.25" x14ac:dyDescent="0.2">
      <c r="A38" s="136"/>
      <c r="B38" s="136"/>
      <c r="C38" s="137"/>
      <c r="D38" s="138"/>
      <c r="E38" s="137"/>
      <c r="F38" s="137"/>
      <c r="G38" s="137"/>
      <c r="H38" s="137"/>
      <c r="I38" s="137"/>
      <c r="J38" s="137"/>
      <c r="K38" s="137"/>
      <c r="L38" s="137"/>
    </row>
    <row r="39" spans="1:12" ht="14.25" x14ac:dyDescent="0.2">
      <c r="A39" s="136"/>
      <c r="B39" s="136"/>
      <c r="C39" s="137"/>
      <c r="D39" s="138"/>
      <c r="E39" s="137"/>
      <c r="F39" s="137"/>
      <c r="G39" s="137"/>
      <c r="H39" s="137"/>
      <c r="I39" s="137"/>
      <c r="J39" s="137"/>
      <c r="K39" s="137"/>
      <c r="L39" s="137"/>
    </row>
    <row r="40" spans="1:12" ht="14.25" x14ac:dyDescent="0.2">
      <c r="A40" s="120"/>
      <c r="B40" s="120"/>
      <c r="C40" s="121"/>
      <c r="D40" s="122"/>
      <c r="E40" s="121"/>
      <c r="F40" s="121"/>
      <c r="G40" s="121"/>
      <c r="H40" s="121"/>
      <c r="I40" s="121"/>
      <c r="J40" s="121"/>
      <c r="K40" s="121"/>
      <c r="L40" s="121"/>
    </row>
    <row r="41" spans="1:12" ht="14.25" x14ac:dyDescent="0.2">
      <c r="A41" s="120"/>
      <c r="B41" s="120"/>
      <c r="C41" s="121"/>
      <c r="D41" s="122"/>
      <c r="E41" s="121"/>
      <c r="F41" s="121"/>
      <c r="G41" s="121"/>
      <c r="H41" s="121"/>
      <c r="I41" s="121"/>
      <c r="J41" s="121"/>
      <c r="K41" s="121"/>
      <c r="L41" s="121"/>
    </row>
    <row r="42" spans="1:12" ht="14.25" x14ac:dyDescent="0.2">
      <c r="A42" s="120"/>
      <c r="B42" s="120"/>
      <c r="C42" s="121"/>
      <c r="D42" s="122"/>
      <c r="E42" s="121"/>
      <c r="F42" s="121"/>
      <c r="G42" s="121"/>
      <c r="H42" s="121"/>
      <c r="I42" s="121"/>
      <c r="J42" s="121"/>
      <c r="K42" s="121"/>
      <c r="L42" s="121"/>
    </row>
    <row r="43" spans="1:12" ht="23.25" x14ac:dyDescent="0.2">
      <c r="A43" s="104" t="s">
        <v>124</v>
      </c>
      <c r="B43" s="2"/>
      <c r="C43" s="55" t="s">
        <v>10</v>
      </c>
      <c r="D43" s="56">
        <f>SUM(D5:D42)</f>
        <v>0</v>
      </c>
      <c r="E43" s="56">
        <f t="shared" ref="E43:L43" si="0">SUM(E5:E42)</f>
        <v>0</v>
      </c>
      <c r="F43" s="56">
        <f t="shared" si="0"/>
        <v>0</v>
      </c>
      <c r="G43" s="56">
        <f t="shared" si="0"/>
        <v>0</v>
      </c>
      <c r="H43" s="56">
        <f t="shared" si="0"/>
        <v>0</v>
      </c>
      <c r="I43" s="56">
        <f t="shared" si="0"/>
        <v>0</v>
      </c>
      <c r="J43" s="56">
        <f t="shared" si="0"/>
        <v>0</v>
      </c>
      <c r="K43" s="56">
        <f t="shared" si="0"/>
        <v>0</v>
      </c>
      <c r="L43" s="56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FF"/>
  </sheetPr>
  <dimension ref="A2:L46"/>
  <sheetViews>
    <sheetView workbookViewId="0">
      <selection activeCell="K16" sqref="K16"/>
    </sheetView>
  </sheetViews>
  <sheetFormatPr defaultRowHeight="12.75" x14ac:dyDescent="0.2"/>
  <cols>
    <col min="1" max="1" width="10.42578125" customWidth="1"/>
    <col min="2" max="2" width="11.140625" customWidth="1"/>
    <col min="3" max="3" width="20.7109375" customWidth="1"/>
    <col min="5" max="5" width="12.42578125" customWidth="1"/>
    <col min="9" max="9" width="12.140625" customWidth="1"/>
    <col min="10" max="10" width="19.140625" customWidth="1"/>
    <col min="11" max="11" width="19.42578125" bestFit="1" customWidth="1"/>
  </cols>
  <sheetData>
    <row r="2" spans="1:12" ht="30" x14ac:dyDescent="0.4">
      <c r="A2" s="9" t="s">
        <v>130</v>
      </c>
      <c r="B2" s="1"/>
      <c r="C2" s="1"/>
      <c r="D2" s="1"/>
      <c r="E2" s="1"/>
      <c r="F2" s="10"/>
      <c r="G2" s="12" t="s">
        <v>175</v>
      </c>
      <c r="H2" s="1"/>
      <c r="I2" s="1"/>
      <c r="J2" s="1"/>
      <c r="K2" s="1" t="s">
        <v>176</v>
      </c>
      <c r="L2" s="1"/>
    </row>
    <row r="3" spans="1:12" x14ac:dyDescent="0.2">
      <c r="D3" s="71"/>
      <c r="E3" s="140"/>
      <c r="G3" s="71"/>
      <c r="H3" s="71"/>
      <c r="I3" s="71"/>
      <c r="J3" s="71"/>
      <c r="K3" s="71"/>
    </row>
    <row r="4" spans="1:12" s="159" customFormat="1" x14ac:dyDescent="0.2">
      <c r="A4" s="159" t="s">
        <v>138</v>
      </c>
      <c r="D4" s="160"/>
      <c r="E4" s="160" t="s">
        <v>144</v>
      </c>
      <c r="F4" s="159" t="s">
        <v>158</v>
      </c>
      <c r="G4" s="160"/>
      <c r="H4" s="160"/>
      <c r="I4" s="160">
        <v>87</v>
      </c>
      <c r="J4" s="160" t="s">
        <v>155</v>
      </c>
      <c r="K4" s="160"/>
    </row>
    <row r="5" spans="1:12" ht="20.25" x14ac:dyDescent="0.3">
      <c r="A5" s="3" t="s">
        <v>1</v>
      </c>
      <c r="B5" s="3" t="s">
        <v>2</v>
      </c>
      <c r="C5" s="3" t="s">
        <v>131</v>
      </c>
      <c r="D5" s="3" t="s">
        <v>132</v>
      </c>
      <c r="E5" s="3" t="s">
        <v>143</v>
      </c>
      <c r="F5" s="3" t="s">
        <v>157</v>
      </c>
      <c r="G5" s="3" t="s">
        <v>7</v>
      </c>
      <c r="H5" s="3" t="s">
        <v>8</v>
      </c>
      <c r="I5" s="3" t="s">
        <v>72</v>
      </c>
      <c r="J5" s="3" t="s">
        <v>154</v>
      </c>
      <c r="K5" s="3" t="s">
        <v>133</v>
      </c>
      <c r="L5" s="3"/>
    </row>
    <row r="6" spans="1:12" x14ac:dyDescent="0.2">
      <c r="A6" s="72">
        <v>42878</v>
      </c>
      <c r="B6" s="67" t="s">
        <v>134</v>
      </c>
      <c r="C6" s="67" t="s">
        <v>133</v>
      </c>
      <c r="D6" s="70"/>
      <c r="E6" s="68"/>
      <c r="F6" s="6"/>
      <c r="G6" s="6"/>
      <c r="H6" s="6"/>
      <c r="I6" s="68"/>
      <c r="J6" s="68">
        <v>1</v>
      </c>
      <c r="K6" s="6"/>
      <c r="L6" s="6"/>
    </row>
    <row r="7" spans="1:12" s="143" customFormat="1" x14ac:dyDescent="0.2">
      <c r="A7" s="141">
        <v>42996</v>
      </c>
      <c r="B7" s="97" t="s">
        <v>135</v>
      </c>
      <c r="C7" s="97" t="s">
        <v>136</v>
      </c>
      <c r="D7" s="142"/>
      <c r="E7" s="98"/>
      <c r="F7" s="98"/>
      <c r="G7" s="98"/>
      <c r="H7" s="98"/>
      <c r="I7" s="98"/>
      <c r="J7" s="98"/>
      <c r="K7" s="98"/>
      <c r="L7" s="98"/>
    </row>
    <row r="8" spans="1:12" s="159" customFormat="1" x14ac:dyDescent="0.2">
      <c r="A8" s="155">
        <v>43049</v>
      </c>
      <c r="B8" s="156"/>
      <c r="C8" s="156"/>
      <c r="D8" s="157"/>
      <c r="E8" s="158"/>
      <c r="F8" s="158"/>
      <c r="G8" s="158"/>
      <c r="H8" s="158"/>
      <c r="I8" s="158"/>
      <c r="J8" s="158"/>
      <c r="K8" s="158"/>
      <c r="L8" s="158"/>
    </row>
    <row r="9" spans="1:12" s="145" customFormat="1" x14ac:dyDescent="0.2">
      <c r="A9" s="72">
        <v>43076</v>
      </c>
      <c r="B9" s="67" t="s">
        <v>139</v>
      </c>
      <c r="C9" s="67" t="s">
        <v>140</v>
      </c>
      <c r="D9" s="36"/>
      <c r="E9" s="68"/>
      <c r="F9" s="68"/>
      <c r="G9" s="69"/>
      <c r="H9" s="68"/>
      <c r="I9" s="75"/>
      <c r="J9" s="68">
        <v>-1</v>
      </c>
      <c r="K9" s="68"/>
      <c r="L9" s="68"/>
    </row>
    <row r="10" spans="1:12" s="145" customFormat="1" x14ac:dyDescent="0.2">
      <c r="A10" s="72">
        <v>43097</v>
      </c>
      <c r="B10" s="67" t="s">
        <v>141</v>
      </c>
      <c r="C10" s="67" t="s">
        <v>142</v>
      </c>
      <c r="D10" s="76"/>
      <c r="E10" s="68">
        <v>116</v>
      </c>
      <c r="F10" s="68"/>
      <c r="G10" s="68"/>
      <c r="H10" s="68"/>
      <c r="I10" s="68"/>
      <c r="J10" s="68"/>
      <c r="K10" s="68"/>
      <c r="L10" s="68"/>
    </row>
    <row r="11" spans="1:12" s="145" customFormat="1" x14ac:dyDescent="0.2">
      <c r="A11" s="72">
        <v>43097</v>
      </c>
      <c r="B11" s="67" t="s">
        <v>139</v>
      </c>
      <c r="C11" s="67" t="s">
        <v>145</v>
      </c>
      <c r="D11" s="80"/>
      <c r="E11" s="68">
        <v>-116</v>
      </c>
      <c r="F11" s="68"/>
      <c r="G11" s="68"/>
      <c r="H11" s="68"/>
      <c r="I11" s="68"/>
      <c r="J11" s="68"/>
      <c r="K11" s="68"/>
      <c r="L11" s="68"/>
    </row>
    <row r="12" spans="1:12" s="145" customFormat="1" x14ac:dyDescent="0.2">
      <c r="A12" s="72">
        <v>43173</v>
      </c>
      <c r="B12" s="67" t="s">
        <v>151</v>
      </c>
      <c r="C12" s="67" t="s">
        <v>152</v>
      </c>
      <c r="D12" s="70"/>
      <c r="E12" s="68"/>
      <c r="F12" s="68"/>
      <c r="G12" s="68"/>
      <c r="H12" s="69"/>
      <c r="I12" s="68">
        <v>13</v>
      </c>
      <c r="J12" s="68"/>
      <c r="K12" s="68"/>
      <c r="L12" s="68"/>
    </row>
    <row r="13" spans="1:12" s="145" customFormat="1" x14ac:dyDescent="0.2">
      <c r="A13" s="72">
        <v>43208</v>
      </c>
      <c r="B13" s="67" t="s">
        <v>151</v>
      </c>
      <c r="C13" s="67" t="s">
        <v>153</v>
      </c>
      <c r="D13" s="106"/>
      <c r="E13" s="75"/>
      <c r="F13" s="68"/>
      <c r="G13" s="68"/>
      <c r="H13" s="68"/>
      <c r="I13" s="68"/>
      <c r="J13" s="68">
        <v>1</v>
      </c>
      <c r="K13" s="68"/>
      <c r="L13" s="68"/>
    </row>
    <row r="14" spans="1:12" s="145" customFormat="1" x14ac:dyDescent="0.2">
      <c r="A14" s="72">
        <v>43208</v>
      </c>
      <c r="B14" s="67" t="s">
        <v>141</v>
      </c>
      <c r="C14" s="67" t="s">
        <v>153</v>
      </c>
      <c r="D14" s="70"/>
      <c r="E14" s="68"/>
      <c r="F14" s="68"/>
      <c r="G14" s="68"/>
      <c r="H14" s="68"/>
      <c r="I14" s="68"/>
      <c r="J14" s="68">
        <v>-1</v>
      </c>
      <c r="K14" s="68"/>
      <c r="L14" s="68"/>
    </row>
    <row r="15" spans="1:12" s="145" customFormat="1" x14ac:dyDescent="0.2">
      <c r="A15" s="72">
        <v>43208</v>
      </c>
      <c r="B15" s="67" t="s">
        <v>141</v>
      </c>
      <c r="C15" s="67" t="s">
        <v>152</v>
      </c>
      <c r="D15" s="70"/>
      <c r="E15" s="68"/>
      <c r="F15" s="68"/>
      <c r="G15" s="68"/>
      <c r="H15" s="68"/>
      <c r="I15" s="68">
        <v>-13</v>
      </c>
      <c r="J15" s="68"/>
      <c r="K15" s="68"/>
      <c r="L15" s="68"/>
    </row>
    <row r="16" spans="1:12" s="145" customFormat="1" x14ac:dyDescent="0.2">
      <c r="A16" s="72">
        <v>43214</v>
      </c>
      <c r="B16" s="67" t="s">
        <v>151</v>
      </c>
      <c r="C16" s="67" t="s">
        <v>156</v>
      </c>
      <c r="D16" s="70"/>
      <c r="E16" s="68"/>
      <c r="F16" s="68">
        <v>1</v>
      </c>
      <c r="G16" s="68"/>
      <c r="H16" s="68"/>
      <c r="I16" s="68"/>
      <c r="J16" s="68"/>
      <c r="K16" s="68"/>
      <c r="L16" s="68"/>
    </row>
    <row r="17" spans="1:12" s="145" customFormat="1" x14ac:dyDescent="0.2">
      <c r="A17" s="72">
        <v>43214</v>
      </c>
      <c r="B17" s="67" t="s">
        <v>159</v>
      </c>
      <c r="C17" s="67" t="s">
        <v>160</v>
      </c>
      <c r="D17" s="70"/>
      <c r="E17" s="68"/>
      <c r="F17" s="68">
        <v>-1</v>
      </c>
      <c r="G17" s="68"/>
      <c r="H17" s="68"/>
      <c r="I17" s="68"/>
      <c r="J17" s="68"/>
      <c r="K17" s="68"/>
      <c r="L17" s="68"/>
    </row>
    <row r="18" spans="1:12" s="145" customFormat="1" x14ac:dyDescent="0.2">
      <c r="A18" s="72">
        <v>43263</v>
      </c>
      <c r="B18" s="107" t="s">
        <v>151</v>
      </c>
      <c r="C18" s="107" t="s">
        <v>164</v>
      </c>
      <c r="D18" s="70"/>
      <c r="E18" s="68"/>
      <c r="F18" s="68"/>
      <c r="G18" s="68"/>
      <c r="H18" s="68"/>
      <c r="I18" s="68">
        <v>19</v>
      </c>
      <c r="J18" s="68"/>
      <c r="K18" s="68"/>
      <c r="L18" s="68"/>
    </row>
    <row r="19" spans="1:12" s="145" customFormat="1" x14ac:dyDescent="0.2">
      <c r="A19" s="72">
        <v>43266</v>
      </c>
      <c r="B19" s="107" t="s">
        <v>159</v>
      </c>
      <c r="C19" s="107" t="s">
        <v>165</v>
      </c>
      <c r="D19" s="70"/>
      <c r="E19" s="68"/>
      <c r="F19" s="68"/>
      <c r="G19" s="68"/>
      <c r="H19" s="68"/>
      <c r="I19" s="68">
        <v>-19</v>
      </c>
      <c r="J19" s="68"/>
      <c r="K19" s="68"/>
      <c r="L19" s="68"/>
    </row>
    <row r="20" spans="1:12" s="145" customFormat="1" x14ac:dyDescent="0.2">
      <c r="A20" s="72"/>
      <c r="B20" s="107"/>
      <c r="C20" s="107"/>
      <c r="D20" s="70"/>
      <c r="E20" s="68"/>
      <c r="F20" s="68"/>
      <c r="G20" s="68"/>
      <c r="H20" s="68"/>
      <c r="I20" s="68"/>
      <c r="J20" s="68"/>
      <c r="K20" s="68"/>
      <c r="L20" s="68"/>
    </row>
    <row r="21" spans="1:12" s="145" customFormat="1" x14ac:dyDescent="0.2">
      <c r="A21" s="72"/>
      <c r="B21" s="67"/>
      <c r="C21" s="67"/>
      <c r="D21" s="70"/>
      <c r="E21" s="68"/>
      <c r="F21" s="68"/>
      <c r="G21" s="68"/>
      <c r="H21" s="68"/>
      <c r="I21" s="68"/>
      <c r="J21" s="68"/>
      <c r="K21" s="68"/>
      <c r="L21" s="68"/>
    </row>
    <row r="22" spans="1:12" s="145" customFormat="1" x14ac:dyDescent="0.2">
      <c r="A22" s="72"/>
      <c r="B22" s="67"/>
      <c r="C22" s="67"/>
      <c r="D22" s="70"/>
      <c r="E22" s="68"/>
      <c r="F22" s="68"/>
      <c r="G22" s="68"/>
      <c r="H22" s="68"/>
      <c r="I22" s="68"/>
      <c r="J22" s="68"/>
      <c r="K22" s="68"/>
      <c r="L22" s="68"/>
    </row>
    <row r="23" spans="1:12" s="145" customFormat="1" x14ac:dyDescent="0.2">
      <c r="A23" s="72"/>
      <c r="B23" s="67"/>
      <c r="C23" s="67"/>
      <c r="D23" s="70"/>
      <c r="E23" s="68"/>
      <c r="F23" s="68"/>
      <c r="G23" s="68"/>
      <c r="H23" s="68"/>
      <c r="I23" s="68"/>
      <c r="J23" s="68"/>
      <c r="K23" s="68"/>
      <c r="L23" s="68"/>
    </row>
    <row r="24" spans="1:12" s="145" customFormat="1" x14ac:dyDescent="0.2">
      <c r="A24" s="72"/>
      <c r="B24" s="67"/>
      <c r="C24" s="67"/>
      <c r="D24" s="146"/>
      <c r="E24" s="107"/>
      <c r="F24" s="107"/>
      <c r="G24" s="107"/>
      <c r="H24" s="107"/>
      <c r="I24" s="107"/>
      <c r="J24" s="107"/>
      <c r="K24" s="107"/>
      <c r="L24" s="107"/>
    </row>
    <row r="25" spans="1:12" s="145" customFormat="1" x14ac:dyDescent="0.2">
      <c r="A25" s="147"/>
      <c r="B25" s="148"/>
      <c r="C25" s="67"/>
      <c r="D25" s="146"/>
      <c r="E25" s="107"/>
      <c r="F25" s="107"/>
      <c r="G25" s="107"/>
      <c r="H25" s="107"/>
      <c r="I25" s="107"/>
      <c r="J25" s="107"/>
      <c r="K25" s="107"/>
      <c r="L25" s="107"/>
    </row>
    <row r="26" spans="1:12" s="145" customFormat="1" x14ac:dyDescent="0.2">
      <c r="A26" s="147"/>
      <c r="B26" s="148"/>
      <c r="C26" s="107"/>
      <c r="D26" s="146"/>
      <c r="E26" s="107"/>
      <c r="F26" s="107"/>
      <c r="G26" s="107"/>
      <c r="H26" s="107"/>
      <c r="I26" s="107"/>
      <c r="J26" s="107"/>
      <c r="K26" s="107"/>
      <c r="L26" s="107"/>
    </row>
    <row r="27" spans="1:12" s="145" customFormat="1" x14ac:dyDescent="0.2">
      <c r="A27" s="147"/>
      <c r="B27" s="148"/>
      <c r="C27" s="107"/>
      <c r="D27" s="146"/>
      <c r="E27" s="107"/>
      <c r="F27" s="107"/>
      <c r="G27" s="107"/>
      <c r="H27" s="107"/>
      <c r="I27" s="107"/>
      <c r="J27" s="107"/>
      <c r="K27" s="107"/>
      <c r="L27" s="107"/>
    </row>
    <row r="28" spans="1:12" s="145" customFormat="1" x14ac:dyDescent="0.2">
      <c r="A28" s="147"/>
      <c r="B28" s="148"/>
      <c r="C28" s="107"/>
      <c r="D28" s="146"/>
      <c r="E28" s="107"/>
      <c r="F28" s="107"/>
      <c r="G28" s="107"/>
      <c r="H28" s="107"/>
      <c r="I28" s="107"/>
      <c r="J28" s="107"/>
      <c r="K28" s="107"/>
      <c r="L28" s="107"/>
    </row>
    <row r="29" spans="1:12" s="145" customFormat="1" ht="14.25" x14ac:dyDescent="0.2">
      <c r="A29" s="149"/>
      <c r="B29" s="150"/>
      <c r="C29" s="67"/>
      <c r="D29" s="146"/>
      <c r="E29" s="107"/>
      <c r="F29" s="107"/>
      <c r="G29" s="107"/>
      <c r="H29" s="107"/>
      <c r="I29" s="107"/>
      <c r="J29" s="107"/>
      <c r="K29" s="107"/>
      <c r="L29" s="107"/>
    </row>
    <row r="30" spans="1:12" s="145" customFormat="1" ht="14.25" x14ac:dyDescent="0.2">
      <c r="A30" s="149"/>
      <c r="B30" s="150"/>
      <c r="C30" s="67"/>
      <c r="D30" s="146"/>
      <c r="E30" s="107"/>
      <c r="F30" s="107"/>
      <c r="G30" s="107"/>
      <c r="H30" s="107"/>
      <c r="I30" s="107"/>
      <c r="J30" s="107"/>
      <c r="K30" s="107"/>
      <c r="L30" s="107"/>
    </row>
    <row r="31" spans="1:12" s="145" customFormat="1" ht="14.25" x14ac:dyDescent="0.2">
      <c r="A31" s="149"/>
      <c r="B31" s="150"/>
      <c r="C31" s="67"/>
      <c r="D31" s="146"/>
      <c r="E31" s="107"/>
      <c r="F31" s="107"/>
      <c r="G31" s="107"/>
      <c r="H31" s="107"/>
      <c r="I31" s="107"/>
      <c r="J31" s="107"/>
      <c r="K31" s="107"/>
      <c r="L31" s="107"/>
    </row>
    <row r="32" spans="1:12" s="145" customFormat="1" ht="14.25" x14ac:dyDescent="0.2">
      <c r="A32" s="149"/>
      <c r="B32" s="150"/>
      <c r="C32" s="107"/>
      <c r="D32" s="146"/>
      <c r="E32" s="107"/>
      <c r="F32" s="107"/>
      <c r="G32" s="107"/>
      <c r="H32" s="107"/>
      <c r="I32" s="107"/>
      <c r="J32" s="107"/>
      <c r="K32" s="107"/>
      <c r="L32" s="107"/>
    </row>
    <row r="33" spans="1:12" s="145" customFormat="1" ht="14.25" x14ac:dyDescent="0.2">
      <c r="A33" s="149"/>
      <c r="B33" s="150"/>
      <c r="C33" s="67"/>
      <c r="D33" s="146"/>
      <c r="E33" s="107"/>
      <c r="F33" s="107"/>
      <c r="G33" s="107"/>
      <c r="H33" s="107"/>
      <c r="I33" s="107"/>
      <c r="J33" s="107"/>
      <c r="K33" s="107"/>
      <c r="L33" s="107"/>
    </row>
    <row r="34" spans="1:12" s="145" customFormat="1" ht="14.25" x14ac:dyDescent="0.2">
      <c r="A34" s="149"/>
      <c r="B34" s="150"/>
      <c r="C34" s="107"/>
      <c r="D34" s="146"/>
      <c r="E34" s="107"/>
      <c r="F34" s="107"/>
      <c r="G34" s="107"/>
      <c r="H34" s="107"/>
      <c r="I34" s="107"/>
      <c r="J34" s="107"/>
      <c r="K34" s="107"/>
      <c r="L34" s="107"/>
    </row>
    <row r="35" spans="1:12" s="145" customFormat="1" ht="14.25" x14ac:dyDescent="0.2">
      <c r="A35" s="149"/>
      <c r="B35" s="150"/>
      <c r="C35" s="107"/>
      <c r="D35" s="146"/>
      <c r="E35" s="107"/>
      <c r="F35" s="107"/>
      <c r="G35" s="107"/>
      <c r="H35" s="107"/>
      <c r="I35" s="107"/>
      <c r="J35" s="107"/>
      <c r="K35" s="107"/>
      <c r="L35" s="107"/>
    </row>
    <row r="36" spans="1:12" s="145" customFormat="1" ht="14.25" x14ac:dyDescent="0.2">
      <c r="A36" s="149"/>
      <c r="B36" s="150"/>
      <c r="C36" s="151"/>
      <c r="D36" s="152"/>
      <c r="E36" s="151"/>
      <c r="F36" s="151"/>
      <c r="G36" s="151"/>
      <c r="H36" s="151"/>
      <c r="I36" s="151"/>
      <c r="J36" s="151"/>
      <c r="K36" s="151"/>
      <c r="L36" s="151"/>
    </row>
    <row r="37" spans="1:12" s="145" customFormat="1" ht="14.25" x14ac:dyDescent="0.2">
      <c r="A37" s="149"/>
      <c r="B37" s="150"/>
      <c r="C37" s="151"/>
      <c r="D37" s="152"/>
      <c r="E37" s="151"/>
      <c r="F37" s="151"/>
      <c r="G37" s="151"/>
      <c r="H37" s="151"/>
      <c r="I37" s="151"/>
      <c r="J37" s="151"/>
      <c r="K37" s="151"/>
      <c r="L37" s="151"/>
    </row>
    <row r="38" spans="1:12" s="145" customFormat="1" ht="14.25" x14ac:dyDescent="0.2">
      <c r="A38" s="149"/>
      <c r="B38" s="150"/>
      <c r="C38" s="151"/>
      <c r="D38" s="152"/>
      <c r="E38" s="151"/>
      <c r="F38" s="151"/>
      <c r="G38" s="151"/>
      <c r="H38" s="151"/>
      <c r="I38" s="151"/>
      <c r="J38" s="151"/>
      <c r="K38" s="151"/>
      <c r="L38" s="151"/>
    </row>
    <row r="39" spans="1:12" s="145" customFormat="1" ht="14.25" x14ac:dyDescent="0.2">
      <c r="A39" s="149"/>
      <c r="B39" s="150"/>
      <c r="C39" s="151"/>
      <c r="D39" s="152"/>
      <c r="E39" s="151"/>
      <c r="F39" s="151"/>
      <c r="G39" s="151"/>
      <c r="H39" s="151"/>
      <c r="I39" s="151"/>
      <c r="J39" s="151"/>
      <c r="K39" s="151"/>
      <c r="L39" s="151"/>
    </row>
    <row r="40" spans="1:12" s="145" customFormat="1" ht="14.25" x14ac:dyDescent="0.2">
      <c r="A40" s="149"/>
      <c r="B40" s="150"/>
      <c r="C40" s="151"/>
      <c r="D40" s="152"/>
      <c r="E40" s="151"/>
      <c r="F40" s="151"/>
      <c r="G40" s="151"/>
      <c r="H40" s="151"/>
      <c r="I40" s="151"/>
      <c r="J40" s="151"/>
      <c r="K40" s="151"/>
      <c r="L40" s="151"/>
    </row>
    <row r="41" spans="1:12" s="145" customFormat="1" ht="14.25" x14ac:dyDescent="0.2">
      <c r="A41" s="150"/>
      <c r="B41" s="150"/>
      <c r="C41" s="151"/>
      <c r="D41" s="152"/>
      <c r="E41" s="151"/>
      <c r="F41" s="151"/>
      <c r="G41" s="151"/>
      <c r="H41" s="151"/>
      <c r="I41" s="151"/>
      <c r="J41" s="151"/>
      <c r="K41" s="151"/>
      <c r="L41" s="151"/>
    </row>
    <row r="42" spans="1:12" s="145" customFormat="1" ht="14.25" x14ac:dyDescent="0.2">
      <c r="A42" s="150"/>
      <c r="B42" s="150"/>
      <c r="C42" s="151"/>
      <c r="D42" s="152"/>
      <c r="E42" s="151"/>
      <c r="F42" s="151"/>
      <c r="G42" s="151"/>
      <c r="H42" s="151"/>
      <c r="I42" s="151"/>
      <c r="J42" s="151"/>
      <c r="K42" s="151"/>
      <c r="L42" s="151"/>
    </row>
    <row r="43" spans="1:12" s="145" customFormat="1" ht="14.25" x14ac:dyDescent="0.2">
      <c r="A43" s="150"/>
      <c r="B43" s="150"/>
      <c r="C43" s="151"/>
      <c r="D43" s="152"/>
      <c r="E43" s="151"/>
      <c r="F43" s="151"/>
      <c r="G43" s="151"/>
      <c r="H43" s="151"/>
      <c r="I43" s="151"/>
      <c r="J43" s="151"/>
      <c r="K43" s="151"/>
      <c r="L43" s="151"/>
    </row>
    <row r="44" spans="1:12" s="145" customFormat="1" ht="23.25" x14ac:dyDescent="0.2">
      <c r="A44" s="153"/>
      <c r="B44" s="107"/>
      <c r="C44" s="154"/>
      <c r="D44" s="161">
        <f t="shared" ref="D44:I44" si="0">SUM(D6:D43)</f>
        <v>0</v>
      </c>
      <c r="E44" s="161">
        <f t="shared" si="0"/>
        <v>0</v>
      </c>
      <c r="F44" s="161">
        <f t="shared" si="0"/>
        <v>0</v>
      </c>
      <c r="G44" s="161">
        <f t="shared" si="0"/>
        <v>0</v>
      </c>
      <c r="H44" s="161">
        <f t="shared" si="0"/>
        <v>0</v>
      </c>
      <c r="I44" s="161">
        <f t="shared" si="0"/>
        <v>0</v>
      </c>
      <c r="J44" s="161">
        <f t="shared" ref="J44:L44" si="1">SUM(J6:J43)</f>
        <v>0</v>
      </c>
      <c r="K44" s="161">
        <f>SUM(K6:K43)</f>
        <v>0</v>
      </c>
      <c r="L44" s="161">
        <f t="shared" si="1"/>
        <v>0</v>
      </c>
    </row>
    <row r="45" spans="1:12" x14ac:dyDescent="0.2">
      <c r="J45" s="144" t="s">
        <v>137</v>
      </c>
    </row>
    <row r="46" spans="1:12" x14ac:dyDescent="0.2">
      <c r="A46" s="162" t="s">
        <v>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Inventory Master</vt:lpstr>
      <vt:lpstr>J10-39</vt:lpstr>
      <vt:lpstr>J12-76</vt:lpstr>
      <vt:lpstr>G13-08</vt:lpstr>
      <vt:lpstr>J13-59</vt:lpstr>
      <vt:lpstr>C14-18</vt:lpstr>
      <vt:lpstr>K14-04</vt:lpstr>
      <vt:lpstr>E15-12</vt:lpstr>
      <vt:lpstr>201130-A00240</vt:lpstr>
      <vt:lpstr>210930-A00519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2012-10-01T18:51:36Z</cp:lastPrinted>
  <dcterms:created xsi:type="dcterms:W3CDTF">2008-02-18T14:13:43Z</dcterms:created>
  <dcterms:modified xsi:type="dcterms:W3CDTF">2018-08-17T18:30:38Z</dcterms:modified>
</cp:coreProperties>
</file>