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FC7A1B1C-BAC6-4176-9EE5-343E082A1C03}" xr6:coauthVersionLast="34" xr6:coauthVersionMax="34" xr10:uidLastSave="{00000000-0000-0000-0000-000000000000}"/>
  <bookViews>
    <workbookView xWindow="480" yWindow="345" windowWidth="15465" windowHeight="11025" firstSheet="6" activeTab="7"/>
  </bookViews>
  <sheets>
    <sheet name="H12-06" sheetId="3" state="hidden" r:id="rId1"/>
    <sheet name="L13-24" sheetId="2" state="hidden" r:id="rId2"/>
    <sheet name="A13-08" sheetId="4" state="hidden" r:id="rId3"/>
    <sheet name="I14-06" sheetId="6" state="hidden" r:id="rId4"/>
    <sheet name="Inventory Master" sheetId="1" r:id="rId5"/>
    <sheet name="1" sheetId="8" state="hidden" r:id="rId6"/>
    <sheet name="J15-34" sheetId="7" r:id="rId7"/>
    <sheet name="170511022105" sheetId="9" r:id="rId8"/>
  </sheets>
  <calcPr calcId="179021"/>
</workbook>
</file>

<file path=xl/calcChain.xml><?xml version="1.0" encoding="utf-8"?>
<calcChain xmlns="http://schemas.openxmlformats.org/spreadsheetml/2006/main">
  <c r="F41" i="9" l="1"/>
  <c r="F41" i="7"/>
  <c r="K10" i="1"/>
  <c r="A10" i="1"/>
  <c r="L41" i="9"/>
  <c r="J10" i="1"/>
  <c r="K41" i="9"/>
  <c r="I10" i="1"/>
  <c r="J41" i="9"/>
  <c r="H10" i="1"/>
  <c r="I41" i="9"/>
  <c r="G10" i="1"/>
  <c r="H41" i="9"/>
  <c r="F10" i="1"/>
  <c r="G41" i="9"/>
  <c r="E10" i="1"/>
  <c r="D10" i="1"/>
  <c r="E41" i="9"/>
  <c r="C10" i="1"/>
  <c r="D41" i="9"/>
  <c r="B10" i="1"/>
  <c r="J2" i="9"/>
  <c r="E2" i="9"/>
  <c r="A2" i="9"/>
  <c r="L40" i="8"/>
  <c r="K40" i="8"/>
  <c r="J40" i="8"/>
  <c r="I40" i="8"/>
  <c r="H40" i="8"/>
  <c r="G40" i="8"/>
  <c r="F40" i="8"/>
  <c r="E40" i="8"/>
  <c r="D40" i="8"/>
  <c r="J2" i="8"/>
  <c r="E2" i="8"/>
  <c r="A2" i="8"/>
  <c r="K9" i="1"/>
  <c r="A9" i="1"/>
  <c r="L41" i="7"/>
  <c r="J9" i="1"/>
  <c r="K41" i="7"/>
  <c r="I9" i="1" s="1"/>
  <c r="J41" i="7"/>
  <c r="H9" i="1"/>
  <c r="G9" i="1"/>
  <c r="H41" i="7"/>
  <c r="F9" i="1"/>
  <c r="G41" i="7"/>
  <c r="E9" i="1"/>
  <c r="D9" i="1"/>
  <c r="E41" i="7"/>
  <c r="C9" i="1"/>
  <c r="D41" i="7"/>
  <c r="B9" i="1"/>
  <c r="J2" i="7"/>
  <c r="E2" i="7"/>
  <c r="A2" i="7"/>
  <c r="K8" i="1"/>
  <c r="A8" i="1"/>
  <c r="L39" i="6"/>
  <c r="J8" i="1" s="1"/>
  <c r="K39" i="6"/>
  <c r="I8" i="1"/>
  <c r="J39" i="6"/>
  <c r="H8" i="1" s="1"/>
  <c r="H14" i="1" s="1"/>
  <c r="I39" i="6"/>
  <c r="G8" i="1"/>
  <c r="H39" i="6"/>
  <c r="F8" i="1" s="1"/>
  <c r="G39" i="6"/>
  <c r="E8" i="1"/>
  <c r="F39" i="6"/>
  <c r="D8" i="1"/>
  <c r="E39" i="6"/>
  <c r="C8" i="1"/>
  <c r="D39" i="6"/>
  <c r="B8" i="1"/>
  <c r="J2" i="6"/>
  <c r="E2" i="6"/>
  <c r="A2" i="6"/>
  <c r="E40" i="3"/>
  <c r="C6" i="1"/>
  <c r="F40" i="3"/>
  <c r="D6" i="1" s="1"/>
  <c r="G40" i="3"/>
  <c r="E6" i="1"/>
  <c r="H40" i="3"/>
  <c r="F6" i="1" s="1"/>
  <c r="I40" i="3"/>
  <c r="G6" i="1"/>
  <c r="J40" i="3"/>
  <c r="H6" i="1"/>
  <c r="K40" i="3"/>
  <c r="I6" i="1" s="1"/>
  <c r="L40" i="3"/>
  <c r="J6" i="1"/>
  <c r="D40" i="3"/>
  <c r="B6" i="1" s="1"/>
  <c r="B14" i="1" s="1"/>
  <c r="K6" i="1"/>
  <c r="K7" i="1"/>
  <c r="A7" i="1"/>
  <c r="A6" i="1"/>
  <c r="J2" i="3"/>
  <c r="E2" i="3"/>
  <c r="A2" i="3"/>
  <c r="D32" i="4"/>
  <c r="B7" i="1"/>
  <c r="E32" i="4"/>
  <c r="C7" i="1"/>
  <c r="F32" i="4"/>
  <c r="D7" i="1"/>
  <c r="G32" i="4"/>
  <c r="E7" i="1"/>
  <c r="E14" i="1" s="1"/>
  <c r="H32" i="4"/>
  <c r="F7" i="1"/>
  <c r="I32" i="4"/>
  <c r="G7" i="1"/>
  <c r="G14" i="1" s="1"/>
  <c r="G15" i="1" s="1"/>
  <c r="J32" i="4"/>
  <c r="H7" i="1"/>
  <c r="K32" i="4"/>
  <c r="I7" i="1"/>
  <c r="L32" i="4"/>
  <c r="J7" i="1"/>
  <c r="K5" i="1"/>
  <c r="I2" i="1"/>
  <c r="A2" i="1"/>
  <c r="L31" i="2"/>
  <c r="J5" i="1"/>
  <c r="J14" i="1" s="1"/>
  <c r="K31" i="2"/>
  <c r="I5" i="1" s="1"/>
  <c r="J31" i="2"/>
  <c r="H5" i="1"/>
  <c r="I31" i="2"/>
  <c r="G5" i="1"/>
  <c r="H31" i="2"/>
  <c r="F5" i="1"/>
  <c r="F14" i="1" s="1"/>
  <c r="G31" i="2"/>
  <c r="E5" i="1"/>
  <c r="F31" i="2"/>
  <c r="D5" i="1"/>
  <c r="E31" i="2"/>
  <c r="C5" i="1" s="1"/>
  <c r="C14" i="1" s="1"/>
  <c r="D31" i="2"/>
  <c r="B5" i="1"/>
  <c r="A5" i="1"/>
  <c r="D14" i="1" l="1"/>
  <c r="D15" i="1" s="1"/>
  <c r="K15" i="1" s="1"/>
  <c r="I14" i="1"/>
</calcChain>
</file>

<file path=xl/sharedStrings.xml><?xml version="1.0" encoding="utf-8"?>
<sst xmlns="http://schemas.openxmlformats.org/spreadsheetml/2006/main" count="444" uniqueCount="157">
  <si>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</si>
  <si>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</si>
  <si>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</si>
  <si>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</si>
  <si>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</si>
  <si>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</si>
  <si>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</si>
  <si>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</si>
  <si>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</si>
  <si>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</si>
  <si>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</si>
  <si>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</si>
  <si>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</si>
  <si>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</si>
  <si>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Azide Dextrose Broth</t>
  </si>
  <si>
    <t>A01-114</t>
  </si>
  <si>
    <t>GEB</t>
  </si>
  <si>
    <t>Released Bulk</t>
  </si>
  <si>
    <t>SPM</t>
  </si>
  <si>
    <t>STOCK</t>
  </si>
  <si>
    <t>ok</t>
  </si>
  <si>
    <t>H12-06</t>
  </si>
  <si>
    <t>Fill to stock 20x500gm</t>
  </si>
  <si>
    <t>move to bulk</t>
  </si>
  <si>
    <t>Fill to stock 3x500gm MICRO</t>
  </si>
  <si>
    <t>MICRO 12-2270 3x500gm</t>
  </si>
  <si>
    <t>Fill to stock 6x500gm MICRO</t>
  </si>
  <si>
    <t>MICRO 12-2286 6x500gm</t>
  </si>
  <si>
    <t>fill to stock 3x500gm MICRO</t>
  </si>
  <si>
    <t>MICRO 12-2383 3x500gm</t>
  </si>
  <si>
    <t>Fill to stock 1x500gm</t>
  </si>
  <si>
    <t>MICRO 12-2476 1x500gm</t>
  </si>
  <si>
    <t>MICRO 12-2588 3x500gm</t>
  </si>
  <si>
    <t>inv adj</t>
  </si>
  <si>
    <t>NORTHWEST 12-3027 1x500gm</t>
  </si>
  <si>
    <t>Fill to stock 2x500gm</t>
  </si>
  <si>
    <t>EXP 9/16</t>
  </si>
  <si>
    <t>MICRO 13-1015 2x500gm</t>
  </si>
  <si>
    <t>A13-08</t>
  </si>
  <si>
    <t>Exp 2/17</t>
  </si>
  <si>
    <t>Fill to stock 34x500gm</t>
  </si>
  <si>
    <t>MICRO 13-1101 1x500gm</t>
  </si>
  <si>
    <t>MICRO 13-1215 3x500gm</t>
  </si>
  <si>
    <t>MICRO 408 6x500gm</t>
  </si>
  <si>
    <t>MICRO 604 3x500gm</t>
  </si>
  <si>
    <t>Fill to stock 1x100gm</t>
  </si>
  <si>
    <t>FOX 879 1x100gm</t>
  </si>
  <si>
    <t>MICRO 1130 1x500gm</t>
  </si>
  <si>
    <t>MICRO 1228 6x500gm</t>
  </si>
  <si>
    <t>MICRO 1346 3x500gm</t>
  </si>
  <si>
    <t>MICRO 1886 5x500gm</t>
  </si>
  <si>
    <t>ENVIRON 2005 1x500gm</t>
  </si>
  <si>
    <t>MICRO 2251 3x500gm</t>
  </si>
  <si>
    <t>SIS 2322 1x500gm</t>
  </si>
  <si>
    <t>L13-24</t>
  </si>
  <si>
    <t>Exp 1/18</t>
  </si>
  <si>
    <t>CDW</t>
  </si>
  <si>
    <t>Fill to Stock 30x500g</t>
  </si>
  <si>
    <t>Fill to Stock 1x2kg</t>
  </si>
  <si>
    <t>MICRO 2485 3x500gm</t>
  </si>
  <si>
    <t>MICRO 2683 3x500gm</t>
  </si>
  <si>
    <t>MICRO 2862 3x500gm</t>
  </si>
  <si>
    <t>ASM</t>
  </si>
  <si>
    <t>MICRO 3134 6x500gm</t>
  </si>
  <si>
    <t>SOH 3158 8x500gm</t>
  </si>
  <si>
    <t>MICRO 3161 6x500gm</t>
  </si>
  <si>
    <t>ENVIRON 3336 1x500gm</t>
  </si>
  <si>
    <t>Fill to stock 3x500gm MIC</t>
  </si>
  <si>
    <t>shelf7</t>
  </si>
  <si>
    <t>MICRO 3384 3x500gm</t>
  </si>
  <si>
    <t>ANE</t>
  </si>
  <si>
    <t>INV ADJ</t>
  </si>
  <si>
    <t>I14-06</t>
  </si>
  <si>
    <t>GS</t>
  </si>
  <si>
    <t>EXP 10/18</t>
  </si>
  <si>
    <t>Fill to stock 10x500gm</t>
  </si>
  <si>
    <t>Fill to stock 24x500gm MIC</t>
  </si>
  <si>
    <t>J3-4</t>
  </si>
  <si>
    <t>MICRO 4654 5x500gm</t>
  </si>
  <si>
    <t>CAE 4743 1x500gm</t>
  </si>
  <si>
    <t>MICRO 5370 5x500gm</t>
  </si>
  <si>
    <t>MICOR 5842</t>
  </si>
  <si>
    <t>CAES 6155</t>
  </si>
  <si>
    <t>HAZARDOUS</t>
  </si>
  <si>
    <t>DLR</t>
  </si>
  <si>
    <t xml:space="preserve">INV ADJ </t>
  </si>
  <si>
    <t>Shelf 3</t>
  </si>
  <si>
    <t xml:space="preserve">RELOABEL </t>
  </si>
  <si>
    <t>KLE</t>
  </si>
  <si>
    <t>Microt 7609</t>
  </si>
  <si>
    <t xml:space="preserve">fill for Microt 7609 </t>
  </si>
  <si>
    <t xml:space="preserve">FILL TO STOCK </t>
  </si>
  <si>
    <t>F3-1</t>
  </si>
  <si>
    <t>Y25</t>
  </si>
  <si>
    <t>Roll over to lot J15-34</t>
  </si>
  <si>
    <t>J15-34</t>
  </si>
  <si>
    <t>EXP 11/19</t>
  </si>
  <si>
    <t>ane</t>
  </si>
  <si>
    <t>Fill to stock 10x500g</t>
  </si>
  <si>
    <t>fill to stock 25x500g MS-1030-6</t>
  </si>
  <si>
    <t>Microtech 500g            MS-1030-6</t>
  </si>
  <si>
    <t xml:space="preserve">EXP </t>
  </si>
  <si>
    <t>OK</t>
  </si>
  <si>
    <t>microtech 8208</t>
  </si>
  <si>
    <t>I9</t>
  </si>
  <si>
    <t>deh</t>
  </si>
  <si>
    <t>Microtech 9191</t>
  </si>
  <si>
    <t>microtech 9191</t>
  </si>
  <si>
    <t xml:space="preserve">ane </t>
  </si>
  <si>
    <t>caesa 9527</t>
  </si>
  <si>
    <t>MICRO 9907</t>
  </si>
  <si>
    <t>NSA</t>
  </si>
  <si>
    <t>Micro 10437</t>
  </si>
  <si>
    <t>MicroT 11223</t>
  </si>
  <si>
    <t>Repack to MicroT 11223</t>
  </si>
  <si>
    <t>Repck to MicroT 11413</t>
  </si>
  <si>
    <t>NSa</t>
  </si>
  <si>
    <t>Repack to MicroT 11413</t>
  </si>
  <si>
    <t>Repack to MicroT 12631</t>
  </si>
  <si>
    <t>EF</t>
  </si>
  <si>
    <t>Released bulk</t>
  </si>
  <si>
    <t>EXP 5/21</t>
  </si>
  <si>
    <t>Nsa</t>
  </si>
  <si>
    <t>Fill to MS-1030-6 23x500g</t>
  </si>
  <si>
    <t>S5</t>
  </si>
  <si>
    <t>EH</t>
  </si>
  <si>
    <t>Microtech 12888</t>
  </si>
  <si>
    <t>J1-3</t>
  </si>
  <si>
    <t>Inv. Adj</t>
  </si>
  <si>
    <t>nsa</t>
  </si>
  <si>
    <t>microt 13983</t>
  </si>
  <si>
    <t>SEPT INV</t>
  </si>
  <si>
    <t>NSA 9/18/2017</t>
  </si>
  <si>
    <t>SEOH 14506</t>
  </si>
  <si>
    <t>Loc 11/10/17</t>
  </si>
  <si>
    <t>QB COUNT ON 11/10/17</t>
  </si>
  <si>
    <t>COUNT ON 11/10/17</t>
  </si>
  <si>
    <t>QB ADJUSTMENT ON 11/10/17</t>
  </si>
  <si>
    <t>MicroT 15069</t>
  </si>
  <si>
    <t>Repack to Microt 15514</t>
  </si>
  <si>
    <t>microt 15514</t>
  </si>
  <si>
    <t>AD</t>
  </si>
  <si>
    <t>MicroT 15846</t>
  </si>
  <si>
    <t>microt 15846</t>
  </si>
  <si>
    <t>caesa 15924</t>
  </si>
  <si>
    <t>tr</t>
  </si>
  <si>
    <t>Scientific 16240</t>
  </si>
  <si>
    <t>seoh 16750</t>
  </si>
  <si>
    <t>Repack to Micro 16920</t>
  </si>
  <si>
    <t>J2-3</t>
  </si>
  <si>
    <t>packing</t>
  </si>
  <si>
    <t>SHELF-6</t>
  </si>
  <si>
    <t>A01-114-E</t>
  </si>
  <si>
    <t>A01-114-A</t>
  </si>
  <si>
    <t>A01-114-C</t>
  </si>
  <si>
    <t>A01-114-N</t>
  </si>
  <si>
    <t>MS-1030-6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</si>
</sst>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6" formatCode="0.000"/>
    <numFmt numFmtId="167" formatCode="_(* #,##0_);_(* \(#,##0\);_(* &quot;-&quot;??_);_(@_)"/>
  </numFmts>
  <fonts count="27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3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sz val="16"/>
      <name val="Arial"/>
      <family val="2"/>
    </font>
    <font>
      <sz val="15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2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0" xfId="0" applyFont="1"/>
    <xf numFmtId="0" fontId="13" fillId="0" borderId="0" xfId="0" applyFont="1"/>
    <xf numFmtId="14" fontId="0" fillId="0" borderId="1" xfId="0" applyNumberFormat="1" applyFill="1" applyBorder="1"/>
    <xf numFmtId="0" fontId="0" fillId="0" borderId="1" xfId="0" applyFill="1" applyBorder="1"/>
    <xf numFmtId="2" fontId="1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0" fillId="2" borderId="1" xfId="0" applyFill="1" applyBorder="1"/>
    <xf numFmtId="0" fontId="16" fillId="0" borderId="0" xfId="0" applyFont="1"/>
    <xf numFmtId="0" fontId="15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14" fontId="0" fillId="0" borderId="1" xfId="0" applyNumberFormat="1" applyBorder="1"/>
    <xf numFmtId="0" fontId="15" fillId="0" borderId="1" xfId="0" applyFont="1" applyBorder="1"/>
    <xf numFmtId="0" fontId="20" fillId="0" borderId="1" xfId="0" applyFont="1" applyBorder="1"/>
    <xf numFmtId="0" fontId="15" fillId="2" borderId="1" xfId="0" applyFont="1" applyFill="1" applyBorder="1"/>
    <xf numFmtId="0" fontId="21" fillId="0" borderId="0" xfId="0" applyFont="1"/>
    <xf numFmtId="14" fontId="15" fillId="0" borderId="1" xfId="0" applyNumberFormat="1" applyFont="1" applyBorder="1"/>
    <xf numFmtId="0" fontId="15" fillId="3" borderId="1" xfId="0" applyFont="1" applyFill="1" applyBorder="1"/>
    <xf numFmtId="0" fontId="0" fillId="3" borderId="1" xfId="0" applyFill="1" applyBorder="1"/>
    <xf numFmtId="0" fontId="15" fillId="4" borderId="1" xfId="0" applyFont="1" applyFill="1" applyBorder="1"/>
    <xf numFmtId="0" fontId="0" fillId="4" borderId="1" xfId="0" applyFill="1" applyBorder="1"/>
    <xf numFmtId="0" fontId="15" fillId="5" borderId="1" xfId="0" applyFont="1" applyFill="1" applyBorder="1"/>
    <xf numFmtId="0" fontId="0" fillId="5" borderId="1" xfId="0" applyFill="1" applyBorder="1"/>
    <xf numFmtId="0" fontId="15" fillId="6" borderId="1" xfId="0" applyFont="1" applyFill="1" applyBorder="1"/>
    <xf numFmtId="0" fontId="0" fillId="6" borderId="1" xfId="0" applyFill="1" applyBorder="1"/>
    <xf numFmtId="0" fontId="15" fillId="7" borderId="1" xfId="0" applyFont="1" applyFill="1" applyBorder="1"/>
    <xf numFmtId="0" fontId="0" fillId="7" borderId="1" xfId="0" applyFill="1" applyBorder="1"/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/>
    <xf numFmtId="0" fontId="15" fillId="9" borderId="1" xfId="0" applyFont="1" applyFill="1" applyBorder="1"/>
    <xf numFmtId="0" fontId="0" fillId="9" borderId="1" xfId="0" applyFill="1" applyBorder="1"/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0" fillId="0" borderId="0" xfId="0" applyFill="1"/>
    <xf numFmtId="0" fontId="15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3" borderId="1" xfId="0" applyNumberFormat="1" applyFill="1" applyBorder="1"/>
    <xf numFmtId="0" fontId="15" fillId="13" borderId="1" xfId="0" applyFont="1" applyFill="1" applyBorder="1"/>
    <xf numFmtId="0" fontId="20" fillId="13" borderId="1" xfId="0" applyFont="1" applyFill="1" applyBorder="1"/>
    <xf numFmtId="0" fontId="0" fillId="13" borderId="1" xfId="0" applyFill="1" applyBorder="1"/>
    <xf numFmtId="14" fontId="15" fillId="13" borderId="1" xfId="0" applyNumberFormat="1" applyFont="1" applyFill="1" applyBorder="1"/>
    <xf numFmtId="0" fontId="25" fillId="13" borderId="1" xfId="0" applyFont="1" applyFill="1" applyBorder="1"/>
    <xf numFmtId="164" fontId="5" fillId="0" borderId="1" xfId="0" applyNumberFormat="1" applyFont="1" applyBorder="1" applyAlignment="1">
      <alignment horizontal="center" vertical="center"/>
    </xf>
    <xf numFmtId="0" fontId="4" fillId="0" borderId="2" xfId="0" applyFont="1" applyBorder="1"/>
    <xf numFmtId="0" fontId="15" fillId="14" borderId="1" xfId="0" applyFont="1" applyFill="1" applyBorder="1"/>
    <xf numFmtId="0" fontId="0" fillId="14" borderId="1" xfId="0" applyFill="1" applyBorder="1"/>
    <xf numFmtId="0" fontId="15" fillId="15" borderId="1" xfId="0" applyFont="1" applyFill="1" applyBorder="1"/>
    <xf numFmtId="0" fontId="0" fillId="15" borderId="1" xfId="0" applyFill="1" applyBorder="1"/>
    <xf numFmtId="164" fontId="15" fillId="0" borderId="1" xfId="0" applyNumberFormat="1" applyFont="1" applyBorder="1" applyAlignment="1">
      <alignment horizontal="center"/>
    </xf>
    <xf numFmtId="0" fontId="20" fillId="16" borderId="1" xfId="0" applyFont="1" applyFill="1" applyBorder="1"/>
    <xf numFmtId="0" fontId="0" fillId="16" borderId="1" xfId="0" applyFill="1" applyBorder="1"/>
    <xf numFmtId="14" fontId="0" fillId="17" borderId="1" xfId="0" applyNumberFormat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0" fontId="15" fillId="18" borderId="1" xfId="0" applyFont="1" applyFill="1" applyBorder="1"/>
    <xf numFmtId="0" fontId="0" fillId="18" borderId="1" xfId="0" applyFill="1" applyBorder="1"/>
    <xf numFmtId="0" fontId="15" fillId="19" borderId="1" xfId="0" applyFont="1" applyFill="1" applyBorder="1"/>
    <xf numFmtId="0" fontId="0" fillId="19" borderId="1" xfId="0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4" fontId="0" fillId="14" borderId="1" xfId="0" applyNumberFormat="1" applyFill="1" applyBorder="1"/>
    <xf numFmtId="0" fontId="3" fillId="0" borderId="1" xfId="0" applyFont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9" fillId="18" borderId="0" xfId="0" applyFont="1" applyFill="1"/>
    <xf numFmtId="0" fontId="0" fillId="13" borderId="0" xfId="0" applyFill="1"/>
    <xf numFmtId="0" fontId="19" fillId="13" borderId="0" xfId="0" applyFont="1" applyFill="1"/>
    <xf numFmtId="0" fontId="15" fillId="13" borderId="0" xfId="0" applyFont="1" applyFill="1"/>
    <xf numFmtId="1" fontId="2" fillId="0" borderId="0" xfId="0" applyNumberFormat="1" applyFont="1"/>
    <xf numFmtId="0" fontId="8" fillId="0" borderId="1" xfId="0" applyFont="1" applyBorder="1" applyAlignment="1">
      <alignment horizontal="left"/>
    </xf>
    <xf numFmtId="16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4" fontId="0" fillId="20" borderId="1" xfId="0" applyNumberFormat="1" applyFill="1" applyBorder="1"/>
    <xf numFmtId="0" fontId="15" fillId="20" borderId="1" xfId="0" applyFont="1" applyFill="1" applyBorder="1"/>
    <xf numFmtId="0" fontId="0" fillId="20" borderId="1" xfId="0" applyFill="1" applyBorder="1"/>
    <xf numFmtId="0" fontId="0" fillId="20" borderId="0" xfId="0" applyFill="1"/>
    <xf numFmtId="0" fontId="20" fillId="20" borderId="1" xfId="0" applyFont="1" applyFill="1" applyBorder="1"/>
    <xf numFmtId="14" fontId="15" fillId="20" borderId="1" xfId="0" applyNumberFormat="1" applyFont="1" applyFill="1" applyBorder="1"/>
    <xf numFmtId="0" fontId="15" fillId="21" borderId="0" xfId="0" applyFont="1" applyFill="1"/>
    <xf numFmtId="14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15" fillId="22" borderId="0" xfId="0" applyFont="1" applyFill="1"/>
    <xf numFmtId="0" fontId="15" fillId="22" borderId="1" xfId="0" applyFont="1" applyFill="1" applyBorder="1"/>
    <xf numFmtId="0" fontId="20" fillId="22" borderId="1" xfId="0" applyFont="1" applyFill="1" applyBorder="1"/>
    <xf numFmtId="0" fontId="26" fillId="22" borderId="0" xfId="0" applyFont="1" applyFill="1"/>
    <xf numFmtId="0" fontId="8" fillId="22" borderId="1" xfId="0" applyFont="1" applyFill="1" applyBorder="1"/>
    <xf numFmtId="164" fontId="22" fillId="22" borderId="1" xfId="0" applyNumberFormat="1" applyFont="1" applyFill="1" applyBorder="1" applyAlignment="1">
      <alignment horizontal="center"/>
    </xf>
    <xf numFmtId="0" fontId="22" fillId="22" borderId="1" xfId="0" applyFont="1" applyFill="1" applyBorder="1" applyAlignment="1">
      <alignment horizontal="center"/>
    </xf>
    <xf numFmtId="0" fontId="10" fillId="22" borderId="0" xfId="0" applyFont="1" applyFill="1"/>
    <xf numFmtId="0" fontId="5" fillId="22" borderId="1" xfId="0" applyFont="1" applyFill="1" applyBorder="1" applyAlignment="1">
      <alignment horizontal="center" vertical="center"/>
    </xf>
    <xf numFmtId="1" fontId="8" fillId="22" borderId="1" xfId="0" applyNumberFormat="1" applyFont="1" applyFill="1" applyBorder="1" applyAlignment="1">
      <alignment horizontal="left"/>
    </xf>
    <xf numFmtId="164" fontId="23" fillId="22" borderId="1" xfId="0" applyNumberFormat="1" applyFont="1" applyFill="1" applyBorder="1" applyAlignment="1">
      <alignment horizontal="center"/>
    </xf>
    <xf numFmtId="0" fontId="23" fillId="22" borderId="1" xfId="0" applyFont="1" applyFill="1" applyBorder="1" applyAlignment="1">
      <alignment horizontal="center"/>
    </xf>
    <xf numFmtId="167" fontId="24" fillId="22" borderId="0" xfId="1" applyNumberFormat="1" applyFont="1" applyFill="1"/>
    <xf numFmtId="14" fontId="4" fillId="16" borderId="3" xfId="0" applyNumberFormat="1" applyFont="1" applyFill="1" applyBorder="1" applyAlignment="1">
      <alignment horizontal="center"/>
    </xf>
    <xf numFmtId="14" fontId="4" fillId="16" borderId="4" xfId="0" applyNumberFormat="1" applyFont="1" applyFill="1" applyBorder="1" applyAlignment="1">
      <alignment horizontal="center"/>
    </xf>
    <xf numFmtId="14" fontId="4" fillId="16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5"/>
  <sheetViews>
    <sheetView topLeftCell="A23" workbookViewId="0">
      <selection activeCell="E43" sqref="E43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'L13-24'!A2</f>
        <v>Azide Dextrose Broth</v>
      </c>
      <c r="E2" s="1" t="str">
        <f>'L13-24'!E2</f>
        <v>A01-114</v>
      </c>
      <c r="J2" s="1" t="str">
        <f>'L13-24'!J2</f>
        <v>Lot #</v>
      </c>
      <c r="K2" s="1" t="s">
        <v>21</v>
      </c>
      <c r="M2" s="149" t="s">
        <v>83</v>
      </c>
      <c r="N2" s="150"/>
      <c r="O2" s="151"/>
    </row>
    <row r="3" spans="1:15" x14ac:dyDescent="0.2">
      <c r="D3" s="55"/>
      <c r="F3" s="43"/>
      <c r="J3" s="55"/>
    </row>
    <row r="4" spans="1:15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39">
        <v>41129</v>
      </c>
      <c r="B5" s="2" t="s">
        <v>16</v>
      </c>
      <c r="C5" s="2" t="s">
        <v>17</v>
      </c>
      <c r="D5" s="2">
        <v>10.4</v>
      </c>
      <c r="E5" s="2"/>
      <c r="F5" s="2"/>
      <c r="G5" s="2"/>
      <c r="H5" s="2"/>
      <c r="I5" s="2"/>
      <c r="J5" s="2"/>
      <c r="K5" s="2"/>
      <c r="L5" s="2"/>
    </row>
    <row r="6" spans="1:15" ht="18" customHeight="1" x14ac:dyDescent="0.2">
      <c r="A6" s="39">
        <v>41129</v>
      </c>
      <c r="B6" s="40" t="s">
        <v>18</v>
      </c>
      <c r="C6" s="42" t="s">
        <v>22</v>
      </c>
      <c r="D6" s="41">
        <v>-10</v>
      </c>
      <c r="E6" s="2"/>
      <c r="F6" s="2"/>
      <c r="G6" s="2"/>
      <c r="H6" s="2"/>
      <c r="I6" s="2"/>
      <c r="J6" s="2"/>
      <c r="K6" s="2"/>
      <c r="L6" s="2"/>
    </row>
    <row r="7" spans="1:15" ht="18" customHeight="1" x14ac:dyDescent="0.2">
      <c r="A7" s="39">
        <v>41130</v>
      </c>
      <c r="B7" s="40" t="s">
        <v>18</v>
      </c>
      <c r="C7" s="42" t="s">
        <v>19</v>
      </c>
      <c r="D7" s="2"/>
      <c r="E7" s="2"/>
      <c r="F7" s="34">
        <v>20</v>
      </c>
      <c r="G7" s="2"/>
      <c r="H7" s="2"/>
      <c r="I7" s="2"/>
      <c r="J7" s="2"/>
      <c r="K7" s="2"/>
      <c r="L7" s="2"/>
    </row>
    <row r="8" spans="1:15" ht="18" customHeight="1" x14ac:dyDescent="0.2">
      <c r="A8" s="44">
        <v>41136</v>
      </c>
      <c r="B8" s="40" t="s">
        <v>18</v>
      </c>
      <c r="C8" s="40" t="s">
        <v>23</v>
      </c>
      <c r="D8" s="2">
        <v>1.5</v>
      </c>
      <c r="E8" s="2"/>
      <c r="F8" s="41">
        <v>-3</v>
      </c>
      <c r="G8" s="2"/>
      <c r="H8" s="2"/>
      <c r="I8" s="2"/>
      <c r="J8" s="2"/>
      <c r="K8" s="2"/>
      <c r="L8" s="2"/>
    </row>
    <row r="9" spans="1:15" ht="18" customHeight="1" x14ac:dyDescent="0.2">
      <c r="A9" s="39">
        <v>41136</v>
      </c>
      <c r="B9" s="40" t="s">
        <v>18</v>
      </c>
      <c r="C9" s="45" t="s">
        <v>24</v>
      </c>
      <c r="D9" s="41">
        <v>-1.5</v>
      </c>
      <c r="E9" s="2"/>
      <c r="F9" s="2"/>
      <c r="G9" s="2"/>
      <c r="H9" s="2"/>
      <c r="I9" s="2"/>
      <c r="J9" s="2"/>
      <c r="K9" s="2"/>
      <c r="L9" s="2"/>
    </row>
    <row r="10" spans="1:15" ht="18" customHeight="1" x14ac:dyDescent="0.2">
      <c r="A10" s="39">
        <v>41137</v>
      </c>
      <c r="B10" s="40" t="s">
        <v>18</v>
      </c>
      <c r="C10" s="45" t="s">
        <v>19</v>
      </c>
      <c r="D10" s="2"/>
      <c r="E10" s="2"/>
      <c r="F10" s="2"/>
      <c r="G10" s="2"/>
      <c r="H10" s="2"/>
      <c r="I10" s="46">
        <v>3</v>
      </c>
      <c r="J10" s="2"/>
      <c r="K10" s="2"/>
      <c r="L10" s="2"/>
    </row>
    <row r="11" spans="1:15" ht="18" customHeight="1" x14ac:dyDescent="0.2">
      <c r="A11" s="39">
        <v>41137</v>
      </c>
      <c r="B11" s="40" t="s">
        <v>18</v>
      </c>
      <c r="C11" s="40" t="s">
        <v>25</v>
      </c>
      <c r="D11" s="2"/>
      <c r="E11" s="2"/>
      <c r="F11" s="2"/>
      <c r="G11" s="2"/>
      <c r="H11" s="2"/>
      <c r="I11" s="41">
        <v>-3</v>
      </c>
      <c r="J11" s="2"/>
      <c r="K11" s="2"/>
      <c r="L11" s="2"/>
    </row>
    <row r="12" spans="1:15" ht="18" customHeight="1" x14ac:dyDescent="0.2">
      <c r="A12" s="39">
        <v>41138</v>
      </c>
      <c r="B12" s="40" t="s">
        <v>18</v>
      </c>
      <c r="C12" s="40" t="s">
        <v>23</v>
      </c>
      <c r="D12" s="2">
        <v>3</v>
      </c>
      <c r="E12" s="2" t="s">
        <v>12</v>
      </c>
      <c r="F12" s="41">
        <v>-6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5" ht="18" customHeight="1" x14ac:dyDescent="0.2">
      <c r="A13" s="39">
        <v>41138</v>
      </c>
      <c r="B13" s="40" t="s">
        <v>18</v>
      </c>
      <c r="C13" s="47" t="s">
        <v>26</v>
      </c>
      <c r="D13" s="41">
        <v>-3</v>
      </c>
      <c r="E13" s="2"/>
      <c r="F13" s="2"/>
      <c r="G13" s="2"/>
      <c r="H13" s="2"/>
      <c r="I13" s="2"/>
      <c r="J13" s="2"/>
      <c r="K13" s="2"/>
      <c r="L13" s="2"/>
    </row>
    <row r="14" spans="1:15" ht="18" customHeight="1" x14ac:dyDescent="0.2">
      <c r="A14" s="39">
        <v>41142</v>
      </c>
      <c r="B14" s="40" t="s">
        <v>18</v>
      </c>
      <c r="C14" s="47" t="s">
        <v>19</v>
      </c>
      <c r="D14" s="2"/>
      <c r="E14" s="2"/>
      <c r="F14" s="2"/>
      <c r="G14" s="2"/>
      <c r="H14" s="2"/>
      <c r="I14" s="2"/>
      <c r="J14" s="48">
        <v>6</v>
      </c>
      <c r="K14" s="2"/>
      <c r="L14" s="2"/>
    </row>
    <row r="15" spans="1:15" ht="18" customHeight="1" x14ac:dyDescent="0.2">
      <c r="A15" s="39">
        <v>41142</v>
      </c>
      <c r="B15" s="40" t="s">
        <v>18</v>
      </c>
      <c r="C15" s="40" t="s">
        <v>27</v>
      </c>
      <c r="D15" s="2"/>
      <c r="E15" s="2"/>
      <c r="F15" s="2"/>
      <c r="G15" s="2"/>
      <c r="H15" s="2"/>
      <c r="I15" s="2"/>
      <c r="J15" s="41">
        <v>-6</v>
      </c>
      <c r="K15" s="2"/>
      <c r="L15" s="2"/>
    </row>
    <row r="16" spans="1:15" ht="18" customHeight="1" x14ac:dyDescent="0.2">
      <c r="A16" s="39">
        <v>41157</v>
      </c>
      <c r="B16" s="40" t="s">
        <v>18</v>
      </c>
      <c r="C16" s="40" t="s">
        <v>23</v>
      </c>
      <c r="D16" s="2">
        <v>2</v>
      </c>
      <c r="E16" s="2"/>
      <c r="F16" s="41">
        <v>-4</v>
      </c>
      <c r="G16" s="2"/>
      <c r="H16" s="2"/>
      <c r="I16" s="2"/>
      <c r="J16" s="2"/>
      <c r="K16" s="2"/>
      <c r="L16" s="2"/>
    </row>
    <row r="17" spans="1:12" ht="18" customHeight="1" x14ac:dyDescent="0.2">
      <c r="A17" s="39">
        <v>41158</v>
      </c>
      <c r="B17" s="40" t="s">
        <v>18</v>
      </c>
      <c r="C17" s="49" t="s">
        <v>28</v>
      </c>
      <c r="D17" s="41">
        <v>-1.5</v>
      </c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39">
        <v>41158</v>
      </c>
      <c r="B18" s="40" t="s">
        <v>18</v>
      </c>
      <c r="C18" s="49" t="s">
        <v>19</v>
      </c>
      <c r="D18" s="2"/>
      <c r="E18" s="2"/>
      <c r="F18" s="2"/>
      <c r="G18" s="2"/>
      <c r="H18" s="2"/>
      <c r="I18" s="2"/>
      <c r="J18" s="2"/>
      <c r="K18" s="50">
        <v>3</v>
      </c>
      <c r="L18" s="2"/>
    </row>
    <row r="19" spans="1:12" ht="18" customHeight="1" x14ac:dyDescent="0.2">
      <c r="A19" s="39">
        <v>41158</v>
      </c>
      <c r="B19" s="40" t="s">
        <v>18</v>
      </c>
      <c r="C19" s="40" t="s">
        <v>29</v>
      </c>
      <c r="D19" s="2"/>
      <c r="E19" s="2"/>
      <c r="F19" s="2"/>
      <c r="G19" s="2"/>
      <c r="H19" s="2"/>
      <c r="I19" s="2"/>
      <c r="J19" s="2"/>
      <c r="K19" s="41">
        <v>-3</v>
      </c>
      <c r="L19" s="2"/>
    </row>
    <row r="20" spans="1:12" ht="18" customHeight="1" x14ac:dyDescent="0.2">
      <c r="A20" s="39">
        <v>41166</v>
      </c>
      <c r="B20" s="40" t="s">
        <v>18</v>
      </c>
      <c r="C20" s="51" t="s">
        <v>30</v>
      </c>
      <c r="D20" s="41">
        <v>-0.5</v>
      </c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39">
        <v>41169</v>
      </c>
      <c r="B21" s="2" t="s">
        <v>18</v>
      </c>
      <c r="C21" s="52" t="s">
        <v>19</v>
      </c>
      <c r="D21" s="2"/>
      <c r="E21" s="2"/>
      <c r="F21" s="52">
        <v>1</v>
      </c>
      <c r="G21" s="2"/>
      <c r="H21" s="2"/>
      <c r="I21" s="2"/>
      <c r="J21" s="2"/>
      <c r="K21" s="2"/>
      <c r="L21" s="2"/>
    </row>
    <row r="22" spans="1:12" ht="18" customHeight="1" x14ac:dyDescent="0.2">
      <c r="A22" s="39">
        <v>41170</v>
      </c>
      <c r="B22" s="40" t="s">
        <v>18</v>
      </c>
      <c r="C22" s="40" t="s">
        <v>31</v>
      </c>
      <c r="D22" s="2"/>
      <c r="E22" s="2"/>
      <c r="F22" s="41">
        <v>-1</v>
      </c>
      <c r="G22" s="2"/>
      <c r="H22" s="2"/>
      <c r="I22" s="2"/>
      <c r="J22" s="2"/>
      <c r="K22" s="2"/>
      <c r="L22" s="2"/>
    </row>
    <row r="23" spans="1:12" ht="18" customHeight="1" x14ac:dyDescent="0.2">
      <c r="A23" s="39">
        <v>41185</v>
      </c>
      <c r="B23" s="40" t="s">
        <v>18</v>
      </c>
      <c r="C23" s="40" t="s">
        <v>23</v>
      </c>
      <c r="D23" s="2">
        <v>1.5</v>
      </c>
      <c r="E23" s="2"/>
      <c r="F23" s="41">
        <v>-4</v>
      </c>
      <c r="G23" s="2"/>
      <c r="H23" s="2"/>
      <c r="I23" s="2"/>
      <c r="J23" s="2"/>
      <c r="K23" s="2"/>
      <c r="L23" s="2"/>
    </row>
    <row r="24" spans="1:12" ht="18" customHeight="1" x14ac:dyDescent="0.2">
      <c r="A24" s="39">
        <v>41185</v>
      </c>
      <c r="B24" s="40" t="s">
        <v>18</v>
      </c>
      <c r="C24" s="53" t="s">
        <v>24</v>
      </c>
      <c r="D24" s="41">
        <v>-1.5</v>
      </c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39">
        <v>41186</v>
      </c>
      <c r="B25" s="40" t="s">
        <v>18</v>
      </c>
      <c r="C25" s="53" t="s">
        <v>19</v>
      </c>
      <c r="D25" s="2"/>
      <c r="E25" s="2"/>
      <c r="F25" s="2"/>
      <c r="G25" s="2"/>
      <c r="H25" s="2"/>
      <c r="I25" s="2"/>
      <c r="J25" s="54">
        <v>3</v>
      </c>
      <c r="K25" s="2"/>
      <c r="L25" s="2"/>
    </row>
    <row r="26" spans="1:12" ht="18" customHeight="1" x14ac:dyDescent="0.2">
      <c r="A26" s="39">
        <v>41186</v>
      </c>
      <c r="B26" s="40" t="s">
        <v>18</v>
      </c>
      <c r="C26" s="40" t="s">
        <v>32</v>
      </c>
      <c r="D26" s="2"/>
      <c r="E26" s="2"/>
      <c r="F26" s="2"/>
      <c r="G26" s="2"/>
      <c r="H26" s="2"/>
      <c r="I26" s="2"/>
      <c r="J26" s="41">
        <v>-3</v>
      </c>
      <c r="K26" s="2"/>
      <c r="L26" s="2"/>
    </row>
    <row r="27" spans="1:12" ht="18" customHeight="1" x14ac:dyDescent="0.2">
      <c r="A27" s="39">
        <v>41219</v>
      </c>
      <c r="B27" s="2" t="s">
        <v>18</v>
      </c>
      <c r="C27" s="2" t="s">
        <v>33</v>
      </c>
      <c r="D27" s="2" t="s">
        <v>20</v>
      </c>
      <c r="E27" s="2"/>
      <c r="F27" s="2" t="s">
        <v>20</v>
      </c>
      <c r="G27" s="2"/>
      <c r="H27" s="2"/>
      <c r="I27" s="2"/>
      <c r="J27" s="2"/>
      <c r="K27" s="2"/>
      <c r="L27" s="2"/>
    </row>
    <row r="28" spans="1:12" ht="18" customHeight="1" x14ac:dyDescent="0.2">
      <c r="A28" s="39">
        <v>41254</v>
      </c>
      <c r="B28" s="40" t="s">
        <v>18</v>
      </c>
      <c r="C28" s="40" t="s">
        <v>34</v>
      </c>
      <c r="D28" s="2"/>
      <c r="E28" s="2"/>
      <c r="F28" s="41">
        <v>-1</v>
      </c>
      <c r="G28" s="2"/>
      <c r="H28" s="2"/>
      <c r="I28" s="2"/>
      <c r="J28" s="2"/>
      <c r="K28" s="2"/>
      <c r="L28" s="2"/>
    </row>
    <row r="29" spans="1:12" ht="18" customHeight="1" x14ac:dyDescent="0.2">
      <c r="A29" s="39">
        <v>41277</v>
      </c>
      <c r="B29" s="40" t="s">
        <v>18</v>
      </c>
      <c r="C29" s="40" t="s">
        <v>23</v>
      </c>
      <c r="D29" s="2">
        <v>1</v>
      </c>
      <c r="E29" s="2"/>
      <c r="F29" s="41">
        <v>-2</v>
      </c>
      <c r="G29" s="2"/>
      <c r="H29" s="2"/>
      <c r="I29" s="2"/>
      <c r="J29" s="2"/>
      <c r="K29" s="2"/>
      <c r="L29" s="2"/>
    </row>
    <row r="30" spans="1:12" ht="18" customHeight="1" x14ac:dyDescent="0.2">
      <c r="A30" s="39">
        <v>41277</v>
      </c>
      <c r="B30" s="40" t="s">
        <v>18</v>
      </c>
      <c r="C30" s="45" t="s">
        <v>35</v>
      </c>
      <c r="D30" s="41">
        <v>-1</v>
      </c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39">
        <v>41281</v>
      </c>
      <c r="B31" s="40" t="s">
        <v>18</v>
      </c>
      <c r="C31" s="45" t="s">
        <v>19</v>
      </c>
      <c r="D31" s="2"/>
      <c r="E31" s="2"/>
      <c r="F31" s="2"/>
      <c r="G31" s="2"/>
      <c r="H31" s="2"/>
      <c r="I31" s="2"/>
      <c r="J31" s="46">
        <v>2</v>
      </c>
      <c r="K31" s="2"/>
      <c r="L31" s="2"/>
    </row>
    <row r="32" spans="1:12" ht="18" customHeight="1" x14ac:dyDescent="0.2">
      <c r="A32" s="39">
        <v>41282</v>
      </c>
      <c r="B32" s="40" t="s">
        <v>18</v>
      </c>
      <c r="C32" s="40" t="s">
        <v>37</v>
      </c>
      <c r="D32" s="2"/>
      <c r="E32" s="2"/>
      <c r="F32" s="2"/>
      <c r="G32" s="2"/>
      <c r="H32" s="2"/>
      <c r="I32" s="2"/>
      <c r="J32" s="41">
        <v>-2</v>
      </c>
      <c r="K32" s="2"/>
      <c r="L32" s="2"/>
    </row>
    <row r="33" spans="1:12" ht="18" customHeight="1" x14ac:dyDescent="0.2">
      <c r="A33" s="44">
        <v>41429</v>
      </c>
      <c r="B33" s="40" t="s">
        <v>18</v>
      </c>
      <c r="C33" s="65" t="s">
        <v>45</v>
      </c>
      <c r="D33" s="64">
        <v>-0.1</v>
      </c>
      <c r="E33" s="2"/>
      <c r="F33" s="2"/>
      <c r="G33" s="2"/>
      <c r="H33" s="2"/>
      <c r="I33" s="2"/>
      <c r="J33" s="2"/>
      <c r="K33" s="2"/>
      <c r="L33" s="2"/>
    </row>
    <row r="34" spans="1:12" ht="18" customHeight="1" x14ac:dyDescent="0.2">
      <c r="A34" s="44">
        <v>41429</v>
      </c>
      <c r="B34" s="40" t="s">
        <v>18</v>
      </c>
      <c r="C34" s="65" t="s">
        <v>19</v>
      </c>
      <c r="D34" s="64"/>
      <c r="E34" s="2"/>
      <c r="F34" s="2"/>
      <c r="G34" s="2"/>
      <c r="H34" s="2"/>
      <c r="I34" s="2"/>
      <c r="J34" s="66">
        <v>1</v>
      </c>
      <c r="K34" s="2"/>
      <c r="L34" s="2"/>
    </row>
    <row r="35" spans="1:12" ht="18" customHeight="1" x14ac:dyDescent="0.2">
      <c r="A35" s="44">
        <v>41429</v>
      </c>
      <c r="B35" s="40" t="s">
        <v>18</v>
      </c>
      <c r="C35" s="40" t="s">
        <v>46</v>
      </c>
      <c r="D35" s="64"/>
      <c r="E35" s="2"/>
      <c r="F35" s="2"/>
      <c r="G35" s="2"/>
      <c r="H35" s="2"/>
      <c r="I35" s="2"/>
      <c r="J35" s="2">
        <v>-1</v>
      </c>
      <c r="K35" s="2"/>
      <c r="L35" s="2"/>
    </row>
    <row r="36" spans="1:12" ht="18" customHeight="1" x14ac:dyDescent="0.2">
      <c r="A36" s="44">
        <v>41641</v>
      </c>
      <c r="B36" s="40" t="s">
        <v>56</v>
      </c>
      <c r="C36" s="40" t="s">
        <v>33</v>
      </c>
      <c r="D36" s="64">
        <v>9.9000000000000005E-2</v>
      </c>
      <c r="E36" s="2"/>
      <c r="F36" s="2"/>
      <c r="G36" s="2"/>
      <c r="H36" s="2"/>
      <c r="I36" s="2"/>
      <c r="J36" s="2"/>
      <c r="K36" s="2"/>
      <c r="L36" s="2"/>
    </row>
    <row r="37" spans="1:12" ht="18" customHeight="1" x14ac:dyDescent="0.2">
      <c r="A37" s="44">
        <v>41862</v>
      </c>
      <c r="B37" s="40" t="s">
        <v>70</v>
      </c>
      <c r="C37" s="40" t="s">
        <v>33</v>
      </c>
      <c r="D37" s="64">
        <v>-0.39900000000000002</v>
      </c>
      <c r="E37" s="2"/>
      <c r="F37" s="2"/>
      <c r="G37" s="2"/>
      <c r="H37" s="2"/>
      <c r="I37" s="2"/>
      <c r="J37" s="2"/>
      <c r="K37" s="2"/>
      <c r="L37" s="2"/>
    </row>
    <row r="38" spans="1:12" ht="18" customHeight="1" x14ac:dyDescent="0.2">
      <c r="A38" s="44"/>
      <c r="B38" s="40"/>
      <c r="C38" s="40"/>
      <c r="D38" s="64"/>
      <c r="E38" s="2"/>
      <c r="F38" s="2"/>
      <c r="G38" s="2"/>
      <c r="H38" s="2"/>
      <c r="I38" s="2"/>
      <c r="J38" s="2"/>
      <c r="K38" s="2"/>
      <c r="L38" s="2"/>
    </row>
    <row r="39" spans="1:12" ht="34.5" customHeight="1" x14ac:dyDescent="0.3">
      <c r="A39" s="149" t="s">
        <v>83</v>
      </c>
      <c r="B39" s="150"/>
      <c r="C39" s="151"/>
      <c r="D39" s="101"/>
      <c r="E39" s="102"/>
      <c r="F39" s="102"/>
      <c r="G39" s="102"/>
      <c r="H39" s="102"/>
      <c r="I39" s="102"/>
      <c r="J39" s="102"/>
      <c r="K39" s="102"/>
      <c r="L39" s="102"/>
    </row>
    <row r="40" spans="1:12" s="5" customFormat="1" ht="18" customHeight="1" x14ac:dyDescent="0.2">
      <c r="A40" s="56"/>
      <c r="B40" s="56"/>
      <c r="C40" s="57" t="s">
        <v>10</v>
      </c>
      <c r="D40" s="80">
        <f t="shared" ref="D40:L40" si="0">SUM(D5:D39)</f>
        <v>0</v>
      </c>
      <c r="E40" s="57">
        <f t="shared" si="0"/>
        <v>0</v>
      </c>
      <c r="F40" s="57">
        <f t="shared" si="0"/>
        <v>0</v>
      </c>
      <c r="G40" s="57">
        <f t="shared" si="0"/>
        <v>0</v>
      </c>
      <c r="H40" s="57">
        <f t="shared" si="0"/>
        <v>0</v>
      </c>
      <c r="I40" s="57">
        <f t="shared" si="0"/>
        <v>0</v>
      </c>
      <c r="J40" s="57">
        <f t="shared" si="0"/>
        <v>0</v>
      </c>
      <c r="K40" s="57">
        <f t="shared" si="0"/>
        <v>0</v>
      </c>
      <c r="L40" s="57">
        <f t="shared" si="0"/>
        <v>0</v>
      </c>
    </row>
    <row r="41" spans="1:12" ht="18" customHeight="1" x14ac:dyDescent="0.2"/>
    <row r="42" spans="1:12" ht="18" customHeight="1" x14ac:dyDescent="0.2">
      <c r="A42" s="55" t="s">
        <v>36</v>
      </c>
    </row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2">
    <mergeCell ref="A39:C39"/>
    <mergeCell ref="M2:O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6"/>
  <sheetViews>
    <sheetView workbookViewId="0">
      <pane ySplit="4" topLeftCell="A14" activePane="bottomLeft" state="frozen"/>
      <selection pane="bottomLeft" activeCell="A4" sqref="A4:IV4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22.42578125" customWidth="1"/>
    <col min="4" max="4" width="11.42578125" customWidth="1"/>
    <col min="6" max="6" width="12.5703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4" t="s">
        <v>14</v>
      </c>
      <c r="E2" s="1" t="s">
        <v>15</v>
      </c>
      <c r="H2" s="23" t="s">
        <v>12</v>
      </c>
      <c r="J2" s="1" t="s">
        <v>11</v>
      </c>
      <c r="K2" s="1" t="s">
        <v>54</v>
      </c>
      <c r="M2" s="149" t="s">
        <v>83</v>
      </c>
      <c r="N2" s="150"/>
      <c r="O2" s="151"/>
    </row>
    <row r="3" spans="1:15" x14ac:dyDescent="0.2">
      <c r="D3" s="55" t="s">
        <v>68</v>
      </c>
      <c r="F3" s="35"/>
      <c r="G3" s="55"/>
      <c r="I3" s="38" t="s">
        <v>92</v>
      </c>
      <c r="J3" s="55"/>
    </row>
    <row r="4" spans="1:15" ht="4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4" t="s">
        <v>100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67">
        <v>41627</v>
      </c>
      <c r="B5" s="27" t="s">
        <v>16</v>
      </c>
      <c r="C5" s="27" t="s">
        <v>17</v>
      </c>
      <c r="D5" s="68">
        <v>17.3</v>
      </c>
      <c r="E5" s="25"/>
      <c r="F5" s="25"/>
      <c r="G5" s="25"/>
      <c r="H5" s="2"/>
      <c r="I5" s="2"/>
      <c r="J5" s="2"/>
      <c r="K5" s="2"/>
      <c r="L5" s="2"/>
    </row>
    <row r="6" spans="1:15" ht="18.75" customHeight="1" x14ac:dyDescent="0.2">
      <c r="A6" s="24">
        <v>41627</v>
      </c>
      <c r="B6" s="33" t="s">
        <v>56</v>
      </c>
      <c r="C6" s="65" t="s">
        <v>57</v>
      </c>
      <c r="D6" s="26">
        <v>-15</v>
      </c>
      <c r="E6" s="27"/>
      <c r="F6" s="27"/>
      <c r="G6" s="27"/>
      <c r="H6" s="9"/>
      <c r="I6" s="9"/>
      <c r="J6" s="9"/>
      <c r="K6" s="9"/>
      <c r="L6" s="9"/>
    </row>
    <row r="7" spans="1:15" ht="18" customHeight="1" x14ac:dyDescent="0.2">
      <c r="A7" s="24">
        <v>41627</v>
      </c>
      <c r="B7" s="33" t="s">
        <v>56</v>
      </c>
      <c r="C7" s="78" t="s">
        <v>58</v>
      </c>
      <c r="D7" s="28">
        <v>-2</v>
      </c>
      <c r="E7" s="27"/>
      <c r="F7" s="27"/>
      <c r="G7" s="27"/>
      <c r="H7" s="9"/>
      <c r="I7" s="9"/>
      <c r="J7" s="9"/>
      <c r="K7" s="9"/>
      <c r="L7" s="9"/>
    </row>
    <row r="8" spans="1:15" ht="18" customHeight="1" x14ac:dyDescent="0.2">
      <c r="A8" s="24">
        <v>41631</v>
      </c>
      <c r="B8" s="33" t="s">
        <v>18</v>
      </c>
      <c r="C8" s="76" t="s">
        <v>19</v>
      </c>
      <c r="D8" s="29"/>
      <c r="E8" s="27"/>
      <c r="F8" s="69"/>
      <c r="G8" s="27"/>
      <c r="H8" s="9"/>
      <c r="I8" s="77">
        <v>30</v>
      </c>
      <c r="J8" s="9"/>
      <c r="K8" s="9"/>
      <c r="L8" s="9"/>
    </row>
    <row r="9" spans="1:15" ht="18" customHeight="1" x14ac:dyDescent="0.2">
      <c r="A9" s="24">
        <v>41631</v>
      </c>
      <c r="B9" s="33" t="s">
        <v>18</v>
      </c>
      <c r="C9" s="78" t="s">
        <v>19</v>
      </c>
      <c r="D9" s="29"/>
      <c r="E9" s="27"/>
      <c r="F9" s="69"/>
      <c r="G9" s="79">
        <v>1</v>
      </c>
      <c r="H9" s="9"/>
      <c r="I9" s="9"/>
      <c r="J9" s="9"/>
      <c r="K9" s="9"/>
      <c r="L9" s="9"/>
    </row>
    <row r="10" spans="1:15" ht="18" customHeight="1" x14ac:dyDescent="0.2">
      <c r="A10" s="24">
        <v>41638</v>
      </c>
      <c r="B10" s="33" t="s">
        <v>18</v>
      </c>
      <c r="C10" s="36" t="s">
        <v>33</v>
      </c>
      <c r="D10" s="29"/>
      <c r="E10" s="27"/>
      <c r="F10" s="70"/>
      <c r="G10" s="36" t="s">
        <v>20</v>
      </c>
      <c r="H10" s="9"/>
      <c r="I10" s="73" t="s">
        <v>20</v>
      </c>
      <c r="J10" s="9"/>
      <c r="K10" s="9"/>
      <c r="L10" s="9"/>
    </row>
    <row r="11" spans="1:15" ht="18" customHeight="1" x14ac:dyDescent="0.2">
      <c r="A11" s="24">
        <v>41638</v>
      </c>
      <c r="B11" s="33" t="s">
        <v>18</v>
      </c>
      <c r="C11" s="36" t="s">
        <v>59</v>
      </c>
      <c r="D11" s="29"/>
      <c r="E11" s="27"/>
      <c r="F11" s="27"/>
      <c r="G11" s="27"/>
      <c r="H11" s="9"/>
      <c r="I11" s="9">
        <v>-3</v>
      </c>
      <c r="J11" s="9"/>
      <c r="K11" s="9"/>
      <c r="L11" s="9"/>
    </row>
    <row r="12" spans="1:15" ht="18" customHeight="1" x14ac:dyDescent="0.2">
      <c r="A12" s="24">
        <v>41661</v>
      </c>
      <c r="B12" s="33" t="s">
        <v>18</v>
      </c>
      <c r="C12" s="36" t="s">
        <v>60</v>
      </c>
      <c r="D12" s="29"/>
      <c r="E12" s="27"/>
      <c r="F12" s="84" t="s">
        <v>12</v>
      </c>
      <c r="G12" s="27"/>
      <c r="H12" s="9"/>
      <c r="I12" s="83">
        <v>-3</v>
      </c>
      <c r="J12" s="9"/>
      <c r="K12" s="9"/>
      <c r="L12" s="9"/>
    </row>
    <row r="13" spans="1:15" ht="18" customHeight="1" x14ac:dyDescent="0.2">
      <c r="A13" s="24">
        <v>41681</v>
      </c>
      <c r="B13" s="33" t="s">
        <v>18</v>
      </c>
      <c r="C13" s="36" t="s">
        <v>61</v>
      </c>
      <c r="D13" s="29"/>
      <c r="E13" s="27"/>
      <c r="F13" s="37"/>
      <c r="G13" s="9"/>
      <c r="H13" s="9"/>
      <c r="I13" s="9">
        <v>-3</v>
      </c>
      <c r="J13" s="9"/>
      <c r="K13" s="9"/>
      <c r="L13" s="9"/>
    </row>
    <row r="14" spans="1:15" s="85" customFormat="1" ht="18" customHeight="1" x14ac:dyDescent="0.2">
      <c r="A14" s="24">
        <v>41702</v>
      </c>
      <c r="B14" s="33" t="s">
        <v>62</v>
      </c>
      <c r="C14" s="36" t="s">
        <v>63</v>
      </c>
      <c r="D14" s="29"/>
      <c r="E14" s="27"/>
      <c r="F14" s="70"/>
      <c r="G14" s="27"/>
      <c r="H14" s="27"/>
      <c r="I14" s="27">
        <v>-6</v>
      </c>
      <c r="J14" s="27"/>
      <c r="K14" s="27"/>
      <c r="L14" s="27"/>
    </row>
    <row r="15" spans="1:15" ht="18" customHeight="1" x14ac:dyDescent="0.2">
      <c r="A15" s="24">
        <v>41712</v>
      </c>
      <c r="B15" s="33" t="s">
        <v>18</v>
      </c>
      <c r="C15" s="36" t="s">
        <v>65</v>
      </c>
      <c r="D15" s="29"/>
      <c r="E15" s="27"/>
      <c r="F15" s="27"/>
      <c r="G15" s="27"/>
      <c r="H15" s="27"/>
      <c r="I15" s="27">
        <v>-6</v>
      </c>
      <c r="J15" s="27"/>
      <c r="K15" s="27"/>
      <c r="L15" s="27"/>
    </row>
    <row r="16" spans="1:15" ht="18" customHeight="1" x14ac:dyDescent="0.2">
      <c r="A16" s="24">
        <v>41715</v>
      </c>
      <c r="B16" s="25" t="s">
        <v>18</v>
      </c>
      <c r="C16" s="27" t="s">
        <v>64</v>
      </c>
      <c r="D16" s="31"/>
      <c r="E16" s="27"/>
      <c r="F16" s="9"/>
      <c r="G16" s="9"/>
      <c r="H16" s="9"/>
      <c r="I16" s="9">
        <v>-8</v>
      </c>
      <c r="J16" s="9"/>
      <c r="K16" s="9"/>
      <c r="L16" s="9"/>
    </row>
    <row r="17" spans="1:12" ht="18" customHeight="1" x14ac:dyDescent="0.2">
      <c r="A17" s="39">
        <v>41738</v>
      </c>
      <c r="B17" s="2" t="s">
        <v>18</v>
      </c>
      <c r="C17" s="9" t="s">
        <v>66</v>
      </c>
      <c r="D17" s="13"/>
      <c r="E17" s="9"/>
      <c r="F17" s="9"/>
      <c r="G17" s="9"/>
      <c r="H17" s="9"/>
      <c r="I17" s="9">
        <v>-1</v>
      </c>
      <c r="J17" s="9"/>
      <c r="K17" s="9"/>
      <c r="L17" s="9"/>
    </row>
    <row r="18" spans="1:12" s="85" customFormat="1" ht="18" customHeight="1" x14ac:dyDescent="0.2">
      <c r="A18" s="24">
        <v>41744</v>
      </c>
      <c r="B18" s="25" t="s">
        <v>18</v>
      </c>
      <c r="C18" s="36" t="s">
        <v>23</v>
      </c>
      <c r="D18" s="31">
        <v>2</v>
      </c>
      <c r="E18" s="27"/>
      <c r="F18" s="27"/>
      <c r="G18" s="27">
        <v>-1</v>
      </c>
      <c r="H18" s="27"/>
      <c r="I18" s="36" t="s">
        <v>12</v>
      </c>
      <c r="J18" s="27"/>
      <c r="K18" s="27"/>
      <c r="L18" s="27"/>
    </row>
    <row r="19" spans="1:12" ht="18" customHeight="1" x14ac:dyDescent="0.2">
      <c r="A19" s="39">
        <v>41750</v>
      </c>
      <c r="B19" s="40" t="s">
        <v>18</v>
      </c>
      <c r="C19" s="86" t="s">
        <v>67</v>
      </c>
      <c r="D19" s="13">
        <v>-1.5</v>
      </c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39">
        <v>41752</v>
      </c>
      <c r="B20" s="40" t="s">
        <v>18</v>
      </c>
      <c r="C20" s="86" t="s">
        <v>19</v>
      </c>
      <c r="D20" s="13"/>
      <c r="E20" s="9"/>
      <c r="F20" s="9"/>
      <c r="G20" s="9"/>
      <c r="H20" s="9"/>
      <c r="I20" s="9"/>
      <c r="J20" s="87">
        <v>3</v>
      </c>
      <c r="K20" s="9"/>
      <c r="L20" s="9"/>
    </row>
    <row r="21" spans="1:12" ht="18" customHeight="1" x14ac:dyDescent="0.2">
      <c r="A21" s="39">
        <v>41753</v>
      </c>
      <c r="B21" s="40" t="s">
        <v>18</v>
      </c>
      <c r="C21" s="73" t="s">
        <v>69</v>
      </c>
      <c r="D21" s="13"/>
      <c r="E21" s="9"/>
      <c r="F21" s="9"/>
      <c r="G21" s="9"/>
      <c r="H21" s="9"/>
      <c r="I21" s="9"/>
      <c r="J21" s="9">
        <v>-3</v>
      </c>
      <c r="K21" s="9"/>
      <c r="L21" s="9"/>
    </row>
    <row r="22" spans="1:12" ht="18" customHeight="1" x14ac:dyDescent="0.2">
      <c r="A22" s="39">
        <v>41859</v>
      </c>
      <c r="B22" s="2" t="s">
        <v>70</v>
      </c>
      <c r="C22" s="9" t="s">
        <v>71</v>
      </c>
      <c r="D22" s="13">
        <v>-0.27</v>
      </c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39">
        <v>42004</v>
      </c>
      <c r="B23" s="2" t="s">
        <v>18</v>
      </c>
      <c r="C23" s="9" t="s">
        <v>33</v>
      </c>
      <c r="D23" s="13">
        <v>0.22</v>
      </c>
      <c r="E23" s="9"/>
      <c r="F23" s="9"/>
      <c r="G23" s="9" t="s">
        <v>93</v>
      </c>
      <c r="H23" s="9"/>
      <c r="I23" s="9"/>
      <c r="J23" s="9"/>
      <c r="K23" s="9"/>
      <c r="L23" s="9"/>
    </row>
    <row r="24" spans="1:12" ht="18" customHeight="1" x14ac:dyDescent="0.2">
      <c r="A24" s="103">
        <v>42166</v>
      </c>
      <c r="B24" s="104" t="s">
        <v>84</v>
      </c>
      <c r="C24" s="105" t="s">
        <v>85</v>
      </c>
      <c r="D24" s="106">
        <v>-0.3</v>
      </c>
      <c r="E24" s="105"/>
      <c r="F24" s="105"/>
      <c r="G24" s="105"/>
      <c r="H24" s="105"/>
      <c r="I24" s="105"/>
      <c r="J24" s="105"/>
      <c r="K24" s="105"/>
      <c r="L24" s="105"/>
    </row>
    <row r="25" spans="1:12" ht="18" customHeight="1" x14ac:dyDescent="0.2">
      <c r="A25" s="39">
        <v>42268</v>
      </c>
      <c r="B25" s="2" t="s">
        <v>70</v>
      </c>
      <c r="C25" s="9" t="s">
        <v>91</v>
      </c>
      <c r="D25" s="13">
        <v>-0.5</v>
      </c>
      <c r="E25" s="9"/>
      <c r="F25" s="9"/>
      <c r="G25" s="9"/>
      <c r="H25" s="9"/>
      <c r="I25" s="9">
        <v>1</v>
      </c>
      <c r="J25" s="9"/>
      <c r="K25" s="9"/>
      <c r="L25" s="9"/>
    </row>
    <row r="26" spans="1:12" ht="18" customHeight="1" x14ac:dyDescent="0.2">
      <c r="A26" s="39">
        <v>42290</v>
      </c>
      <c r="B26" s="2" t="s">
        <v>73</v>
      </c>
      <c r="C26" s="9" t="s">
        <v>94</v>
      </c>
      <c r="D26" s="13"/>
      <c r="E26" s="9"/>
      <c r="F26" s="9"/>
      <c r="G26" s="9"/>
      <c r="H26" s="9"/>
      <c r="I26" s="71">
        <v>-1</v>
      </c>
      <c r="J26" s="9"/>
      <c r="K26" s="9"/>
      <c r="L26" s="9"/>
    </row>
    <row r="27" spans="1:12" ht="18" customHeight="1" x14ac:dyDescent="0.2">
      <c r="A27" s="2"/>
      <c r="B27" s="2"/>
      <c r="C27" s="9"/>
      <c r="D27" s="13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13"/>
      <c r="E28" s="9"/>
      <c r="F28" s="9"/>
      <c r="G28" s="9"/>
      <c r="H28" s="9"/>
      <c r="I28" s="9"/>
      <c r="J28" s="9"/>
      <c r="K28" s="9"/>
      <c r="L28" s="9"/>
    </row>
    <row r="29" spans="1:12" ht="34.5" customHeight="1" x14ac:dyDescent="0.3">
      <c r="A29" s="149" t="s">
        <v>83</v>
      </c>
      <c r="B29" s="150"/>
      <c r="C29" s="151"/>
      <c r="D29" s="101"/>
      <c r="E29" s="102"/>
      <c r="F29" s="102"/>
      <c r="G29" s="102"/>
      <c r="H29" s="102"/>
      <c r="I29" s="102"/>
      <c r="J29" s="102"/>
      <c r="K29" s="102"/>
      <c r="L29" s="102"/>
    </row>
    <row r="30" spans="1:12" ht="18" customHeight="1" x14ac:dyDescent="0.2">
      <c r="D30" s="14"/>
    </row>
    <row r="31" spans="1:12" s="5" customFormat="1" ht="18" customHeight="1" x14ac:dyDescent="0.2">
      <c r="A31" s="21" t="s">
        <v>55</v>
      </c>
      <c r="C31" s="6" t="s">
        <v>10</v>
      </c>
      <c r="D31" s="15">
        <f>SUM(D5:D28)</f>
        <v>-4.9999999999999323E-2</v>
      </c>
      <c r="E31" s="6">
        <f t="shared" ref="E31:L31" si="0">SUM(E5:E28)</f>
        <v>0</v>
      </c>
      <c r="F31" s="6">
        <f t="shared" si="0"/>
        <v>0</v>
      </c>
      <c r="G31" s="6">
        <f t="shared" si="0"/>
        <v>0</v>
      </c>
      <c r="H31" s="6">
        <f t="shared" si="0"/>
        <v>0</v>
      </c>
      <c r="I31" s="6">
        <f t="shared" si="0"/>
        <v>0</v>
      </c>
      <c r="J31" s="6">
        <f t="shared" si="0"/>
        <v>0</v>
      </c>
      <c r="K31" s="6">
        <f t="shared" si="0"/>
        <v>0</v>
      </c>
      <c r="L31" s="6">
        <f t="shared" si="0"/>
        <v>0</v>
      </c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</sheetData>
  <mergeCells count="2">
    <mergeCell ref="A29:C29"/>
    <mergeCell ref="M2:O2"/>
  </mergeCells>
  <phoneticPr fontId="7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7"/>
  <sheetViews>
    <sheetView workbookViewId="0">
      <pane ySplit="4" topLeftCell="A20" activePane="bottomLeft" state="frozen"/>
      <selection pane="bottomLeft" activeCell="D43" sqref="D43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22.42578125" customWidth="1"/>
    <col min="4" max="4" width="11.42578125" customWidth="1"/>
    <col min="6" max="6" width="14.5703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4" t="s">
        <v>14</v>
      </c>
      <c r="E2" s="1" t="s">
        <v>15</v>
      </c>
      <c r="H2" s="23" t="s">
        <v>12</v>
      </c>
      <c r="J2" s="1" t="s">
        <v>11</v>
      </c>
      <c r="K2" s="1" t="s">
        <v>38</v>
      </c>
      <c r="M2" s="149" t="s">
        <v>83</v>
      </c>
      <c r="N2" s="150"/>
      <c r="O2" s="151"/>
    </row>
    <row r="3" spans="1:15" s="30" customFormat="1" ht="16.5" customHeight="1" x14ac:dyDescent="0.2">
      <c r="C3" s="30" t="s">
        <v>12</v>
      </c>
      <c r="D3" s="30" t="s">
        <v>86</v>
      </c>
    </row>
    <row r="4" spans="1:15" ht="4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4" t="s">
        <v>100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20">
        <v>41284</v>
      </c>
      <c r="B5" s="9" t="s">
        <v>16</v>
      </c>
      <c r="C5" s="9" t="s">
        <v>17</v>
      </c>
      <c r="D5" s="16">
        <v>17.100000000000001</v>
      </c>
      <c r="E5" s="2"/>
      <c r="F5" s="2"/>
      <c r="G5" s="2"/>
      <c r="H5" s="2"/>
      <c r="I5" s="2"/>
      <c r="J5" s="2"/>
      <c r="K5" s="2"/>
      <c r="L5" s="2"/>
    </row>
    <row r="6" spans="1:15" ht="20.25" customHeight="1" x14ac:dyDescent="0.2">
      <c r="A6" s="24">
        <v>41284</v>
      </c>
      <c r="B6" s="33" t="s">
        <v>18</v>
      </c>
      <c r="C6" s="60" t="s">
        <v>40</v>
      </c>
      <c r="D6" s="26">
        <v>-17</v>
      </c>
      <c r="E6" s="27"/>
      <c r="F6" s="27"/>
      <c r="G6" s="9"/>
      <c r="H6" s="9"/>
      <c r="I6" s="9"/>
      <c r="J6" s="9"/>
      <c r="K6" s="9"/>
      <c r="L6" s="9"/>
    </row>
    <row r="7" spans="1:15" ht="18" customHeight="1" x14ac:dyDescent="0.2">
      <c r="A7" s="24">
        <v>41289</v>
      </c>
      <c r="B7" s="33" t="s">
        <v>18</v>
      </c>
      <c r="C7" s="61" t="s">
        <v>19</v>
      </c>
      <c r="D7" s="28"/>
      <c r="E7" s="27"/>
      <c r="F7" s="62">
        <v>33</v>
      </c>
      <c r="G7" s="9"/>
      <c r="H7" s="9"/>
      <c r="I7" s="9"/>
      <c r="J7" s="9"/>
      <c r="K7" s="9"/>
      <c r="L7" s="9"/>
    </row>
    <row r="8" spans="1:15" ht="18" customHeight="1" x14ac:dyDescent="0.2">
      <c r="A8" s="24">
        <v>41289</v>
      </c>
      <c r="B8" s="33" t="s">
        <v>18</v>
      </c>
      <c r="C8" s="36" t="s">
        <v>41</v>
      </c>
      <c r="D8" s="29"/>
      <c r="E8" s="27"/>
      <c r="F8" s="63">
        <v>-1</v>
      </c>
      <c r="G8" s="9"/>
      <c r="H8" s="9"/>
      <c r="I8" s="9"/>
      <c r="J8" s="9"/>
      <c r="K8" s="9"/>
      <c r="L8" s="9"/>
    </row>
    <row r="9" spans="1:15" ht="18" customHeight="1" x14ac:dyDescent="0.2">
      <c r="A9" s="24">
        <v>41303</v>
      </c>
      <c r="B9" s="33" t="s">
        <v>18</v>
      </c>
      <c r="C9" s="36" t="s">
        <v>42</v>
      </c>
      <c r="D9" s="29"/>
      <c r="E9" s="27"/>
      <c r="F9" s="63">
        <v>-3</v>
      </c>
      <c r="G9" s="9" t="s">
        <v>12</v>
      </c>
      <c r="H9" s="9"/>
      <c r="I9" s="9"/>
      <c r="J9" s="9"/>
      <c r="K9" s="9"/>
      <c r="L9" s="9"/>
    </row>
    <row r="10" spans="1:15" ht="18" customHeight="1" x14ac:dyDescent="0.2">
      <c r="A10" s="24">
        <v>41366</v>
      </c>
      <c r="B10" s="33" t="s">
        <v>18</v>
      </c>
      <c r="C10" s="36" t="s">
        <v>43</v>
      </c>
      <c r="D10" s="29"/>
      <c r="E10" s="27"/>
      <c r="F10" s="63">
        <v>-6</v>
      </c>
      <c r="G10" s="9"/>
      <c r="H10" s="9"/>
      <c r="I10" s="9"/>
      <c r="J10" s="9"/>
      <c r="K10" s="9"/>
      <c r="L10" s="9"/>
    </row>
    <row r="11" spans="1:15" ht="18" customHeight="1" x14ac:dyDescent="0.2">
      <c r="A11" s="24">
        <v>41390</v>
      </c>
      <c r="B11" s="33" t="s">
        <v>18</v>
      </c>
      <c r="C11" s="36" t="s">
        <v>44</v>
      </c>
      <c r="D11" s="29"/>
      <c r="E11" s="27"/>
      <c r="F11" s="32">
        <v>-3</v>
      </c>
      <c r="G11" s="9"/>
      <c r="H11" s="9"/>
      <c r="I11" s="9"/>
      <c r="J11" s="9"/>
      <c r="K11" s="9"/>
      <c r="L11" s="9"/>
    </row>
    <row r="12" spans="1:15" ht="18" customHeight="1" x14ac:dyDescent="0.2">
      <c r="A12" s="24">
        <v>41464</v>
      </c>
      <c r="B12" s="33" t="s">
        <v>18</v>
      </c>
      <c r="C12" s="36" t="s">
        <v>47</v>
      </c>
      <c r="D12" s="29"/>
      <c r="E12" s="27"/>
      <c r="F12" s="32">
        <v>-1</v>
      </c>
      <c r="G12" s="9"/>
      <c r="H12" s="9"/>
      <c r="I12" s="9"/>
      <c r="J12" s="9"/>
      <c r="K12" s="9"/>
      <c r="L12" s="9"/>
    </row>
    <row r="13" spans="1:15" ht="18" customHeight="1" x14ac:dyDescent="0.2">
      <c r="A13" s="24">
        <v>41478</v>
      </c>
      <c r="B13" s="33" t="s">
        <v>18</v>
      </c>
      <c r="C13" s="36" t="s">
        <v>48</v>
      </c>
      <c r="D13" s="29"/>
      <c r="E13" s="27"/>
      <c r="F13" s="32">
        <v>-6</v>
      </c>
      <c r="G13" s="9"/>
      <c r="H13" s="9"/>
      <c r="I13" s="9"/>
      <c r="J13" s="9"/>
      <c r="K13" s="9"/>
      <c r="L13" s="9"/>
    </row>
    <row r="14" spans="1:15" ht="18" customHeight="1" x14ac:dyDescent="0.2">
      <c r="A14" s="24">
        <v>41492</v>
      </c>
      <c r="B14" s="33" t="s">
        <v>18</v>
      </c>
      <c r="C14" s="36" t="s">
        <v>49</v>
      </c>
      <c r="D14" s="29"/>
      <c r="E14" s="9"/>
      <c r="F14" s="71">
        <v>-3</v>
      </c>
      <c r="G14" s="9"/>
      <c r="H14" s="9"/>
      <c r="I14" s="9"/>
      <c r="J14" s="9"/>
      <c r="K14" s="9"/>
      <c r="L14" s="9"/>
    </row>
    <row r="15" spans="1:15" ht="18" customHeight="1" x14ac:dyDescent="0.2">
      <c r="A15" s="24">
        <v>41565</v>
      </c>
      <c r="B15" s="33" t="s">
        <v>18</v>
      </c>
      <c r="C15" s="36" t="s">
        <v>50</v>
      </c>
      <c r="D15" s="29"/>
      <c r="E15" s="9"/>
      <c r="F15" s="71">
        <v>-5</v>
      </c>
      <c r="G15" s="9"/>
      <c r="H15" s="9"/>
      <c r="I15" s="9"/>
      <c r="J15" s="9"/>
      <c r="K15" s="9"/>
      <c r="L15" s="9"/>
    </row>
    <row r="16" spans="1:15" ht="18" customHeight="1" x14ac:dyDescent="0.2">
      <c r="A16" s="24">
        <v>41572</v>
      </c>
      <c r="B16" s="33" t="s">
        <v>18</v>
      </c>
      <c r="C16" s="36" t="s">
        <v>23</v>
      </c>
      <c r="D16" s="72">
        <v>0.5</v>
      </c>
      <c r="E16" s="9"/>
      <c r="F16" s="71">
        <v>-1</v>
      </c>
      <c r="G16" s="9"/>
      <c r="H16" s="9"/>
      <c r="I16" s="9"/>
      <c r="J16" s="9"/>
      <c r="K16" s="9"/>
      <c r="L16" s="9"/>
    </row>
    <row r="17" spans="1:12" ht="18" customHeight="1" x14ac:dyDescent="0.2">
      <c r="A17" s="24">
        <v>41572</v>
      </c>
      <c r="B17" s="33" t="s">
        <v>18</v>
      </c>
      <c r="C17" s="74" t="s">
        <v>30</v>
      </c>
      <c r="D17" s="29">
        <v>-0.5</v>
      </c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39">
        <v>41572</v>
      </c>
      <c r="B18" s="40" t="s">
        <v>18</v>
      </c>
      <c r="C18" s="74" t="s">
        <v>19</v>
      </c>
      <c r="D18" s="13"/>
      <c r="E18" s="9"/>
      <c r="F18" s="9"/>
      <c r="G18" s="9"/>
      <c r="H18" s="9"/>
      <c r="I18" s="75">
        <v>1</v>
      </c>
      <c r="J18" s="9"/>
      <c r="K18" s="9"/>
      <c r="L18" s="9"/>
    </row>
    <row r="19" spans="1:12" ht="18" customHeight="1" x14ac:dyDescent="0.2">
      <c r="A19" s="39">
        <v>41572</v>
      </c>
      <c r="B19" s="40" t="s">
        <v>18</v>
      </c>
      <c r="C19" s="73" t="s">
        <v>51</v>
      </c>
      <c r="D19" s="13"/>
      <c r="E19" s="9"/>
      <c r="F19" s="9"/>
      <c r="G19" s="9"/>
      <c r="H19" s="9"/>
      <c r="I19" s="71">
        <v>-1</v>
      </c>
      <c r="J19" s="9"/>
      <c r="K19" s="9"/>
      <c r="L19" s="9"/>
    </row>
    <row r="20" spans="1:12" ht="18" customHeight="1" x14ac:dyDescent="0.2">
      <c r="A20" s="39">
        <v>41610</v>
      </c>
      <c r="B20" s="40" t="s">
        <v>18</v>
      </c>
      <c r="C20" s="61" t="s">
        <v>30</v>
      </c>
      <c r="D20" s="13"/>
      <c r="E20" s="9"/>
      <c r="F20" s="9">
        <v>-1</v>
      </c>
      <c r="G20" s="9"/>
      <c r="H20" s="9"/>
      <c r="I20" s="9"/>
      <c r="J20" s="9"/>
      <c r="K20" s="9"/>
      <c r="L20" s="9"/>
    </row>
    <row r="21" spans="1:12" ht="18" customHeight="1" x14ac:dyDescent="0.2">
      <c r="A21" s="39">
        <v>41611</v>
      </c>
      <c r="B21" s="40" t="s">
        <v>18</v>
      </c>
      <c r="C21" s="73" t="s">
        <v>52</v>
      </c>
      <c r="D21" s="13"/>
      <c r="E21" s="9"/>
      <c r="F21" s="9">
        <v>-3</v>
      </c>
      <c r="G21" s="9"/>
      <c r="H21" s="9"/>
      <c r="I21" s="9"/>
      <c r="J21" s="9"/>
      <c r="K21" s="9"/>
      <c r="L21" s="9"/>
    </row>
    <row r="22" spans="1:12" ht="18" customHeight="1" x14ac:dyDescent="0.2">
      <c r="A22" s="39">
        <v>41613</v>
      </c>
      <c r="B22" s="40" t="s">
        <v>18</v>
      </c>
      <c r="C22" s="61" t="s">
        <v>19</v>
      </c>
      <c r="D22" s="13"/>
      <c r="E22" s="9"/>
      <c r="F22" s="9"/>
      <c r="G22" s="9"/>
      <c r="H22" s="9"/>
      <c r="I22" s="62">
        <v>1</v>
      </c>
      <c r="J22" s="9"/>
      <c r="K22" s="9"/>
      <c r="L22" s="9"/>
    </row>
    <row r="23" spans="1:12" ht="18" customHeight="1" x14ac:dyDescent="0.2">
      <c r="A23" s="44">
        <v>41613</v>
      </c>
      <c r="B23" s="40" t="s">
        <v>18</v>
      </c>
      <c r="C23" s="9" t="s">
        <v>53</v>
      </c>
      <c r="D23" s="13"/>
      <c r="E23" s="9"/>
      <c r="F23" s="9"/>
      <c r="G23" s="9"/>
      <c r="H23" s="9"/>
      <c r="I23" s="9">
        <v>-1</v>
      </c>
      <c r="J23" s="9"/>
      <c r="K23" s="9"/>
      <c r="L23" s="9"/>
    </row>
    <row r="24" spans="1:12" ht="18" customHeight="1" x14ac:dyDescent="0.2">
      <c r="A24" s="39">
        <v>41642</v>
      </c>
      <c r="B24" s="2" t="s">
        <v>56</v>
      </c>
      <c r="C24" s="9" t="s">
        <v>33</v>
      </c>
      <c r="D24" s="81">
        <v>0.25900000000000001</v>
      </c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39">
        <v>42006</v>
      </c>
      <c r="B25" s="40" t="s">
        <v>18</v>
      </c>
      <c r="C25" s="73" t="s">
        <v>33</v>
      </c>
      <c r="D25" s="100" t="s">
        <v>20</v>
      </c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103">
        <v>42166</v>
      </c>
      <c r="B26" s="104" t="s">
        <v>84</v>
      </c>
      <c r="C26" s="105" t="s">
        <v>85</v>
      </c>
      <c r="D26" s="106">
        <v>-6.0000000000000001E-3</v>
      </c>
      <c r="E26" s="105"/>
      <c r="F26" s="105"/>
      <c r="G26" s="105"/>
      <c r="H26" s="105"/>
      <c r="I26" s="105"/>
      <c r="J26" s="105"/>
      <c r="K26" s="105"/>
      <c r="L26" s="105"/>
    </row>
    <row r="27" spans="1:12" ht="18" customHeight="1" x14ac:dyDescent="0.2">
      <c r="A27" s="113">
        <v>42307</v>
      </c>
      <c r="B27" s="97" t="s">
        <v>70</v>
      </c>
      <c r="C27" s="111" t="s">
        <v>85</v>
      </c>
      <c r="D27" s="112">
        <v>-0.35299999999999998</v>
      </c>
      <c r="E27" s="111"/>
      <c r="F27" s="111"/>
      <c r="G27" s="111"/>
      <c r="H27" s="111"/>
      <c r="I27" s="111"/>
      <c r="J27" s="111"/>
      <c r="K27" s="111"/>
      <c r="L27" s="111"/>
    </row>
    <row r="28" spans="1:12" ht="18" customHeight="1" x14ac:dyDescent="0.2">
      <c r="A28" s="2"/>
      <c r="B28" s="2"/>
      <c r="C28" s="9"/>
      <c r="D28" s="13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13"/>
      <c r="E29" s="9"/>
      <c r="F29" s="9"/>
      <c r="G29" s="9"/>
      <c r="H29" s="9"/>
      <c r="I29" s="9"/>
      <c r="J29" s="9"/>
      <c r="K29" s="9"/>
      <c r="L29" s="9"/>
    </row>
    <row r="30" spans="1:12" ht="34.5" customHeight="1" x14ac:dyDescent="0.3">
      <c r="A30" s="149" t="s">
        <v>83</v>
      </c>
      <c r="B30" s="150"/>
      <c r="C30" s="151"/>
      <c r="D30" s="101"/>
      <c r="E30" s="102"/>
      <c r="F30" s="102"/>
      <c r="G30" s="102"/>
      <c r="H30" s="102"/>
      <c r="I30" s="102"/>
      <c r="J30" s="102"/>
      <c r="K30" s="102"/>
      <c r="L30" s="102"/>
    </row>
    <row r="31" spans="1:12" ht="18" customHeight="1" x14ac:dyDescent="0.2">
      <c r="D31" s="14"/>
    </row>
    <row r="32" spans="1:12" s="5" customFormat="1" ht="18" customHeight="1" x14ac:dyDescent="0.2">
      <c r="A32" s="21" t="s">
        <v>39</v>
      </c>
      <c r="C32" s="6" t="s">
        <v>10</v>
      </c>
      <c r="D32" s="82">
        <f t="shared" ref="D32:L32" si="0">SUM(D5:D29)</f>
        <v>1.4432899320127035E-15</v>
      </c>
      <c r="E32" s="6">
        <f t="shared" si="0"/>
        <v>0</v>
      </c>
      <c r="F32" s="6">
        <f t="shared" si="0"/>
        <v>0</v>
      </c>
      <c r="G32" s="6">
        <f t="shared" si="0"/>
        <v>0</v>
      </c>
      <c r="H32" s="6">
        <f t="shared" si="0"/>
        <v>0</v>
      </c>
      <c r="I32" s="6">
        <f t="shared" si="0"/>
        <v>0</v>
      </c>
      <c r="J32" s="6">
        <f t="shared" si="0"/>
        <v>0</v>
      </c>
      <c r="K32" s="6">
        <f t="shared" si="0"/>
        <v>0</v>
      </c>
      <c r="L32" s="6">
        <f t="shared" si="0"/>
        <v>0</v>
      </c>
    </row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</sheetData>
  <mergeCells count="2">
    <mergeCell ref="A30:C30"/>
    <mergeCell ref="M2:O2"/>
  </mergeCells>
  <phoneticPr fontId="7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94"/>
  <sheetViews>
    <sheetView topLeftCell="A8" workbookViewId="0">
      <selection activeCell="F23" sqref="F23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22" customWidth="1"/>
    <col min="4" max="4" width="11.42578125" customWidth="1"/>
    <col min="9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'L13-24'!A2</f>
        <v>Azide Dextrose Broth</v>
      </c>
      <c r="E2" s="1" t="str">
        <f>'L13-24'!E2</f>
        <v>A01-114</v>
      </c>
      <c r="J2" s="1" t="str">
        <f>'L13-24'!J2</f>
        <v>Lot #</v>
      </c>
      <c r="K2" s="1" t="s">
        <v>72</v>
      </c>
      <c r="M2" s="149" t="s">
        <v>83</v>
      </c>
      <c r="N2" s="150"/>
      <c r="O2" s="151"/>
    </row>
    <row r="3" spans="1:15" x14ac:dyDescent="0.2">
      <c r="D3" s="55"/>
      <c r="F3" s="118" t="s">
        <v>104</v>
      </c>
      <c r="I3" s="55" t="s">
        <v>77</v>
      </c>
      <c r="J3" s="55"/>
    </row>
    <row r="4" spans="1:15" ht="4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4" t="s">
        <v>100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39">
        <v>41893</v>
      </c>
      <c r="B5" s="2" t="s">
        <v>73</v>
      </c>
      <c r="C5" s="2" t="s">
        <v>17</v>
      </c>
      <c r="D5" s="2">
        <v>17.399999999999999</v>
      </c>
      <c r="E5" s="2"/>
      <c r="F5" s="2"/>
      <c r="G5" s="2"/>
      <c r="H5" s="2"/>
      <c r="I5" s="2"/>
      <c r="J5" s="2"/>
      <c r="K5" s="2"/>
      <c r="L5" s="2"/>
    </row>
    <row r="6" spans="1:15" ht="18" customHeight="1" x14ac:dyDescent="0.2">
      <c r="A6" s="88">
        <v>41894</v>
      </c>
      <c r="B6" s="89" t="s">
        <v>18</v>
      </c>
      <c r="C6" s="98" t="s">
        <v>75</v>
      </c>
      <c r="D6" s="90">
        <v>-5</v>
      </c>
      <c r="E6" s="91"/>
      <c r="F6" s="91"/>
      <c r="G6" s="91"/>
      <c r="H6" s="91"/>
      <c r="I6" s="91"/>
      <c r="J6" s="91"/>
      <c r="K6" s="91"/>
      <c r="L6" s="91"/>
    </row>
    <row r="7" spans="1:15" ht="18" customHeight="1" x14ac:dyDescent="0.2">
      <c r="A7" s="88">
        <v>41894</v>
      </c>
      <c r="B7" s="89" t="s">
        <v>18</v>
      </c>
      <c r="C7" s="96" t="s">
        <v>76</v>
      </c>
      <c r="D7" s="91">
        <v>-12</v>
      </c>
      <c r="E7" s="91"/>
      <c r="F7" s="91"/>
      <c r="G7" s="91"/>
      <c r="H7" s="91"/>
      <c r="I7" s="91"/>
      <c r="J7" s="91"/>
      <c r="K7" s="91"/>
      <c r="L7" s="91"/>
    </row>
    <row r="8" spans="1:15" ht="18" customHeight="1" x14ac:dyDescent="0.2">
      <c r="A8" s="92">
        <v>41897</v>
      </c>
      <c r="B8" s="89" t="s">
        <v>18</v>
      </c>
      <c r="C8" s="96" t="s">
        <v>19</v>
      </c>
      <c r="D8" s="91"/>
      <c r="E8" s="91"/>
      <c r="F8" s="90"/>
      <c r="G8" s="91"/>
      <c r="H8" s="91"/>
      <c r="I8" s="97">
        <v>24</v>
      </c>
      <c r="J8" s="91"/>
      <c r="K8" s="91"/>
      <c r="L8" s="91"/>
    </row>
    <row r="9" spans="1:15" ht="18" customHeight="1" x14ac:dyDescent="0.2">
      <c r="A9" s="88">
        <v>41899</v>
      </c>
      <c r="B9" s="89" t="s">
        <v>18</v>
      </c>
      <c r="C9" s="98" t="s">
        <v>19</v>
      </c>
      <c r="D9" s="90"/>
      <c r="E9" s="91"/>
      <c r="F9" s="99">
        <v>9</v>
      </c>
      <c r="G9" s="91"/>
      <c r="H9" s="91"/>
      <c r="I9" s="91"/>
      <c r="J9" s="91"/>
      <c r="K9" s="91"/>
      <c r="L9" s="91"/>
    </row>
    <row r="10" spans="1:15" ht="18" customHeight="1" x14ac:dyDescent="0.2">
      <c r="A10" s="88">
        <v>41904</v>
      </c>
      <c r="B10" s="89" t="s">
        <v>18</v>
      </c>
      <c r="C10" s="89" t="s">
        <v>78</v>
      </c>
      <c r="D10" s="91"/>
      <c r="E10" s="91"/>
      <c r="F10" s="91"/>
      <c r="G10" s="91"/>
      <c r="H10" s="91"/>
      <c r="I10" s="91">
        <v>-5</v>
      </c>
      <c r="J10" s="91"/>
      <c r="K10" s="91"/>
      <c r="L10" s="91"/>
    </row>
    <row r="11" spans="1:15" ht="18" customHeight="1" x14ac:dyDescent="0.2">
      <c r="A11" s="88">
        <v>41915</v>
      </c>
      <c r="B11" s="89" t="s">
        <v>18</v>
      </c>
      <c r="C11" s="89" t="s">
        <v>79</v>
      </c>
      <c r="D11" s="91"/>
      <c r="E11" s="91"/>
      <c r="F11" s="91">
        <v>-1</v>
      </c>
      <c r="G11" s="91"/>
      <c r="H11" s="91"/>
      <c r="I11" s="90"/>
      <c r="J11" s="91"/>
      <c r="K11" s="91"/>
      <c r="L11" s="91"/>
    </row>
    <row r="12" spans="1:15" ht="18" customHeight="1" x14ac:dyDescent="0.2">
      <c r="A12" s="88">
        <v>41995</v>
      </c>
      <c r="B12" s="89" t="s">
        <v>18</v>
      </c>
      <c r="C12" s="89" t="s">
        <v>80</v>
      </c>
      <c r="D12" s="91"/>
      <c r="E12" s="91"/>
      <c r="F12" s="90"/>
      <c r="G12" s="91"/>
      <c r="H12" s="91"/>
      <c r="I12" s="91">
        <v>-5</v>
      </c>
      <c r="J12" s="91"/>
      <c r="K12" s="91"/>
      <c r="L12" s="91"/>
    </row>
    <row r="13" spans="1:15" ht="18" customHeight="1" x14ac:dyDescent="0.2">
      <c r="A13" s="88">
        <v>42004</v>
      </c>
      <c r="B13" s="89" t="s">
        <v>18</v>
      </c>
      <c r="C13" s="89" t="s">
        <v>33</v>
      </c>
      <c r="D13" s="90"/>
      <c r="E13" s="91"/>
      <c r="F13" s="89" t="s">
        <v>20</v>
      </c>
      <c r="G13" s="91"/>
      <c r="H13" s="91"/>
      <c r="I13" s="91" t="s">
        <v>20</v>
      </c>
      <c r="J13" s="91"/>
      <c r="K13" s="91"/>
      <c r="L13" s="91"/>
    </row>
    <row r="14" spans="1:15" ht="18" customHeight="1" x14ac:dyDescent="0.2">
      <c r="A14" s="88">
        <v>42072</v>
      </c>
      <c r="B14" s="89" t="s">
        <v>70</v>
      </c>
      <c r="C14" s="89" t="s">
        <v>81</v>
      </c>
      <c r="D14" s="91"/>
      <c r="E14" s="91"/>
      <c r="F14" s="91"/>
      <c r="G14" s="91"/>
      <c r="H14" s="91"/>
      <c r="I14" s="91">
        <v>-5</v>
      </c>
      <c r="J14" s="91"/>
      <c r="K14" s="91"/>
      <c r="L14" s="91"/>
    </row>
    <row r="15" spans="1:15" ht="18" customHeight="1" x14ac:dyDescent="0.2">
      <c r="A15" s="88">
        <v>42095</v>
      </c>
      <c r="B15" s="89" t="s">
        <v>70</v>
      </c>
      <c r="C15" s="89" t="s">
        <v>82</v>
      </c>
      <c r="D15" s="91"/>
      <c r="E15" s="91"/>
      <c r="F15" s="91">
        <v>-3</v>
      </c>
      <c r="G15" s="91"/>
      <c r="H15" s="91"/>
      <c r="I15" s="91"/>
      <c r="J15" s="90"/>
      <c r="K15" s="91"/>
      <c r="L15" s="91"/>
    </row>
    <row r="16" spans="1:15" ht="18" customHeight="1" x14ac:dyDescent="0.2">
      <c r="A16" s="88">
        <v>42184</v>
      </c>
      <c r="B16" s="89" t="s">
        <v>70</v>
      </c>
      <c r="C16" s="89" t="s">
        <v>87</v>
      </c>
      <c r="D16" s="91"/>
      <c r="E16" s="91"/>
      <c r="F16" s="90"/>
      <c r="G16" s="91"/>
      <c r="H16" s="91"/>
      <c r="I16" s="91">
        <v>-5</v>
      </c>
      <c r="J16" s="91"/>
      <c r="K16" s="91"/>
      <c r="L16" s="91"/>
    </row>
    <row r="17" spans="1:12" ht="18" customHeight="1" x14ac:dyDescent="0.2">
      <c r="A17" s="88">
        <v>42256</v>
      </c>
      <c r="B17" s="89" t="s">
        <v>88</v>
      </c>
      <c r="C17" s="89" t="s">
        <v>89</v>
      </c>
      <c r="D17" s="91"/>
      <c r="E17" s="91"/>
      <c r="F17" s="91"/>
      <c r="G17" s="91"/>
      <c r="H17" s="91"/>
      <c r="I17" s="91">
        <v>-4</v>
      </c>
      <c r="J17" s="91"/>
      <c r="K17" s="91"/>
      <c r="L17" s="91"/>
    </row>
    <row r="18" spans="1:12" ht="18" customHeight="1" x14ac:dyDescent="0.2">
      <c r="A18" s="88">
        <v>42265</v>
      </c>
      <c r="B18" s="89" t="s">
        <v>88</v>
      </c>
      <c r="C18" s="89" t="s">
        <v>90</v>
      </c>
      <c r="D18" s="91"/>
      <c r="E18" s="91"/>
      <c r="F18" s="91">
        <v>-1</v>
      </c>
      <c r="G18" s="91"/>
      <c r="H18" s="91"/>
      <c r="I18" s="91"/>
      <c r="J18" s="91"/>
      <c r="K18" s="90"/>
      <c r="L18" s="91"/>
    </row>
    <row r="19" spans="1:12" ht="18" customHeight="1" x14ac:dyDescent="0.2">
      <c r="A19" s="113">
        <v>42307</v>
      </c>
      <c r="B19" s="97" t="s">
        <v>70</v>
      </c>
      <c r="C19" s="111" t="s">
        <v>85</v>
      </c>
      <c r="D19" s="112">
        <v>-0.35299999999999998</v>
      </c>
      <c r="E19" s="111"/>
      <c r="F19" s="117"/>
      <c r="G19" s="111"/>
      <c r="H19" s="111"/>
      <c r="I19" s="111"/>
      <c r="J19" s="111"/>
      <c r="K19" s="111"/>
      <c r="L19" s="111"/>
    </row>
    <row r="20" spans="1:12" ht="18" customHeight="1" x14ac:dyDescent="0.2">
      <c r="A20" s="88">
        <v>42443</v>
      </c>
      <c r="B20" s="91" t="s">
        <v>105</v>
      </c>
      <c r="C20" s="91" t="s">
        <v>106</v>
      </c>
      <c r="D20" s="91"/>
      <c r="E20" s="91"/>
      <c r="F20" s="91"/>
      <c r="G20" s="91"/>
      <c r="H20" s="91"/>
      <c r="I20" s="91"/>
      <c r="J20" s="91"/>
      <c r="K20" s="91"/>
      <c r="L20" s="91"/>
    </row>
    <row r="21" spans="1:12" ht="18" customHeight="1" x14ac:dyDescent="0.2">
      <c r="A21" s="88">
        <v>42481</v>
      </c>
      <c r="B21" s="89" t="s">
        <v>108</v>
      </c>
      <c r="C21" s="89" t="s">
        <v>109</v>
      </c>
      <c r="D21" s="91"/>
      <c r="E21" s="91"/>
      <c r="F21" s="90">
        <v>-2</v>
      </c>
      <c r="G21" s="91"/>
      <c r="H21" s="91"/>
      <c r="I21" s="91"/>
      <c r="J21" s="91"/>
      <c r="K21" s="91"/>
      <c r="L21" s="91"/>
    </row>
    <row r="22" spans="1:12" ht="18" customHeight="1" x14ac:dyDescent="0.2">
      <c r="A22" s="88">
        <v>42702</v>
      </c>
      <c r="B22" s="89" t="s">
        <v>111</v>
      </c>
      <c r="C22" s="89" t="s">
        <v>115</v>
      </c>
      <c r="D22" s="90"/>
      <c r="E22" s="91"/>
      <c r="F22" s="91">
        <v>-2</v>
      </c>
      <c r="G22" s="91"/>
      <c r="H22" s="91"/>
      <c r="I22" s="91"/>
      <c r="J22" s="91"/>
      <c r="K22" s="91"/>
      <c r="L22" s="91"/>
    </row>
    <row r="23" spans="1:12" ht="18" customHeight="1" x14ac:dyDescent="0.2">
      <c r="A23" s="88"/>
      <c r="B23" s="89"/>
      <c r="C23" s="89"/>
      <c r="D23" s="91"/>
      <c r="E23" s="91"/>
      <c r="F23" s="91"/>
      <c r="G23" s="91"/>
      <c r="H23" s="91"/>
      <c r="I23" s="91"/>
      <c r="J23" s="91"/>
      <c r="K23" s="91"/>
      <c r="L23" s="91"/>
    </row>
    <row r="24" spans="1:12" ht="18" customHeight="1" x14ac:dyDescent="0.2">
      <c r="A24" s="88"/>
      <c r="B24" s="89"/>
      <c r="C24" s="89"/>
      <c r="D24" s="91"/>
      <c r="E24" s="91"/>
      <c r="F24" s="91"/>
      <c r="G24" s="91"/>
      <c r="H24" s="91"/>
      <c r="I24" s="91"/>
      <c r="J24" s="90"/>
      <c r="K24" s="91"/>
      <c r="L24" s="91"/>
    </row>
    <row r="25" spans="1:12" ht="18" customHeight="1" x14ac:dyDescent="0.2">
      <c r="A25" s="88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  <row r="26" spans="1:12" ht="18" customHeight="1" x14ac:dyDescent="0.2">
      <c r="A26" s="88"/>
      <c r="B26" s="89"/>
      <c r="C26" s="89"/>
      <c r="D26" s="91"/>
      <c r="E26" s="91"/>
      <c r="F26" s="90"/>
      <c r="G26" s="91"/>
      <c r="H26" s="91"/>
      <c r="I26" s="91"/>
      <c r="J26" s="91"/>
      <c r="K26" s="91"/>
      <c r="L26" s="91"/>
    </row>
    <row r="27" spans="1:12" ht="18" customHeight="1" x14ac:dyDescent="0.2">
      <c r="A27" s="88"/>
      <c r="B27" s="89"/>
      <c r="C27" s="89"/>
      <c r="D27" s="91"/>
      <c r="E27" s="91"/>
      <c r="F27" s="90"/>
      <c r="G27" s="91"/>
      <c r="H27" s="91"/>
      <c r="I27" s="91"/>
      <c r="J27" s="91"/>
      <c r="K27" s="91"/>
      <c r="L27" s="91"/>
    </row>
    <row r="28" spans="1:12" ht="18" customHeight="1" x14ac:dyDescent="0.2">
      <c r="A28" s="88"/>
      <c r="B28" s="89"/>
      <c r="C28" s="89"/>
      <c r="D28" s="90"/>
      <c r="E28" s="91"/>
      <c r="F28" s="91"/>
      <c r="G28" s="91"/>
      <c r="H28" s="91"/>
      <c r="I28" s="91"/>
      <c r="J28" s="91"/>
      <c r="K28" s="91"/>
      <c r="L28" s="91"/>
    </row>
    <row r="29" spans="1:12" ht="18" customHeight="1" x14ac:dyDescent="0.2">
      <c r="A29" s="88"/>
      <c r="B29" s="89"/>
      <c r="C29" s="89"/>
      <c r="D29" s="91"/>
      <c r="E29" s="91"/>
      <c r="F29" s="91"/>
      <c r="G29" s="91"/>
      <c r="H29" s="91"/>
      <c r="I29" s="91"/>
      <c r="J29" s="91"/>
      <c r="K29" s="91"/>
      <c r="L29" s="91"/>
    </row>
    <row r="30" spans="1:12" ht="18" customHeight="1" x14ac:dyDescent="0.2">
      <c r="A30" s="88"/>
      <c r="B30" s="89"/>
      <c r="C30" s="89"/>
      <c r="D30" s="91"/>
      <c r="E30" s="91"/>
      <c r="F30" s="91"/>
      <c r="G30" s="91"/>
      <c r="H30" s="91"/>
      <c r="I30" s="91"/>
      <c r="J30" s="90"/>
      <c r="K30" s="91"/>
      <c r="L30" s="91"/>
    </row>
    <row r="31" spans="1:12" ht="18" customHeight="1" x14ac:dyDescent="0.2">
      <c r="A31" s="92"/>
      <c r="B31" s="89"/>
      <c r="C31" s="89"/>
      <c r="D31" s="93"/>
      <c r="E31" s="91"/>
      <c r="F31" s="91"/>
      <c r="G31" s="91"/>
      <c r="H31" s="91"/>
      <c r="I31" s="91"/>
      <c r="J31" s="91"/>
      <c r="K31" s="91"/>
      <c r="L31" s="91"/>
    </row>
    <row r="32" spans="1:12" ht="18" customHeight="1" x14ac:dyDescent="0.2">
      <c r="A32" s="92"/>
      <c r="B32" s="89"/>
      <c r="C32" s="89"/>
      <c r="D32" s="93"/>
      <c r="E32" s="91"/>
      <c r="F32" s="91"/>
      <c r="G32" s="91"/>
      <c r="H32" s="91"/>
      <c r="I32" s="91"/>
      <c r="J32" s="91"/>
      <c r="K32" s="91"/>
      <c r="L32" s="91"/>
    </row>
    <row r="33" spans="1:12" ht="18" customHeight="1" x14ac:dyDescent="0.2">
      <c r="A33" s="92"/>
      <c r="B33" s="89"/>
      <c r="C33" s="89"/>
      <c r="D33" s="93"/>
      <c r="E33" s="91"/>
      <c r="F33" s="91"/>
      <c r="G33" s="91"/>
      <c r="H33" s="91"/>
      <c r="I33" s="91"/>
      <c r="J33" s="91"/>
      <c r="K33" s="91"/>
      <c r="L33" s="91"/>
    </row>
    <row r="34" spans="1:12" ht="18" customHeight="1" x14ac:dyDescent="0.2">
      <c r="A34" s="92"/>
      <c r="B34" s="89"/>
      <c r="C34" s="89"/>
      <c r="D34" s="93"/>
      <c r="E34" s="91"/>
      <c r="F34" s="91"/>
      <c r="G34" s="91"/>
      <c r="H34" s="91"/>
      <c r="I34" s="91"/>
      <c r="J34" s="91"/>
      <c r="K34" s="91"/>
      <c r="L34" s="91"/>
    </row>
    <row r="35" spans="1:12" ht="18" customHeight="1" x14ac:dyDescent="0.2">
      <c r="A35" s="92"/>
      <c r="B35" s="89"/>
      <c r="C35" s="89"/>
      <c r="D35" s="93"/>
      <c r="E35" s="91"/>
      <c r="F35" s="91"/>
      <c r="G35" s="91"/>
      <c r="H35" s="91"/>
      <c r="I35" s="91"/>
      <c r="J35" s="91"/>
      <c r="K35" s="91"/>
      <c r="L35" s="91"/>
    </row>
    <row r="36" spans="1:12" ht="18" customHeight="1" x14ac:dyDescent="0.2">
      <c r="A36" s="92"/>
      <c r="B36" s="89"/>
      <c r="C36" s="89"/>
      <c r="D36" s="93"/>
      <c r="E36" s="91"/>
      <c r="F36" s="91"/>
      <c r="G36" s="91"/>
      <c r="H36" s="91"/>
      <c r="I36" s="91"/>
      <c r="J36" s="91"/>
      <c r="K36" s="91"/>
      <c r="L36" s="91"/>
    </row>
    <row r="37" spans="1:12" ht="18" customHeight="1" x14ac:dyDescent="0.2">
      <c r="A37" s="92"/>
      <c r="B37" s="89"/>
      <c r="C37" s="89"/>
      <c r="D37" s="93"/>
      <c r="E37" s="91"/>
      <c r="F37" s="91"/>
      <c r="G37" s="91"/>
      <c r="H37" s="91"/>
      <c r="I37" s="91"/>
      <c r="J37" s="91"/>
      <c r="K37" s="91"/>
      <c r="L37" s="91"/>
    </row>
    <row r="38" spans="1:12" ht="34.5" customHeight="1" x14ac:dyDescent="0.3">
      <c r="A38" s="149" t="s">
        <v>83</v>
      </c>
      <c r="B38" s="150"/>
      <c r="C38" s="151"/>
      <c r="D38" s="101"/>
      <c r="E38" s="102"/>
      <c r="F38" s="102"/>
      <c r="G38" s="102"/>
      <c r="H38" s="102"/>
      <c r="I38" s="102"/>
      <c r="J38" s="102"/>
      <c r="K38" s="102"/>
      <c r="L38" s="102"/>
    </row>
    <row r="39" spans="1:12" s="5" customFormat="1" ht="18" customHeight="1" x14ac:dyDescent="0.3">
      <c r="A39" s="95" t="s">
        <v>74</v>
      </c>
      <c r="B39" s="56"/>
      <c r="C39" s="57" t="s">
        <v>10</v>
      </c>
      <c r="D39" s="94">
        <f t="shared" ref="D39:L39" si="0">SUM(D5:D38)</f>
        <v>4.6999999999998598E-2</v>
      </c>
      <c r="E39" s="57">
        <f t="shared" si="0"/>
        <v>0</v>
      </c>
      <c r="F39" s="57">
        <f t="shared" si="0"/>
        <v>0</v>
      </c>
      <c r="G39" s="57">
        <f t="shared" si="0"/>
        <v>0</v>
      </c>
      <c r="H39" s="57">
        <f t="shared" si="0"/>
        <v>0</v>
      </c>
      <c r="I39" s="57">
        <f t="shared" si="0"/>
        <v>0</v>
      </c>
      <c r="J39" s="57">
        <f t="shared" si="0"/>
        <v>0</v>
      </c>
      <c r="K39" s="57">
        <f t="shared" si="0"/>
        <v>0</v>
      </c>
      <c r="L39" s="57">
        <f t="shared" si="0"/>
        <v>0</v>
      </c>
    </row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2">
    <mergeCell ref="A38:C38"/>
    <mergeCell ref="M2:O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20"/>
  <sheetViews>
    <sheetView zoomScale="70" zoomScaleNormal="70" workbookViewId="0">
      <selection activeCell="G3" sqref="G3"/>
    </sheetView>
  </sheetViews>
  <sheetFormatPr defaultRowHeight="12.75" x14ac:dyDescent="0.2"/>
  <cols>
    <col min="1" max="1" width="31" customWidth="1"/>
    <col min="2" max="2" width="11.85546875" style="14" bestFit="1" customWidth="1"/>
    <col min="3" max="3" width="10.5703125" bestFit="1" customWidth="1"/>
    <col min="4" max="4" width="12.140625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2" t="str">
        <f>'L13-24'!A2</f>
        <v>Azide Dextrose Broth</v>
      </c>
      <c r="B2" s="17"/>
      <c r="H2" s="1" t="s">
        <v>13</v>
      </c>
      <c r="I2" s="1" t="str">
        <f>'L13-24'!E2</f>
        <v>A01-114</v>
      </c>
    </row>
    <row r="3" spans="1:11" x14ac:dyDescent="0.2">
      <c r="B3" t="s">
        <v>15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</row>
    <row r="4" spans="1:11" ht="60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14" t="s">
        <v>100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'L13-24'!K2</f>
        <v>L13-24</v>
      </c>
      <c r="B5" s="19">
        <f>'L13-24'!D31</f>
        <v>-4.9999999999999323E-2</v>
      </c>
      <c r="C5" s="10">
        <f>'L13-24'!E31</f>
        <v>0</v>
      </c>
      <c r="D5" s="10">
        <f>'L13-24'!F31</f>
        <v>0</v>
      </c>
      <c r="E5" s="10">
        <f>'L13-24'!G31</f>
        <v>0</v>
      </c>
      <c r="F5" s="10">
        <f>'L13-24'!H31</f>
        <v>0</v>
      </c>
      <c r="G5" s="10">
        <f>'L13-24'!I31</f>
        <v>0</v>
      </c>
      <c r="H5" s="10">
        <f>'L13-24'!J31</f>
        <v>0</v>
      </c>
      <c r="I5" s="10">
        <f>'L13-24'!K31</f>
        <v>0</v>
      </c>
      <c r="J5" s="10">
        <f>'L13-24'!L31</f>
        <v>0</v>
      </c>
      <c r="K5" s="22" t="str">
        <f>'L13-24'!A31</f>
        <v>Exp 1/18</v>
      </c>
    </row>
    <row r="6" spans="1:11" ht="16.5" customHeight="1" x14ac:dyDescent="0.3">
      <c r="A6" s="8" t="str">
        <f>'H12-06'!K2</f>
        <v>H12-06</v>
      </c>
      <c r="B6" s="19">
        <f>'H12-06'!D40</f>
        <v>0</v>
      </c>
      <c r="C6" s="10">
        <f>'H12-06'!E40</f>
        <v>0</v>
      </c>
      <c r="D6" s="10">
        <f>'H12-06'!F40</f>
        <v>0</v>
      </c>
      <c r="E6" s="10">
        <f>'H12-06'!G40</f>
        <v>0</v>
      </c>
      <c r="F6" s="10">
        <f>'H12-06'!H40</f>
        <v>0</v>
      </c>
      <c r="G6" s="10">
        <f>'H12-06'!I40</f>
        <v>0</v>
      </c>
      <c r="H6" s="10">
        <f>'H12-06'!J40</f>
        <v>0</v>
      </c>
      <c r="I6" s="10">
        <f>'H12-06'!K40</f>
        <v>0</v>
      </c>
      <c r="J6" s="10">
        <f>'H12-06'!L40</f>
        <v>0</v>
      </c>
      <c r="K6" s="22" t="str">
        <f>'H12-06'!A42</f>
        <v>EXP 9/16</v>
      </c>
    </row>
    <row r="7" spans="1:11" ht="18" customHeight="1" x14ac:dyDescent="0.3">
      <c r="A7" s="8" t="str">
        <f>'A13-08'!K2</f>
        <v>A13-08</v>
      </c>
      <c r="B7" s="58">
        <f>'A13-08'!D32</f>
        <v>1.4432899320127035E-15</v>
      </c>
      <c r="C7" s="59">
        <f>'A13-08'!E32</f>
        <v>0</v>
      </c>
      <c r="D7" s="59">
        <f>'A13-08'!F32</f>
        <v>0</v>
      </c>
      <c r="E7" s="59">
        <f>'A13-08'!G32</f>
        <v>0</v>
      </c>
      <c r="F7" s="59">
        <f>'A13-08'!H32</f>
        <v>0</v>
      </c>
      <c r="G7" s="59">
        <f>'A13-08'!I32</f>
        <v>0</v>
      </c>
      <c r="H7" s="59">
        <f>'A13-08'!J32</f>
        <v>0</v>
      </c>
      <c r="I7" s="59">
        <f>'A13-08'!K32</f>
        <v>0</v>
      </c>
      <c r="J7" s="59">
        <f>'A13-08'!L32</f>
        <v>0</v>
      </c>
      <c r="K7" s="22" t="str">
        <f>'A13-08'!A32</f>
        <v>Exp 2/17</v>
      </c>
    </row>
    <row r="8" spans="1:11" ht="18" customHeight="1" x14ac:dyDescent="0.3">
      <c r="A8" s="8" t="str">
        <f>'I14-06'!K2</f>
        <v>I14-06</v>
      </c>
      <c r="B8" s="58">
        <f>'I14-06'!D39</f>
        <v>4.6999999999998598E-2</v>
      </c>
      <c r="C8" s="59">
        <f>'I14-06'!E39</f>
        <v>0</v>
      </c>
      <c r="D8" s="59">
        <f>'I14-06'!F39</f>
        <v>0</v>
      </c>
      <c r="E8" s="59">
        <f>'I14-06'!G39</f>
        <v>0</v>
      </c>
      <c r="F8" s="59">
        <f>'I14-06'!H39</f>
        <v>0</v>
      </c>
      <c r="G8" s="59">
        <f>'I14-06'!I39</f>
        <v>0</v>
      </c>
      <c r="H8" s="59">
        <f>'I14-06'!J39</f>
        <v>0</v>
      </c>
      <c r="I8" s="59">
        <f>'I14-06'!K39</f>
        <v>0</v>
      </c>
      <c r="J8" s="59">
        <f>'I14-06'!L39</f>
        <v>0</v>
      </c>
      <c r="K8" s="22" t="str">
        <f>'I14-06'!A39</f>
        <v>EXP 10/18</v>
      </c>
    </row>
    <row r="9" spans="1:11" s="135" customFormat="1" ht="18" customHeight="1" x14ac:dyDescent="0.3">
      <c r="A9" s="140" t="str">
        <f>'J15-34'!K2</f>
        <v>J15-34</v>
      </c>
      <c r="B9" s="141">
        <f>'J15-34'!D41</f>
        <v>0</v>
      </c>
      <c r="C9" s="142">
        <f>'J15-34'!E41</f>
        <v>0</v>
      </c>
      <c r="D9" s="142">
        <f>'J15-34'!F41</f>
        <v>1</v>
      </c>
      <c r="E9" s="142">
        <f>'J15-34'!G41</f>
        <v>0</v>
      </c>
      <c r="F9" s="142">
        <f>'J15-34'!H41</f>
        <v>0</v>
      </c>
      <c r="G9" s="142">
        <f>'J15-34'!I41</f>
        <v>0</v>
      </c>
      <c r="H9" s="142">
        <f>'J15-34'!J41</f>
        <v>0</v>
      </c>
      <c r="I9" s="142">
        <f>'J15-34'!K41</f>
        <v>0</v>
      </c>
      <c r="J9" s="142">
        <f>'J15-34'!L41</f>
        <v>0</v>
      </c>
      <c r="K9" s="143" t="str">
        <f>'J15-34'!A41</f>
        <v>EXP 11/19</v>
      </c>
    </row>
    <row r="10" spans="1:11" s="135" customFormat="1" ht="18" customHeight="1" x14ac:dyDescent="0.25">
      <c r="A10" s="145">
        <f>'170511022105'!K2</f>
        <v>170511022105</v>
      </c>
      <c r="B10" s="146">
        <f>'170511022105'!D41</f>
        <v>0</v>
      </c>
      <c r="C10" s="147">
        <f>'170511022105'!E41</f>
        <v>0</v>
      </c>
      <c r="D10" s="147">
        <f>'170511022105'!F41</f>
        <v>0</v>
      </c>
      <c r="E10" s="147">
        <f>'170511022105'!G41</f>
        <v>0</v>
      </c>
      <c r="F10" s="147">
        <f>'170511022105'!H41</f>
        <v>0</v>
      </c>
      <c r="G10" s="147">
        <f>'170511022105'!I41</f>
        <v>4</v>
      </c>
      <c r="H10" s="147">
        <f>'170511022105'!J41</f>
        <v>0</v>
      </c>
      <c r="I10" s="147">
        <f>'170511022105'!K41</f>
        <v>0</v>
      </c>
      <c r="J10" s="147">
        <f>'170511022105'!L41</f>
        <v>0</v>
      </c>
      <c r="K10" s="143" t="str">
        <f>'170511022105'!A41</f>
        <v>EXP 5/21</v>
      </c>
    </row>
    <row r="11" spans="1:11" ht="18" customHeight="1" x14ac:dyDescent="0.25">
      <c r="A11" s="123"/>
      <c r="B11" s="124"/>
      <c r="C11" s="125"/>
      <c r="D11" s="125"/>
      <c r="E11" s="125"/>
      <c r="F11" s="125"/>
      <c r="G11" s="125"/>
      <c r="H11" s="125"/>
      <c r="I11" s="125"/>
      <c r="J11" s="125"/>
    </row>
    <row r="12" spans="1:11" ht="18" customHeight="1" x14ac:dyDescent="0.25">
      <c r="A12" s="123"/>
      <c r="B12" s="124"/>
      <c r="C12" s="125"/>
      <c r="D12" s="125"/>
      <c r="E12" s="125"/>
      <c r="F12" s="125"/>
      <c r="G12" s="125"/>
      <c r="H12" s="125"/>
      <c r="I12" s="125"/>
      <c r="J12" s="125"/>
    </row>
    <row r="13" spans="1:11" ht="18" customHeight="1" x14ac:dyDescent="0.25">
      <c r="A13" s="123"/>
      <c r="B13" s="124"/>
      <c r="C13" s="125"/>
      <c r="D13" s="125"/>
      <c r="E13" s="125"/>
      <c r="F13" s="125"/>
      <c r="G13" s="125"/>
      <c r="H13" s="125"/>
      <c r="I13" s="125"/>
      <c r="J13" s="125"/>
    </row>
    <row r="14" spans="1:11" ht="18" customHeight="1" x14ac:dyDescent="0.35">
      <c r="A14" s="11" t="s">
        <v>10</v>
      </c>
      <c r="B14" s="18">
        <f>SUM(B5:B13)</f>
        <v>-2.999999999999281E-3</v>
      </c>
      <c r="C14" s="3">
        <f t="shared" ref="C14:J14" si="0">SUM(C5:C13)</f>
        <v>0</v>
      </c>
      <c r="D14" s="3">
        <f t="shared" si="0"/>
        <v>1</v>
      </c>
      <c r="E14" s="3">
        <f t="shared" si="0"/>
        <v>0</v>
      </c>
      <c r="F14" s="3">
        <f t="shared" si="0"/>
        <v>0</v>
      </c>
      <c r="G14" s="3">
        <f t="shared" si="0"/>
        <v>4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15" spans="1:11" x14ac:dyDescent="0.2">
      <c r="D15">
        <f>D14*500</f>
        <v>500</v>
      </c>
      <c r="G15">
        <f>G14*500</f>
        <v>2000</v>
      </c>
      <c r="K15">
        <f>SUM(D15:J15)</f>
        <v>2500</v>
      </c>
    </row>
    <row r="18" spans="1:2" x14ac:dyDescent="0.2">
      <c r="A18" s="135" t="s">
        <v>135</v>
      </c>
      <c r="B18" s="148">
        <v>14000</v>
      </c>
    </row>
    <row r="19" spans="1:2" x14ac:dyDescent="0.2">
      <c r="A19" s="135" t="s">
        <v>136</v>
      </c>
      <c r="B19" s="148">
        <v>14000</v>
      </c>
    </row>
    <row r="20" spans="1:2" x14ac:dyDescent="0.2">
      <c r="A20" s="135" t="s">
        <v>137</v>
      </c>
      <c r="B20" s="148">
        <v>0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95"/>
  <sheetViews>
    <sheetView topLeftCell="A13" workbookViewId="0">
      <selection activeCell="B45" sqref="B45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33.5703125" customWidth="1"/>
    <col min="4" max="4" width="11.42578125" customWidth="1"/>
    <col min="9" max="9" width="19.42578125" customWidth="1"/>
    <col min="10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'L13-24'!A2</f>
        <v>Azide Dextrose Broth</v>
      </c>
      <c r="E2" s="1" t="str">
        <f>'L13-24'!E2</f>
        <v>A01-114</v>
      </c>
      <c r="J2" s="1" t="str">
        <f>'L13-24'!J2</f>
        <v>Lot #</v>
      </c>
      <c r="M2" s="149" t="s">
        <v>83</v>
      </c>
      <c r="N2" s="150"/>
      <c r="O2" s="151"/>
    </row>
    <row r="3" spans="1:15" x14ac:dyDescent="0.2">
      <c r="D3" s="55"/>
      <c r="F3" s="38"/>
      <c r="I3" s="55"/>
      <c r="J3" s="55"/>
    </row>
    <row r="4" spans="1:15" ht="4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4" t="s">
        <v>100</v>
      </c>
      <c r="J4" s="3" t="s">
        <v>9</v>
      </c>
      <c r="K4" s="3" t="s">
        <v>9</v>
      </c>
      <c r="L4" s="3" t="s">
        <v>9</v>
      </c>
    </row>
    <row r="5" spans="1:15" ht="18" customHeight="1" x14ac:dyDescent="0.2">
      <c r="A5" s="8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5" ht="18" customHeight="1" x14ac:dyDescent="0.2">
      <c r="A6" s="88"/>
      <c r="B6" s="89"/>
      <c r="C6" s="89"/>
      <c r="D6" s="90"/>
      <c r="E6" s="91"/>
      <c r="F6" s="91"/>
      <c r="G6" s="91"/>
      <c r="H6" s="91"/>
      <c r="I6" s="91"/>
      <c r="J6" s="91"/>
      <c r="K6" s="91"/>
      <c r="L6" s="91"/>
    </row>
    <row r="7" spans="1:15" ht="18" customHeight="1" x14ac:dyDescent="0.2">
      <c r="A7" s="88"/>
      <c r="B7" s="89"/>
      <c r="C7" s="89"/>
      <c r="D7" s="91"/>
      <c r="E7" s="91"/>
      <c r="F7" s="91"/>
      <c r="G7" s="91"/>
      <c r="H7" s="91"/>
      <c r="I7" s="91"/>
      <c r="J7" s="91"/>
      <c r="K7" s="91"/>
      <c r="L7" s="91"/>
    </row>
    <row r="8" spans="1:15" ht="18" customHeight="1" x14ac:dyDescent="0.2">
      <c r="A8" s="88"/>
      <c r="B8" s="91"/>
      <c r="C8" s="115"/>
      <c r="D8" s="116"/>
      <c r="E8" s="115"/>
      <c r="F8" s="115"/>
      <c r="G8" s="115"/>
      <c r="H8" s="115"/>
      <c r="I8" s="115"/>
      <c r="J8" s="115"/>
      <c r="K8" s="115"/>
      <c r="L8" s="115"/>
    </row>
    <row r="9" spans="1:15" ht="18" customHeight="1" x14ac:dyDescent="0.2">
      <c r="A9" s="88"/>
      <c r="B9" s="89"/>
      <c r="C9" s="89"/>
      <c r="D9" s="90"/>
      <c r="E9" s="91"/>
      <c r="F9" s="91"/>
      <c r="G9" s="91"/>
      <c r="H9" s="91"/>
      <c r="I9" s="91"/>
      <c r="J9" s="91"/>
      <c r="K9" s="91"/>
      <c r="L9" s="91"/>
    </row>
    <row r="10" spans="1:15" ht="18" customHeight="1" x14ac:dyDescent="0.2">
      <c r="A10" s="88"/>
      <c r="B10" s="89"/>
      <c r="C10" s="89"/>
      <c r="D10" s="91"/>
      <c r="E10" s="91"/>
      <c r="F10" s="91"/>
      <c r="G10" s="91"/>
      <c r="H10" s="91"/>
      <c r="I10" s="91"/>
      <c r="J10" s="91"/>
      <c r="K10" s="91"/>
      <c r="L10" s="91"/>
    </row>
    <row r="11" spans="1:15" ht="18" customHeight="1" x14ac:dyDescent="0.2">
      <c r="A11" s="88"/>
      <c r="B11" s="89"/>
      <c r="C11" s="89"/>
      <c r="D11" s="91"/>
      <c r="E11" s="91"/>
      <c r="F11" s="91"/>
      <c r="G11" s="91"/>
      <c r="H11" s="91"/>
      <c r="I11" s="90"/>
      <c r="J11" s="91"/>
      <c r="K11" s="91"/>
      <c r="L11" s="91"/>
    </row>
    <row r="12" spans="1:15" ht="18" customHeight="1" x14ac:dyDescent="0.2">
      <c r="A12" s="88"/>
      <c r="B12" s="89"/>
      <c r="C12" s="89"/>
      <c r="D12" s="91"/>
      <c r="E12" s="91"/>
      <c r="F12" s="90"/>
      <c r="G12" s="91"/>
      <c r="H12" s="91"/>
      <c r="I12" s="91"/>
      <c r="J12" s="91"/>
      <c r="K12" s="91"/>
      <c r="L12" s="91"/>
    </row>
    <row r="13" spans="1:15" ht="18" customHeight="1" x14ac:dyDescent="0.2">
      <c r="A13" s="88"/>
      <c r="B13" s="89"/>
      <c r="C13" s="89"/>
      <c r="D13" s="90"/>
      <c r="E13" s="91"/>
      <c r="F13" s="89"/>
      <c r="G13" s="91"/>
      <c r="H13" s="91"/>
      <c r="I13" s="91"/>
      <c r="J13" s="91"/>
      <c r="K13" s="91"/>
      <c r="L13" s="91"/>
    </row>
    <row r="14" spans="1:15" ht="18" customHeight="1" x14ac:dyDescent="0.2">
      <c r="A14" s="88"/>
      <c r="B14" s="89"/>
      <c r="C14" s="89"/>
      <c r="D14" s="91"/>
      <c r="E14" s="91"/>
      <c r="F14" s="91"/>
      <c r="G14" s="91"/>
      <c r="H14" s="91"/>
      <c r="I14" s="91"/>
      <c r="J14" s="91"/>
      <c r="K14" s="91"/>
      <c r="L14" s="91"/>
    </row>
    <row r="15" spans="1:15" ht="18" customHeight="1" x14ac:dyDescent="0.2">
      <c r="A15" s="88"/>
      <c r="B15" s="89"/>
      <c r="C15" s="89"/>
      <c r="D15" s="91"/>
      <c r="E15" s="91"/>
      <c r="F15" s="91"/>
      <c r="G15" s="91"/>
      <c r="H15" s="91"/>
      <c r="I15" s="91"/>
      <c r="J15" s="90"/>
      <c r="K15" s="91"/>
      <c r="L15" s="91"/>
    </row>
    <row r="16" spans="1:15" ht="18" customHeight="1" x14ac:dyDescent="0.2">
      <c r="A16" s="88"/>
      <c r="B16" s="89"/>
      <c r="C16" s="89"/>
      <c r="D16" s="91"/>
      <c r="E16" s="91"/>
      <c r="F16" s="90"/>
      <c r="G16" s="91"/>
      <c r="H16" s="91"/>
      <c r="I16" s="91"/>
      <c r="J16" s="91"/>
      <c r="K16" s="91"/>
      <c r="L16" s="91"/>
    </row>
    <row r="17" spans="1:12" ht="18" customHeight="1" x14ac:dyDescent="0.2">
      <c r="A17" s="88"/>
      <c r="B17" s="89"/>
      <c r="C17" s="89"/>
      <c r="D17" s="91"/>
      <c r="E17" s="91"/>
      <c r="F17" s="91"/>
      <c r="G17" s="91"/>
      <c r="H17" s="91"/>
      <c r="I17" s="91"/>
      <c r="J17" s="91"/>
      <c r="K17" s="91"/>
      <c r="L17" s="91"/>
    </row>
    <row r="18" spans="1:12" ht="18" customHeight="1" x14ac:dyDescent="0.2">
      <c r="A18" s="88"/>
      <c r="B18" s="89"/>
      <c r="C18" s="89"/>
      <c r="D18" s="91"/>
      <c r="E18" s="91"/>
      <c r="F18" s="91"/>
      <c r="G18" s="91"/>
      <c r="H18" s="91"/>
      <c r="I18" s="91"/>
      <c r="J18" s="91"/>
      <c r="K18" s="90"/>
      <c r="L18" s="91"/>
    </row>
    <row r="19" spans="1:12" ht="18" customHeight="1" x14ac:dyDescent="0.2">
      <c r="A19" s="88"/>
      <c r="B19" s="89"/>
      <c r="C19" s="89"/>
      <c r="D19" s="90"/>
      <c r="E19" s="91"/>
      <c r="F19" s="91"/>
      <c r="G19" s="91"/>
      <c r="H19" s="91"/>
      <c r="I19" s="91"/>
      <c r="J19" s="91"/>
      <c r="K19" s="91"/>
      <c r="L19" s="91"/>
    </row>
    <row r="20" spans="1:12" ht="18" customHeight="1" x14ac:dyDescent="0.2">
      <c r="A20" s="88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</row>
    <row r="21" spans="1:12" ht="18" customHeight="1" x14ac:dyDescent="0.2">
      <c r="A21" s="88"/>
      <c r="B21" s="89"/>
      <c r="C21" s="89"/>
      <c r="D21" s="91"/>
      <c r="E21" s="91"/>
      <c r="F21" s="90"/>
      <c r="G21" s="91"/>
      <c r="H21" s="91"/>
      <c r="I21" s="91"/>
      <c r="J21" s="91"/>
      <c r="K21" s="91"/>
      <c r="L21" s="91"/>
    </row>
    <row r="22" spans="1:12" ht="18" customHeight="1" x14ac:dyDescent="0.2">
      <c r="A22" s="88"/>
      <c r="B22" s="89"/>
      <c r="C22" s="89"/>
      <c r="D22" s="91"/>
      <c r="E22" s="91"/>
      <c r="F22" s="90"/>
      <c r="G22" s="91"/>
      <c r="H22" s="91"/>
      <c r="I22" s="91"/>
      <c r="J22" s="91"/>
      <c r="K22" s="91"/>
      <c r="L22" s="91"/>
    </row>
    <row r="23" spans="1:12" ht="18" customHeight="1" x14ac:dyDescent="0.2">
      <c r="A23" s="88"/>
      <c r="B23" s="89"/>
      <c r="C23" s="89"/>
      <c r="D23" s="90"/>
      <c r="E23" s="91"/>
      <c r="F23" s="91"/>
      <c r="G23" s="91"/>
      <c r="H23" s="91"/>
      <c r="I23" s="91"/>
      <c r="J23" s="91"/>
      <c r="K23" s="91"/>
      <c r="L23" s="91"/>
    </row>
    <row r="24" spans="1:12" ht="18" customHeight="1" x14ac:dyDescent="0.2">
      <c r="A24" s="88"/>
      <c r="B24" s="89"/>
      <c r="C24" s="89"/>
      <c r="D24" s="91"/>
      <c r="E24" s="91"/>
      <c r="F24" s="91"/>
      <c r="G24" s="91"/>
      <c r="H24" s="91"/>
      <c r="I24" s="91"/>
      <c r="J24" s="91"/>
      <c r="K24" s="91"/>
      <c r="L24" s="91"/>
    </row>
    <row r="25" spans="1:12" ht="18" customHeight="1" x14ac:dyDescent="0.2">
      <c r="A25" s="88"/>
      <c r="B25" s="89"/>
      <c r="C25" s="89"/>
      <c r="D25" s="91"/>
      <c r="E25" s="91"/>
      <c r="F25" s="91"/>
      <c r="G25" s="91"/>
      <c r="H25" s="91"/>
      <c r="I25" s="91"/>
      <c r="J25" s="90"/>
      <c r="K25" s="91"/>
      <c r="L25" s="91"/>
    </row>
    <row r="26" spans="1:12" ht="18" customHeight="1" x14ac:dyDescent="0.2">
      <c r="A26" s="88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</row>
    <row r="27" spans="1:12" ht="18" customHeight="1" x14ac:dyDescent="0.2">
      <c r="A27" s="88"/>
      <c r="B27" s="89"/>
      <c r="C27" s="89"/>
      <c r="D27" s="91"/>
      <c r="E27" s="91"/>
      <c r="F27" s="90"/>
      <c r="G27" s="91"/>
      <c r="H27" s="91"/>
      <c r="I27" s="91"/>
      <c r="J27" s="91"/>
      <c r="K27" s="91"/>
      <c r="L27" s="91"/>
    </row>
    <row r="28" spans="1:12" ht="18" customHeight="1" x14ac:dyDescent="0.2">
      <c r="A28" s="88"/>
      <c r="B28" s="89"/>
      <c r="C28" s="89"/>
      <c r="D28" s="91"/>
      <c r="E28" s="91"/>
      <c r="F28" s="90"/>
      <c r="G28" s="91"/>
      <c r="H28" s="91"/>
      <c r="I28" s="91"/>
      <c r="J28" s="91"/>
      <c r="K28" s="91"/>
      <c r="L28" s="91"/>
    </row>
    <row r="29" spans="1:12" ht="18" customHeight="1" x14ac:dyDescent="0.2">
      <c r="A29" s="88"/>
      <c r="B29" s="89"/>
      <c r="C29" s="89"/>
      <c r="D29" s="90"/>
      <c r="E29" s="91"/>
      <c r="F29" s="91"/>
      <c r="G29" s="91"/>
      <c r="H29" s="91"/>
      <c r="I29" s="91"/>
      <c r="J29" s="91"/>
      <c r="K29" s="91"/>
      <c r="L29" s="91"/>
    </row>
    <row r="30" spans="1:12" ht="18" customHeight="1" x14ac:dyDescent="0.2">
      <c r="A30" s="88"/>
      <c r="B30" s="89"/>
      <c r="C30" s="89"/>
      <c r="D30" s="91"/>
      <c r="E30" s="91"/>
      <c r="F30" s="91"/>
      <c r="G30" s="91"/>
      <c r="H30" s="91"/>
      <c r="I30" s="91"/>
      <c r="J30" s="91"/>
      <c r="K30" s="91"/>
      <c r="L30" s="91"/>
    </row>
    <row r="31" spans="1:12" ht="18" customHeight="1" x14ac:dyDescent="0.2">
      <c r="A31" s="88"/>
      <c r="B31" s="89"/>
      <c r="C31" s="89"/>
      <c r="D31" s="91"/>
      <c r="E31" s="91"/>
      <c r="F31" s="91"/>
      <c r="G31" s="91"/>
      <c r="H31" s="91"/>
      <c r="I31" s="91"/>
      <c r="J31" s="90"/>
      <c r="K31" s="91"/>
      <c r="L31" s="91"/>
    </row>
    <row r="32" spans="1:12" ht="18" customHeight="1" x14ac:dyDescent="0.2">
      <c r="A32" s="92"/>
      <c r="B32" s="89"/>
      <c r="C32" s="89"/>
      <c r="D32" s="93"/>
      <c r="E32" s="91"/>
      <c r="F32" s="91"/>
      <c r="G32" s="91"/>
      <c r="H32" s="91"/>
      <c r="I32" s="91"/>
      <c r="J32" s="91"/>
      <c r="K32" s="91"/>
      <c r="L32" s="91"/>
    </row>
    <row r="33" spans="1:12" ht="18" customHeight="1" x14ac:dyDescent="0.2">
      <c r="A33" s="92"/>
      <c r="B33" s="89"/>
      <c r="C33" s="89"/>
      <c r="D33" s="93"/>
      <c r="E33" s="91"/>
      <c r="F33" s="91"/>
      <c r="G33" s="91"/>
      <c r="H33" s="91"/>
      <c r="I33" s="91"/>
      <c r="J33" s="91"/>
      <c r="K33" s="91"/>
      <c r="L33" s="91"/>
    </row>
    <row r="34" spans="1:12" ht="18" customHeight="1" x14ac:dyDescent="0.2">
      <c r="A34" s="92"/>
      <c r="B34" s="89"/>
      <c r="C34" s="89"/>
      <c r="D34" s="93"/>
      <c r="E34" s="91"/>
      <c r="F34" s="91"/>
      <c r="G34" s="91"/>
      <c r="H34" s="91"/>
      <c r="I34" s="91"/>
      <c r="J34" s="91"/>
      <c r="K34" s="91"/>
      <c r="L34" s="91"/>
    </row>
    <row r="35" spans="1:12" ht="18" customHeight="1" x14ac:dyDescent="0.2">
      <c r="A35" s="92"/>
      <c r="B35" s="89"/>
      <c r="C35" s="89"/>
      <c r="D35" s="93"/>
      <c r="E35" s="91"/>
      <c r="F35" s="91"/>
      <c r="G35" s="91"/>
      <c r="H35" s="91"/>
      <c r="I35" s="91"/>
      <c r="J35" s="91"/>
      <c r="K35" s="91"/>
      <c r="L35" s="91"/>
    </row>
    <row r="36" spans="1:12" ht="18" customHeight="1" x14ac:dyDescent="0.2">
      <c r="A36" s="92"/>
      <c r="B36" s="89"/>
      <c r="C36" s="89"/>
      <c r="D36" s="93"/>
      <c r="E36" s="91"/>
      <c r="F36" s="91"/>
      <c r="G36" s="91"/>
      <c r="H36" s="91"/>
      <c r="I36" s="91"/>
      <c r="J36" s="91"/>
      <c r="K36" s="91"/>
      <c r="L36" s="91"/>
    </row>
    <row r="37" spans="1:12" ht="18" customHeight="1" x14ac:dyDescent="0.2">
      <c r="A37" s="92"/>
      <c r="B37" s="89"/>
      <c r="C37" s="89"/>
      <c r="D37" s="93"/>
      <c r="E37" s="91"/>
      <c r="F37" s="91"/>
      <c r="G37" s="91"/>
      <c r="H37" s="91"/>
      <c r="I37" s="91"/>
      <c r="J37" s="91"/>
      <c r="K37" s="91"/>
      <c r="L37" s="91"/>
    </row>
    <row r="38" spans="1:12" ht="18" customHeight="1" x14ac:dyDescent="0.2">
      <c r="A38" s="92"/>
      <c r="B38" s="89"/>
      <c r="C38" s="89"/>
      <c r="D38" s="93"/>
      <c r="E38" s="91"/>
      <c r="F38" s="91"/>
      <c r="G38" s="91"/>
      <c r="H38" s="91"/>
      <c r="I38" s="91"/>
      <c r="J38" s="91"/>
      <c r="K38" s="91"/>
      <c r="L38" s="91"/>
    </row>
    <row r="39" spans="1:12" ht="34.5" customHeight="1" x14ac:dyDescent="0.3">
      <c r="A39" s="149" t="s">
        <v>83</v>
      </c>
      <c r="B39" s="150"/>
      <c r="C39" s="151"/>
      <c r="D39" s="101"/>
      <c r="E39" s="102"/>
      <c r="F39" s="102"/>
      <c r="G39" s="102"/>
      <c r="H39" s="102"/>
      <c r="I39" s="102"/>
      <c r="J39" s="102"/>
      <c r="K39" s="102"/>
      <c r="L39" s="102"/>
    </row>
    <row r="40" spans="1:12" s="5" customFormat="1" ht="18" customHeight="1" x14ac:dyDescent="0.3">
      <c r="A40" s="95" t="s">
        <v>101</v>
      </c>
      <c r="B40" s="56"/>
      <c r="C40" s="57" t="s">
        <v>10</v>
      </c>
      <c r="D40" s="94">
        <f t="shared" ref="D40:L40" si="0">SUM(D5:D39)</f>
        <v>0</v>
      </c>
      <c r="E40" s="57">
        <f t="shared" si="0"/>
        <v>0</v>
      </c>
      <c r="F40" s="57">
        <f t="shared" si="0"/>
        <v>0</v>
      </c>
      <c r="G40" s="57">
        <f t="shared" si="0"/>
        <v>0</v>
      </c>
      <c r="H40" s="57">
        <f t="shared" si="0"/>
        <v>0</v>
      </c>
      <c r="I40" s="57">
        <f t="shared" si="0"/>
        <v>0</v>
      </c>
      <c r="J40" s="57">
        <f t="shared" si="0"/>
        <v>0</v>
      </c>
      <c r="K40" s="57">
        <f t="shared" si="0"/>
        <v>0</v>
      </c>
      <c r="L40" s="57">
        <f t="shared" si="0"/>
        <v>0</v>
      </c>
    </row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2">
    <mergeCell ref="M2:O2"/>
    <mergeCell ref="A39:C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96"/>
  <sheetViews>
    <sheetView topLeftCell="G1" workbookViewId="0">
      <selection activeCell="G41" sqref="G41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33.5703125" customWidth="1"/>
    <col min="4" max="4" width="11.42578125" customWidth="1"/>
    <col min="6" max="6" width="20.140625" customWidth="1"/>
    <col min="9" max="9" width="19.42578125" customWidth="1"/>
    <col min="10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'L13-24'!A2</f>
        <v>Azide Dextrose Broth</v>
      </c>
      <c r="E2" s="1" t="str">
        <f>'L13-24'!E2</f>
        <v>A01-114</v>
      </c>
      <c r="J2" s="1" t="str">
        <f>'L13-24'!J2</f>
        <v>Lot #</v>
      </c>
      <c r="K2" s="1" t="s">
        <v>95</v>
      </c>
      <c r="M2" s="149" t="s">
        <v>83</v>
      </c>
      <c r="N2" s="150"/>
      <c r="O2" s="151"/>
    </row>
    <row r="3" spans="1:15" x14ac:dyDescent="0.2">
      <c r="D3" s="55"/>
      <c r="F3" s="118" t="s">
        <v>151</v>
      </c>
      <c r="I3" s="55" t="s">
        <v>127</v>
      </c>
      <c r="J3" s="55"/>
    </row>
    <row r="4" spans="1:15" s="135" customFormat="1" x14ac:dyDescent="0.2">
      <c r="A4" s="135" t="s">
        <v>134</v>
      </c>
      <c r="D4" s="136"/>
      <c r="F4" s="139"/>
      <c r="I4" s="136" t="s">
        <v>150</v>
      </c>
      <c r="J4" s="136"/>
    </row>
    <row r="5" spans="1:15" ht="4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14" t="s">
        <v>100</v>
      </c>
      <c r="J5" s="3" t="s">
        <v>9</v>
      </c>
      <c r="K5" s="3" t="s">
        <v>9</v>
      </c>
      <c r="L5" s="3" t="s">
        <v>9</v>
      </c>
    </row>
    <row r="6" spans="1:15" ht="18" customHeight="1" x14ac:dyDescent="0.2">
      <c r="A6" s="39">
        <v>42292</v>
      </c>
      <c r="B6" s="2" t="s">
        <v>16</v>
      </c>
      <c r="C6" s="2" t="s">
        <v>17</v>
      </c>
      <c r="D6" s="2">
        <v>17.899999999999999</v>
      </c>
      <c r="E6" s="2"/>
      <c r="F6" s="2"/>
      <c r="G6" s="2"/>
      <c r="H6" s="2"/>
      <c r="I6" s="2"/>
      <c r="J6" s="2"/>
      <c r="K6" s="2"/>
      <c r="L6" s="2"/>
    </row>
    <row r="7" spans="1:15" ht="18" customHeight="1" x14ac:dyDescent="0.2">
      <c r="A7" s="88">
        <v>42293</v>
      </c>
      <c r="B7" s="89" t="s">
        <v>97</v>
      </c>
      <c r="C7" s="109" t="s">
        <v>98</v>
      </c>
      <c r="D7" s="90">
        <v>-5</v>
      </c>
      <c r="E7" s="91"/>
      <c r="F7" s="110">
        <v>10</v>
      </c>
      <c r="G7" s="91"/>
      <c r="H7" s="91"/>
      <c r="I7" s="91"/>
      <c r="J7" s="91"/>
      <c r="K7" s="91"/>
      <c r="L7" s="91"/>
    </row>
    <row r="8" spans="1:15" ht="18" customHeight="1" x14ac:dyDescent="0.2">
      <c r="A8" s="88">
        <v>42293</v>
      </c>
      <c r="B8" s="89" t="s">
        <v>97</v>
      </c>
      <c r="C8" s="107" t="s">
        <v>99</v>
      </c>
      <c r="D8" s="91">
        <v>-12.9</v>
      </c>
      <c r="E8" s="91"/>
      <c r="F8" s="91"/>
      <c r="G8" s="91"/>
      <c r="H8" s="91"/>
      <c r="I8" s="108">
        <v>24</v>
      </c>
      <c r="J8" s="91"/>
      <c r="K8" s="91"/>
      <c r="L8" s="91"/>
    </row>
    <row r="9" spans="1:15" ht="18" customHeight="1" x14ac:dyDescent="0.2">
      <c r="A9" s="113">
        <v>42307</v>
      </c>
      <c r="B9" s="97" t="s">
        <v>70</v>
      </c>
      <c r="C9" s="111" t="s">
        <v>85</v>
      </c>
      <c r="D9" s="112"/>
      <c r="E9" s="111"/>
      <c r="F9" s="111" t="s">
        <v>102</v>
      </c>
      <c r="G9" s="111"/>
      <c r="H9" s="111"/>
      <c r="I9" s="117">
        <v>-5</v>
      </c>
      <c r="J9" s="111"/>
      <c r="K9" s="111"/>
      <c r="L9" s="111"/>
    </row>
    <row r="10" spans="1:15" ht="18" customHeight="1" x14ac:dyDescent="0.2">
      <c r="A10" s="88">
        <v>42329</v>
      </c>
      <c r="B10" s="89" t="s">
        <v>97</v>
      </c>
      <c r="C10" s="89" t="s">
        <v>103</v>
      </c>
      <c r="D10" s="90"/>
      <c r="E10" s="91"/>
      <c r="F10" s="91"/>
      <c r="G10" s="91"/>
      <c r="H10" s="91"/>
      <c r="I10" s="91">
        <v>-5</v>
      </c>
      <c r="J10" s="91"/>
      <c r="K10" s="91"/>
      <c r="L10" s="91"/>
    </row>
    <row r="11" spans="1:15" ht="18" customHeight="1" x14ac:dyDescent="0.2">
      <c r="A11" s="88">
        <v>42443</v>
      </c>
      <c r="B11" s="89" t="s">
        <v>105</v>
      </c>
      <c r="C11" s="89" t="s">
        <v>107</v>
      </c>
      <c r="D11" s="91"/>
      <c r="E11" s="91"/>
      <c r="F11" s="91"/>
      <c r="G11" s="91"/>
      <c r="H11" s="91"/>
      <c r="I11" s="91"/>
      <c r="J11" s="91"/>
      <c r="K11" s="91"/>
      <c r="L11" s="91"/>
    </row>
    <row r="12" spans="1:15" ht="18" customHeight="1" x14ac:dyDescent="0.2">
      <c r="A12" s="88">
        <v>42525</v>
      </c>
      <c r="B12" s="89" t="s">
        <v>70</v>
      </c>
      <c r="C12" s="89" t="s">
        <v>110</v>
      </c>
      <c r="D12" s="91"/>
      <c r="E12" s="91"/>
      <c r="F12" s="91"/>
      <c r="G12" s="91"/>
      <c r="H12" s="91"/>
      <c r="I12" s="90">
        <v>-5</v>
      </c>
      <c r="J12" s="91"/>
      <c r="K12" s="91"/>
      <c r="L12" s="91"/>
    </row>
    <row r="13" spans="1:15" ht="18" customHeight="1" x14ac:dyDescent="0.2">
      <c r="A13" s="88">
        <v>42591</v>
      </c>
      <c r="B13" s="89" t="s">
        <v>111</v>
      </c>
      <c r="C13" s="89" t="s">
        <v>112</v>
      </c>
      <c r="D13" s="91"/>
      <c r="E13" s="91"/>
      <c r="F13" s="90"/>
      <c r="G13" s="91"/>
      <c r="H13" s="91"/>
      <c r="I13" s="91">
        <v>-5</v>
      </c>
      <c r="J13" s="91"/>
      <c r="K13" s="91"/>
      <c r="L13" s="91"/>
    </row>
    <row r="14" spans="1:15" ht="18" customHeight="1" x14ac:dyDescent="0.2">
      <c r="A14" s="88">
        <v>42681</v>
      </c>
      <c r="B14" s="89" t="s">
        <v>111</v>
      </c>
      <c r="C14" s="89" t="s">
        <v>113</v>
      </c>
      <c r="D14" s="90"/>
      <c r="E14" s="91"/>
      <c r="F14" s="89"/>
      <c r="G14" s="91"/>
      <c r="H14" s="91"/>
      <c r="I14" s="91">
        <v>-4</v>
      </c>
      <c r="J14" s="91"/>
      <c r="K14" s="91"/>
      <c r="L14" s="91"/>
    </row>
    <row r="15" spans="1:15" ht="18" customHeight="1" x14ac:dyDescent="0.2">
      <c r="A15" s="88">
        <v>42681</v>
      </c>
      <c r="B15" s="89" t="s">
        <v>111</v>
      </c>
      <c r="C15" s="89" t="s">
        <v>114</v>
      </c>
      <c r="D15" s="91"/>
      <c r="E15" s="91"/>
      <c r="F15" s="91">
        <v>-1</v>
      </c>
      <c r="G15" s="91"/>
      <c r="H15" s="91"/>
      <c r="I15" s="91"/>
      <c r="J15" s="91"/>
      <c r="K15" s="91"/>
      <c r="L15" s="91"/>
    </row>
    <row r="16" spans="1:15" ht="18" customHeight="1" x14ac:dyDescent="0.2">
      <c r="A16" s="88">
        <v>42702</v>
      </c>
      <c r="B16" s="89" t="s">
        <v>116</v>
      </c>
      <c r="C16" s="89" t="s">
        <v>117</v>
      </c>
      <c r="D16" s="91"/>
      <c r="E16" s="91"/>
      <c r="F16" s="91">
        <v>-3</v>
      </c>
      <c r="G16" s="91"/>
      <c r="H16" s="91"/>
      <c r="I16" s="91"/>
      <c r="J16" s="90"/>
      <c r="K16" s="91"/>
      <c r="L16" s="91"/>
    </row>
    <row r="17" spans="1:12" ht="18" customHeight="1" x14ac:dyDescent="0.2">
      <c r="A17" s="88">
        <v>42780</v>
      </c>
      <c r="B17" s="89" t="s">
        <v>70</v>
      </c>
      <c r="C17" s="89" t="s">
        <v>85</v>
      </c>
      <c r="D17" s="91"/>
      <c r="E17" s="91"/>
      <c r="F17" s="90">
        <v>-2</v>
      </c>
      <c r="G17" s="91"/>
      <c r="H17" s="91"/>
      <c r="I17" s="91"/>
      <c r="J17" s="91"/>
      <c r="K17" s="91"/>
      <c r="L17" s="91"/>
    </row>
    <row r="18" spans="1:12" ht="18" customHeight="1" x14ac:dyDescent="0.2">
      <c r="A18" s="88">
        <v>42825</v>
      </c>
      <c r="B18" s="89" t="s">
        <v>111</v>
      </c>
      <c r="C18" s="89" t="s">
        <v>118</v>
      </c>
      <c r="D18" s="91"/>
      <c r="E18" s="91"/>
      <c r="F18" s="91">
        <v>-2</v>
      </c>
      <c r="G18" s="91"/>
      <c r="H18" s="91"/>
      <c r="I18" s="91"/>
      <c r="J18" s="91"/>
      <c r="K18" s="91"/>
      <c r="L18" s="91"/>
    </row>
    <row r="19" spans="1:12" ht="18" customHeight="1" x14ac:dyDescent="0.2">
      <c r="A19" s="88">
        <v>42896</v>
      </c>
      <c r="B19" s="89" t="s">
        <v>125</v>
      </c>
      <c r="C19" s="89" t="s">
        <v>128</v>
      </c>
      <c r="D19" s="91"/>
      <c r="E19" s="91"/>
      <c r="F19" s="91">
        <v>2</v>
      </c>
      <c r="G19" s="91"/>
      <c r="H19" s="91"/>
      <c r="I19" s="91"/>
      <c r="J19" s="91"/>
      <c r="K19" s="90"/>
      <c r="L19" s="91"/>
    </row>
    <row r="20" spans="1:12" s="129" customFormat="1" ht="18" customHeight="1" x14ac:dyDescent="0.2">
      <c r="A20" s="131">
        <v>42996</v>
      </c>
      <c r="B20" s="127" t="s">
        <v>111</v>
      </c>
      <c r="C20" s="127" t="s">
        <v>131</v>
      </c>
      <c r="D20" s="130"/>
      <c r="E20" s="128"/>
      <c r="F20" s="128"/>
      <c r="G20" s="128"/>
      <c r="H20" s="128"/>
      <c r="I20" s="128"/>
      <c r="J20" s="128"/>
      <c r="K20" s="128"/>
      <c r="L20" s="128"/>
    </row>
    <row r="21" spans="1:12" s="135" customFormat="1" ht="18" customHeight="1" x14ac:dyDescent="0.2">
      <c r="A21" s="133">
        <v>43049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</row>
    <row r="22" spans="1:12" ht="18" customHeight="1" x14ac:dyDescent="0.2">
      <c r="A22" s="88">
        <v>43180</v>
      </c>
      <c r="B22" s="89" t="s">
        <v>129</v>
      </c>
      <c r="C22" s="89" t="s">
        <v>144</v>
      </c>
      <c r="D22" s="91"/>
      <c r="E22" s="91"/>
      <c r="F22" s="90">
        <v>-1</v>
      </c>
      <c r="G22" s="91"/>
      <c r="H22" s="91"/>
      <c r="I22" s="91"/>
      <c r="J22" s="91"/>
      <c r="K22" s="91"/>
      <c r="L22" s="91"/>
    </row>
    <row r="23" spans="1:12" ht="18" customHeight="1" x14ac:dyDescent="0.2">
      <c r="A23" s="88">
        <v>43214</v>
      </c>
      <c r="B23" s="89" t="s">
        <v>145</v>
      </c>
      <c r="C23" s="89" t="s">
        <v>146</v>
      </c>
      <c r="D23" s="91"/>
      <c r="E23" s="91"/>
      <c r="F23" s="90">
        <v>-1</v>
      </c>
      <c r="G23" s="91"/>
      <c r="H23" s="91"/>
      <c r="I23" s="91"/>
      <c r="J23" s="91"/>
      <c r="K23" s="91"/>
      <c r="L23" s="91"/>
    </row>
    <row r="24" spans="1:12" ht="18" customHeight="1" x14ac:dyDescent="0.2">
      <c r="A24" s="88">
        <v>43292</v>
      </c>
      <c r="B24" s="89" t="s">
        <v>129</v>
      </c>
      <c r="C24" s="89" t="s">
        <v>148</v>
      </c>
      <c r="D24" s="90"/>
      <c r="E24" s="91"/>
      <c r="F24" s="91">
        <v>-1</v>
      </c>
      <c r="G24" s="91"/>
      <c r="H24" s="91"/>
      <c r="I24" s="91">
        <v>-1</v>
      </c>
      <c r="J24" s="91"/>
      <c r="K24" s="91"/>
      <c r="L24" s="91"/>
    </row>
    <row r="25" spans="1:12" ht="18" customHeight="1" x14ac:dyDescent="0.2">
      <c r="A25" s="88"/>
      <c r="B25" s="89"/>
      <c r="C25" s="89"/>
      <c r="D25" s="91"/>
      <c r="E25" s="91"/>
      <c r="F25" s="91"/>
      <c r="G25" s="91"/>
      <c r="H25" s="91"/>
      <c r="I25" s="91"/>
      <c r="J25" s="91"/>
      <c r="K25" s="91"/>
      <c r="L25" s="91"/>
    </row>
    <row r="26" spans="1:12" ht="18" customHeight="1" x14ac:dyDescent="0.2">
      <c r="A26" s="88"/>
      <c r="B26" s="89"/>
      <c r="C26" s="89"/>
      <c r="D26" s="91"/>
      <c r="E26" s="91"/>
      <c r="F26" s="91"/>
      <c r="G26" s="91"/>
      <c r="H26" s="91"/>
      <c r="I26" s="91"/>
      <c r="J26" s="90"/>
      <c r="K26" s="91"/>
      <c r="L26" s="91"/>
    </row>
    <row r="27" spans="1:12" ht="18" customHeight="1" x14ac:dyDescent="0.2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</row>
    <row r="28" spans="1:12" ht="18" customHeight="1" x14ac:dyDescent="0.2">
      <c r="A28" s="88"/>
      <c r="B28" s="89"/>
      <c r="C28" s="89"/>
      <c r="D28" s="91"/>
      <c r="E28" s="91"/>
      <c r="F28" s="90"/>
      <c r="G28" s="91"/>
      <c r="H28" s="91"/>
      <c r="I28" s="91"/>
      <c r="J28" s="91"/>
      <c r="K28" s="91"/>
      <c r="L28" s="91"/>
    </row>
    <row r="29" spans="1:12" ht="18" customHeight="1" x14ac:dyDescent="0.2">
      <c r="A29" s="88"/>
      <c r="B29" s="89"/>
      <c r="C29" s="89"/>
      <c r="D29" s="91"/>
      <c r="E29" s="91"/>
      <c r="F29" s="90"/>
      <c r="G29" s="91"/>
      <c r="H29" s="91"/>
      <c r="I29" s="91"/>
      <c r="J29" s="91"/>
      <c r="K29" s="91"/>
      <c r="L29" s="91"/>
    </row>
    <row r="30" spans="1:12" ht="18" customHeight="1" x14ac:dyDescent="0.2">
      <c r="A30" s="88"/>
      <c r="B30" s="89"/>
      <c r="C30" s="89"/>
      <c r="D30" s="90"/>
      <c r="E30" s="91"/>
      <c r="F30" s="91"/>
      <c r="G30" s="91"/>
      <c r="H30" s="91"/>
      <c r="I30" s="91"/>
      <c r="J30" s="91"/>
      <c r="K30" s="91"/>
      <c r="L30" s="91"/>
    </row>
    <row r="31" spans="1:12" ht="18" customHeight="1" x14ac:dyDescent="0.2">
      <c r="A31" s="88"/>
      <c r="B31" s="89"/>
      <c r="C31" s="89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8" customHeight="1" x14ac:dyDescent="0.2">
      <c r="A32" s="88"/>
      <c r="B32" s="89"/>
      <c r="C32" s="89"/>
      <c r="D32" s="91"/>
      <c r="E32" s="91"/>
      <c r="F32" s="91"/>
      <c r="G32" s="91"/>
      <c r="H32" s="91"/>
      <c r="I32" s="91"/>
      <c r="J32" s="90"/>
      <c r="K32" s="91"/>
      <c r="L32" s="91"/>
    </row>
    <row r="33" spans="1:12" ht="18" customHeight="1" x14ac:dyDescent="0.2">
      <c r="A33" s="92"/>
      <c r="B33" s="89"/>
      <c r="C33" s="89"/>
      <c r="D33" s="93"/>
      <c r="E33" s="91"/>
      <c r="F33" s="91"/>
      <c r="G33" s="91"/>
      <c r="H33" s="91"/>
      <c r="I33" s="91"/>
      <c r="J33" s="91"/>
      <c r="K33" s="91"/>
      <c r="L33" s="91"/>
    </row>
    <row r="34" spans="1:12" ht="18" customHeight="1" x14ac:dyDescent="0.2">
      <c r="A34" s="92"/>
      <c r="B34" s="89"/>
      <c r="C34" s="89"/>
      <c r="D34" s="93"/>
      <c r="E34" s="91"/>
      <c r="F34" s="91"/>
      <c r="G34" s="91"/>
      <c r="H34" s="91"/>
      <c r="I34" s="91"/>
      <c r="J34" s="91"/>
      <c r="K34" s="91"/>
      <c r="L34" s="91"/>
    </row>
    <row r="35" spans="1:12" ht="18" customHeight="1" x14ac:dyDescent="0.2">
      <c r="A35" s="92"/>
      <c r="B35" s="89"/>
      <c r="C35" s="89"/>
      <c r="D35" s="93"/>
      <c r="E35" s="91"/>
      <c r="F35" s="91"/>
      <c r="G35" s="91"/>
      <c r="H35" s="91"/>
      <c r="I35" s="91"/>
      <c r="J35" s="91"/>
      <c r="K35" s="91"/>
      <c r="L35" s="91"/>
    </row>
    <row r="36" spans="1:12" ht="18" customHeight="1" x14ac:dyDescent="0.2">
      <c r="A36" s="92"/>
      <c r="B36" s="89"/>
      <c r="C36" s="89"/>
      <c r="D36" s="93"/>
      <c r="E36" s="91"/>
      <c r="F36" s="91"/>
      <c r="G36" s="91"/>
      <c r="H36" s="91"/>
      <c r="I36" s="91"/>
      <c r="J36" s="91"/>
      <c r="K36" s="91"/>
      <c r="L36" s="91"/>
    </row>
    <row r="37" spans="1:12" ht="18" customHeight="1" x14ac:dyDescent="0.2">
      <c r="A37" s="92"/>
      <c r="B37" s="89"/>
      <c r="C37" s="89"/>
      <c r="D37" s="93"/>
      <c r="E37" s="91"/>
      <c r="F37" s="91"/>
      <c r="G37" s="91"/>
      <c r="H37" s="91"/>
      <c r="I37" s="91"/>
      <c r="J37" s="91"/>
      <c r="K37" s="91"/>
      <c r="L37" s="91"/>
    </row>
    <row r="38" spans="1:12" ht="18" customHeight="1" x14ac:dyDescent="0.2">
      <c r="A38" s="92"/>
      <c r="B38" s="89"/>
      <c r="C38" s="89"/>
      <c r="D38" s="93"/>
      <c r="E38" s="91"/>
      <c r="F38" s="91"/>
      <c r="G38" s="91"/>
      <c r="H38" s="91"/>
      <c r="I38" s="91"/>
      <c r="J38" s="91"/>
      <c r="K38" s="91"/>
      <c r="L38" s="91"/>
    </row>
    <row r="39" spans="1:12" ht="18" customHeight="1" x14ac:dyDescent="0.2">
      <c r="A39" s="92"/>
      <c r="B39" s="89"/>
      <c r="C39" s="89"/>
      <c r="D39" s="93"/>
      <c r="E39" s="91"/>
      <c r="F39" s="91"/>
      <c r="G39" s="91"/>
      <c r="H39" s="91"/>
      <c r="I39" s="91"/>
      <c r="J39" s="91"/>
      <c r="K39" s="91"/>
      <c r="L39" s="91"/>
    </row>
    <row r="40" spans="1:12" ht="34.5" customHeight="1" x14ac:dyDescent="0.3">
      <c r="A40" s="149" t="s">
        <v>83</v>
      </c>
      <c r="B40" s="150"/>
      <c r="C40" s="151"/>
      <c r="D40" s="101"/>
      <c r="E40" s="102"/>
      <c r="F40" s="102"/>
      <c r="G40" s="102"/>
      <c r="H40" s="102"/>
      <c r="I40" s="102"/>
      <c r="J40" s="102"/>
      <c r="K40" s="102"/>
      <c r="L40" s="102"/>
    </row>
    <row r="41" spans="1:12" s="5" customFormat="1" ht="18" customHeight="1" x14ac:dyDescent="0.3">
      <c r="A41" s="95" t="s">
        <v>96</v>
      </c>
      <c r="B41" s="56"/>
      <c r="C41" s="57" t="s">
        <v>10</v>
      </c>
      <c r="D41" s="94">
        <f t="shared" ref="D41:L41" si="0">SUM(D6:D40)</f>
        <v>0</v>
      </c>
      <c r="E41" s="57">
        <f t="shared" si="0"/>
        <v>0</v>
      </c>
      <c r="F41" s="144">
        <f>SUM(F6:F40)</f>
        <v>1</v>
      </c>
      <c r="G41" s="57">
        <f t="shared" si="0"/>
        <v>0</v>
      </c>
      <c r="H41" s="57">
        <f t="shared" si="0"/>
        <v>0</v>
      </c>
      <c r="I41" s="57">
        <v>0</v>
      </c>
      <c r="J41" s="57">
        <f t="shared" si="0"/>
        <v>0</v>
      </c>
      <c r="K41" s="57">
        <f t="shared" si="0"/>
        <v>0</v>
      </c>
      <c r="L41" s="57">
        <f t="shared" si="0"/>
        <v>0</v>
      </c>
    </row>
    <row r="42" spans="1:12" ht="18" customHeight="1" x14ac:dyDescent="0.2">
      <c r="F42" s="132" t="s">
        <v>132</v>
      </c>
      <c r="I42" s="119"/>
    </row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</sheetData>
  <mergeCells count="2">
    <mergeCell ref="M2:O2"/>
    <mergeCell ref="A40:C40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96"/>
  <sheetViews>
    <sheetView tabSelected="1" topLeftCell="H1" zoomScale="86" zoomScaleNormal="86" workbookViewId="0">
      <selection activeCell="F42" sqref="F42"/>
    </sheetView>
  </sheetViews>
  <sheetFormatPr defaultRowHeight="12.75" x14ac:dyDescent="0.2"/>
  <cols>
    <col min="1" max="1" width="11.42578125" customWidth="1"/>
    <col min="2" max="2" width="11.85546875" bestFit="1" customWidth="1"/>
    <col min="3" max="3" width="33.5703125" customWidth="1"/>
    <col min="4" max="4" width="11.42578125" customWidth="1"/>
    <col min="9" max="9" width="19.42578125" customWidth="1"/>
    <col min="10" max="10" width="12.5703125" bestFit="1" customWidth="1"/>
    <col min="11" max="11" width="34.42578125" customWidth="1"/>
    <col min="12" max="12" width="12.5703125" bestFit="1" customWidth="1"/>
  </cols>
  <sheetData>
    <row r="1" spans="1:15" x14ac:dyDescent="0.2">
      <c r="A1" t="s">
        <v>0</v>
      </c>
    </row>
    <row r="2" spans="1:15" s="1" customFormat="1" ht="29.25" customHeight="1" x14ac:dyDescent="0.4">
      <c r="A2" s="1" t="str">
        <f>'L13-24'!A2</f>
        <v>Azide Dextrose Broth</v>
      </c>
      <c r="E2" s="1" t="str">
        <f>'L13-24'!E2</f>
        <v>A01-114</v>
      </c>
      <c r="J2" s="1" t="str">
        <f>'L13-24'!J2</f>
        <v>Lot #</v>
      </c>
      <c r="K2" s="122">
        <v>170511022105</v>
      </c>
      <c r="M2" s="149" t="s">
        <v>83</v>
      </c>
      <c r="N2" s="150"/>
      <c r="O2" s="151"/>
    </row>
    <row r="3" spans="1:15" x14ac:dyDescent="0.2">
      <c r="D3" s="55"/>
      <c r="E3" s="119"/>
      <c r="F3" s="120" t="s">
        <v>124</v>
      </c>
      <c r="G3" s="119"/>
      <c r="H3" s="119"/>
      <c r="I3" s="121"/>
      <c r="J3" s="121"/>
      <c r="K3" s="119"/>
      <c r="L3" s="119"/>
      <c r="M3" s="119"/>
    </row>
    <row r="4" spans="1:15" s="135" customFormat="1" x14ac:dyDescent="0.2">
      <c r="A4" s="135" t="s">
        <v>134</v>
      </c>
      <c r="D4" s="136"/>
      <c r="F4" s="139" t="s">
        <v>124</v>
      </c>
      <c r="I4" s="136" t="s">
        <v>149</v>
      </c>
      <c r="J4" s="136"/>
    </row>
    <row r="5" spans="1:15" ht="4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14" t="s">
        <v>100</v>
      </c>
      <c r="J5" s="3" t="s">
        <v>9</v>
      </c>
      <c r="K5" s="3" t="s">
        <v>9</v>
      </c>
      <c r="L5" s="3" t="s">
        <v>9</v>
      </c>
    </row>
    <row r="6" spans="1:15" ht="18" customHeight="1" x14ac:dyDescent="0.2">
      <c r="A6" s="88">
        <v>42880</v>
      </c>
      <c r="B6" s="89" t="s">
        <v>119</v>
      </c>
      <c r="C6" s="89" t="s">
        <v>120</v>
      </c>
      <c r="D6" s="91">
        <v>17.100000000000001</v>
      </c>
      <c r="E6" s="91"/>
      <c r="F6" s="91"/>
      <c r="G6" s="91"/>
      <c r="H6" s="91"/>
      <c r="I6" s="91"/>
      <c r="J6" s="91"/>
      <c r="K6" s="91"/>
      <c r="L6" s="91"/>
    </row>
    <row r="7" spans="1:15" ht="18" customHeight="1" x14ac:dyDescent="0.2">
      <c r="A7" s="88">
        <v>42886</v>
      </c>
      <c r="B7" s="89" t="s">
        <v>122</v>
      </c>
      <c r="C7" s="89" t="s">
        <v>98</v>
      </c>
      <c r="D7" s="90">
        <v>-5.0999999999999996</v>
      </c>
      <c r="E7" s="91"/>
      <c r="F7" s="91">
        <v>10</v>
      </c>
      <c r="G7" s="91"/>
      <c r="H7" s="91"/>
      <c r="I7" s="91"/>
      <c r="J7" s="91"/>
      <c r="K7" s="91"/>
      <c r="L7" s="91"/>
    </row>
    <row r="8" spans="1:15" ht="18" customHeight="1" x14ac:dyDescent="0.2">
      <c r="A8" s="88">
        <v>42886</v>
      </c>
      <c r="B8" s="89" t="s">
        <v>111</v>
      </c>
      <c r="C8" s="89" t="s">
        <v>123</v>
      </c>
      <c r="D8" s="91">
        <v>-12</v>
      </c>
      <c r="E8" s="91"/>
      <c r="F8" s="91"/>
      <c r="G8" s="91"/>
      <c r="H8" s="91"/>
      <c r="I8" s="91">
        <v>23</v>
      </c>
      <c r="J8" s="91"/>
      <c r="K8" s="91"/>
      <c r="L8" s="91"/>
    </row>
    <row r="9" spans="1:15" ht="18" customHeight="1" x14ac:dyDescent="0.2">
      <c r="A9" s="88">
        <v>42888</v>
      </c>
      <c r="B9" s="91" t="s">
        <v>125</v>
      </c>
      <c r="C9" s="115" t="s">
        <v>126</v>
      </c>
      <c r="D9" s="116"/>
      <c r="E9" s="115"/>
      <c r="F9" s="115"/>
      <c r="G9" s="115"/>
      <c r="H9" s="115"/>
      <c r="I9" s="115">
        <v>-5</v>
      </c>
      <c r="J9" s="115"/>
      <c r="K9" s="115"/>
      <c r="L9" s="115"/>
    </row>
    <row r="10" spans="1:15" ht="18" customHeight="1" x14ac:dyDescent="0.2">
      <c r="A10" s="88">
        <v>42969</v>
      </c>
      <c r="B10" s="89" t="s">
        <v>129</v>
      </c>
      <c r="C10" s="89" t="s">
        <v>130</v>
      </c>
      <c r="D10" s="90"/>
      <c r="E10" s="91"/>
      <c r="F10" s="91"/>
      <c r="G10" s="91"/>
      <c r="H10" s="91"/>
      <c r="I10" s="91">
        <v>-3</v>
      </c>
      <c r="J10" s="91"/>
      <c r="K10" s="91"/>
      <c r="L10" s="91"/>
    </row>
    <row r="11" spans="1:15" s="129" customFormat="1" ht="18" customHeight="1" x14ac:dyDescent="0.2">
      <c r="A11" s="126">
        <v>42996</v>
      </c>
      <c r="B11" s="127" t="s">
        <v>111</v>
      </c>
      <c r="C11" s="127" t="s">
        <v>131</v>
      </c>
      <c r="D11" s="128"/>
      <c r="E11" s="128"/>
      <c r="F11" s="128"/>
      <c r="G11" s="128"/>
      <c r="H11" s="128"/>
      <c r="I11" s="128"/>
      <c r="J11" s="128"/>
      <c r="K11" s="128"/>
      <c r="L11" s="128"/>
    </row>
    <row r="12" spans="1:15" ht="18" customHeight="1" x14ac:dyDescent="0.2">
      <c r="A12" s="88">
        <v>43027</v>
      </c>
      <c r="B12" s="89" t="s">
        <v>125</v>
      </c>
      <c r="C12" s="89" t="s">
        <v>133</v>
      </c>
      <c r="D12" s="91"/>
      <c r="E12" s="91"/>
      <c r="F12" s="91">
        <v>-1</v>
      </c>
      <c r="G12" s="91"/>
      <c r="H12" s="91"/>
      <c r="I12" s="90"/>
      <c r="J12" s="91"/>
      <c r="K12" s="91"/>
      <c r="L12" s="91"/>
    </row>
    <row r="13" spans="1:15" s="135" customFormat="1" ht="18" customHeight="1" x14ac:dyDescent="0.2">
      <c r="A13" s="133">
        <v>43049</v>
      </c>
      <c r="B13" s="137"/>
      <c r="C13" s="137"/>
      <c r="D13" s="134"/>
      <c r="E13" s="134"/>
      <c r="F13" s="138"/>
      <c r="G13" s="134"/>
      <c r="H13" s="134"/>
      <c r="I13" s="134"/>
      <c r="J13" s="134"/>
      <c r="K13" s="134"/>
      <c r="L13" s="134"/>
    </row>
    <row r="14" spans="1:15" ht="18" customHeight="1" x14ac:dyDescent="0.2">
      <c r="A14" s="88">
        <v>43088</v>
      </c>
      <c r="B14" s="89" t="s">
        <v>125</v>
      </c>
      <c r="C14" s="89" t="s">
        <v>138</v>
      </c>
      <c r="D14" s="90"/>
      <c r="E14" s="91"/>
      <c r="F14" s="89"/>
      <c r="G14" s="91"/>
      <c r="H14" s="91"/>
      <c r="I14" s="91">
        <v>-5</v>
      </c>
      <c r="J14" s="91"/>
      <c r="K14" s="91"/>
      <c r="L14" s="91"/>
    </row>
    <row r="15" spans="1:15" ht="18" customHeight="1" x14ac:dyDescent="0.2">
      <c r="A15" s="88">
        <v>43137</v>
      </c>
      <c r="B15" s="89" t="s">
        <v>129</v>
      </c>
      <c r="C15" s="89" t="s">
        <v>139</v>
      </c>
      <c r="D15" s="91"/>
      <c r="E15" s="91"/>
      <c r="F15" s="91">
        <v>-3</v>
      </c>
      <c r="G15" s="91"/>
      <c r="H15" s="91"/>
      <c r="I15" s="91">
        <v>3</v>
      </c>
      <c r="J15" s="91"/>
      <c r="K15" s="91"/>
      <c r="L15" s="91"/>
    </row>
    <row r="16" spans="1:15" ht="18" customHeight="1" x14ac:dyDescent="0.2">
      <c r="A16" s="88">
        <v>43152</v>
      </c>
      <c r="B16" s="89" t="s">
        <v>129</v>
      </c>
      <c r="C16" s="89" t="s">
        <v>140</v>
      </c>
      <c r="D16" s="91"/>
      <c r="E16" s="91"/>
      <c r="F16" s="91"/>
      <c r="G16" s="91"/>
      <c r="H16" s="91"/>
      <c r="I16" s="91">
        <v>-3</v>
      </c>
      <c r="J16" s="90"/>
      <c r="K16" s="91"/>
      <c r="L16" s="91"/>
    </row>
    <row r="17" spans="1:12" ht="18" customHeight="1" x14ac:dyDescent="0.2">
      <c r="A17" s="88">
        <v>43171</v>
      </c>
      <c r="B17" s="89" t="s">
        <v>141</v>
      </c>
      <c r="C17" s="89" t="s">
        <v>142</v>
      </c>
      <c r="D17" s="91"/>
      <c r="E17" s="91"/>
      <c r="F17" s="90"/>
      <c r="G17" s="91"/>
      <c r="H17" s="91"/>
      <c r="I17" s="91">
        <v>-5</v>
      </c>
      <c r="J17" s="91"/>
      <c r="K17" s="91"/>
      <c r="L17" s="91"/>
    </row>
    <row r="18" spans="1:12" ht="18" customHeight="1" x14ac:dyDescent="0.2">
      <c r="A18" s="88">
        <v>43172</v>
      </c>
      <c r="B18" s="89" t="s">
        <v>129</v>
      </c>
      <c r="C18" s="89" t="s">
        <v>143</v>
      </c>
      <c r="D18" s="91"/>
      <c r="E18" s="91"/>
      <c r="F18" s="91"/>
      <c r="G18" s="91"/>
      <c r="H18" s="91"/>
      <c r="I18" s="91">
        <v>-5</v>
      </c>
      <c r="J18" s="91"/>
      <c r="K18" s="91"/>
      <c r="L18" s="91"/>
    </row>
    <row r="19" spans="1:12" ht="18" customHeight="1" x14ac:dyDescent="0.2">
      <c r="A19" s="88">
        <v>43269</v>
      </c>
      <c r="B19" s="89" t="s">
        <v>145</v>
      </c>
      <c r="C19" s="89" t="s">
        <v>147</v>
      </c>
      <c r="D19" s="91"/>
      <c r="E19" s="91"/>
      <c r="F19" s="91">
        <v>-1</v>
      </c>
      <c r="G19" s="91"/>
      <c r="H19" s="91"/>
      <c r="I19" s="91"/>
      <c r="J19" s="91"/>
      <c r="K19" s="90"/>
      <c r="L19" s="91"/>
    </row>
    <row r="20" spans="1:12" ht="18" customHeight="1" x14ac:dyDescent="0.2">
      <c r="A20" s="88">
        <v>43291</v>
      </c>
      <c r="B20" s="89" t="s">
        <v>129</v>
      </c>
      <c r="C20" s="89" t="s">
        <v>148</v>
      </c>
      <c r="D20" s="90"/>
      <c r="E20" s="91"/>
      <c r="F20" s="91">
        <v>-5</v>
      </c>
      <c r="G20" s="91"/>
      <c r="H20" s="91"/>
      <c r="I20" s="91">
        <v>4</v>
      </c>
      <c r="J20" s="91"/>
      <c r="K20" s="91"/>
      <c r="L20" s="91"/>
    </row>
    <row r="21" spans="1:12" ht="18" customHeight="1" x14ac:dyDescent="0.2">
      <c r="A21" s="88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</row>
    <row r="22" spans="1:12" ht="18" customHeight="1" x14ac:dyDescent="0.2">
      <c r="A22" s="88"/>
      <c r="B22" s="89"/>
      <c r="C22" s="89"/>
      <c r="D22" s="91"/>
      <c r="E22" s="91"/>
      <c r="F22" s="90"/>
      <c r="G22" s="91"/>
      <c r="H22" s="91"/>
      <c r="I22" s="91"/>
      <c r="J22" s="91"/>
      <c r="K22" s="91"/>
      <c r="L22" s="91"/>
    </row>
    <row r="23" spans="1:12" ht="18" customHeight="1" x14ac:dyDescent="0.2">
      <c r="A23" s="88"/>
      <c r="B23" s="89"/>
      <c r="C23" s="89"/>
      <c r="D23" s="91"/>
      <c r="E23" s="91"/>
      <c r="F23" s="90"/>
      <c r="G23" s="91"/>
      <c r="H23" s="91"/>
      <c r="I23" s="91"/>
      <c r="J23" s="91"/>
      <c r="K23" s="91"/>
      <c r="L23" s="91"/>
    </row>
    <row r="24" spans="1:12" ht="18" customHeight="1" x14ac:dyDescent="0.2">
      <c r="A24" s="88"/>
      <c r="B24" s="89"/>
      <c r="C24" s="89"/>
      <c r="D24" s="90"/>
      <c r="E24" s="91"/>
      <c r="F24" s="91"/>
      <c r="G24" s="91"/>
      <c r="H24" s="91"/>
      <c r="I24" s="91"/>
      <c r="J24" s="91"/>
      <c r="K24" s="91"/>
      <c r="L24" s="91"/>
    </row>
    <row r="25" spans="1:12" ht="18" customHeight="1" x14ac:dyDescent="0.2">
      <c r="A25" s="88"/>
      <c r="B25" s="89"/>
      <c r="C25" s="89"/>
      <c r="D25" s="91"/>
      <c r="E25" s="91"/>
      <c r="F25" s="91"/>
      <c r="G25" s="91"/>
      <c r="H25" s="91"/>
      <c r="I25" s="91"/>
      <c r="J25" s="91"/>
      <c r="K25" s="91"/>
      <c r="L25" s="91"/>
    </row>
    <row r="26" spans="1:12" ht="18" customHeight="1" x14ac:dyDescent="0.2">
      <c r="A26" s="88"/>
      <c r="B26" s="89"/>
      <c r="C26" s="89"/>
      <c r="D26" s="91"/>
      <c r="E26" s="91"/>
      <c r="F26" s="91"/>
      <c r="G26" s="91"/>
      <c r="H26" s="91"/>
      <c r="I26" s="91"/>
      <c r="J26" s="90"/>
      <c r="K26" s="91"/>
      <c r="L26" s="91"/>
    </row>
    <row r="27" spans="1:12" ht="18" customHeight="1" x14ac:dyDescent="0.2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</row>
    <row r="28" spans="1:12" ht="18" customHeight="1" x14ac:dyDescent="0.2">
      <c r="A28" s="88"/>
      <c r="B28" s="89"/>
      <c r="C28" s="89"/>
      <c r="D28" s="91"/>
      <c r="E28" s="91"/>
      <c r="F28" s="90"/>
      <c r="G28" s="91"/>
      <c r="H28" s="91"/>
      <c r="I28" s="91"/>
      <c r="J28" s="91"/>
      <c r="K28" s="91"/>
      <c r="L28" s="91"/>
    </row>
    <row r="29" spans="1:12" ht="18" customHeight="1" x14ac:dyDescent="0.2">
      <c r="A29" s="88"/>
      <c r="B29" s="89"/>
      <c r="C29" s="89"/>
      <c r="D29" s="91"/>
      <c r="E29" s="91"/>
      <c r="F29" s="90"/>
      <c r="G29" s="91"/>
      <c r="H29" s="91"/>
      <c r="I29" s="91"/>
      <c r="J29" s="91"/>
      <c r="K29" s="91"/>
      <c r="L29" s="91"/>
    </row>
    <row r="30" spans="1:12" ht="18" customHeight="1" x14ac:dyDescent="0.2">
      <c r="A30" s="88"/>
      <c r="B30" s="89"/>
      <c r="C30" s="89"/>
      <c r="D30" s="90"/>
      <c r="E30" s="91"/>
      <c r="F30" s="91"/>
      <c r="G30" s="91"/>
      <c r="H30" s="91"/>
      <c r="I30" s="91"/>
      <c r="J30" s="91"/>
      <c r="K30" s="91"/>
      <c r="L30" s="91"/>
    </row>
    <row r="31" spans="1:12" ht="18" customHeight="1" x14ac:dyDescent="0.2">
      <c r="A31" s="88"/>
      <c r="B31" s="89"/>
      <c r="C31" s="89"/>
      <c r="D31" s="91"/>
      <c r="E31" s="91"/>
      <c r="F31" s="91"/>
      <c r="G31" s="91"/>
      <c r="H31" s="91"/>
      <c r="I31" s="91"/>
      <c r="J31" s="91"/>
      <c r="K31" s="91"/>
      <c r="L31" s="91"/>
    </row>
    <row r="32" spans="1:12" ht="18" customHeight="1" x14ac:dyDescent="0.2">
      <c r="A32" s="88"/>
      <c r="B32" s="89"/>
      <c r="C32" s="89"/>
      <c r="D32" s="91"/>
      <c r="E32" s="91"/>
      <c r="F32" s="91"/>
      <c r="G32" s="91"/>
      <c r="H32" s="91"/>
      <c r="I32" s="91"/>
      <c r="J32" s="90"/>
      <c r="K32" s="91"/>
      <c r="L32" s="91"/>
    </row>
    <row r="33" spans="1:12" ht="18" customHeight="1" x14ac:dyDescent="0.2">
      <c r="A33" s="92"/>
      <c r="B33" s="89"/>
      <c r="C33" s="89"/>
      <c r="D33" s="93"/>
      <c r="E33" s="91"/>
      <c r="F33" s="91"/>
      <c r="G33" s="91"/>
      <c r="H33" s="91"/>
      <c r="I33" s="91"/>
      <c r="J33" s="91"/>
      <c r="K33" s="91"/>
      <c r="L33" s="91"/>
    </row>
    <row r="34" spans="1:12" ht="18" customHeight="1" x14ac:dyDescent="0.2">
      <c r="A34" s="92"/>
      <c r="B34" s="89"/>
      <c r="C34" s="89"/>
      <c r="D34" s="93"/>
      <c r="E34" s="91"/>
      <c r="F34" s="91"/>
      <c r="G34" s="91"/>
      <c r="H34" s="91"/>
      <c r="I34" s="91"/>
      <c r="J34" s="91"/>
      <c r="K34" s="91"/>
      <c r="L34" s="91"/>
    </row>
    <row r="35" spans="1:12" ht="18" customHeight="1" x14ac:dyDescent="0.2">
      <c r="A35" s="92"/>
      <c r="B35" s="89"/>
      <c r="C35" s="89"/>
      <c r="D35" s="93"/>
      <c r="E35" s="91"/>
      <c r="F35" s="91"/>
      <c r="G35" s="91"/>
      <c r="H35" s="91"/>
      <c r="I35" s="91"/>
      <c r="J35" s="91"/>
      <c r="K35" s="91"/>
      <c r="L35" s="91"/>
    </row>
    <row r="36" spans="1:12" ht="18" customHeight="1" x14ac:dyDescent="0.2">
      <c r="A36" s="92"/>
      <c r="B36" s="89"/>
      <c r="C36" s="89"/>
      <c r="D36" s="93"/>
      <c r="E36" s="91"/>
      <c r="F36" s="91"/>
      <c r="G36" s="91"/>
      <c r="H36" s="91"/>
      <c r="I36" s="91"/>
      <c r="J36" s="91"/>
      <c r="K36" s="91"/>
      <c r="L36" s="91"/>
    </row>
    <row r="37" spans="1:12" ht="18" customHeight="1" x14ac:dyDescent="0.2">
      <c r="A37" s="92"/>
      <c r="B37" s="89"/>
      <c r="C37" s="89"/>
      <c r="D37" s="93"/>
      <c r="E37" s="91"/>
      <c r="F37" s="91"/>
      <c r="G37" s="91"/>
      <c r="H37" s="91"/>
      <c r="I37" s="91"/>
      <c r="J37" s="91"/>
      <c r="K37" s="91"/>
      <c r="L37" s="91"/>
    </row>
    <row r="38" spans="1:12" ht="18" customHeight="1" x14ac:dyDescent="0.2">
      <c r="A38" s="92"/>
      <c r="B38" s="89"/>
      <c r="C38" s="89"/>
      <c r="D38" s="93"/>
      <c r="E38" s="91"/>
      <c r="F38" s="91"/>
      <c r="G38" s="91"/>
      <c r="H38" s="91"/>
      <c r="I38" s="91"/>
      <c r="J38" s="91"/>
      <c r="K38" s="91"/>
      <c r="L38" s="91"/>
    </row>
    <row r="39" spans="1:12" ht="18" customHeight="1" x14ac:dyDescent="0.2">
      <c r="A39" s="92"/>
      <c r="B39" s="89"/>
      <c r="C39" s="89"/>
      <c r="D39" s="93"/>
      <c r="E39" s="91"/>
      <c r="F39" s="91"/>
      <c r="G39" s="91"/>
      <c r="H39" s="91"/>
      <c r="I39" s="91"/>
      <c r="J39" s="91"/>
      <c r="K39" s="91"/>
      <c r="L39" s="91"/>
    </row>
    <row r="40" spans="1:12" ht="34.5" customHeight="1" x14ac:dyDescent="0.3">
      <c r="A40" s="149" t="s">
        <v>83</v>
      </c>
      <c r="B40" s="150"/>
      <c r="C40" s="151"/>
      <c r="D40" s="101"/>
      <c r="E40" s="102"/>
      <c r="F40" s="102"/>
      <c r="G40" s="102"/>
      <c r="H40" s="102"/>
      <c r="I40" s="102"/>
      <c r="J40" s="102"/>
      <c r="K40" s="102"/>
      <c r="L40" s="102"/>
    </row>
    <row r="41" spans="1:12" s="5" customFormat="1" ht="18" customHeight="1" x14ac:dyDescent="0.3">
      <c r="A41" s="95" t="s">
        <v>121</v>
      </c>
      <c r="B41" s="56"/>
      <c r="C41" s="57" t="s">
        <v>10</v>
      </c>
      <c r="D41" s="94">
        <f t="shared" ref="D41:L41" si="0">SUM(D6:D40)</f>
        <v>0</v>
      </c>
      <c r="E41" s="57">
        <f t="shared" si="0"/>
        <v>0</v>
      </c>
      <c r="F41" s="144">
        <f>SUM(F6:F40)</f>
        <v>0</v>
      </c>
      <c r="G41" s="57">
        <f t="shared" si="0"/>
        <v>0</v>
      </c>
      <c r="H41" s="57">
        <f t="shared" si="0"/>
        <v>0</v>
      </c>
      <c r="I41" s="144">
        <f t="shared" si="0"/>
        <v>4</v>
      </c>
      <c r="J41" s="57">
        <f t="shared" si="0"/>
        <v>0</v>
      </c>
      <c r="K41" s="57">
        <f t="shared" si="0"/>
        <v>0</v>
      </c>
      <c r="L41" s="57">
        <f t="shared" si="0"/>
        <v>0</v>
      </c>
    </row>
    <row r="42" spans="1:12" ht="18" customHeight="1" x14ac:dyDescent="0.2">
      <c r="F42" s="132" t="s">
        <v>132</v>
      </c>
      <c r="I42" s="132" t="s">
        <v>132</v>
      </c>
    </row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</sheetData>
  <mergeCells count="2">
    <mergeCell ref="M2:O2"/>
    <mergeCell ref="A40:C40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H12-06</vt:lpstr>
      <vt:lpstr>L13-24</vt:lpstr>
      <vt:lpstr>A13-08</vt:lpstr>
      <vt:lpstr>I14-06</vt:lpstr>
      <vt:lpstr>Inventory Master</vt:lpstr>
      <vt:lpstr>1</vt:lpstr>
      <vt:lpstr>J15-34</vt:lpstr>
      <vt:lpstr>170511022105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2018-07-11T14:25:22Z</cp:lastPrinted>
  <dcterms:created xsi:type="dcterms:W3CDTF">2008-02-18T14:13:43Z</dcterms:created>
  <dcterms:modified xsi:type="dcterms:W3CDTF">2018-08-17T18:48:55Z</dcterms:modified>
</cp:coreProperties>
</file>