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13_ncr:1_{2D52EA36-5ADC-4A8B-9698-4054AFE24B2B}" xr6:coauthVersionLast="34" xr6:coauthVersionMax="34" xr10:uidLastSave="{00000000-0000-0000-0000-000000000000}"/>
  <bookViews>
    <workbookView xWindow="480" yWindow="165" windowWidth="15450" windowHeight="11010" firstSheet="7" activeTab="7" xr2:uid="{00000000-000D-0000-FFFF-FFFF00000000}"/>
  </bookViews>
  <sheets>
    <sheet name="D08-29" sheetId="4" state="hidden" r:id="rId1"/>
    <sheet name="D13-29" sheetId="2" state="hidden" r:id="rId2"/>
    <sheet name="L13-03" sheetId="5" state="hidden" r:id="rId3"/>
    <sheet name="E14-47" sheetId="8" state="hidden" r:id="rId4"/>
    <sheet name="B15-31" sheetId="9" state="hidden" r:id="rId5"/>
    <sheet name="K15-79" sheetId="10" state="hidden" r:id="rId6"/>
    <sheet name="160606011906" sheetId="11" state="hidden" r:id="rId7"/>
    <sheet name="Inventory Master" sheetId="1" r:id="rId8"/>
    <sheet name="170221012002" sheetId="12" r:id="rId9"/>
    <sheet name="180306022103" sheetId="13" r:id="rId10"/>
  </sheets>
  <calcPr calcId="179021"/>
</workbook>
</file>

<file path=xl/calcChain.xml><?xml version="1.0" encoding="utf-8"?>
<calcChain xmlns="http://schemas.openxmlformats.org/spreadsheetml/2006/main">
  <c r="K13" i="1" l="1"/>
  <c r="A13" i="1"/>
  <c r="L35" i="13"/>
  <c r="J13" i="1" s="1"/>
  <c r="K35" i="13"/>
  <c r="I13" i="1" s="1"/>
  <c r="J35" i="13"/>
  <c r="H13" i="1"/>
  <c r="I35" i="13"/>
  <c r="G13" i="1" s="1"/>
  <c r="H35" i="13"/>
  <c r="F13" i="1"/>
  <c r="G35" i="13"/>
  <c r="E13" i="1" s="1"/>
  <c r="F35" i="13"/>
  <c r="D13" i="1"/>
  <c r="E35" i="13"/>
  <c r="C13" i="1" s="1"/>
  <c r="D35" i="13"/>
  <c r="B13" i="1"/>
  <c r="F35" i="12"/>
  <c r="D12" i="1" s="1"/>
  <c r="K12" i="1"/>
  <c r="A12" i="1"/>
  <c r="L35" i="12"/>
  <c r="J12" i="1" s="1"/>
  <c r="K35" i="12"/>
  <c r="I12" i="1"/>
  <c r="J35" i="12"/>
  <c r="H12" i="1" s="1"/>
  <c r="I35" i="12"/>
  <c r="G12" i="1"/>
  <c r="H35" i="12"/>
  <c r="F12" i="1" s="1"/>
  <c r="G35" i="12"/>
  <c r="E12" i="1"/>
  <c r="E35" i="12"/>
  <c r="C12" i="1" s="1"/>
  <c r="D35" i="12"/>
  <c r="B12" i="1"/>
  <c r="K11" i="1"/>
  <c r="A11" i="1"/>
  <c r="L34" i="11"/>
  <c r="J11" i="1"/>
  <c r="K34" i="11"/>
  <c r="I11" i="1" s="1"/>
  <c r="J34" i="11"/>
  <c r="H11" i="1"/>
  <c r="I34" i="11"/>
  <c r="G11" i="1" s="1"/>
  <c r="H34" i="11"/>
  <c r="F11" i="1"/>
  <c r="G34" i="11"/>
  <c r="E11" i="1" s="1"/>
  <c r="F34" i="11"/>
  <c r="D11" i="1"/>
  <c r="E34" i="11"/>
  <c r="C11" i="1" s="1"/>
  <c r="D34" i="11"/>
  <c r="B11" i="1"/>
  <c r="K10" i="1"/>
  <c r="A10" i="1"/>
  <c r="L35" i="10"/>
  <c r="J10" i="1"/>
  <c r="K35" i="10"/>
  <c r="I10" i="1" s="1"/>
  <c r="J35" i="10"/>
  <c r="H10" i="1"/>
  <c r="I35" i="10"/>
  <c r="G10" i="1" s="1"/>
  <c r="H35" i="10"/>
  <c r="F10" i="1"/>
  <c r="G35" i="10"/>
  <c r="E10" i="1" s="1"/>
  <c r="F35" i="10"/>
  <c r="D10" i="1"/>
  <c r="E35" i="10"/>
  <c r="C10" i="1" s="1"/>
  <c r="D35" i="10"/>
  <c r="B10" i="1"/>
  <c r="D37" i="8"/>
  <c r="B8" i="1" s="1"/>
  <c r="K9" i="1"/>
  <c r="A9" i="1"/>
  <c r="L35" i="9"/>
  <c r="J9" i="1" s="1"/>
  <c r="K35" i="9"/>
  <c r="I9" i="1"/>
  <c r="J35" i="9"/>
  <c r="H9" i="1" s="1"/>
  <c r="I35" i="9"/>
  <c r="G9" i="1"/>
  <c r="H35" i="9"/>
  <c r="F9" i="1" s="1"/>
  <c r="G35" i="9"/>
  <c r="E9" i="1"/>
  <c r="F35" i="9"/>
  <c r="D9" i="1" s="1"/>
  <c r="E35" i="9"/>
  <c r="C9" i="1"/>
  <c r="D35" i="9"/>
  <c r="B9" i="1" s="1"/>
  <c r="E30" i="5"/>
  <c r="C7" i="1"/>
  <c r="F30" i="5"/>
  <c r="D7" i="1" s="1"/>
  <c r="G30" i="5"/>
  <c r="E7" i="1"/>
  <c r="H30" i="5"/>
  <c r="F7" i="1" s="1"/>
  <c r="I30" i="5"/>
  <c r="G7" i="1"/>
  <c r="J30" i="5"/>
  <c r="H7" i="1" s="1"/>
  <c r="H16" i="1" s="1"/>
  <c r="H17" i="1" s="1"/>
  <c r="K30" i="5"/>
  <c r="I7" i="1"/>
  <c r="L30" i="5"/>
  <c r="J7" i="1" s="1"/>
  <c r="D30" i="5"/>
  <c r="B7" i="1"/>
  <c r="E37" i="8"/>
  <c r="C8" i="1" s="1"/>
  <c r="F37" i="8"/>
  <c r="D8" i="1"/>
  <c r="G37" i="8"/>
  <c r="E8" i="1" s="1"/>
  <c r="H37" i="8"/>
  <c r="F8" i="1"/>
  <c r="I37" i="8"/>
  <c r="G8" i="1" s="1"/>
  <c r="J37" i="8"/>
  <c r="H8" i="1"/>
  <c r="K37" i="8"/>
  <c r="I8" i="1"/>
  <c r="L37" i="8"/>
  <c r="J8" i="1"/>
  <c r="K8" i="1"/>
  <c r="A8" i="1"/>
  <c r="K7" i="1"/>
  <c r="K6" i="1"/>
  <c r="A7" i="1"/>
  <c r="E35" i="2"/>
  <c r="C5" i="1" s="1"/>
  <c r="F35" i="2"/>
  <c r="D5" i="1"/>
  <c r="G35" i="2"/>
  <c r="E5" i="1"/>
  <c r="H35" i="2"/>
  <c r="F5" i="1" s="1"/>
  <c r="F16" i="1" s="1"/>
  <c r="I35" i="2"/>
  <c r="G5" i="1"/>
  <c r="J35" i="2"/>
  <c r="H5" i="1"/>
  <c r="K35" i="2"/>
  <c r="I5" i="1"/>
  <c r="L35" i="2"/>
  <c r="J5" i="1"/>
  <c r="J16" i="1" s="1"/>
  <c r="D35" i="2"/>
  <c r="B5" i="1"/>
  <c r="L63" i="4"/>
  <c r="J6" i="1"/>
  <c r="K63" i="4"/>
  <c r="I6" i="1" s="1"/>
  <c r="J63" i="4"/>
  <c r="H6" i="1"/>
  <c r="I63" i="4"/>
  <c r="G6" i="1" s="1"/>
  <c r="H63" i="4"/>
  <c r="F6" i="1"/>
  <c r="G63" i="4"/>
  <c r="E6" i="1" s="1"/>
  <c r="F63" i="4"/>
  <c r="D6" i="1"/>
  <c r="E63" i="4"/>
  <c r="C6" i="1" s="1"/>
  <c r="D63" i="4"/>
  <c r="B6" i="1"/>
  <c r="A6" i="1"/>
  <c r="K5" i="1"/>
  <c r="A5" i="1"/>
  <c r="I2" i="1"/>
  <c r="A2" i="1"/>
  <c r="E16" i="1" l="1"/>
  <c r="B16" i="1"/>
  <c r="I16" i="1"/>
  <c r="G16" i="1"/>
  <c r="C16" i="1"/>
  <c r="D16" i="1"/>
  <c r="D17" i="1" s="1"/>
  <c r="K17" i="1" s="1"/>
</calcChain>
</file>

<file path=xl/sharedStrings.xml><?xml version="1.0" encoding="utf-8"?>
<sst xmlns="http://schemas.openxmlformats.org/spreadsheetml/2006/main" count="632" uniqueCount="262">
  <si>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</si>
  <si>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</si>
  <si>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</si>
  <si>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</si>
  <si>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</si>
  <si>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</si>
  <si>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</si>
  <si>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</si>
  <si>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</si>
  <si>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</si>
  <si>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</si>
  <si>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</si>
  <si>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</si>
  <si>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</si>
  <si>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Bismuth Sulfite Agar</t>
  </si>
  <si>
    <t>B02-108</t>
  </si>
  <si>
    <t>Initial Balance</t>
  </si>
  <si>
    <t>SPM</t>
  </si>
  <si>
    <t>D08-29</t>
  </si>
  <si>
    <t>SSM</t>
  </si>
  <si>
    <t>USMMM278GH 6x1kg</t>
  </si>
  <si>
    <t>QA Line VH5808 1x500gm</t>
  </si>
  <si>
    <t>BIO 11860 1x500gm</t>
  </si>
  <si>
    <t>3M USMMM929KW 1x5kg</t>
  </si>
  <si>
    <t>QAL 8-1040 1x500gm</t>
  </si>
  <si>
    <t>MIC 8-1173 1x500gm</t>
  </si>
  <si>
    <t>QAMIN 8-1186 1x500gm</t>
  </si>
  <si>
    <t>QAL 8-1238 1x500gm</t>
  </si>
  <si>
    <t>FOX 8-1279 1x500gm</t>
  </si>
  <si>
    <t>MICRO 8-1318 1x500gm</t>
  </si>
  <si>
    <t>CUL 8-1328 1x500gm</t>
  </si>
  <si>
    <t>MICRO 8-1417 2x500gm</t>
  </si>
  <si>
    <t>QAL 8-1438 1x500gm</t>
  </si>
  <si>
    <t>BIO 8-1539 1x500gm</t>
  </si>
  <si>
    <t>Location</t>
  </si>
  <si>
    <t>QAL 8-1720 1x500gm</t>
  </si>
  <si>
    <t>MICRO 8-1804 1x500gm</t>
  </si>
  <si>
    <t>QAL 8-1843 1x500gm</t>
  </si>
  <si>
    <t>QAL 9-1106 1x2kg</t>
  </si>
  <si>
    <t>MCD 9-1143 1x500gm</t>
  </si>
  <si>
    <t>MCD 9-1701 2x500gm</t>
  </si>
  <si>
    <t>QAL 9-1707 1x2kg</t>
  </si>
  <si>
    <t>BIOL 9-1730 1x500gm</t>
  </si>
  <si>
    <t>SIS 9-2191 1x500gm</t>
  </si>
  <si>
    <t>DAW</t>
  </si>
  <si>
    <t>oct inv adj</t>
  </si>
  <si>
    <t>fill to stock 20x500gm</t>
  </si>
  <si>
    <t>STOCK</t>
  </si>
  <si>
    <t>BIOLU 9-2619 1x500gm</t>
  </si>
  <si>
    <t>QAL 9-2650 1x2kg</t>
  </si>
  <si>
    <t>MILLEN 10-1417 1x2kg</t>
  </si>
  <si>
    <t>BVA 10-1567 1x500gm</t>
  </si>
  <si>
    <t>QAL 10-1623 1x2kg</t>
  </si>
  <si>
    <t>BVA 10-1878 1x500gm</t>
  </si>
  <si>
    <t>BIO 10-1911 1x500gm</t>
  </si>
  <si>
    <t>MCD 10-1939 1x500gm</t>
  </si>
  <si>
    <t>MCD 10-1939 1x2kg</t>
  </si>
  <si>
    <t>IGENE 10-2053 1x500gm</t>
  </si>
  <si>
    <t>QAL 10-2176 1x2kg</t>
  </si>
  <si>
    <t>CUL 10-2341 1x500gm</t>
  </si>
  <si>
    <t>MCD 10-2389 1x500gm</t>
  </si>
  <si>
    <t>MICRO 10-2431 3x500gm</t>
  </si>
  <si>
    <t>ok</t>
  </si>
  <si>
    <t>daw</t>
  </si>
  <si>
    <t>inv adj</t>
  </si>
  <si>
    <t>FOX 11-1114 1x500gm</t>
  </si>
  <si>
    <t>Fill to stock Micro 3x500gm</t>
  </si>
  <si>
    <t>microtech500gm</t>
  </si>
  <si>
    <t>MICRO 11-1271 3x500gm</t>
  </si>
  <si>
    <t>QAL 11-1359 4x500gm</t>
  </si>
  <si>
    <t>BIOL 11-1473 1x500gm</t>
  </si>
  <si>
    <t>Exp 6/12</t>
  </si>
  <si>
    <t>BIOL 11-1580 1x500gm</t>
  </si>
  <si>
    <t>QAOFMIN 10-2357 1x500gm</t>
  </si>
  <si>
    <t>MILLEN 11-2261 2x500gm</t>
  </si>
  <si>
    <t>BIOL 11-2674 1x500gm</t>
  </si>
  <si>
    <t>To make new lot</t>
  </si>
  <si>
    <t>GEB</t>
  </si>
  <si>
    <t>Released Bulk</t>
  </si>
  <si>
    <t>Micro 500gm</t>
  </si>
  <si>
    <t>D13-29</t>
  </si>
  <si>
    <t>Exp 5/16</t>
  </si>
  <si>
    <t>fill to stock 15x500gm</t>
  </si>
  <si>
    <t>Fill to stock 5x500gm MICRO</t>
  </si>
  <si>
    <t>MICRO 592 1x500m</t>
  </si>
  <si>
    <t>QAL 554 2x500gm</t>
  </si>
  <si>
    <t>CDW</t>
  </si>
  <si>
    <t>INNOV 866 4x500g</t>
  </si>
  <si>
    <t>QAL 898 1x500gm</t>
  </si>
  <si>
    <t>QAL 1025 1x500gm</t>
  </si>
  <si>
    <t>BIOLAB 1109 1x500gm</t>
  </si>
  <si>
    <t>QAL 1233 1x500gm</t>
  </si>
  <si>
    <t>OREGON 1299 1x500gm</t>
  </si>
  <si>
    <t>QAL 1436 1x500gm</t>
  </si>
  <si>
    <t>QAL 1824 1x500gm</t>
  </si>
  <si>
    <t>LAKE 1894 2x500gm</t>
  </si>
  <si>
    <t>MICRO 1886 2x500gm</t>
  </si>
  <si>
    <t xml:space="preserve">move to bulk </t>
  </si>
  <si>
    <t>Fill to stock 1x500gm</t>
  </si>
  <si>
    <t>MOL 2032 1x500gm</t>
  </si>
  <si>
    <t>L13-03</t>
  </si>
  <si>
    <t>GS</t>
  </si>
  <si>
    <t>Release Bulk</t>
  </si>
  <si>
    <t>Exp 1/17</t>
  </si>
  <si>
    <t>fill to stock 5x500gm</t>
  </si>
  <si>
    <t>QAL 2548 1x500gm</t>
  </si>
  <si>
    <t>BIOLAB 2549 1x500gm</t>
  </si>
  <si>
    <t>LAKE 2550 1x500gm</t>
  </si>
  <si>
    <t>QAL 2551 1x500gm</t>
  </si>
  <si>
    <t>QAL 2733 4x500gm</t>
  </si>
  <si>
    <t>LAKE 2936 1x500gm</t>
  </si>
  <si>
    <t>QAL 2948 1x500gm</t>
  </si>
  <si>
    <t>move to bulk</t>
  </si>
  <si>
    <t>Fill to stock 8x500gm</t>
  </si>
  <si>
    <t>MILL 3226 1x500gm</t>
  </si>
  <si>
    <t>MICRO 3215 1x500gm</t>
  </si>
  <si>
    <t>N/A</t>
  </si>
  <si>
    <t>E14-47</t>
  </si>
  <si>
    <t>GB</t>
  </si>
  <si>
    <t>Exp 6/17</t>
  </si>
  <si>
    <t>Fill to stock 3x2kg</t>
  </si>
  <si>
    <t>ANE</t>
  </si>
  <si>
    <t>D3-1</t>
  </si>
  <si>
    <t>ADJ- END OF LOT</t>
  </si>
  <si>
    <t>MOLTOX 3625 1x500gm</t>
  </si>
  <si>
    <t>QAL 3927 1x500gm</t>
  </si>
  <si>
    <t>Fill to stock 1x100gm</t>
  </si>
  <si>
    <t>STLO 3941 1x100gm</t>
  </si>
  <si>
    <t>QAL 4000 1x500gm</t>
  </si>
  <si>
    <t>CUL 4416 1x500gm</t>
  </si>
  <si>
    <t>QAL 4701 1x2kg</t>
  </si>
  <si>
    <t>INNO 4710 2x500gm</t>
  </si>
  <si>
    <t>QAL 4765 1x500gm</t>
  </si>
  <si>
    <t>J2-3</t>
  </si>
  <si>
    <t>microtech labeled500gm</t>
  </si>
  <si>
    <t>Fill to stock 4x500gm</t>
  </si>
  <si>
    <t xml:space="preserve">STOCK </t>
  </si>
  <si>
    <t>MOLTOX 5046 1x500gm</t>
  </si>
  <si>
    <t>MICRO 5072 1x500gm</t>
  </si>
  <si>
    <t>BIOLAB 5077 1x500gm</t>
  </si>
  <si>
    <t>LAKE 5317 1x500gm</t>
  </si>
  <si>
    <t>QAL 5327 1x500gm</t>
  </si>
  <si>
    <t>500 g Repack FoodChek</t>
  </si>
  <si>
    <t xml:space="preserve">Shelf 2/6 </t>
  </si>
  <si>
    <t>D2-6</t>
  </si>
  <si>
    <t>FOOD 5514</t>
  </si>
  <si>
    <t>Alpha 500g repack</t>
  </si>
  <si>
    <t>FILL TO STOCK 3x500g</t>
  </si>
  <si>
    <t>MILL 5561</t>
  </si>
  <si>
    <t>D2-5</t>
  </si>
  <si>
    <t>Food 500g repack</t>
  </si>
  <si>
    <t xml:space="preserve">ALPHA REPACK </t>
  </si>
  <si>
    <t>MOLTOX 5751</t>
  </si>
  <si>
    <t>B15-31</t>
  </si>
  <si>
    <t>Exp 3/18</t>
  </si>
  <si>
    <t>Rollover in B15-31</t>
  </si>
  <si>
    <t xml:space="preserve">Fill to stock 1x2kg, </t>
  </si>
  <si>
    <t>Fill to stock 17x500g</t>
  </si>
  <si>
    <t>E2-4</t>
  </si>
  <si>
    <t>SEOH 5854</t>
  </si>
  <si>
    <t xml:space="preserve">SCI </t>
  </si>
  <si>
    <t>MOL TOX 6077</t>
  </si>
  <si>
    <t>DLR</t>
  </si>
  <si>
    <t>MICRO 6474 1x500g</t>
  </si>
  <si>
    <t>QA LINE 6504</t>
  </si>
  <si>
    <t>MOL TOX 6562 1x500g</t>
  </si>
  <si>
    <t>MOLTOX 7249 1x500g</t>
  </si>
  <si>
    <t>MICROBIO 7294</t>
  </si>
  <si>
    <t>KLE</t>
  </si>
  <si>
    <t>QA Line 7387</t>
  </si>
  <si>
    <t>MOLTOX 7629</t>
  </si>
  <si>
    <t>MILL 7672</t>
  </si>
  <si>
    <t>MICROBIO 7944</t>
  </si>
  <si>
    <t>FOOD 7951</t>
  </si>
  <si>
    <t>K15-79</t>
  </si>
  <si>
    <t>Exp 12/18</t>
  </si>
  <si>
    <t>ane</t>
  </si>
  <si>
    <t>fill to stock 16x500g</t>
  </si>
  <si>
    <t>fill to stock 5x500g</t>
  </si>
  <si>
    <t>E4</t>
  </si>
  <si>
    <t>QA LINE 8599</t>
  </si>
  <si>
    <t>MOLTOX 8623</t>
  </si>
  <si>
    <t>FOOD 8535</t>
  </si>
  <si>
    <t>REPACK</t>
  </si>
  <si>
    <t>AML</t>
  </si>
  <si>
    <t>SEOH 9422</t>
  </si>
  <si>
    <t>MolTox 9453</t>
  </si>
  <si>
    <t>Biolab 9541</t>
  </si>
  <si>
    <t>SEOH 9595</t>
  </si>
  <si>
    <t>EF</t>
  </si>
  <si>
    <t>Released bulk</t>
  </si>
  <si>
    <t>Exp 6/19</t>
  </si>
  <si>
    <t>Fill to stock 20x500g</t>
  </si>
  <si>
    <t>M3</t>
  </si>
  <si>
    <t>INNOV 10017</t>
  </si>
  <si>
    <t>FILL TO MICRO 9984</t>
  </si>
  <si>
    <t>QA Line 10224</t>
  </si>
  <si>
    <t>Culture 10460</t>
  </si>
  <si>
    <t>MOLTOX 10541</t>
  </si>
  <si>
    <t>NSA</t>
  </si>
  <si>
    <t>Caesa lab 10826</t>
  </si>
  <si>
    <t>EH</t>
  </si>
  <si>
    <t>Scientific Strategies 11019</t>
  </si>
  <si>
    <t>Inn.Diag. 11192</t>
  </si>
  <si>
    <t>Mol. Tox 11276</t>
  </si>
  <si>
    <t>QA Line 11789</t>
  </si>
  <si>
    <t>Mol Tox 11869</t>
  </si>
  <si>
    <t>NSa</t>
  </si>
  <si>
    <t>Repack to NW 12007 1x2kg</t>
  </si>
  <si>
    <t>Repack to FoodChek 12138</t>
  </si>
  <si>
    <t>Exp 2/20</t>
  </si>
  <si>
    <t>fill to stock 20x500g</t>
  </si>
  <si>
    <t>BK 42</t>
  </si>
  <si>
    <t>H3</t>
  </si>
  <si>
    <t>Nsa</t>
  </si>
  <si>
    <t>repack to northwest 13143 1x2kg</t>
  </si>
  <si>
    <t>repack to caesa 13338/stock</t>
  </si>
  <si>
    <t>100g</t>
  </si>
  <si>
    <t>Shelf-6</t>
  </si>
  <si>
    <t>Mol Tox. 13519</t>
  </si>
  <si>
    <t>Repack to MicroT 13678</t>
  </si>
  <si>
    <t>SHELF</t>
  </si>
  <si>
    <t>MicroT 13678</t>
  </si>
  <si>
    <t>SEOH 14086</t>
  </si>
  <si>
    <t xml:space="preserve">1x100g Sample for Gisela </t>
  </si>
  <si>
    <t>SEPT INV</t>
  </si>
  <si>
    <t>NSA 9/18/2017</t>
  </si>
  <si>
    <t>Mol Tox 14220</t>
  </si>
  <si>
    <t>nsa</t>
  </si>
  <si>
    <t>Caesa lab 14428</t>
  </si>
  <si>
    <t>repack to northwest 14606 1x2kg</t>
  </si>
  <si>
    <t>PACKING</t>
  </si>
  <si>
    <t>relabel to foodchek 14628</t>
  </si>
  <si>
    <t>shelf 2</t>
  </si>
  <si>
    <t>foodchek 14628</t>
  </si>
  <si>
    <t>Loc 11/10/17</t>
  </si>
  <si>
    <t>shelf 5</t>
  </si>
  <si>
    <t>shelf 6</t>
  </si>
  <si>
    <t>QB COUNT ON 11/10/17</t>
  </si>
  <si>
    <t>COUNT ON 11/10/17</t>
  </si>
  <si>
    <t>QB ADJUSTMENT ON 11/10/17</t>
  </si>
  <si>
    <t>mole tox 15274</t>
  </si>
  <si>
    <t>qa 15736</t>
  </si>
  <si>
    <t>not</t>
  </si>
  <si>
    <t>found</t>
  </si>
  <si>
    <t>QC Samples</t>
  </si>
  <si>
    <t>Exp 3/21</t>
  </si>
  <si>
    <t>Fill to Northwest 15714/Stock 3x2kg</t>
  </si>
  <si>
    <t>Fill to B.O./Stock 7x500g</t>
  </si>
  <si>
    <t>F3-3</t>
  </si>
  <si>
    <t>R2</t>
  </si>
  <si>
    <t>RESALE</t>
  </si>
  <si>
    <t>AD</t>
  </si>
  <si>
    <t>QA Line 15750</t>
  </si>
  <si>
    <t>MOL TOX 15786</t>
  </si>
  <si>
    <t xml:space="preserve"> Northwest 15714</t>
  </si>
  <si>
    <t>biolab 16243</t>
  </si>
  <si>
    <t>mole tox 16676</t>
  </si>
  <si>
    <t>B02-108-E</t>
  </si>
  <si>
    <t>B02-108-A</t>
  </si>
  <si>
    <t>B02-108-C</t>
  </si>
  <si>
    <t>B02-108-N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</si>
</sst>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0.0_);[Red]\(0.0\)"/>
    <numFmt numFmtId="166" formatCode="0.00_);[Red]\(0.00\)"/>
    <numFmt numFmtId="167" formatCode="0_);[Red]\(0\)"/>
    <numFmt numFmtId="168" formatCode="0.000"/>
    <numFmt numFmtId="169" formatCode="_(* #,##0_);_(* \(#,##0\);_(* &quot;-&quot;??_);_(@_)"/>
  </numFmts>
  <fonts count="24" x14ac:knownFonts="1">
    <font>
      <sz val="10"/>
      <name val="Arial"/>
    </font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2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0"/>
      <color indexed="4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8" fillId="0" borderId="1" xfId="0" applyNumberFormat="1" applyFont="1" applyBorder="1"/>
    <xf numFmtId="0" fontId="8" fillId="0" borderId="1" xfId="0" applyFont="1" applyBorder="1"/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1" xfId="0" applyFont="1" applyBorder="1"/>
    <xf numFmtId="0" fontId="9" fillId="0" borderId="0" xfId="0" applyFont="1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4" fontId="0" fillId="0" borderId="1" xfId="0" applyNumberFormat="1" applyBorder="1" applyAlignment="1">
      <alignment horizontal="center"/>
    </xf>
    <xf numFmtId="164" fontId="2" fillId="0" borderId="0" xfId="0" applyNumberFormat="1" applyFont="1"/>
    <xf numFmtId="164" fontId="4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0" fontId="10" fillId="0" borderId="0" xfId="0" applyFont="1"/>
    <xf numFmtId="14" fontId="0" fillId="0" borderId="1" xfId="0" applyNumberFormat="1" applyBorder="1"/>
    <xf numFmtId="164" fontId="11" fillId="0" borderId="1" xfId="0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13" fillId="0" borderId="0" xfId="0" applyFont="1" applyAlignment="1">
      <alignment wrapText="1"/>
    </xf>
    <xf numFmtId="0" fontId="0" fillId="2" borderId="1" xfId="0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64" fontId="12" fillId="0" borderId="1" xfId="0" applyNumberFormat="1" applyFont="1" applyBorder="1"/>
    <xf numFmtId="0" fontId="13" fillId="0" borderId="0" xfId="0" applyFont="1"/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/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1" xfId="0" applyFont="1" applyBorder="1"/>
    <xf numFmtId="0" fontId="17" fillId="0" borderId="1" xfId="0" applyFont="1" applyBorder="1"/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64" fontId="11" fillId="0" borderId="1" xfId="0" applyNumberFormat="1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164" fontId="14" fillId="0" borderId="1" xfId="0" applyNumberFormat="1" applyFont="1" applyFill="1" applyBorder="1" applyAlignment="1">
      <alignment horizontal="center"/>
    </xf>
    <xf numFmtId="0" fontId="16" fillId="0" borderId="1" xfId="0" applyFont="1" applyFill="1" applyBorder="1"/>
    <xf numFmtId="0" fontId="16" fillId="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0" xfId="0" applyFont="1"/>
    <xf numFmtId="0" fontId="16" fillId="0" borderId="0" xfId="0" applyFont="1"/>
    <xf numFmtId="0" fontId="16" fillId="0" borderId="1" xfId="0" applyFont="1" applyBorder="1" applyAlignment="1">
      <alignment vertical="top"/>
    </xf>
    <xf numFmtId="0" fontId="20" fillId="0" borderId="1" xfId="0" applyFont="1" applyFill="1" applyBorder="1"/>
    <xf numFmtId="0" fontId="20" fillId="0" borderId="1" xfId="0" applyFont="1" applyFill="1" applyBorder="1" applyAlignment="1">
      <alignment horizontal="center"/>
    </xf>
    <xf numFmtId="164" fontId="20" fillId="0" borderId="1" xfId="0" applyNumberFormat="1" applyFont="1" applyFill="1" applyBorder="1"/>
    <xf numFmtId="0" fontId="16" fillId="0" borderId="1" xfId="0" applyFont="1" applyFill="1" applyBorder="1" applyAlignment="1">
      <alignment vertical="top"/>
    </xf>
    <xf numFmtId="164" fontId="0" fillId="0" borderId="1" xfId="0" applyNumberFormat="1" applyFill="1" applyBorder="1"/>
    <xf numFmtId="0" fontId="16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164" fontId="22" fillId="0" borderId="1" xfId="0" applyNumberFormat="1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3" fillId="0" borderId="0" xfId="0" applyFont="1" applyAlignment="1"/>
    <xf numFmtId="14" fontId="0" fillId="7" borderId="1" xfId="0" applyNumberFormat="1" applyFill="1" applyBorder="1"/>
    <xf numFmtId="0" fontId="0" fillId="7" borderId="1" xfId="0" applyFill="1" applyBorder="1"/>
    <xf numFmtId="0" fontId="12" fillId="7" borderId="1" xfId="0" applyFont="1" applyFill="1" applyBorder="1"/>
    <xf numFmtId="164" fontId="12" fillId="7" borderId="1" xfId="0" applyNumberFormat="1" applyFont="1" applyFill="1" applyBorder="1"/>
    <xf numFmtId="0" fontId="16" fillId="0" borderId="1" xfId="0" applyFont="1" applyBorder="1" applyAlignment="1">
      <alignment horizontal="center"/>
    </xf>
    <xf numFmtId="0" fontId="16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23" fillId="0" borderId="1" xfId="0" applyNumberFormat="1" applyFont="1" applyBorder="1" applyAlignment="1">
      <alignment horizontal="center"/>
    </xf>
    <xf numFmtId="0" fontId="16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6" fillId="7" borderId="1" xfId="0" applyFont="1" applyFill="1" applyBorder="1"/>
    <xf numFmtId="0" fontId="16" fillId="7" borderId="1" xfId="0" applyFont="1" applyFill="1" applyBorder="1" applyAlignment="1">
      <alignment horizontal="center"/>
    </xf>
    <xf numFmtId="164" fontId="11" fillId="7" borderId="1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12" fillId="7" borderId="1" xfId="0" applyNumberFormat="1" applyFont="1" applyFill="1" applyBorder="1" applyAlignment="1">
      <alignment horizontal="center"/>
    </xf>
    <xf numFmtId="164" fontId="23" fillId="7" borderId="1" xfId="0" applyNumberFormat="1" applyFont="1" applyFill="1" applyBorder="1" applyAlignment="1">
      <alignment horizontal="center"/>
    </xf>
    <xf numFmtId="0" fontId="16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/>
    <xf numFmtId="0" fontId="16" fillId="13" borderId="1" xfId="0" applyFont="1" applyFill="1" applyBorder="1"/>
    <xf numFmtId="0" fontId="16" fillId="11" borderId="1" xfId="0" applyFont="1" applyFill="1" applyBorder="1"/>
    <xf numFmtId="0" fontId="12" fillId="11" borderId="1" xfId="0" applyFont="1" applyFill="1" applyBorder="1"/>
    <xf numFmtId="166" fontId="5" fillId="0" borderId="1" xfId="0" applyNumberFormat="1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168" fontId="12" fillId="0" borderId="1" xfId="0" applyNumberFormat="1" applyFont="1" applyBorder="1"/>
    <xf numFmtId="165" fontId="5" fillId="0" borderId="1" xfId="0" applyNumberFormat="1" applyFont="1" applyBorder="1" applyAlignment="1">
      <alignment horizontal="center" vertical="center"/>
    </xf>
    <xf numFmtId="1" fontId="2" fillId="0" borderId="0" xfId="0" applyNumberFormat="1" applyFont="1"/>
    <xf numFmtId="1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14" fontId="0" fillId="14" borderId="1" xfId="0" applyNumberFormat="1" applyFill="1" applyBorder="1"/>
    <xf numFmtId="0" fontId="16" fillId="14" borderId="1" xfId="0" applyFont="1" applyFill="1" applyBorder="1"/>
    <xf numFmtId="0" fontId="16" fillId="14" borderId="1" xfId="0" applyFont="1" applyFill="1" applyBorder="1" applyAlignment="1">
      <alignment horizontal="center"/>
    </xf>
    <xf numFmtId="164" fontId="12" fillId="14" borderId="1" xfId="0" applyNumberFormat="1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0" xfId="0" applyFill="1"/>
    <xf numFmtId="0" fontId="16" fillId="14" borderId="0" xfId="0" applyFont="1" applyFill="1"/>
    <xf numFmtId="14" fontId="0" fillId="15" borderId="1" xfId="0" applyNumberFormat="1" applyFill="1" applyBorder="1"/>
    <xf numFmtId="0" fontId="16" fillId="15" borderId="1" xfId="0" applyFont="1" applyFill="1" applyBorder="1"/>
    <xf numFmtId="0" fontId="16" fillId="15" borderId="1" xfId="0" applyFont="1" applyFill="1" applyBorder="1" applyAlignment="1">
      <alignment horizontal="center"/>
    </xf>
    <xf numFmtId="164" fontId="12" fillId="15" borderId="1" xfId="0" applyNumberFormat="1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0" xfId="0" applyFill="1"/>
    <xf numFmtId="0" fontId="13" fillId="15" borderId="0" xfId="0" applyFont="1" applyFill="1"/>
    <xf numFmtId="0" fontId="15" fillId="15" borderId="0" xfId="0" applyFont="1" applyFill="1" applyAlignment="1">
      <alignment horizontal="center"/>
    </xf>
    <xf numFmtId="0" fontId="15" fillId="15" borderId="0" xfId="0" applyFont="1" applyFill="1"/>
    <xf numFmtId="1" fontId="8" fillId="15" borderId="1" xfId="0" applyNumberFormat="1" applyFont="1" applyFill="1" applyBorder="1" applyAlignment="1">
      <alignment horizontal="left"/>
    </xf>
    <xf numFmtId="164" fontId="9" fillId="15" borderId="1" xfId="0" applyNumberFormat="1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10" fillId="15" borderId="0" xfId="0" applyFont="1" applyFill="1"/>
    <xf numFmtId="167" fontId="5" fillId="15" borderId="1" xfId="0" applyNumberFormat="1" applyFont="1" applyFill="1" applyBorder="1" applyAlignment="1">
      <alignment horizontal="center" vertical="center"/>
    </xf>
    <xf numFmtId="169" fontId="21" fillId="15" borderId="0" xfId="1" applyNumberFormat="1" applyFont="1" applyFill="1"/>
    <xf numFmtId="14" fontId="0" fillId="11" borderId="1" xfId="0" applyNumberFormat="1" applyFill="1" applyBorder="1"/>
    <xf numFmtId="0" fontId="0" fillId="11" borderId="1" xfId="0" applyFill="1" applyBorder="1"/>
    <xf numFmtId="164" fontId="12" fillId="11" borderId="1" xfId="0" applyNumberFormat="1" applyFont="1" applyFill="1" applyBorder="1"/>
    <xf numFmtId="0" fontId="0" fillId="11" borderId="0" xfId="0" applyFill="1"/>
    <xf numFmtId="0" fontId="13" fillId="7" borderId="0" xfId="0" applyFont="1" applyFill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0" fillId="7" borderId="0" xfId="0" applyFill="1"/>
    <xf numFmtId="0" fontId="8" fillId="7" borderId="1" xfId="0" applyFont="1" applyFill="1" applyBorder="1" applyAlignment="1">
      <alignment vertical="top"/>
    </xf>
    <xf numFmtId="0" fontId="8" fillId="7" borderId="1" xfId="0" applyFont="1" applyFill="1" applyBorder="1" applyAlignment="1">
      <alignment horizontal="center" vertical="top"/>
    </xf>
    <xf numFmtId="0" fontId="5" fillId="7" borderId="1" xfId="0" applyFont="1" applyFill="1" applyBorder="1" applyAlignment="1">
      <alignment horizontal="center" vertical="center"/>
    </xf>
    <xf numFmtId="166" fontId="5" fillId="7" borderId="1" xfId="0" applyNumberFormat="1" applyFont="1" applyFill="1" applyBorder="1" applyAlignment="1">
      <alignment horizontal="center" vertical="center"/>
    </xf>
    <xf numFmtId="167" fontId="5" fillId="7" borderId="1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6" fillId="7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L118"/>
  <sheetViews>
    <sheetView workbookViewId="0">
      <pane ySplit="4" topLeftCell="A47" activePane="bottomLeft" state="frozen"/>
      <selection pane="bottomLeft" activeCell="I70" sqref="I70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20.7109375" customWidth="1"/>
    <col min="4" max="4" width="11.42578125" customWidth="1"/>
    <col min="9" max="12" width="12.5703125" bestFit="1" customWidth="1"/>
  </cols>
  <sheetData>
    <row r="1" spans="1:12" ht="30" x14ac:dyDescent="0.2">
      <c r="A1" t="s">
        <v>0</v>
      </c>
      <c r="H1" s="24" t="s">
        <v>34</v>
      </c>
    </row>
    <row r="2" spans="1:12" s="1" customFormat="1" ht="29.25" customHeight="1" x14ac:dyDescent="0.4">
      <c r="A2" s="4" t="s">
        <v>14</v>
      </c>
      <c r="E2" s="1" t="s">
        <v>15</v>
      </c>
      <c r="H2" s="24">
        <v>16</v>
      </c>
      <c r="J2" s="1" t="s">
        <v>11</v>
      </c>
      <c r="K2" s="1" t="s">
        <v>18</v>
      </c>
    </row>
    <row r="3" spans="1:12" s="30" customFormat="1" ht="25.5" customHeight="1" x14ac:dyDescent="0.2">
      <c r="A3" s="30" t="s">
        <v>34</v>
      </c>
      <c r="D3" s="38"/>
      <c r="F3" s="38"/>
      <c r="I3" s="37"/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5" t="s">
        <v>67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14">
        <v>39570</v>
      </c>
      <c r="B5" s="8" t="s">
        <v>19</v>
      </c>
      <c r="C5" s="8" t="s">
        <v>16</v>
      </c>
      <c r="D5" s="12">
        <v>51.2</v>
      </c>
      <c r="E5" s="2"/>
      <c r="F5" s="2"/>
      <c r="G5" s="2"/>
      <c r="H5" s="2"/>
      <c r="I5" s="2"/>
      <c r="J5" s="2"/>
      <c r="K5" s="2"/>
      <c r="L5" s="2"/>
    </row>
    <row r="6" spans="1:12" ht="15" x14ac:dyDescent="0.2">
      <c r="A6" s="20">
        <v>39573</v>
      </c>
      <c r="B6" s="2" t="s">
        <v>17</v>
      </c>
      <c r="C6" s="8" t="s">
        <v>20</v>
      </c>
      <c r="D6" s="21">
        <v>-6</v>
      </c>
      <c r="E6" s="8"/>
      <c r="F6" s="8" t="s">
        <v>12</v>
      </c>
      <c r="G6" s="8"/>
      <c r="H6" s="8"/>
      <c r="I6" s="8"/>
      <c r="J6" s="8"/>
      <c r="K6" s="8"/>
      <c r="L6" s="8"/>
    </row>
    <row r="7" spans="1:12" ht="18" customHeight="1" x14ac:dyDescent="0.2">
      <c r="A7" s="20">
        <v>39580</v>
      </c>
      <c r="B7" s="2" t="s">
        <v>17</v>
      </c>
      <c r="C7" s="8" t="s">
        <v>21</v>
      </c>
      <c r="D7" s="22">
        <v>-0.5</v>
      </c>
      <c r="E7" s="8"/>
      <c r="F7" s="8" t="s">
        <v>12</v>
      </c>
      <c r="G7" s="8"/>
      <c r="H7" s="8"/>
      <c r="I7" s="8"/>
      <c r="J7" s="8"/>
      <c r="K7" s="8"/>
      <c r="L7" s="8"/>
    </row>
    <row r="8" spans="1:12" ht="18" customHeight="1" x14ac:dyDescent="0.2">
      <c r="A8" s="20">
        <v>39587</v>
      </c>
      <c r="B8" s="2" t="s">
        <v>17</v>
      </c>
      <c r="C8" s="8" t="s">
        <v>22</v>
      </c>
      <c r="D8" s="22">
        <v>-0.5</v>
      </c>
      <c r="E8" s="8"/>
      <c r="F8" s="8"/>
      <c r="G8" s="8"/>
      <c r="H8" s="8"/>
      <c r="I8" s="8"/>
      <c r="J8" s="8"/>
      <c r="K8" s="8"/>
      <c r="L8" s="8"/>
    </row>
    <row r="9" spans="1:12" ht="18" customHeight="1" x14ac:dyDescent="0.2">
      <c r="A9" s="20">
        <v>39589</v>
      </c>
      <c r="B9" s="2" t="s">
        <v>17</v>
      </c>
      <c r="C9" s="8" t="s">
        <v>23</v>
      </c>
      <c r="D9" s="22">
        <v>-5</v>
      </c>
      <c r="E9" s="8" t="s">
        <v>12</v>
      </c>
      <c r="F9" s="8" t="s">
        <v>12</v>
      </c>
      <c r="G9" s="8" t="s">
        <v>12</v>
      </c>
      <c r="H9" s="8"/>
      <c r="I9" s="8"/>
      <c r="J9" s="8"/>
      <c r="K9" s="8"/>
      <c r="L9" s="8"/>
    </row>
    <row r="10" spans="1:12" ht="18" customHeight="1" x14ac:dyDescent="0.2">
      <c r="A10" s="20">
        <v>39622</v>
      </c>
      <c r="B10" s="2" t="s">
        <v>17</v>
      </c>
      <c r="C10" s="8" t="s">
        <v>24</v>
      </c>
      <c r="D10" s="22">
        <v>-0.5</v>
      </c>
      <c r="E10" s="8"/>
      <c r="F10" s="8"/>
      <c r="G10" s="8"/>
      <c r="H10" s="8"/>
      <c r="I10" s="8"/>
      <c r="J10" s="8"/>
      <c r="K10" s="8"/>
      <c r="L10" s="8"/>
    </row>
    <row r="11" spans="1:12" ht="18" customHeight="1" x14ac:dyDescent="0.2">
      <c r="A11" s="20">
        <v>39652</v>
      </c>
      <c r="B11" s="2" t="s">
        <v>17</v>
      </c>
      <c r="C11" s="8" t="s">
        <v>25</v>
      </c>
      <c r="D11" s="22">
        <v>-0.5</v>
      </c>
      <c r="E11" s="8"/>
      <c r="F11" s="8"/>
      <c r="G11" s="8"/>
      <c r="H11" s="8"/>
      <c r="I11" s="8"/>
      <c r="J11" s="8"/>
      <c r="K11" s="8"/>
      <c r="L11" s="8"/>
    </row>
    <row r="12" spans="1:12" ht="18" customHeight="1" x14ac:dyDescent="0.2">
      <c r="A12" s="20">
        <v>39653</v>
      </c>
      <c r="B12" s="2" t="s">
        <v>17</v>
      </c>
      <c r="C12" s="8" t="s">
        <v>26</v>
      </c>
      <c r="D12" s="22">
        <v>-0.5</v>
      </c>
      <c r="E12" s="8"/>
      <c r="F12" s="8"/>
      <c r="G12" s="8"/>
      <c r="H12" s="8"/>
      <c r="I12" s="8"/>
      <c r="J12" s="8"/>
      <c r="K12" s="8"/>
      <c r="L12" s="8"/>
    </row>
    <row r="13" spans="1:12" ht="18" customHeight="1" x14ac:dyDescent="0.2">
      <c r="A13" s="20">
        <v>39665</v>
      </c>
      <c r="B13" s="2" t="s">
        <v>17</v>
      </c>
      <c r="C13" s="8" t="s">
        <v>27</v>
      </c>
      <c r="D13" s="22">
        <v>-0.5</v>
      </c>
      <c r="E13" s="8"/>
      <c r="F13" s="8"/>
      <c r="G13" s="8"/>
      <c r="H13" s="8"/>
      <c r="I13" s="8"/>
      <c r="J13" s="8"/>
      <c r="K13" s="8"/>
      <c r="L13" s="8"/>
    </row>
    <row r="14" spans="1:12" ht="18" customHeight="1" x14ac:dyDescent="0.2">
      <c r="A14" s="20">
        <v>39675</v>
      </c>
      <c r="B14" s="2" t="s">
        <v>17</v>
      </c>
      <c r="C14" s="8" t="s">
        <v>28</v>
      </c>
      <c r="D14" s="22">
        <v>-0.5</v>
      </c>
      <c r="E14" s="8"/>
      <c r="F14" s="8"/>
      <c r="G14" s="8"/>
      <c r="H14" s="8"/>
      <c r="I14" s="8"/>
      <c r="J14" s="8"/>
      <c r="K14" s="8"/>
      <c r="L14" s="8"/>
    </row>
    <row r="15" spans="1:12" ht="18" customHeight="1" x14ac:dyDescent="0.2">
      <c r="A15" s="20">
        <v>39684</v>
      </c>
      <c r="B15" s="2" t="s">
        <v>17</v>
      </c>
      <c r="C15" s="8" t="s">
        <v>29</v>
      </c>
      <c r="D15" s="22">
        <v>-0.5</v>
      </c>
      <c r="E15" s="8"/>
      <c r="F15" s="8"/>
      <c r="G15" s="8"/>
      <c r="H15" s="8"/>
      <c r="I15" s="8"/>
      <c r="J15" s="8"/>
      <c r="K15" s="8"/>
      <c r="L15" s="8"/>
    </row>
    <row r="16" spans="1:12" ht="18" customHeight="1" x14ac:dyDescent="0.2">
      <c r="A16" s="20">
        <v>39686</v>
      </c>
      <c r="B16" s="2" t="s">
        <v>17</v>
      </c>
      <c r="C16" s="8" t="s">
        <v>30</v>
      </c>
      <c r="D16" s="22">
        <v>-0.5</v>
      </c>
      <c r="E16" s="8"/>
      <c r="F16" s="8"/>
      <c r="G16" s="8"/>
      <c r="H16" s="8"/>
      <c r="I16" s="8"/>
      <c r="J16" s="8"/>
      <c r="K16" s="8"/>
      <c r="L16" s="8"/>
    </row>
    <row r="17" spans="1:12" ht="18" customHeight="1" x14ac:dyDescent="0.2">
      <c r="A17" s="20">
        <v>39700</v>
      </c>
      <c r="B17" s="2" t="s">
        <v>17</v>
      </c>
      <c r="C17" s="8" t="s">
        <v>31</v>
      </c>
      <c r="D17" s="22">
        <v>-1</v>
      </c>
      <c r="E17" s="8"/>
      <c r="F17" s="8"/>
      <c r="G17" s="8"/>
      <c r="H17" s="8"/>
      <c r="I17" s="8"/>
      <c r="J17" s="8"/>
      <c r="K17" s="8"/>
      <c r="L17" s="8"/>
    </row>
    <row r="18" spans="1:12" ht="18" customHeight="1" x14ac:dyDescent="0.2">
      <c r="A18" s="20">
        <v>39702</v>
      </c>
      <c r="B18" s="2" t="s">
        <v>17</v>
      </c>
      <c r="C18" s="8" t="s">
        <v>32</v>
      </c>
      <c r="D18" s="22">
        <v>-0.5</v>
      </c>
      <c r="E18" s="8"/>
      <c r="F18" s="8"/>
      <c r="G18" s="8"/>
      <c r="H18" s="8"/>
      <c r="I18" s="8"/>
      <c r="J18" s="8"/>
      <c r="K18" s="8"/>
      <c r="L18" s="8"/>
    </row>
    <row r="19" spans="1:12" ht="18" customHeight="1" x14ac:dyDescent="0.2">
      <c r="A19" s="20">
        <v>39723</v>
      </c>
      <c r="B19" s="2" t="s">
        <v>17</v>
      </c>
      <c r="C19" s="8" t="s">
        <v>33</v>
      </c>
      <c r="D19" s="22">
        <v>-0.5</v>
      </c>
      <c r="E19" s="8"/>
      <c r="F19" s="8"/>
      <c r="G19" s="8"/>
      <c r="H19" s="8"/>
      <c r="I19" s="8"/>
      <c r="J19" s="8"/>
      <c r="K19" s="8"/>
      <c r="L19" s="8"/>
    </row>
    <row r="20" spans="1:12" ht="18" customHeight="1" x14ac:dyDescent="0.2">
      <c r="A20" s="20">
        <v>39769</v>
      </c>
      <c r="B20" s="2" t="s">
        <v>17</v>
      </c>
      <c r="C20" s="8" t="s">
        <v>35</v>
      </c>
      <c r="D20" s="22">
        <v>-0.5</v>
      </c>
      <c r="E20" s="8"/>
      <c r="F20" s="8"/>
      <c r="G20" s="8"/>
      <c r="H20" s="8"/>
      <c r="I20" s="8"/>
      <c r="J20" s="8"/>
      <c r="K20" s="8"/>
      <c r="L20" s="8"/>
    </row>
    <row r="21" spans="1:12" ht="18" customHeight="1" x14ac:dyDescent="0.2">
      <c r="A21" s="20">
        <v>39793</v>
      </c>
      <c r="B21" s="2" t="s">
        <v>17</v>
      </c>
      <c r="C21" s="8" t="s">
        <v>36</v>
      </c>
      <c r="D21" s="22">
        <v>-0.5</v>
      </c>
      <c r="E21" s="8"/>
      <c r="F21" s="8"/>
      <c r="G21" s="8"/>
      <c r="H21" s="8"/>
      <c r="I21" s="8"/>
      <c r="J21" s="8"/>
      <c r="K21" s="8"/>
      <c r="L21" s="8"/>
    </row>
    <row r="22" spans="1:12" ht="18" customHeight="1" x14ac:dyDescent="0.2">
      <c r="A22" s="20">
        <v>39801</v>
      </c>
      <c r="B22" s="2" t="s">
        <v>17</v>
      </c>
      <c r="C22" s="8" t="s">
        <v>37</v>
      </c>
      <c r="D22" s="22">
        <v>-0.5</v>
      </c>
      <c r="E22" s="8"/>
      <c r="F22" s="8"/>
      <c r="G22" s="8"/>
      <c r="H22" s="8"/>
      <c r="I22" s="8"/>
      <c r="J22" s="8"/>
      <c r="K22" s="8"/>
      <c r="L22" s="8"/>
    </row>
    <row r="23" spans="1:12" ht="18" customHeight="1" x14ac:dyDescent="0.2">
      <c r="A23" s="20">
        <v>39839</v>
      </c>
      <c r="B23" s="2" t="s">
        <v>17</v>
      </c>
      <c r="C23" s="8" t="s">
        <v>38</v>
      </c>
      <c r="D23" s="22">
        <v>-2</v>
      </c>
      <c r="E23" s="8"/>
      <c r="F23" s="8"/>
      <c r="G23" s="8"/>
      <c r="H23" s="8"/>
      <c r="I23" s="8"/>
      <c r="J23" s="8"/>
      <c r="K23" s="8"/>
      <c r="L23" s="8"/>
    </row>
    <row r="24" spans="1:12" ht="18" customHeight="1" x14ac:dyDescent="0.2">
      <c r="A24" s="20">
        <v>39867</v>
      </c>
      <c r="B24" s="2" t="s">
        <v>17</v>
      </c>
      <c r="C24" s="8" t="s">
        <v>39</v>
      </c>
      <c r="D24" s="22">
        <v>-0.5</v>
      </c>
      <c r="E24" s="8"/>
      <c r="F24" s="8"/>
      <c r="G24" s="8"/>
      <c r="H24" s="8"/>
      <c r="I24" s="8"/>
      <c r="J24" s="8"/>
      <c r="K24" s="8"/>
      <c r="L24" s="8"/>
    </row>
    <row r="25" spans="1:12" ht="18" customHeight="1" x14ac:dyDescent="0.2">
      <c r="A25" s="20">
        <v>39976</v>
      </c>
      <c r="B25" s="2" t="s">
        <v>17</v>
      </c>
      <c r="C25" s="8" t="s">
        <v>40</v>
      </c>
      <c r="D25" s="22">
        <v>-1</v>
      </c>
      <c r="E25" s="8"/>
      <c r="F25" s="8"/>
      <c r="G25" s="8"/>
      <c r="H25" s="8"/>
      <c r="I25" s="8"/>
      <c r="J25" s="8"/>
      <c r="K25" s="8"/>
      <c r="L25" s="8"/>
    </row>
    <row r="26" spans="1:12" ht="18" customHeight="1" x14ac:dyDescent="0.2">
      <c r="A26" s="20">
        <v>39976</v>
      </c>
      <c r="B26" s="2" t="s">
        <v>17</v>
      </c>
      <c r="C26" s="8" t="s">
        <v>41</v>
      </c>
      <c r="D26" s="22">
        <v>-2</v>
      </c>
      <c r="E26" s="8"/>
      <c r="F26" s="8"/>
      <c r="G26" s="8"/>
      <c r="H26" s="8"/>
      <c r="I26" s="8"/>
      <c r="J26" s="8"/>
      <c r="K26" s="8"/>
      <c r="L26" s="8"/>
    </row>
    <row r="27" spans="1:12" ht="18" customHeight="1" x14ac:dyDescent="0.2">
      <c r="A27" s="20">
        <v>39981</v>
      </c>
      <c r="B27" s="2" t="s">
        <v>17</v>
      </c>
      <c r="C27" s="8" t="s">
        <v>42</v>
      </c>
      <c r="D27" s="22">
        <v>-0.5</v>
      </c>
      <c r="E27" s="8"/>
      <c r="F27" s="8"/>
      <c r="G27" s="8"/>
      <c r="H27" s="8"/>
      <c r="I27" s="8"/>
      <c r="J27" s="8"/>
      <c r="K27" s="8"/>
      <c r="L27" s="8"/>
    </row>
    <row r="28" spans="1:12" ht="18" customHeight="1" x14ac:dyDescent="0.2">
      <c r="A28" s="20">
        <v>40079</v>
      </c>
      <c r="B28" s="2" t="s">
        <v>17</v>
      </c>
      <c r="C28" s="8" t="s">
        <v>43</v>
      </c>
      <c r="D28" s="22">
        <v>-0.5</v>
      </c>
      <c r="E28" s="8"/>
      <c r="F28" s="8"/>
      <c r="G28" s="8"/>
      <c r="H28" s="8"/>
      <c r="I28" s="8"/>
      <c r="J28" s="8"/>
      <c r="K28" s="8"/>
      <c r="L28" s="8"/>
    </row>
    <row r="29" spans="1:12" ht="18" customHeight="1" x14ac:dyDescent="0.2">
      <c r="A29" s="20">
        <v>40120</v>
      </c>
      <c r="B29" s="2" t="s">
        <v>44</v>
      </c>
      <c r="C29" s="8" t="s">
        <v>45</v>
      </c>
      <c r="D29" s="12">
        <v>0</v>
      </c>
      <c r="E29" s="8"/>
      <c r="F29" s="8"/>
      <c r="G29" s="8"/>
      <c r="H29" s="8"/>
      <c r="I29" s="8"/>
      <c r="J29" s="8"/>
      <c r="K29" s="8"/>
      <c r="L29" s="8"/>
    </row>
    <row r="30" spans="1:12" ht="18" customHeight="1" x14ac:dyDescent="0.2">
      <c r="A30" s="20">
        <v>40140</v>
      </c>
      <c r="B30" s="2" t="s">
        <v>17</v>
      </c>
      <c r="C30" s="25" t="s">
        <v>46</v>
      </c>
      <c r="D30" s="26">
        <v>-10</v>
      </c>
      <c r="E30" s="8"/>
      <c r="F30" s="8"/>
      <c r="G30" s="8"/>
      <c r="H30" s="8"/>
      <c r="I30" s="8"/>
      <c r="J30" s="8"/>
      <c r="K30" s="8"/>
      <c r="L30" s="8"/>
    </row>
    <row r="31" spans="1:12" ht="18" customHeight="1" x14ac:dyDescent="0.2">
      <c r="A31" s="20">
        <v>40147</v>
      </c>
      <c r="B31" s="2" t="s">
        <v>44</v>
      </c>
      <c r="C31" s="25" t="s">
        <v>47</v>
      </c>
      <c r="D31" s="12"/>
      <c r="E31" s="8"/>
      <c r="F31" s="25">
        <v>20</v>
      </c>
      <c r="G31" s="8"/>
      <c r="H31" s="8"/>
      <c r="I31" s="8"/>
      <c r="J31" s="8"/>
      <c r="K31" s="8"/>
      <c r="L31" s="8"/>
    </row>
    <row r="32" spans="1:12" ht="18" customHeight="1" x14ac:dyDescent="0.2">
      <c r="A32" s="20">
        <v>40168</v>
      </c>
      <c r="B32" s="2" t="s">
        <v>17</v>
      </c>
      <c r="C32" s="8" t="s">
        <v>48</v>
      </c>
      <c r="D32" s="12"/>
      <c r="E32" s="8"/>
      <c r="F32" s="27">
        <v>-1</v>
      </c>
      <c r="G32" s="8"/>
      <c r="H32" s="8"/>
      <c r="I32" s="8"/>
      <c r="J32" s="8"/>
      <c r="K32" s="8"/>
      <c r="L32" s="8"/>
    </row>
    <row r="33" spans="1:12" ht="18" customHeight="1" x14ac:dyDescent="0.2">
      <c r="A33" s="20">
        <v>40177</v>
      </c>
      <c r="B33" s="2" t="s">
        <v>17</v>
      </c>
      <c r="C33" s="8" t="s">
        <v>49</v>
      </c>
      <c r="D33" s="22">
        <v>-2</v>
      </c>
      <c r="E33" s="8"/>
      <c r="F33" s="8"/>
      <c r="G33" s="8"/>
      <c r="H33" s="8"/>
      <c r="I33" s="8"/>
      <c r="J33" s="8"/>
      <c r="K33" s="8"/>
      <c r="L33" s="8"/>
    </row>
    <row r="34" spans="1:12" ht="18" customHeight="1" x14ac:dyDescent="0.2">
      <c r="A34" s="20">
        <v>40266</v>
      </c>
      <c r="B34" s="2" t="s">
        <v>17</v>
      </c>
      <c r="C34" s="8" t="s">
        <v>50</v>
      </c>
      <c r="D34" s="22">
        <v>-2</v>
      </c>
      <c r="E34" s="8"/>
      <c r="F34" s="8"/>
      <c r="G34" s="8"/>
      <c r="H34" s="8"/>
      <c r="I34" s="8"/>
      <c r="J34" s="8"/>
      <c r="K34" s="8"/>
      <c r="L34" s="8"/>
    </row>
    <row r="35" spans="1:12" ht="18" customHeight="1" x14ac:dyDescent="0.2">
      <c r="A35" s="20">
        <v>40295</v>
      </c>
      <c r="B35" s="2" t="s">
        <v>17</v>
      </c>
      <c r="C35" s="8" t="s">
        <v>51</v>
      </c>
      <c r="D35" s="12"/>
      <c r="E35" s="8"/>
      <c r="F35" s="27">
        <v>-1</v>
      </c>
      <c r="G35" s="8"/>
      <c r="H35" s="8"/>
      <c r="I35" s="8"/>
      <c r="J35" s="8"/>
      <c r="K35" s="8"/>
      <c r="L35" s="8"/>
    </row>
    <row r="36" spans="1:12" ht="18" customHeight="1" x14ac:dyDescent="0.2">
      <c r="A36" s="20">
        <v>40305</v>
      </c>
      <c r="B36" s="2" t="s">
        <v>17</v>
      </c>
      <c r="C36" s="8" t="s">
        <v>52</v>
      </c>
      <c r="D36" s="22">
        <v>-2</v>
      </c>
      <c r="E36" s="8"/>
      <c r="F36" s="8"/>
      <c r="G36" s="8"/>
      <c r="H36" s="8"/>
      <c r="I36" s="8"/>
      <c r="J36" s="8"/>
      <c r="K36" s="8"/>
      <c r="L36" s="8"/>
    </row>
    <row r="37" spans="1:12" ht="18" customHeight="1" x14ac:dyDescent="0.2">
      <c r="A37" s="20">
        <v>40358</v>
      </c>
      <c r="B37" s="2" t="s">
        <v>17</v>
      </c>
      <c r="C37" s="8" t="s">
        <v>53</v>
      </c>
      <c r="D37" s="12"/>
      <c r="E37" s="8"/>
      <c r="F37" s="27">
        <v>-1</v>
      </c>
      <c r="G37" s="8"/>
      <c r="H37" s="8"/>
      <c r="I37" s="8"/>
      <c r="J37" s="8"/>
      <c r="K37" s="8"/>
      <c r="L37" s="8"/>
    </row>
    <row r="38" spans="1:12" ht="18" customHeight="1" x14ac:dyDescent="0.2">
      <c r="A38" s="20">
        <v>40366</v>
      </c>
      <c r="B38" s="2" t="s">
        <v>17</v>
      </c>
      <c r="C38" s="8" t="s">
        <v>54</v>
      </c>
      <c r="D38" s="12"/>
      <c r="E38" s="8"/>
      <c r="F38" s="27">
        <v>-1</v>
      </c>
      <c r="G38" s="8"/>
      <c r="H38" s="8"/>
      <c r="I38" s="8"/>
      <c r="J38" s="8"/>
      <c r="K38" s="8"/>
      <c r="L38" s="8"/>
    </row>
    <row r="39" spans="1:12" ht="18" customHeight="1" x14ac:dyDescent="0.2">
      <c r="A39" s="20">
        <v>40371</v>
      </c>
      <c r="B39" s="2" t="s">
        <v>17</v>
      </c>
      <c r="C39" s="8" t="s">
        <v>55</v>
      </c>
      <c r="D39" s="12"/>
      <c r="E39" s="8"/>
      <c r="F39" s="27">
        <v>-1</v>
      </c>
      <c r="G39" s="8"/>
      <c r="H39" s="8"/>
      <c r="I39" s="8"/>
      <c r="J39" s="8"/>
      <c r="K39" s="8"/>
      <c r="L39" s="8"/>
    </row>
    <row r="40" spans="1:12" ht="18" customHeight="1" x14ac:dyDescent="0.2">
      <c r="A40" s="20">
        <v>40371</v>
      </c>
      <c r="B40" s="2" t="s">
        <v>17</v>
      </c>
      <c r="C40" s="8" t="s">
        <v>56</v>
      </c>
      <c r="D40" s="22">
        <v>-2</v>
      </c>
      <c r="E40" s="8"/>
      <c r="F40" s="8"/>
      <c r="G40" s="8"/>
      <c r="H40" s="8"/>
      <c r="I40" s="8"/>
      <c r="J40" s="8"/>
      <c r="K40" s="8"/>
      <c r="L40" s="8"/>
    </row>
    <row r="41" spans="1:12" ht="18" customHeight="1" x14ac:dyDescent="0.2">
      <c r="A41" s="20">
        <v>40396</v>
      </c>
      <c r="B41" s="2" t="s">
        <v>17</v>
      </c>
      <c r="C41" s="2" t="s">
        <v>57</v>
      </c>
      <c r="D41" s="18"/>
      <c r="E41" s="2"/>
      <c r="F41" s="28">
        <v>-1</v>
      </c>
      <c r="G41" s="2"/>
      <c r="H41" s="2"/>
      <c r="I41" s="2"/>
      <c r="J41" s="2"/>
      <c r="K41" s="2"/>
      <c r="L41" s="2"/>
    </row>
    <row r="42" spans="1:12" ht="18" customHeight="1" x14ac:dyDescent="0.2">
      <c r="A42" s="20">
        <v>40424</v>
      </c>
      <c r="B42" s="2" t="s">
        <v>44</v>
      </c>
      <c r="C42" s="2" t="s">
        <v>58</v>
      </c>
      <c r="D42" s="18">
        <v>-2</v>
      </c>
      <c r="E42" s="2"/>
      <c r="F42" s="2"/>
      <c r="G42" s="2"/>
      <c r="H42" s="2"/>
      <c r="I42" s="2"/>
      <c r="J42" s="2"/>
      <c r="K42" s="2"/>
      <c r="L42" s="2"/>
    </row>
    <row r="43" spans="1:12" ht="18" customHeight="1" x14ac:dyDescent="0.2">
      <c r="A43" s="20">
        <v>40451</v>
      </c>
      <c r="B43" s="2" t="s">
        <v>17</v>
      </c>
      <c r="C43" s="2" t="s">
        <v>59</v>
      </c>
      <c r="D43" s="18"/>
      <c r="E43" s="2"/>
      <c r="F43" s="28">
        <v>-1</v>
      </c>
      <c r="G43" s="2"/>
      <c r="H43" s="2"/>
      <c r="I43" s="2"/>
      <c r="J43" s="2"/>
      <c r="K43" s="2"/>
      <c r="L43" s="2"/>
    </row>
    <row r="44" spans="1:12" ht="18" customHeight="1" x14ac:dyDescent="0.2">
      <c r="A44" s="20">
        <v>40456</v>
      </c>
      <c r="B44" s="2" t="s">
        <v>17</v>
      </c>
      <c r="C44" s="39" t="s">
        <v>73</v>
      </c>
      <c r="D44" s="18"/>
      <c r="E44" s="2"/>
      <c r="F44" s="28">
        <v>-1</v>
      </c>
      <c r="G44" s="2"/>
      <c r="H44" s="2"/>
      <c r="I44" s="2"/>
      <c r="J44" s="2"/>
      <c r="K44" s="2"/>
      <c r="L44" s="2"/>
    </row>
    <row r="45" spans="1:12" ht="18" customHeight="1" x14ac:dyDescent="0.2">
      <c r="A45" s="20">
        <v>40462</v>
      </c>
      <c r="B45" s="2" t="s">
        <v>17</v>
      </c>
      <c r="C45" s="2" t="s">
        <v>60</v>
      </c>
      <c r="D45" s="18"/>
      <c r="E45" s="2"/>
      <c r="F45" s="28">
        <v>-1</v>
      </c>
      <c r="G45" s="2"/>
      <c r="H45" s="2"/>
      <c r="I45" s="2"/>
      <c r="J45" s="2"/>
      <c r="K45" s="2"/>
      <c r="L45" s="2"/>
    </row>
    <row r="46" spans="1:12" ht="18" customHeight="1" x14ac:dyDescent="0.2">
      <c r="A46" s="20">
        <v>40471</v>
      </c>
      <c r="B46" s="2" t="s">
        <v>17</v>
      </c>
      <c r="C46" s="2" t="s">
        <v>61</v>
      </c>
      <c r="D46" s="29">
        <v>-1.5</v>
      </c>
      <c r="E46" s="2"/>
      <c r="F46" s="2"/>
      <c r="G46" s="2"/>
      <c r="H46" s="2"/>
      <c r="I46" s="2"/>
      <c r="J46" s="2"/>
      <c r="K46" s="2"/>
      <c r="L46" s="2"/>
    </row>
    <row r="47" spans="1:12" ht="18" customHeight="1" x14ac:dyDescent="0.2">
      <c r="A47" s="20">
        <v>40485</v>
      </c>
      <c r="B47" s="2" t="s">
        <v>63</v>
      </c>
      <c r="C47" s="2" t="s">
        <v>64</v>
      </c>
      <c r="D47" s="18" t="s">
        <v>62</v>
      </c>
      <c r="E47" s="2"/>
      <c r="F47" s="2" t="s">
        <v>62</v>
      </c>
      <c r="G47" s="2"/>
      <c r="H47" s="2"/>
      <c r="I47" s="2"/>
      <c r="J47" s="2"/>
      <c r="K47" s="2"/>
      <c r="L47" s="2"/>
    </row>
    <row r="48" spans="1:12" ht="18" customHeight="1" x14ac:dyDescent="0.2">
      <c r="A48" s="20">
        <v>40568</v>
      </c>
      <c r="B48" s="2" t="s">
        <v>17</v>
      </c>
      <c r="C48" s="2" t="s">
        <v>65</v>
      </c>
      <c r="D48" s="18"/>
      <c r="E48" s="2"/>
      <c r="F48" s="28">
        <v>-1</v>
      </c>
      <c r="G48" s="2"/>
      <c r="H48" s="2"/>
      <c r="I48" s="2"/>
      <c r="J48" s="2"/>
      <c r="K48" s="2"/>
      <c r="L48" s="2"/>
    </row>
    <row r="49" spans="1:12" ht="18" customHeight="1" x14ac:dyDescent="0.2">
      <c r="A49" s="20">
        <v>40602</v>
      </c>
      <c r="B49" s="2" t="s">
        <v>17</v>
      </c>
      <c r="C49" s="36" t="s">
        <v>66</v>
      </c>
      <c r="D49" s="29">
        <v>-1.5</v>
      </c>
      <c r="E49" s="2"/>
      <c r="F49" s="2"/>
      <c r="G49" s="2"/>
      <c r="H49" s="2"/>
      <c r="I49" s="2"/>
      <c r="J49" s="2"/>
      <c r="K49" s="2"/>
      <c r="L49" s="2"/>
    </row>
    <row r="50" spans="1:12" ht="18" customHeight="1" x14ac:dyDescent="0.2">
      <c r="A50" s="20">
        <v>40604</v>
      </c>
      <c r="B50" s="2" t="s">
        <v>17</v>
      </c>
      <c r="C50" s="36" t="s">
        <v>47</v>
      </c>
      <c r="D50" s="29"/>
      <c r="E50" s="2"/>
      <c r="F50" s="2"/>
      <c r="G50" s="2"/>
      <c r="H50" s="2"/>
      <c r="I50" s="36">
        <v>3</v>
      </c>
      <c r="J50" s="2"/>
      <c r="K50" s="2"/>
      <c r="L50" s="2"/>
    </row>
    <row r="51" spans="1:12" ht="18" customHeight="1" x14ac:dyDescent="0.2">
      <c r="A51" s="20">
        <v>40604</v>
      </c>
      <c r="B51" s="2" t="s">
        <v>17</v>
      </c>
      <c r="C51" s="2" t="s">
        <v>68</v>
      </c>
      <c r="D51" s="29"/>
      <c r="E51" s="2"/>
      <c r="F51" s="2"/>
      <c r="G51" s="2"/>
      <c r="H51" s="2"/>
      <c r="I51" s="28">
        <v>-3</v>
      </c>
      <c r="J51" s="2"/>
      <c r="K51" s="2"/>
      <c r="L51" s="2"/>
    </row>
    <row r="52" spans="1:12" ht="18" customHeight="1" x14ac:dyDescent="0.2">
      <c r="A52" s="20">
        <v>40624</v>
      </c>
      <c r="B52" s="2" t="s">
        <v>17</v>
      </c>
      <c r="C52" s="2" t="s">
        <v>69</v>
      </c>
      <c r="D52" s="29"/>
      <c r="E52" s="2"/>
      <c r="F52" s="28">
        <v>-4</v>
      </c>
      <c r="G52" s="2"/>
      <c r="H52" s="2"/>
      <c r="I52" s="28"/>
      <c r="J52" s="2"/>
      <c r="K52" s="2"/>
      <c r="L52" s="2"/>
    </row>
    <row r="53" spans="1:12" ht="18" customHeight="1" x14ac:dyDescent="0.2">
      <c r="A53" s="20">
        <v>40644</v>
      </c>
      <c r="B53" s="2" t="s">
        <v>17</v>
      </c>
      <c r="C53" s="2" t="s">
        <v>70</v>
      </c>
      <c r="D53" s="29"/>
      <c r="E53" s="2"/>
      <c r="F53" s="28">
        <v>-1</v>
      </c>
      <c r="G53" s="2"/>
      <c r="H53" s="2"/>
      <c r="I53" s="28"/>
      <c r="J53" s="2"/>
      <c r="K53" s="2"/>
      <c r="L53" s="2"/>
    </row>
    <row r="54" spans="1:12" ht="18" customHeight="1" x14ac:dyDescent="0.2">
      <c r="A54" s="20">
        <v>40682</v>
      </c>
      <c r="B54" s="2" t="s">
        <v>17</v>
      </c>
      <c r="C54" s="2" t="s">
        <v>72</v>
      </c>
      <c r="D54" s="29"/>
      <c r="E54" s="2"/>
      <c r="F54" s="28">
        <v>-1</v>
      </c>
      <c r="G54" s="2"/>
      <c r="H54" s="2"/>
      <c r="I54" s="28"/>
      <c r="J54" s="2"/>
      <c r="K54" s="2"/>
      <c r="L54" s="2"/>
    </row>
    <row r="55" spans="1:12" ht="18" customHeight="1" x14ac:dyDescent="0.2">
      <c r="A55" s="20">
        <v>40814</v>
      </c>
      <c r="B55" s="39" t="s">
        <v>17</v>
      </c>
      <c r="C55" s="39" t="s">
        <v>74</v>
      </c>
      <c r="D55" s="29"/>
      <c r="E55" s="2"/>
      <c r="F55" s="28">
        <v>-2</v>
      </c>
      <c r="G55" s="2"/>
      <c r="H55" s="2"/>
      <c r="I55" s="28"/>
      <c r="J55" s="2"/>
      <c r="K55" s="2"/>
      <c r="L55" s="2"/>
    </row>
    <row r="56" spans="1:12" ht="18" customHeight="1" x14ac:dyDescent="0.2">
      <c r="A56" s="20">
        <v>40844</v>
      </c>
      <c r="B56" s="2" t="s">
        <v>17</v>
      </c>
      <c r="C56" s="2" t="s">
        <v>64</v>
      </c>
      <c r="D56" s="29">
        <v>-0.1</v>
      </c>
      <c r="E56" s="2"/>
      <c r="F56" s="40" t="s">
        <v>62</v>
      </c>
      <c r="G56" s="2"/>
      <c r="H56" s="2"/>
      <c r="I56" s="28"/>
      <c r="J56" s="2"/>
      <c r="K56" s="2"/>
      <c r="L56" s="2"/>
    </row>
    <row r="57" spans="1:12" ht="18" customHeight="1" x14ac:dyDescent="0.2">
      <c r="A57" s="20">
        <v>40906</v>
      </c>
      <c r="B57" s="39" t="s">
        <v>17</v>
      </c>
      <c r="C57" s="39" t="s">
        <v>75</v>
      </c>
      <c r="D57" s="29"/>
      <c r="E57" s="2"/>
      <c r="F57" s="28">
        <v>-1</v>
      </c>
      <c r="G57" s="2"/>
      <c r="H57" s="2"/>
      <c r="I57" s="28"/>
      <c r="J57" s="2"/>
      <c r="K57" s="2"/>
      <c r="L57" s="2"/>
    </row>
    <row r="58" spans="1:12" ht="18" customHeight="1" x14ac:dyDescent="0.2">
      <c r="A58" s="20">
        <v>40966</v>
      </c>
      <c r="B58" s="39" t="s">
        <v>17</v>
      </c>
      <c r="C58" s="39" t="s">
        <v>76</v>
      </c>
      <c r="D58" s="29">
        <v>-2.6</v>
      </c>
      <c r="E58" s="2"/>
      <c r="F58" s="28">
        <v>-1</v>
      </c>
      <c r="G58" s="2"/>
      <c r="H58" s="2"/>
      <c r="I58" s="28"/>
      <c r="J58" s="2"/>
      <c r="K58" s="2"/>
      <c r="L58" s="2"/>
    </row>
    <row r="59" spans="1:12" ht="18" customHeight="1" x14ac:dyDescent="0.2">
      <c r="A59" s="20"/>
      <c r="B59" s="39"/>
      <c r="C59" s="39"/>
      <c r="D59" s="29"/>
      <c r="E59" s="2"/>
      <c r="F59" s="28"/>
      <c r="G59" s="2"/>
      <c r="H59" s="2"/>
      <c r="I59" s="28"/>
      <c r="J59" s="2"/>
      <c r="K59" s="2"/>
      <c r="L59" s="2"/>
    </row>
    <row r="60" spans="1:12" ht="18" customHeight="1" x14ac:dyDescent="0.2">
      <c r="A60" s="20"/>
      <c r="B60" s="39"/>
      <c r="C60" s="39"/>
      <c r="D60" s="29"/>
      <c r="E60" s="2"/>
      <c r="F60" s="28"/>
      <c r="G60" s="2"/>
      <c r="H60" s="2"/>
      <c r="I60" s="28"/>
      <c r="J60" s="2"/>
      <c r="K60" s="2"/>
      <c r="L60" s="2"/>
    </row>
    <row r="61" spans="1:12" ht="18" customHeight="1" x14ac:dyDescent="0.2">
      <c r="A61" s="20"/>
      <c r="B61" s="39"/>
      <c r="C61" s="39"/>
      <c r="D61" s="29"/>
      <c r="E61" s="2"/>
      <c r="F61" s="28"/>
      <c r="G61" s="2"/>
      <c r="H61" s="2"/>
      <c r="I61" s="28"/>
      <c r="J61" s="2"/>
      <c r="K61" s="2"/>
      <c r="L61" s="2"/>
    </row>
    <row r="62" spans="1:12" ht="18" customHeight="1" x14ac:dyDescent="0.2">
      <c r="A62" s="20"/>
      <c r="B62" s="39"/>
      <c r="C62" s="39"/>
      <c r="D62" s="29"/>
      <c r="E62" s="2"/>
      <c r="F62" s="28"/>
      <c r="G62" s="2"/>
      <c r="H62" s="2"/>
      <c r="I62" s="28"/>
      <c r="J62" s="2"/>
      <c r="K62" s="2"/>
      <c r="L62" s="2"/>
    </row>
    <row r="63" spans="1:12" s="5" customFormat="1" ht="18" customHeight="1" x14ac:dyDescent="0.2">
      <c r="A63" s="31" t="s">
        <v>71</v>
      </c>
      <c r="B63" s="32"/>
      <c r="C63" s="33" t="s">
        <v>10</v>
      </c>
      <c r="D63" s="34">
        <f t="shared" ref="D63:L63" si="0">SUM(D5:D62)</f>
        <v>0</v>
      </c>
      <c r="E63" s="34">
        <f t="shared" si="0"/>
        <v>0</v>
      </c>
      <c r="F63" s="34">
        <f t="shared" si="0"/>
        <v>0</v>
      </c>
      <c r="G63" s="34">
        <f t="shared" si="0"/>
        <v>0</v>
      </c>
      <c r="H63" s="34">
        <f t="shared" si="0"/>
        <v>0</v>
      </c>
      <c r="I63" s="34">
        <f t="shared" si="0"/>
        <v>0</v>
      </c>
      <c r="J63" s="34">
        <f t="shared" si="0"/>
        <v>0</v>
      </c>
      <c r="K63" s="34">
        <f t="shared" si="0"/>
        <v>0</v>
      </c>
      <c r="L63" s="34">
        <f t="shared" si="0"/>
        <v>0</v>
      </c>
    </row>
    <row r="64" spans="1:12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90"/>
  <sheetViews>
    <sheetView zoomScale="90" zoomScaleNormal="90" workbookViewId="0">
      <pane ySplit="5" topLeftCell="A9" activePane="bottomLeft" state="frozen"/>
      <selection pane="bottomLeft" activeCell="F15" sqref="F15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43.42578125" customWidth="1"/>
    <col min="4" max="4" width="11.42578125" customWidth="1"/>
    <col min="5" max="5" width="11.140625" customWidth="1"/>
    <col min="6" max="6" width="11.7109375" customWidth="1"/>
    <col min="7" max="8" width="11.42578125" customWidth="1"/>
    <col min="9" max="10" width="12.5703125" bestFit="1" customWidth="1"/>
    <col min="11" max="11" width="33.85546875" bestFit="1" customWidth="1"/>
    <col min="12" max="12" width="12.5703125" bestFit="1" customWidth="1"/>
  </cols>
  <sheetData>
    <row r="1" spans="1:12" ht="15" x14ac:dyDescent="0.2">
      <c r="A1" t="s">
        <v>0</v>
      </c>
      <c r="H1" s="68"/>
    </row>
    <row r="2" spans="1:12" s="1" customFormat="1" ht="29.25" customHeight="1" x14ac:dyDescent="0.4">
      <c r="A2" s="4" t="s">
        <v>14</v>
      </c>
      <c r="E2" s="1" t="s">
        <v>15</v>
      </c>
      <c r="H2" s="24"/>
      <c r="J2" s="1" t="s">
        <v>11</v>
      </c>
      <c r="K2" s="99">
        <v>180306022103</v>
      </c>
    </row>
    <row r="3" spans="1:12" s="30" customFormat="1" ht="25.5" customHeight="1" x14ac:dyDescent="0.2">
      <c r="D3" s="38"/>
      <c r="F3" s="38"/>
      <c r="I3" s="37"/>
    </row>
    <row r="4" spans="1:12" s="128" customFormat="1" ht="25.5" customHeight="1" x14ac:dyDescent="0.2">
      <c r="D4" s="129" t="s">
        <v>251</v>
      </c>
      <c r="F4" s="129" t="s">
        <v>250</v>
      </c>
      <c r="G4" s="128" t="s">
        <v>249</v>
      </c>
      <c r="I4" s="130"/>
    </row>
    <row r="5" spans="1:12" ht="18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5" t="s">
        <v>67</v>
      </c>
      <c r="J5" s="3" t="s">
        <v>217</v>
      </c>
      <c r="K5" s="3" t="s">
        <v>9</v>
      </c>
      <c r="L5" s="3" t="s">
        <v>9</v>
      </c>
    </row>
    <row r="6" spans="1:12" ht="18" customHeight="1" x14ac:dyDescent="0.2">
      <c r="A6" s="14">
        <v>43173</v>
      </c>
      <c r="B6" s="73" t="s">
        <v>189</v>
      </c>
      <c r="C6" s="73" t="s">
        <v>190</v>
      </c>
      <c r="D6" s="12">
        <v>10.1</v>
      </c>
      <c r="E6" s="2"/>
      <c r="F6" s="2"/>
      <c r="G6" s="2"/>
      <c r="H6" s="2"/>
      <c r="I6" s="2"/>
      <c r="J6" s="2"/>
      <c r="K6" s="2"/>
      <c r="L6" s="2"/>
    </row>
    <row r="7" spans="1:12" ht="15" x14ac:dyDescent="0.2">
      <c r="A7" s="69">
        <v>43173</v>
      </c>
      <c r="B7" s="81" t="s">
        <v>189</v>
      </c>
      <c r="C7" s="82" t="s">
        <v>245</v>
      </c>
      <c r="D7" s="83">
        <v>-0.2</v>
      </c>
      <c r="E7" s="84"/>
      <c r="F7" s="84"/>
      <c r="G7" s="84"/>
      <c r="H7" s="84"/>
      <c r="I7" s="84"/>
      <c r="J7" s="84"/>
      <c r="K7" s="84"/>
      <c r="L7" s="8"/>
    </row>
    <row r="8" spans="1:12" ht="18" customHeight="1" x14ac:dyDescent="0.2">
      <c r="A8" s="69">
        <v>43173</v>
      </c>
      <c r="B8" s="81" t="s">
        <v>228</v>
      </c>
      <c r="C8" s="82" t="s">
        <v>248</v>
      </c>
      <c r="D8" s="85">
        <v>-3.5</v>
      </c>
      <c r="E8" s="84"/>
      <c r="F8" s="84">
        <v>7</v>
      </c>
      <c r="G8" s="84"/>
      <c r="H8" s="84"/>
      <c r="I8" s="84"/>
      <c r="J8" s="84"/>
      <c r="K8" s="84"/>
      <c r="L8" s="8"/>
    </row>
    <row r="9" spans="1:12" ht="18" customHeight="1" x14ac:dyDescent="0.2">
      <c r="A9" s="69">
        <v>43173</v>
      </c>
      <c r="B9" s="81" t="s">
        <v>228</v>
      </c>
      <c r="C9" s="82" t="s">
        <v>247</v>
      </c>
      <c r="D9" s="85">
        <v>-6</v>
      </c>
      <c r="E9" s="84"/>
      <c r="F9" s="84"/>
      <c r="G9" s="84">
        <v>3</v>
      </c>
      <c r="H9" s="84"/>
      <c r="I9" s="84"/>
      <c r="J9" s="84"/>
      <c r="K9" s="84"/>
      <c r="L9" s="8"/>
    </row>
    <row r="10" spans="1:12" ht="18" customHeight="1" x14ac:dyDescent="0.2">
      <c r="A10" s="69">
        <v>43173</v>
      </c>
      <c r="B10" s="81" t="s">
        <v>252</v>
      </c>
      <c r="C10" s="82" t="s">
        <v>253</v>
      </c>
      <c r="D10" s="85"/>
      <c r="E10" s="84"/>
      <c r="F10" s="84">
        <v>-1</v>
      </c>
      <c r="G10" s="84"/>
      <c r="H10" s="84"/>
      <c r="I10" s="84"/>
      <c r="J10" s="84"/>
      <c r="K10" s="84"/>
      <c r="L10" s="8"/>
    </row>
    <row r="11" spans="1:12" ht="18" customHeight="1" x14ac:dyDescent="0.2">
      <c r="A11" s="69">
        <v>43173</v>
      </c>
      <c r="B11" s="81" t="s">
        <v>252</v>
      </c>
      <c r="C11" s="82" t="s">
        <v>254</v>
      </c>
      <c r="D11" s="85"/>
      <c r="E11" s="84"/>
      <c r="F11" s="84">
        <v>-1</v>
      </c>
      <c r="G11" s="84"/>
      <c r="H11" s="84"/>
      <c r="I11" s="84"/>
      <c r="J11" s="84"/>
      <c r="K11" s="84"/>
      <c r="L11" s="8"/>
    </row>
    <row r="12" spans="1:12" ht="18" customHeight="1" x14ac:dyDescent="0.2">
      <c r="A12" s="69">
        <v>43173</v>
      </c>
      <c r="B12" s="81" t="s">
        <v>252</v>
      </c>
      <c r="C12" s="82" t="s">
        <v>255</v>
      </c>
      <c r="D12" s="85"/>
      <c r="E12" s="84"/>
      <c r="F12" s="84"/>
      <c r="G12" s="84">
        <v>-1</v>
      </c>
      <c r="H12" s="84"/>
      <c r="I12" s="84"/>
      <c r="J12" s="84"/>
      <c r="K12" s="84"/>
      <c r="L12" s="8"/>
    </row>
    <row r="13" spans="1:12" ht="18" customHeight="1" x14ac:dyDescent="0.2">
      <c r="A13" s="69">
        <v>43221</v>
      </c>
      <c r="B13" s="81" t="s">
        <v>228</v>
      </c>
      <c r="C13" s="82" t="s">
        <v>256</v>
      </c>
      <c r="D13" s="85"/>
      <c r="E13" s="84"/>
      <c r="F13" s="84">
        <v>-1</v>
      </c>
      <c r="G13" s="84"/>
      <c r="H13" s="84"/>
      <c r="I13" s="84"/>
      <c r="J13" s="84"/>
      <c r="K13" s="84"/>
      <c r="L13" s="8"/>
    </row>
    <row r="14" spans="1:12" ht="18" customHeight="1" x14ac:dyDescent="0.2">
      <c r="A14" s="69">
        <v>43262</v>
      </c>
      <c r="B14" s="81" t="s">
        <v>228</v>
      </c>
      <c r="C14" s="82" t="s">
        <v>257</v>
      </c>
      <c r="D14" s="85"/>
      <c r="E14" s="84"/>
      <c r="F14" s="84">
        <v>-1</v>
      </c>
      <c r="G14" s="84"/>
      <c r="H14" s="84"/>
      <c r="I14" s="84"/>
      <c r="J14" s="84"/>
      <c r="K14" s="84"/>
      <c r="L14" s="8"/>
    </row>
    <row r="15" spans="1:12" s="131" customFormat="1" ht="18" customHeight="1" x14ac:dyDescent="0.2">
      <c r="A15" s="69"/>
      <c r="B15" s="81"/>
      <c r="C15" s="82"/>
      <c r="D15" s="85"/>
      <c r="E15" s="84"/>
      <c r="F15" s="84"/>
      <c r="G15" s="84"/>
      <c r="H15" s="84"/>
      <c r="I15" s="84"/>
      <c r="J15" s="84"/>
      <c r="K15" s="84"/>
      <c r="L15" s="84"/>
    </row>
    <row r="16" spans="1:12" ht="18" customHeight="1" x14ac:dyDescent="0.2">
      <c r="A16" s="69"/>
      <c r="B16" s="81"/>
      <c r="C16" s="82"/>
      <c r="D16" s="85"/>
      <c r="E16" s="84"/>
      <c r="F16" s="84"/>
      <c r="G16" s="84"/>
      <c r="H16" s="84"/>
      <c r="I16" s="84"/>
      <c r="J16" s="84"/>
      <c r="K16" s="84"/>
    </row>
    <row r="17" spans="1:12" ht="18" customHeight="1" x14ac:dyDescent="0.2">
      <c r="A17" s="69"/>
      <c r="B17" s="81"/>
      <c r="C17" s="82"/>
      <c r="D17" s="86"/>
      <c r="E17" s="84"/>
      <c r="F17" s="8"/>
      <c r="G17" s="84"/>
      <c r="H17" s="84"/>
      <c r="I17" s="84"/>
      <c r="J17" s="84"/>
      <c r="K17" s="84"/>
      <c r="L17" s="8"/>
    </row>
    <row r="18" spans="1:12" ht="18" customHeight="1" x14ac:dyDescent="0.2">
      <c r="A18" s="69"/>
      <c r="B18" s="81"/>
      <c r="C18" s="82"/>
      <c r="D18" s="85"/>
      <c r="E18" s="84"/>
      <c r="F18" s="84"/>
      <c r="G18" s="84"/>
      <c r="H18" s="84"/>
      <c r="I18" s="84"/>
      <c r="J18" s="84"/>
      <c r="K18" s="84"/>
      <c r="L18" s="8"/>
    </row>
    <row r="19" spans="1:12" ht="18" customHeight="1" x14ac:dyDescent="0.2">
      <c r="A19" s="69"/>
      <c r="B19" s="81"/>
      <c r="C19" s="82"/>
      <c r="D19" s="85"/>
      <c r="E19" s="84"/>
      <c r="F19" s="84"/>
      <c r="G19" s="84"/>
      <c r="H19" s="84"/>
      <c r="I19" s="84"/>
      <c r="J19" s="84"/>
      <c r="K19" s="84"/>
      <c r="L19" s="8"/>
    </row>
    <row r="20" spans="1:12" ht="18" customHeight="1" x14ac:dyDescent="0.2">
      <c r="A20" s="69"/>
      <c r="B20" s="81"/>
      <c r="C20" s="82"/>
      <c r="D20" s="85"/>
      <c r="E20" s="84"/>
      <c r="F20" s="84"/>
      <c r="G20" s="84"/>
      <c r="H20" s="84"/>
      <c r="I20" s="84"/>
      <c r="J20" s="84"/>
      <c r="K20" s="84"/>
      <c r="L20" s="8"/>
    </row>
    <row r="21" spans="1:12" s="131" customFormat="1" ht="18" customHeight="1" x14ac:dyDescent="0.2">
      <c r="A21" s="69"/>
      <c r="B21" s="81"/>
      <c r="C21" s="82"/>
      <c r="D21" s="85"/>
      <c r="E21" s="84"/>
      <c r="F21" s="84"/>
      <c r="G21" s="84"/>
      <c r="H21" s="84"/>
      <c r="I21" s="84"/>
      <c r="J21" s="84"/>
      <c r="K21" s="84"/>
      <c r="L21" s="84"/>
    </row>
    <row r="22" spans="1:12" ht="18" customHeight="1" x14ac:dyDescent="0.2">
      <c r="A22" s="69"/>
      <c r="B22" s="70"/>
      <c r="C22" s="84"/>
      <c r="D22" s="85"/>
      <c r="E22" s="84"/>
      <c r="F22" s="84"/>
      <c r="G22" s="84"/>
      <c r="H22" s="84"/>
      <c r="I22" s="84"/>
      <c r="J22" s="84"/>
      <c r="K22" s="84"/>
      <c r="L22" s="8"/>
    </row>
    <row r="23" spans="1:12" s="131" customFormat="1" ht="18" customHeight="1" x14ac:dyDescent="0.2">
      <c r="A23" s="69"/>
      <c r="B23" s="70"/>
      <c r="C23" s="70"/>
      <c r="D23" s="72"/>
      <c r="E23" s="70"/>
      <c r="F23" s="70"/>
      <c r="G23" s="70"/>
      <c r="H23" s="70"/>
      <c r="I23" s="70"/>
      <c r="J23" s="70"/>
      <c r="K23" s="70"/>
      <c r="L23" s="70"/>
    </row>
    <row r="24" spans="1:12" ht="18" customHeight="1" x14ac:dyDescent="0.2">
      <c r="A24" s="69"/>
      <c r="B24" s="81"/>
      <c r="C24" s="81"/>
      <c r="D24" s="72"/>
      <c r="E24" s="70"/>
      <c r="F24" s="70"/>
      <c r="G24" s="70"/>
      <c r="H24" s="70"/>
      <c r="I24" s="71"/>
      <c r="J24" s="70"/>
      <c r="K24" s="70"/>
      <c r="L24" s="2"/>
    </row>
    <row r="25" spans="1:12" ht="18" customHeight="1" x14ac:dyDescent="0.2">
      <c r="A25" s="69"/>
      <c r="B25" s="81"/>
      <c r="C25" s="81"/>
      <c r="D25" s="72"/>
      <c r="E25" s="70"/>
      <c r="F25" s="71"/>
      <c r="G25" s="70"/>
      <c r="H25" s="70"/>
      <c r="I25" s="71"/>
      <c r="J25" s="70"/>
      <c r="K25" s="70"/>
      <c r="L25" s="2"/>
    </row>
    <row r="26" spans="1:12" ht="18" customHeight="1" x14ac:dyDescent="0.2">
      <c r="A26" s="69"/>
      <c r="B26" s="81"/>
      <c r="C26" s="81"/>
      <c r="D26" s="72"/>
      <c r="E26" s="70"/>
      <c r="F26" s="71"/>
      <c r="G26" s="70"/>
      <c r="H26" s="70"/>
      <c r="I26" s="71"/>
      <c r="J26" s="70"/>
      <c r="K26" s="70"/>
      <c r="L26" s="2"/>
    </row>
    <row r="27" spans="1:12" ht="18" customHeight="1" x14ac:dyDescent="0.2">
      <c r="A27" s="69"/>
      <c r="B27" s="81"/>
      <c r="C27" s="81"/>
      <c r="D27" s="72"/>
      <c r="E27" s="70"/>
      <c r="F27" s="71"/>
      <c r="G27" s="70"/>
      <c r="H27" s="70"/>
      <c r="I27" s="71"/>
      <c r="J27" s="70"/>
      <c r="K27" s="70"/>
      <c r="L27" s="2"/>
    </row>
    <row r="28" spans="1:12" ht="18" customHeight="1" x14ac:dyDescent="0.2">
      <c r="A28" s="69"/>
      <c r="B28" s="81"/>
      <c r="C28" s="81"/>
      <c r="D28" s="72"/>
      <c r="E28" s="70"/>
      <c r="F28" s="71"/>
      <c r="G28" s="70"/>
      <c r="H28" s="70"/>
      <c r="I28" s="71"/>
      <c r="J28" s="70"/>
      <c r="K28" s="70"/>
      <c r="L28" s="2"/>
    </row>
    <row r="29" spans="1:12" ht="18" customHeight="1" x14ac:dyDescent="0.2">
      <c r="A29" s="69"/>
      <c r="B29" s="81"/>
      <c r="C29" s="81"/>
      <c r="D29" s="72"/>
      <c r="E29" s="70"/>
      <c r="F29" s="71"/>
      <c r="G29" s="81"/>
      <c r="H29" s="70"/>
      <c r="I29" s="71"/>
      <c r="J29" s="70"/>
      <c r="K29" s="70"/>
      <c r="L29" s="2"/>
    </row>
    <row r="30" spans="1:12" ht="18" customHeight="1" x14ac:dyDescent="0.2">
      <c r="A30" s="69"/>
      <c r="B30" s="81"/>
      <c r="C30" s="81"/>
      <c r="D30" s="72"/>
      <c r="E30" s="70"/>
      <c r="F30" s="71"/>
      <c r="G30" s="70"/>
      <c r="H30" s="70"/>
      <c r="I30" s="71"/>
      <c r="J30" s="70"/>
      <c r="K30" s="70"/>
      <c r="L30" s="2"/>
    </row>
    <row r="31" spans="1:12" ht="18" customHeight="1" x14ac:dyDescent="0.2">
      <c r="A31" s="69"/>
      <c r="B31" s="81"/>
      <c r="C31" s="81"/>
      <c r="D31" s="72"/>
      <c r="E31" s="70"/>
      <c r="F31" s="71"/>
      <c r="G31" s="70"/>
      <c r="H31" s="70"/>
      <c r="I31" s="71"/>
      <c r="J31" s="70"/>
      <c r="K31" s="70"/>
      <c r="L31" s="2"/>
    </row>
    <row r="32" spans="1:12" ht="18" customHeight="1" x14ac:dyDescent="0.2">
      <c r="A32" s="69"/>
      <c r="B32" s="81"/>
      <c r="C32" s="81"/>
      <c r="D32" s="72"/>
      <c r="E32" s="70"/>
      <c r="F32" s="71"/>
      <c r="G32" s="70"/>
      <c r="H32" s="70"/>
      <c r="I32" s="71"/>
      <c r="J32" s="70"/>
      <c r="K32" s="70"/>
      <c r="L32" s="2"/>
    </row>
    <row r="33" spans="1:12" ht="18" customHeight="1" x14ac:dyDescent="0.2">
      <c r="A33" s="69"/>
      <c r="B33" s="81"/>
      <c r="C33" s="81"/>
      <c r="D33" s="72"/>
      <c r="E33" s="70"/>
      <c r="F33" s="71"/>
      <c r="G33" s="70"/>
      <c r="H33" s="70"/>
      <c r="I33" s="71"/>
      <c r="J33" s="70"/>
      <c r="K33" s="70"/>
      <c r="L33" s="2"/>
    </row>
    <row r="34" spans="1:12" s="131" customFormat="1" ht="18" customHeight="1" x14ac:dyDescent="0.2">
      <c r="A34" s="69"/>
      <c r="B34" s="81"/>
      <c r="C34" s="81"/>
      <c r="D34" s="72"/>
      <c r="E34" s="70"/>
      <c r="F34" s="71"/>
      <c r="G34" s="70"/>
      <c r="H34" s="70"/>
      <c r="I34" s="71"/>
      <c r="J34" s="70"/>
      <c r="K34" s="70"/>
      <c r="L34" s="70"/>
    </row>
    <row r="35" spans="1:12" s="137" customFormat="1" ht="18" customHeight="1" x14ac:dyDescent="0.2">
      <c r="A35" s="132" t="s">
        <v>246</v>
      </c>
      <c r="B35" s="133"/>
      <c r="C35" s="134" t="s">
        <v>10</v>
      </c>
      <c r="D35" s="135">
        <f>SUM(D6:D34)</f>
        <v>0.40000000000000036</v>
      </c>
      <c r="E35" s="136">
        <f t="shared" ref="E35:L35" si="0">SUM(E6:E34)</f>
        <v>0</v>
      </c>
      <c r="F35" s="136">
        <f>SUM(F6:F34)</f>
        <v>3</v>
      </c>
      <c r="G35" s="136">
        <f t="shared" si="0"/>
        <v>2</v>
      </c>
      <c r="H35" s="136">
        <f t="shared" si="0"/>
        <v>0</v>
      </c>
      <c r="I35" s="136">
        <f t="shared" si="0"/>
        <v>0</v>
      </c>
      <c r="J35" s="136">
        <f t="shared" si="0"/>
        <v>0</v>
      </c>
      <c r="K35" s="136">
        <f t="shared" si="0"/>
        <v>0</v>
      </c>
      <c r="L35" s="136">
        <f t="shared" si="0"/>
        <v>0</v>
      </c>
    </row>
    <row r="36" spans="1:12" s="131" customFormat="1" ht="18" customHeight="1" x14ac:dyDescent="0.2">
      <c r="F36" s="138"/>
      <c r="J36" s="138"/>
    </row>
    <row r="37" spans="1:12" s="131" customFormat="1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L90"/>
  <sheetViews>
    <sheetView topLeftCell="A16" workbookViewId="0">
      <selection activeCell="G3" sqref="G3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4" t="s">
        <v>14</v>
      </c>
      <c r="E2" s="1" t="s">
        <v>15</v>
      </c>
      <c r="J2" s="1" t="s">
        <v>11</v>
      </c>
      <c r="K2" s="1" t="s">
        <v>80</v>
      </c>
    </row>
    <row r="3" spans="1:12" x14ac:dyDescent="0.2">
      <c r="F3" s="52"/>
      <c r="G3" s="53"/>
      <c r="I3" s="52"/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51" t="s">
        <v>79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41">
        <v>41383</v>
      </c>
      <c r="B5" s="42" t="s">
        <v>77</v>
      </c>
      <c r="C5" s="42" t="s">
        <v>78</v>
      </c>
      <c r="D5" s="43">
        <v>10.4</v>
      </c>
      <c r="E5" s="44"/>
      <c r="F5" s="44"/>
      <c r="G5" s="44"/>
      <c r="H5" s="44"/>
      <c r="I5" s="44"/>
      <c r="J5" s="44"/>
      <c r="K5" s="44"/>
      <c r="L5" s="2"/>
    </row>
    <row r="6" spans="1:12" ht="15" x14ac:dyDescent="0.2">
      <c r="A6" s="45">
        <v>41383</v>
      </c>
      <c r="B6" s="49" t="s">
        <v>17</v>
      </c>
      <c r="C6" s="60" t="s">
        <v>82</v>
      </c>
      <c r="D6" s="46">
        <v>-7.5</v>
      </c>
      <c r="E6" s="42"/>
      <c r="F6" s="42"/>
      <c r="G6" s="42"/>
      <c r="H6" s="42"/>
      <c r="I6" s="42"/>
      <c r="J6" s="42"/>
      <c r="K6" s="42"/>
      <c r="L6" s="8"/>
    </row>
    <row r="7" spans="1:12" ht="18" customHeight="1" x14ac:dyDescent="0.2">
      <c r="A7" s="45">
        <v>41383</v>
      </c>
      <c r="B7" s="49" t="s">
        <v>17</v>
      </c>
      <c r="C7" s="62" t="s">
        <v>83</v>
      </c>
      <c r="D7" s="47">
        <v>-2.5</v>
      </c>
      <c r="E7" s="42"/>
      <c r="F7" s="42"/>
      <c r="G7" s="42"/>
      <c r="H7" s="42"/>
      <c r="I7" s="42"/>
      <c r="J7" s="42"/>
      <c r="K7" s="42"/>
      <c r="L7" s="8"/>
    </row>
    <row r="8" spans="1:12" ht="18" customHeight="1" x14ac:dyDescent="0.2">
      <c r="A8" s="45">
        <v>41388</v>
      </c>
      <c r="B8" s="49" t="s">
        <v>17</v>
      </c>
      <c r="C8" s="60" t="s">
        <v>47</v>
      </c>
      <c r="D8" s="47"/>
      <c r="E8" s="42"/>
      <c r="F8" s="61">
        <v>15</v>
      </c>
      <c r="G8" s="42"/>
      <c r="H8" s="42"/>
      <c r="I8" s="42"/>
      <c r="J8" s="42"/>
      <c r="K8" s="42"/>
      <c r="L8" s="8"/>
    </row>
    <row r="9" spans="1:12" ht="18" customHeight="1" x14ac:dyDescent="0.2">
      <c r="A9" s="45">
        <v>41388</v>
      </c>
      <c r="B9" s="49" t="s">
        <v>17</v>
      </c>
      <c r="C9" s="62" t="s">
        <v>47</v>
      </c>
      <c r="D9" s="43"/>
      <c r="E9" s="42"/>
      <c r="F9" s="42"/>
      <c r="G9" s="42"/>
      <c r="H9" s="42"/>
      <c r="I9" s="63">
        <v>4</v>
      </c>
      <c r="J9" s="42"/>
      <c r="K9" s="42"/>
      <c r="L9" s="8"/>
    </row>
    <row r="10" spans="1:12" ht="18" customHeight="1" x14ac:dyDescent="0.25">
      <c r="A10" s="45">
        <v>41389</v>
      </c>
      <c r="B10" s="49" t="s">
        <v>17</v>
      </c>
      <c r="C10" s="50" t="s">
        <v>84</v>
      </c>
      <c r="D10" s="48"/>
      <c r="E10" s="42"/>
      <c r="F10" s="56"/>
      <c r="G10" s="42"/>
      <c r="H10" s="42"/>
      <c r="I10" s="64">
        <v>-1</v>
      </c>
      <c r="J10" s="42"/>
      <c r="K10" s="42"/>
      <c r="L10" s="8"/>
    </row>
    <row r="11" spans="1:12" ht="18" customHeight="1" x14ac:dyDescent="0.2">
      <c r="A11" s="45">
        <v>41389</v>
      </c>
      <c r="B11" s="49" t="s">
        <v>17</v>
      </c>
      <c r="C11" s="50" t="s">
        <v>85</v>
      </c>
      <c r="D11" s="43"/>
      <c r="E11" s="42"/>
      <c r="F11" s="56">
        <v>-2</v>
      </c>
      <c r="G11" s="42"/>
      <c r="H11" s="42"/>
      <c r="I11" s="42"/>
      <c r="J11" s="42"/>
      <c r="K11" s="42"/>
      <c r="L11" s="8"/>
    </row>
    <row r="12" spans="1:12" ht="18" customHeight="1" x14ac:dyDescent="0.2">
      <c r="A12" s="45">
        <v>41425</v>
      </c>
      <c r="B12" s="49" t="s">
        <v>86</v>
      </c>
      <c r="C12" s="50" t="s">
        <v>87</v>
      </c>
      <c r="D12" s="43"/>
      <c r="E12" s="42"/>
      <c r="F12" s="56">
        <v>-4</v>
      </c>
      <c r="G12" s="42"/>
      <c r="H12" s="42"/>
      <c r="I12" s="42"/>
      <c r="J12" s="42"/>
      <c r="K12" s="42"/>
      <c r="L12" s="8"/>
    </row>
    <row r="13" spans="1:12" ht="18" customHeight="1" x14ac:dyDescent="0.2">
      <c r="A13" s="45">
        <v>41430</v>
      </c>
      <c r="B13" s="49" t="s">
        <v>17</v>
      </c>
      <c r="C13" s="50" t="s">
        <v>88</v>
      </c>
      <c r="D13" s="43"/>
      <c r="E13" s="42"/>
      <c r="F13" s="56">
        <v>-1</v>
      </c>
      <c r="G13" s="42"/>
      <c r="H13" s="42"/>
      <c r="I13" s="42"/>
      <c r="J13" s="42"/>
      <c r="K13" s="42"/>
      <c r="L13" s="8"/>
    </row>
    <row r="14" spans="1:12" ht="18" customHeight="1" x14ac:dyDescent="0.2">
      <c r="A14" s="45">
        <v>41449</v>
      </c>
      <c r="B14" s="49" t="s">
        <v>17</v>
      </c>
      <c r="C14" s="50" t="s">
        <v>89</v>
      </c>
      <c r="D14" s="43"/>
      <c r="E14" s="42"/>
      <c r="F14" s="56">
        <v>-1</v>
      </c>
      <c r="G14" s="42"/>
      <c r="H14" s="42"/>
      <c r="I14" s="42"/>
      <c r="J14" s="42"/>
      <c r="K14" s="42"/>
      <c r="L14" s="8"/>
    </row>
    <row r="15" spans="1:12" ht="18" customHeight="1" x14ac:dyDescent="0.2">
      <c r="A15" s="45">
        <v>41463</v>
      </c>
      <c r="B15" s="49" t="s">
        <v>17</v>
      </c>
      <c r="C15" s="50" t="s">
        <v>90</v>
      </c>
      <c r="D15" s="43"/>
      <c r="E15" s="42"/>
      <c r="F15" s="56">
        <v>-1</v>
      </c>
      <c r="G15" s="42"/>
      <c r="H15" s="42"/>
      <c r="I15" s="42"/>
      <c r="J15" s="42"/>
      <c r="K15" s="42"/>
      <c r="L15" s="8"/>
    </row>
    <row r="16" spans="1:12" ht="18" customHeight="1" x14ac:dyDescent="0.2">
      <c r="A16" s="45">
        <v>41479</v>
      </c>
      <c r="B16" s="49" t="s">
        <v>17</v>
      </c>
      <c r="C16" s="50" t="s">
        <v>91</v>
      </c>
      <c r="D16" s="43"/>
      <c r="E16" s="42"/>
      <c r="F16" s="56">
        <v>-1</v>
      </c>
      <c r="G16" s="42"/>
      <c r="H16" s="42"/>
      <c r="I16" s="42"/>
      <c r="J16" s="42"/>
      <c r="K16" s="42"/>
      <c r="L16" s="8"/>
    </row>
    <row r="17" spans="1:12" ht="18" customHeight="1" x14ac:dyDescent="0.2">
      <c r="A17" s="45">
        <v>41486</v>
      </c>
      <c r="B17" s="44" t="s">
        <v>17</v>
      </c>
      <c r="C17" s="42" t="s">
        <v>92</v>
      </c>
      <c r="D17" s="43"/>
      <c r="E17" s="42"/>
      <c r="F17" s="64">
        <v>-1</v>
      </c>
      <c r="G17" s="42"/>
      <c r="H17" s="42"/>
      <c r="I17" s="42"/>
      <c r="J17" s="42"/>
      <c r="K17" s="42"/>
      <c r="L17" s="8"/>
    </row>
    <row r="18" spans="1:12" ht="18" customHeight="1" x14ac:dyDescent="0.2">
      <c r="A18" s="45">
        <v>41500</v>
      </c>
      <c r="B18" s="49" t="s">
        <v>17</v>
      </c>
      <c r="C18" s="50" t="s">
        <v>93</v>
      </c>
      <c r="D18" s="43"/>
      <c r="E18" s="42"/>
      <c r="F18" s="64">
        <v>-1</v>
      </c>
      <c r="G18" s="42"/>
      <c r="H18" s="42"/>
      <c r="I18" s="42"/>
      <c r="J18" s="42"/>
      <c r="K18" s="42"/>
      <c r="L18" s="8"/>
    </row>
    <row r="19" spans="1:12" ht="18" customHeight="1" x14ac:dyDescent="0.2">
      <c r="A19" s="45">
        <v>41548</v>
      </c>
      <c r="B19" s="49" t="s">
        <v>17</v>
      </c>
      <c r="C19" s="50" t="s">
        <v>94</v>
      </c>
      <c r="D19" s="43"/>
      <c r="E19" s="42"/>
      <c r="F19" s="56">
        <v>-1</v>
      </c>
      <c r="G19" s="42"/>
      <c r="H19" s="42"/>
      <c r="I19" s="42"/>
      <c r="J19" s="42"/>
      <c r="K19" s="42"/>
      <c r="L19" s="8"/>
    </row>
    <row r="20" spans="1:12" ht="18" customHeight="1" x14ac:dyDescent="0.2">
      <c r="A20" s="45">
        <v>41558</v>
      </c>
      <c r="B20" s="49" t="s">
        <v>17</v>
      </c>
      <c r="C20" s="50" t="s">
        <v>95</v>
      </c>
      <c r="D20" s="43"/>
      <c r="E20" s="42"/>
      <c r="F20" s="56">
        <v>-2</v>
      </c>
      <c r="G20" s="42"/>
      <c r="H20" s="42"/>
      <c r="I20" s="42"/>
      <c r="J20" s="42"/>
      <c r="K20" s="42"/>
      <c r="L20" s="8"/>
    </row>
    <row r="21" spans="1:12" ht="18" customHeight="1" x14ac:dyDescent="0.2">
      <c r="A21" s="45">
        <v>41568</v>
      </c>
      <c r="B21" s="49" t="s">
        <v>17</v>
      </c>
      <c r="C21" s="50" t="s">
        <v>96</v>
      </c>
      <c r="D21" s="43"/>
      <c r="E21" s="42"/>
      <c r="F21" s="56"/>
      <c r="G21" s="42"/>
      <c r="H21" s="42"/>
      <c r="I21" s="42">
        <v>-2</v>
      </c>
      <c r="J21" s="42"/>
      <c r="K21" s="42"/>
      <c r="L21" s="8"/>
    </row>
    <row r="22" spans="1:12" ht="18" customHeight="1" x14ac:dyDescent="0.2">
      <c r="A22" s="45">
        <v>41576</v>
      </c>
      <c r="B22" s="49" t="s">
        <v>17</v>
      </c>
      <c r="C22" s="50" t="s">
        <v>97</v>
      </c>
      <c r="D22" s="43">
        <v>0.5</v>
      </c>
      <c r="E22" s="42"/>
      <c r="F22" s="56"/>
      <c r="G22" s="42"/>
      <c r="H22" s="42"/>
      <c r="I22" s="42">
        <v>-1</v>
      </c>
      <c r="J22" s="42"/>
      <c r="K22" s="42"/>
      <c r="L22" s="8"/>
    </row>
    <row r="23" spans="1:12" ht="18" customHeight="1" x14ac:dyDescent="0.2">
      <c r="A23" s="45">
        <v>41576</v>
      </c>
      <c r="B23" s="49" t="s">
        <v>17</v>
      </c>
      <c r="C23" s="66" t="s">
        <v>98</v>
      </c>
      <c r="D23" s="65">
        <v>-0.5</v>
      </c>
      <c r="E23" s="42"/>
      <c r="F23" s="42"/>
      <c r="G23" s="42"/>
      <c r="H23" s="42"/>
      <c r="I23" s="56"/>
      <c r="J23" s="42"/>
      <c r="K23" s="42"/>
      <c r="L23" s="8"/>
    </row>
    <row r="24" spans="1:12" ht="18" customHeight="1" x14ac:dyDescent="0.2">
      <c r="A24" s="45">
        <v>41577</v>
      </c>
      <c r="B24" s="49" t="s">
        <v>17</v>
      </c>
      <c r="C24" s="66" t="s">
        <v>47</v>
      </c>
      <c r="D24" s="43"/>
      <c r="E24" s="42"/>
      <c r="F24" s="67">
        <v>1</v>
      </c>
      <c r="G24" s="42"/>
      <c r="H24" s="42"/>
      <c r="I24" s="56"/>
      <c r="J24" s="42"/>
      <c r="K24" s="42"/>
      <c r="L24" s="8"/>
    </row>
    <row r="25" spans="1:12" ht="18" customHeight="1" x14ac:dyDescent="0.2">
      <c r="A25" s="45">
        <v>41577</v>
      </c>
      <c r="B25" s="49" t="s">
        <v>17</v>
      </c>
      <c r="C25" s="50" t="s">
        <v>99</v>
      </c>
      <c r="D25" s="43"/>
      <c r="E25" s="42"/>
      <c r="F25" s="42">
        <v>-1</v>
      </c>
      <c r="G25" s="42"/>
      <c r="H25" s="42"/>
      <c r="I25" s="42"/>
      <c r="J25" s="42"/>
      <c r="K25" s="42"/>
      <c r="L25" s="8"/>
    </row>
    <row r="26" spans="1:12" ht="18" customHeight="1" x14ac:dyDescent="0.2">
      <c r="A26" s="20">
        <v>41779</v>
      </c>
      <c r="B26" s="2" t="s">
        <v>101</v>
      </c>
      <c r="C26" s="8" t="s">
        <v>116</v>
      </c>
      <c r="D26" s="65">
        <v>-0.4</v>
      </c>
      <c r="E26" s="42"/>
      <c r="F26" s="42"/>
      <c r="G26" s="42"/>
      <c r="H26" s="42"/>
      <c r="I26" s="42"/>
      <c r="J26" s="42"/>
      <c r="K26" s="42"/>
      <c r="L26" s="8"/>
    </row>
    <row r="27" spans="1:12" ht="18" customHeight="1" x14ac:dyDescent="0.2">
      <c r="A27" s="45"/>
      <c r="B27" s="49"/>
      <c r="C27" s="50"/>
      <c r="D27" s="43"/>
      <c r="E27" s="42"/>
      <c r="F27" s="42"/>
      <c r="G27" s="56"/>
      <c r="H27" s="42"/>
      <c r="I27" s="42"/>
      <c r="J27" s="42"/>
      <c r="K27" s="42"/>
      <c r="L27" s="8"/>
    </row>
    <row r="28" spans="1:12" ht="18" customHeight="1" x14ac:dyDescent="0.2">
      <c r="A28" s="45"/>
      <c r="B28" s="49"/>
      <c r="C28" s="50"/>
      <c r="D28" s="43"/>
      <c r="E28" s="42"/>
      <c r="F28" s="56"/>
      <c r="G28" s="42"/>
      <c r="H28" s="42"/>
      <c r="I28" s="42"/>
      <c r="J28" s="42"/>
      <c r="K28" s="42"/>
      <c r="L28" s="8"/>
    </row>
    <row r="29" spans="1:12" ht="18" customHeight="1" x14ac:dyDescent="0.2">
      <c r="A29" s="45"/>
      <c r="B29" s="49"/>
      <c r="C29" s="50"/>
      <c r="D29" s="43"/>
      <c r="E29" s="42"/>
      <c r="F29" s="42"/>
      <c r="G29" s="42"/>
      <c r="H29" s="42"/>
      <c r="I29" s="56"/>
      <c r="J29" s="42"/>
      <c r="K29" s="42"/>
      <c r="L29" s="8"/>
    </row>
    <row r="30" spans="1:12" ht="18" customHeight="1" x14ac:dyDescent="0.2">
      <c r="A30" s="45"/>
      <c r="B30" s="49"/>
      <c r="C30" s="50"/>
      <c r="D30" s="43"/>
      <c r="E30" s="42"/>
      <c r="F30" s="42"/>
      <c r="G30" s="42"/>
      <c r="H30" s="42"/>
      <c r="I30" s="56"/>
      <c r="J30" s="42"/>
      <c r="K30" s="42"/>
      <c r="L30" s="8"/>
    </row>
    <row r="31" spans="1:12" ht="18" customHeight="1" x14ac:dyDescent="0.2">
      <c r="A31" s="45"/>
      <c r="B31" s="49"/>
      <c r="C31" s="49"/>
      <c r="D31" s="57"/>
      <c r="E31" s="44"/>
      <c r="F31" s="44"/>
      <c r="G31" s="44"/>
      <c r="H31" s="44"/>
      <c r="I31" s="44"/>
      <c r="J31" s="44"/>
      <c r="K31" s="44"/>
      <c r="L31" s="2"/>
    </row>
    <row r="32" spans="1:12" ht="18" customHeight="1" x14ac:dyDescent="0.2">
      <c r="A32" s="45"/>
      <c r="B32" s="58"/>
      <c r="C32" s="49"/>
      <c r="D32" s="59"/>
      <c r="E32" s="44"/>
      <c r="F32" s="44"/>
      <c r="G32" s="44"/>
      <c r="H32" s="44"/>
      <c r="I32" s="44"/>
      <c r="J32" s="44"/>
      <c r="K32" s="44"/>
      <c r="L32" s="2"/>
    </row>
    <row r="33" spans="1:12" ht="18" customHeight="1" x14ac:dyDescent="0.2">
      <c r="A33" s="45"/>
      <c r="B33" s="58"/>
      <c r="C33" s="49"/>
      <c r="D33" s="59"/>
      <c r="E33" s="44"/>
      <c r="F33" s="55"/>
      <c r="G33" s="44"/>
      <c r="H33" s="44"/>
      <c r="I33" s="44"/>
      <c r="J33" s="44"/>
      <c r="K33" s="44"/>
      <c r="L33" s="2"/>
    </row>
    <row r="34" spans="1:12" ht="18" customHeight="1" x14ac:dyDescent="0.2">
      <c r="A34" s="20"/>
      <c r="B34" s="54"/>
      <c r="C34" s="49"/>
      <c r="D34" s="18"/>
      <c r="E34" s="2"/>
      <c r="F34" s="44"/>
      <c r="G34" s="2"/>
      <c r="H34" s="2"/>
      <c r="I34" s="2"/>
      <c r="J34" s="2"/>
      <c r="K34" s="2"/>
      <c r="L34" s="2"/>
    </row>
    <row r="35" spans="1:12" s="5" customFormat="1" ht="18" customHeight="1" x14ac:dyDescent="0.2">
      <c r="A35" s="31" t="s">
        <v>81</v>
      </c>
      <c r="B35" s="32"/>
      <c r="C35" s="33" t="s">
        <v>10</v>
      </c>
      <c r="D35" s="34">
        <f t="shared" ref="D35:L35" si="0">SUM(D5:D34)</f>
        <v>0</v>
      </c>
      <c r="E35" s="34">
        <f t="shared" si="0"/>
        <v>0</v>
      </c>
      <c r="F35" s="34">
        <f t="shared" si="0"/>
        <v>0</v>
      </c>
      <c r="G35" s="34">
        <f t="shared" si="0"/>
        <v>0</v>
      </c>
      <c r="H35" s="34">
        <f t="shared" si="0"/>
        <v>0</v>
      </c>
      <c r="I35" s="34">
        <f t="shared" si="0"/>
        <v>0</v>
      </c>
      <c r="J35" s="34">
        <f t="shared" si="0"/>
        <v>0</v>
      </c>
      <c r="K35" s="34">
        <f t="shared" si="0"/>
        <v>0</v>
      </c>
      <c r="L35" s="34">
        <f t="shared" si="0"/>
        <v>0</v>
      </c>
    </row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</sheetData>
  <phoneticPr fontId="7" type="noConversion"/>
  <pageMargins left="0.75" right="0.75" top="1" bottom="1" header="0.5" footer="0.5"/>
  <pageSetup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L85"/>
  <sheetViews>
    <sheetView workbookViewId="0">
      <pane ySplit="4" topLeftCell="A5" activePane="bottomLeft" state="frozen"/>
      <selection pane="bottomLeft" activeCell="J26" sqref="J26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20.7109375" customWidth="1"/>
    <col min="4" max="4" width="11.42578125" customWidth="1"/>
    <col min="9" max="9" width="20.140625" customWidth="1"/>
    <col min="10" max="12" width="12.5703125" bestFit="1" customWidth="1"/>
  </cols>
  <sheetData>
    <row r="1" spans="1:12" ht="15" x14ac:dyDescent="0.2">
      <c r="A1" t="s">
        <v>0</v>
      </c>
      <c r="H1" s="68"/>
    </row>
    <row r="2" spans="1:12" s="1" customFormat="1" ht="29.25" customHeight="1" x14ac:dyDescent="0.4">
      <c r="A2" s="4" t="s">
        <v>14</v>
      </c>
      <c r="E2" s="1" t="s">
        <v>15</v>
      </c>
      <c r="H2" s="24"/>
      <c r="J2" s="1" t="s">
        <v>11</v>
      </c>
      <c r="K2" s="1" t="s">
        <v>100</v>
      </c>
    </row>
    <row r="3" spans="1:12" s="30" customFormat="1" ht="25.5" customHeight="1" x14ac:dyDescent="0.2">
      <c r="A3" s="30" t="s">
        <v>34</v>
      </c>
      <c r="D3" s="38"/>
      <c r="F3" s="38" t="s">
        <v>149</v>
      </c>
      <c r="I3" s="37" t="s">
        <v>133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5" t="s">
        <v>134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14">
        <v>41645</v>
      </c>
      <c r="B5" s="73" t="s">
        <v>101</v>
      </c>
      <c r="C5" s="73" t="s">
        <v>102</v>
      </c>
      <c r="D5" s="12">
        <v>10.199999999999999</v>
      </c>
      <c r="E5" s="2"/>
      <c r="F5" s="2"/>
      <c r="G5" s="2"/>
      <c r="H5" s="2"/>
      <c r="I5" s="2"/>
      <c r="J5" s="2"/>
      <c r="K5" s="2"/>
      <c r="L5" s="2"/>
    </row>
    <row r="6" spans="1:12" ht="15" x14ac:dyDescent="0.2">
      <c r="A6" s="20">
        <v>41646</v>
      </c>
      <c r="B6" s="39" t="s">
        <v>17</v>
      </c>
      <c r="C6" s="76" t="s">
        <v>82</v>
      </c>
      <c r="D6" s="21">
        <v>-7.5</v>
      </c>
      <c r="E6" s="8"/>
      <c r="F6" s="8"/>
      <c r="G6" s="8"/>
      <c r="H6" s="8"/>
      <c r="I6" s="8"/>
      <c r="J6" s="8"/>
      <c r="K6" s="8"/>
      <c r="L6" s="8"/>
    </row>
    <row r="7" spans="1:12" ht="18" customHeight="1" x14ac:dyDescent="0.2">
      <c r="A7" s="20">
        <v>41646</v>
      </c>
      <c r="B7" s="39" t="s">
        <v>17</v>
      </c>
      <c r="C7" s="74" t="s">
        <v>104</v>
      </c>
      <c r="D7" s="22">
        <v>-2.5</v>
      </c>
      <c r="E7" s="8"/>
      <c r="F7" s="8"/>
      <c r="G7" s="8"/>
      <c r="H7" s="8"/>
      <c r="I7" s="8"/>
      <c r="J7" s="8"/>
      <c r="K7" s="8"/>
      <c r="L7" s="8"/>
    </row>
    <row r="8" spans="1:12" ht="18" customHeight="1" x14ac:dyDescent="0.2">
      <c r="A8" s="20">
        <v>41647</v>
      </c>
      <c r="B8" s="39" t="s">
        <v>17</v>
      </c>
      <c r="C8" s="74" t="s">
        <v>47</v>
      </c>
      <c r="D8" s="22"/>
      <c r="E8" s="8"/>
      <c r="F8" s="8"/>
      <c r="G8" s="8"/>
      <c r="H8" s="8"/>
      <c r="I8" s="75">
        <v>9</v>
      </c>
      <c r="J8" s="8"/>
      <c r="K8" s="8"/>
      <c r="L8" s="8"/>
    </row>
    <row r="9" spans="1:12" ht="18" customHeight="1" x14ac:dyDescent="0.2">
      <c r="A9" s="20">
        <v>41647</v>
      </c>
      <c r="B9" s="39" t="s">
        <v>17</v>
      </c>
      <c r="C9" s="76" t="s">
        <v>47</v>
      </c>
      <c r="D9" s="22"/>
      <c r="E9" s="8"/>
      <c r="F9" s="77">
        <v>15</v>
      </c>
      <c r="G9" s="8" t="s">
        <v>12</v>
      </c>
      <c r="H9" s="8"/>
      <c r="I9" s="8"/>
      <c r="J9" s="8"/>
      <c r="K9" s="8"/>
      <c r="L9" s="8"/>
    </row>
    <row r="10" spans="1:12" ht="18" customHeight="1" x14ac:dyDescent="0.2">
      <c r="A10" s="20">
        <v>41647</v>
      </c>
      <c r="B10" s="39" t="s">
        <v>17</v>
      </c>
      <c r="C10" s="73" t="s">
        <v>105</v>
      </c>
      <c r="D10" s="22"/>
      <c r="E10" s="8"/>
      <c r="F10" s="8">
        <v>-1</v>
      </c>
      <c r="G10" s="8"/>
      <c r="H10" s="8"/>
      <c r="I10" s="8"/>
      <c r="J10" s="8"/>
      <c r="K10" s="8"/>
      <c r="L10" s="8"/>
    </row>
    <row r="11" spans="1:12" ht="18" customHeight="1" x14ac:dyDescent="0.2">
      <c r="A11" s="20">
        <v>41647</v>
      </c>
      <c r="B11" s="39" t="s">
        <v>17</v>
      </c>
      <c r="C11" s="73" t="s">
        <v>106</v>
      </c>
      <c r="D11" s="22"/>
      <c r="E11" s="8"/>
      <c r="F11" s="8">
        <v>-1</v>
      </c>
      <c r="G11" s="8"/>
      <c r="H11" s="8"/>
      <c r="I11" s="8"/>
      <c r="J11" s="8"/>
      <c r="K11" s="8"/>
      <c r="L11" s="8"/>
    </row>
    <row r="12" spans="1:12" ht="18" customHeight="1" x14ac:dyDescent="0.2">
      <c r="A12" s="20">
        <v>41647</v>
      </c>
      <c r="B12" s="39" t="s">
        <v>17</v>
      </c>
      <c r="C12" s="73" t="s">
        <v>107</v>
      </c>
      <c r="D12" s="22"/>
      <c r="E12" s="8"/>
      <c r="F12" s="8">
        <v>-1</v>
      </c>
      <c r="G12" s="8"/>
      <c r="H12" s="8"/>
      <c r="I12" s="8"/>
      <c r="J12" s="8"/>
      <c r="K12" s="8"/>
      <c r="L12" s="8"/>
    </row>
    <row r="13" spans="1:12" ht="18" customHeight="1" x14ac:dyDescent="0.2">
      <c r="A13" s="20">
        <v>41647</v>
      </c>
      <c r="B13" s="39" t="s">
        <v>17</v>
      </c>
      <c r="C13" s="73" t="s">
        <v>108</v>
      </c>
      <c r="D13" s="22"/>
      <c r="E13" s="8"/>
      <c r="F13" s="8">
        <v>-1</v>
      </c>
      <c r="G13" s="8"/>
      <c r="H13" s="8"/>
      <c r="I13" s="8"/>
      <c r="J13" s="8"/>
      <c r="K13" s="8"/>
      <c r="L13" s="8"/>
    </row>
    <row r="14" spans="1:12" ht="18" customHeight="1" x14ac:dyDescent="0.2">
      <c r="A14" s="20">
        <v>41666</v>
      </c>
      <c r="B14" s="39" t="s">
        <v>17</v>
      </c>
      <c r="C14" s="73" t="s">
        <v>109</v>
      </c>
      <c r="D14" s="22"/>
      <c r="E14" s="8"/>
      <c r="F14" s="8">
        <v>-4</v>
      </c>
      <c r="G14" s="8"/>
      <c r="H14" s="8"/>
      <c r="I14" s="8"/>
      <c r="J14" s="8"/>
      <c r="K14" s="8"/>
      <c r="L14" s="8"/>
    </row>
    <row r="15" spans="1:12" ht="18" customHeight="1" x14ac:dyDescent="0.2">
      <c r="A15" s="20">
        <v>41689</v>
      </c>
      <c r="B15" s="2" t="s">
        <v>17</v>
      </c>
      <c r="C15" s="8" t="s">
        <v>110</v>
      </c>
      <c r="D15" s="22"/>
      <c r="E15" s="8"/>
      <c r="F15" s="8">
        <v>-1</v>
      </c>
      <c r="G15" s="8"/>
      <c r="H15" s="8"/>
      <c r="I15" s="8"/>
      <c r="J15" s="8"/>
      <c r="K15" s="8"/>
      <c r="L15" s="8"/>
    </row>
    <row r="16" spans="1:12" ht="18" customHeight="1" x14ac:dyDescent="0.2">
      <c r="A16" s="20">
        <v>41690</v>
      </c>
      <c r="B16" s="39" t="s">
        <v>17</v>
      </c>
      <c r="C16" s="73" t="s">
        <v>111</v>
      </c>
      <c r="D16" s="22"/>
      <c r="E16" s="8"/>
      <c r="F16" s="8">
        <v>-1</v>
      </c>
      <c r="G16" s="8"/>
      <c r="H16" s="8"/>
      <c r="I16" s="8">
        <v>-1</v>
      </c>
      <c r="J16" s="8"/>
      <c r="K16" s="8"/>
      <c r="L16" s="8"/>
    </row>
    <row r="17" spans="1:12" ht="18" customHeight="1" x14ac:dyDescent="0.2">
      <c r="A17" s="20">
        <v>41722</v>
      </c>
      <c r="B17" s="39" t="s">
        <v>17</v>
      </c>
      <c r="C17" s="73" t="s">
        <v>112</v>
      </c>
      <c r="D17" s="78">
        <v>4</v>
      </c>
      <c r="E17" s="8"/>
      <c r="F17" s="8">
        <v>-5</v>
      </c>
      <c r="G17" s="8"/>
      <c r="H17" s="8"/>
      <c r="I17" s="8">
        <v>-3</v>
      </c>
      <c r="J17" s="8"/>
      <c r="K17" s="8"/>
      <c r="L17" s="8"/>
    </row>
    <row r="18" spans="1:12" ht="18" customHeight="1" x14ac:dyDescent="0.2">
      <c r="A18" s="20">
        <v>41722</v>
      </c>
      <c r="B18" s="39" t="s">
        <v>17</v>
      </c>
      <c r="C18" s="79" t="s">
        <v>113</v>
      </c>
      <c r="D18" s="22">
        <v>-4</v>
      </c>
      <c r="E18" s="8"/>
      <c r="F18" s="8"/>
      <c r="G18" s="8"/>
      <c r="H18" s="8"/>
      <c r="I18" s="8"/>
      <c r="J18" s="8"/>
      <c r="K18" s="8"/>
      <c r="L18" s="8"/>
    </row>
    <row r="19" spans="1:12" ht="18" customHeight="1" x14ac:dyDescent="0.2">
      <c r="A19" s="20">
        <v>41724</v>
      </c>
      <c r="B19" s="39" t="s">
        <v>17</v>
      </c>
      <c r="C19" s="79" t="s">
        <v>47</v>
      </c>
      <c r="D19" s="22"/>
      <c r="E19" s="8"/>
      <c r="F19" s="8"/>
      <c r="G19" s="80">
        <v>1</v>
      </c>
      <c r="H19" s="8"/>
      <c r="I19" s="8"/>
      <c r="J19" s="8"/>
      <c r="K19" s="8"/>
      <c r="L19" s="8"/>
    </row>
    <row r="20" spans="1:12" ht="18" customHeight="1" x14ac:dyDescent="0.2">
      <c r="A20" s="20">
        <v>41724</v>
      </c>
      <c r="B20" s="39" t="s">
        <v>17</v>
      </c>
      <c r="C20" s="73" t="s">
        <v>114</v>
      </c>
      <c r="D20" s="22"/>
      <c r="E20" s="8"/>
      <c r="F20" s="8"/>
      <c r="G20" s="8">
        <v>-1</v>
      </c>
      <c r="H20" s="8"/>
      <c r="I20" s="8"/>
      <c r="J20" s="8"/>
      <c r="K20" s="8"/>
      <c r="L20" s="8"/>
    </row>
    <row r="21" spans="1:12" ht="18" customHeight="1" x14ac:dyDescent="0.2">
      <c r="A21" s="20">
        <v>41732</v>
      </c>
      <c r="B21" s="39" t="s">
        <v>17</v>
      </c>
      <c r="C21" s="73" t="s">
        <v>115</v>
      </c>
      <c r="D21" s="22"/>
      <c r="E21" s="8"/>
      <c r="F21" s="8"/>
      <c r="G21" s="8"/>
      <c r="H21" s="8"/>
      <c r="I21" s="8">
        <v>-1</v>
      </c>
      <c r="J21" s="8"/>
      <c r="K21" s="8"/>
      <c r="L21" s="8"/>
    </row>
    <row r="22" spans="1:12" ht="18" customHeight="1" x14ac:dyDescent="0.2">
      <c r="A22" s="20">
        <v>41779</v>
      </c>
      <c r="B22" s="2" t="s">
        <v>101</v>
      </c>
      <c r="C22" s="8" t="s">
        <v>116</v>
      </c>
      <c r="D22" s="22">
        <v>-0.2</v>
      </c>
      <c r="E22" s="8"/>
      <c r="F22" s="8"/>
      <c r="G22" s="8"/>
      <c r="H22" s="8"/>
      <c r="I22" s="8"/>
      <c r="J22" s="8"/>
      <c r="K22" s="8"/>
      <c r="L22" s="8"/>
    </row>
    <row r="23" spans="1:12" ht="18" customHeight="1" x14ac:dyDescent="0.2">
      <c r="A23" s="69">
        <v>41960</v>
      </c>
      <c r="B23" s="81" t="s">
        <v>17</v>
      </c>
      <c r="C23" s="81" t="s">
        <v>138</v>
      </c>
      <c r="D23" s="72"/>
      <c r="E23" s="70"/>
      <c r="F23" s="70"/>
      <c r="G23" s="70"/>
      <c r="H23" s="70"/>
      <c r="I23" s="70">
        <v>-1</v>
      </c>
      <c r="J23" s="2"/>
      <c r="K23" s="2"/>
      <c r="L23" s="2"/>
    </row>
    <row r="24" spans="1:12" ht="18" customHeight="1" x14ac:dyDescent="0.2">
      <c r="A24" s="69">
        <v>42004</v>
      </c>
      <c r="B24" s="70" t="s">
        <v>17</v>
      </c>
      <c r="C24" s="70" t="s">
        <v>64</v>
      </c>
      <c r="D24" s="72"/>
      <c r="E24" s="70"/>
      <c r="F24" s="70"/>
      <c r="G24" s="70"/>
      <c r="H24" s="70"/>
      <c r="I24" s="71" t="s">
        <v>62</v>
      </c>
      <c r="J24" s="2"/>
      <c r="K24" s="2"/>
      <c r="L24" s="2"/>
    </row>
    <row r="25" spans="1:12" ht="18" customHeight="1" x14ac:dyDescent="0.2">
      <c r="A25" s="20">
        <v>42026</v>
      </c>
      <c r="B25" s="2" t="s">
        <v>121</v>
      </c>
      <c r="C25" s="2" t="s">
        <v>146</v>
      </c>
      <c r="D25" s="29"/>
      <c r="E25" s="2"/>
      <c r="F25" s="28">
        <v>1</v>
      </c>
      <c r="G25" s="2"/>
      <c r="H25" s="2"/>
      <c r="I25" s="28">
        <v>-1</v>
      </c>
      <c r="J25" s="2"/>
      <c r="K25" s="2"/>
      <c r="L25" s="2"/>
    </row>
    <row r="26" spans="1:12" ht="18" customHeight="1" x14ac:dyDescent="0.2">
      <c r="A26" s="20">
        <v>42027</v>
      </c>
      <c r="B26" s="39" t="s">
        <v>121</v>
      </c>
      <c r="C26" s="39" t="s">
        <v>148</v>
      </c>
      <c r="D26" s="29"/>
      <c r="E26" s="2"/>
      <c r="F26" s="28">
        <v>-1</v>
      </c>
      <c r="G26" s="2"/>
      <c r="H26" s="2"/>
      <c r="I26" s="28"/>
      <c r="J26" s="2"/>
      <c r="K26" s="2"/>
      <c r="L26" s="2"/>
    </row>
    <row r="27" spans="1:12" ht="18" customHeight="1" x14ac:dyDescent="0.2">
      <c r="A27" s="20">
        <v>42037</v>
      </c>
      <c r="B27" s="39" t="s">
        <v>121</v>
      </c>
      <c r="C27" s="39" t="s">
        <v>150</v>
      </c>
      <c r="D27" s="29"/>
      <c r="E27" s="2"/>
      <c r="F27" s="28"/>
      <c r="G27" s="2"/>
      <c r="H27" s="2"/>
      <c r="I27" s="28">
        <v>-1</v>
      </c>
      <c r="J27" s="2"/>
      <c r="K27" s="2"/>
      <c r="L27" s="2"/>
    </row>
    <row r="28" spans="1:12" ht="18" customHeight="1" x14ac:dyDescent="0.2">
      <c r="A28" s="20">
        <v>42041</v>
      </c>
      <c r="B28" s="39" t="s">
        <v>121</v>
      </c>
      <c r="C28" s="39" t="s">
        <v>151</v>
      </c>
      <c r="D28" s="29"/>
      <c r="E28" s="2"/>
      <c r="F28" s="28">
        <v>1</v>
      </c>
      <c r="G28" s="2"/>
      <c r="H28" s="2"/>
      <c r="I28" s="28">
        <v>-1</v>
      </c>
      <c r="J28" s="2"/>
      <c r="K28" s="2"/>
      <c r="L28" s="2"/>
    </row>
    <row r="29" spans="1:12" ht="18" customHeight="1" x14ac:dyDescent="0.2">
      <c r="A29" s="20">
        <v>42047</v>
      </c>
      <c r="B29" s="39" t="s">
        <v>121</v>
      </c>
      <c r="C29" s="39" t="s">
        <v>152</v>
      </c>
      <c r="D29" s="29"/>
      <c r="E29" s="2"/>
      <c r="F29" s="28">
        <v>-1</v>
      </c>
      <c r="G29" s="2"/>
      <c r="H29" s="2"/>
      <c r="I29" s="28"/>
      <c r="J29" s="2"/>
      <c r="K29" s="2"/>
      <c r="L29" s="2"/>
    </row>
    <row r="30" spans="1:12" s="5" customFormat="1" ht="18" customHeight="1" x14ac:dyDescent="0.2">
      <c r="A30" s="31" t="s">
        <v>103</v>
      </c>
      <c r="B30" s="32"/>
      <c r="C30" s="33" t="s">
        <v>10</v>
      </c>
      <c r="D30" s="34">
        <f>SUM(D5:D29)</f>
        <v>-7.2164496600635175E-16</v>
      </c>
      <c r="E30" s="34">
        <f t="shared" ref="E30:L30" si="0">SUM(E5:E29)</f>
        <v>0</v>
      </c>
      <c r="F30" s="34">
        <f t="shared" si="0"/>
        <v>0</v>
      </c>
      <c r="G30" s="34">
        <f t="shared" si="0"/>
        <v>0</v>
      </c>
      <c r="H30" s="34">
        <f t="shared" si="0"/>
        <v>0</v>
      </c>
      <c r="I30" s="34">
        <f t="shared" si="0"/>
        <v>0</v>
      </c>
      <c r="J30" s="34">
        <f t="shared" si="0"/>
        <v>0</v>
      </c>
      <c r="K30" s="34">
        <f t="shared" si="0"/>
        <v>0</v>
      </c>
      <c r="L30" s="34">
        <f t="shared" si="0"/>
        <v>0</v>
      </c>
    </row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L92"/>
  <sheetViews>
    <sheetView workbookViewId="0">
      <pane ySplit="4" topLeftCell="A26" activePane="bottomLeft" state="frozen"/>
      <selection pane="bottomLeft" activeCell="D37" sqref="D37:L37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20.7109375" customWidth="1"/>
    <col min="4" max="4" width="11.42578125" customWidth="1"/>
    <col min="5" max="5" width="11.140625" customWidth="1"/>
    <col min="6" max="6" width="11.7109375" customWidth="1"/>
    <col min="7" max="8" width="11.42578125" customWidth="1"/>
    <col min="9" max="12" width="13" bestFit="1" customWidth="1"/>
  </cols>
  <sheetData>
    <row r="1" spans="1:12" ht="15" x14ac:dyDescent="0.2">
      <c r="A1" t="s">
        <v>0</v>
      </c>
      <c r="H1" s="68"/>
    </row>
    <row r="2" spans="1:12" s="1" customFormat="1" ht="29.25" customHeight="1" x14ac:dyDescent="0.4">
      <c r="A2" s="4" t="s">
        <v>14</v>
      </c>
      <c r="E2" s="1" t="s">
        <v>15</v>
      </c>
      <c r="H2" s="24"/>
      <c r="J2" s="1" t="s">
        <v>11</v>
      </c>
      <c r="K2" s="1" t="s">
        <v>117</v>
      </c>
    </row>
    <row r="3" spans="1:12" s="30" customFormat="1" ht="25.5" customHeight="1" x14ac:dyDescent="0.2">
      <c r="A3" s="30" t="s">
        <v>34</v>
      </c>
      <c r="D3" s="38" t="s">
        <v>143</v>
      </c>
      <c r="F3" s="38" t="s">
        <v>149</v>
      </c>
      <c r="G3" s="30" t="s">
        <v>122</v>
      </c>
      <c r="I3" s="37"/>
      <c r="J3" s="30" t="s">
        <v>144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5" t="s">
        <v>67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14">
        <v>41781</v>
      </c>
      <c r="B5" s="73" t="s">
        <v>118</v>
      </c>
      <c r="C5" s="73" t="s">
        <v>102</v>
      </c>
      <c r="D5" s="12">
        <v>10.3</v>
      </c>
      <c r="E5" s="2"/>
      <c r="F5" s="2"/>
      <c r="G5" s="2"/>
      <c r="H5" s="2"/>
      <c r="I5" s="2"/>
      <c r="J5" s="2"/>
      <c r="K5" s="2"/>
      <c r="L5" s="2"/>
    </row>
    <row r="6" spans="1:12" ht="15" x14ac:dyDescent="0.2">
      <c r="A6" s="69">
        <v>41782</v>
      </c>
      <c r="B6" s="81" t="s">
        <v>17</v>
      </c>
      <c r="C6" s="89" t="s">
        <v>120</v>
      </c>
      <c r="D6" s="83">
        <v>-6</v>
      </c>
      <c r="E6" s="84"/>
      <c r="F6" s="84"/>
      <c r="G6" s="84"/>
      <c r="H6" s="84"/>
      <c r="I6" s="84"/>
      <c r="J6" s="84"/>
      <c r="K6" s="84"/>
      <c r="L6" s="8"/>
    </row>
    <row r="7" spans="1:12" ht="18" customHeight="1" x14ac:dyDescent="0.2">
      <c r="A7" s="69">
        <v>41782</v>
      </c>
      <c r="B7" s="81" t="s">
        <v>17</v>
      </c>
      <c r="C7" s="87" t="s">
        <v>113</v>
      </c>
      <c r="D7" s="85">
        <v>-4</v>
      </c>
      <c r="E7" s="84"/>
      <c r="F7" s="84"/>
      <c r="G7" s="84"/>
      <c r="H7" s="84"/>
      <c r="I7" s="84"/>
      <c r="J7" s="84"/>
      <c r="K7" s="84"/>
      <c r="L7" s="8"/>
    </row>
    <row r="8" spans="1:12" ht="18" customHeight="1" x14ac:dyDescent="0.2">
      <c r="A8" s="69">
        <v>41786</v>
      </c>
      <c r="B8" s="81" t="s">
        <v>121</v>
      </c>
      <c r="C8" s="87" t="s">
        <v>47</v>
      </c>
      <c r="D8" s="85"/>
      <c r="E8" s="84"/>
      <c r="F8" s="88">
        <v>8</v>
      </c>
      <c r="G8" s="84"/>
      <c r="H8" s="84"/>
      <c r="I8" s="84"/>
      <c r="J8" s="84"/>
      <c r="K8" s="84"/>
      <c r="L8" s="8"/>
    </row>
    <row r="9" spans="1:12" ht="18" customHeight="1" x14ac:dyDescent="0.2">
      <c r="A9" s="69">
        <v>41786</v>
      </c>
      <c r="B9" s="81" t="s">
        <v>121</v>
      </c>
      <c r="C9" s="89" t="s">
        <v>47</v>
      </c>
      <c r="D9" s="85"/>
      <c r="E9" s="84"/>
      <c r="F9" s="84"/>
      <c r="G9" s="90">
        <v>3</v>
      </c>
      <c r="H9" s="84"/>
      <c r="I9" s="84"/>
      <c r="J9" s="84"/>
      <c r="K9" s="84"/>
      <c r="L9" s="8"/>
    </row>
    <row r="10" spans="1:12" ht="18" customHeight="1" x14ac:dyDescent="0.2">
      <c r="A10" s="69">
        <v>41786</v>
      </c>
      <c r="B10" s="81" t="s">
        <v>121</v>
      </c>
      <c r="C10" s="82" t="s">
        <v>123</v>
      </c>
      <c r="D10" s="85">
        <v>-0.3</v>
      </c>
      <c r="E10" s="84"/>
      <c r="F10" s="84"/>
      <c r="G10" s="84"/>
      <c r="H10" s="84"/>
      <c r="I10" s="84"/>
      <c r="J10" s="84"/>
      <c r="K10" s="84"/>
      <c r="L10" s="8"/>
    </row>
    <row r="11" spans="1:12" ht="18" customHeight="1" x14ac:dyDescent="0.2">
      <c r="A11" s="69">
        <v>41787</v>
      </c>
      <c r="B11" s="81" t="s">
        <v>17</v>
      </c>
      <c r="C11" s="82" t="s">
        <v>124</v>
      </c>
      <c r="D11" s="85"/>
      <c r="E11" s="84"/>
      <c r="F11" s="84">
        <v>-1</v>
      </c>
      <c r="G11" s="84"/>
      <c r="H11" s="84"/>
      <c r="I11" s="84"/>
      <c r="J11" s="84"/>
      <c r="K11" s="84"/>
      <c r="L11" s="8"/>
    </row>
    <row r="12" spans="1:12" ht="18" customHeight="1" x14ac:dyDescent="0.2">
      <c r="A12" s="69">
        <v>41814</v>
      </c>
      <c r="B12" s="81" t="s">
        <v>17</v>
      </c>
      <c r="C12" s="82" t="s">
        <v>125</v>
      </c>
      <c r="D12" s="85"/>
      <c r="E12" s="84"/>
      <c r="F12" s="84">
        <v>-1</v>
      </c>
      <c r="G12" s="84"/>
      <c r="H12" s="84"/>
      <c r="I12" s="84"/>
      <c r="J12" s="84"/>
      <c r="K12" s="84"/>
      <c r="L12" s="8"/>
    </row>
    <row r="13" spans="1:12" ht="18" customHeight="1" x14ac:dyDescent="0.2">
      <c r="A13" s="69">
        <v>41815</v>
      </c>
      <c r="B13" s="81" t="s">
        <v>17</v>
      </c>
      <c r="C13" s="82" t="s">
        <v>97</v>
      </c>
      <c r="D13" s="85">
        <v>0.5</v>
      </c>
      <c r="E13" s="84"/>
      <c r="F13" s="84">
        <v>-1</v>
      </c>
      <c r="G13" s="84"/>
      <c r="H13" s="84"/>
      <c r="I13" s="84"/>
      <c r="J13" s="84"/>
      <c r="K13" s="84"/>
      <c r="L13" s="8"/>
    </row>
    <row r="14" spans="1:12" ht="18" customHeight="1" x14ac:dyDescent="0.2">
      <c r="A14" s="69">
        <v>41815</v>
      </c>
      <c r="B14" s="81" t="s">
        <v>17</v>
      </c>
      <c r="C14" s="76" t="s">
        <v>126</v>
      </c>
      <c r="D14" s="85">
        <v>-0.1</v>
      </c>
      <c r="E14" s="84"/>
      <c r="F14" s="84"/>
      <c r="G14" s="84"/>
      <c r="H14" s="84"/>
      <c r="I14" s="84"/>
      <c r="J14" s="84"/>
      <c r="K14" s="84"/>
      <c r="L14" s="8"/>
    </row>
    <row r="15" spans="1:12" ht="18" customHeight="1" x14ac:dyDescent="0.2">
      <c r="A15" s="69">
        <v>41816</v>
      </c>
      <c r="B15" s="81" t="s">
        <v>121</v>
      </c>
      <c r="C15" s="76" t="s">
        <v>47</v>
      </c>
      <c r="D15" s="85"/>
      <c r="E15" s="84"/>
      <c r="F15" s="84"/>
      <c r="G15" s="84"/>
      <c r="H15" s="84"/>
      <c r="I15" s="84"/>
      <c r="J15" s="77">
        <v>1</v>
      </c>
      <c r="K15" s="84"/>
      <c r="L15" s="8"/>
    </row>
    <row r="16" spans="1:12" ht="18" customHeight="1" x14ac:dyDescent="0.2">
      <c r="A16" s="69">
        <v>41817</v>
      </c>
      <c r="B16" s="81" t="s">
        <v>17</v>
      </c>
      <c r="C16" s="82" t="s">
        <v>127</v>
      </c>
      <c r="D16" s="85"/>
      <c r="E16" s="84"/>
      <c r="F16" s="84"/>
      <c r="G16" s="84"/>
      <c r="H16" s="84"/>
      <c r="I16" s="84"/>
      <c r="J16" s="84">
        <v>-1</v>
      </c>
      <c r="K16" s="84"/>
      <c r="L16" s="8"/>
    </row>
    <row r="17" spans="1:12" ht="18" customHeight="1" x14ac:dyDescent="0.2">
      <c r="A17" s="69">
        <v>41822</v>
      </c>
      <c r="B17" s="81" t="s">
        <v>17</v>
      </c>
      <c r="C17" s="82" t="s">
        <v>128</v>
      </c>
      <c r="D17" s="86"/>
      <c r="E17" s="84"/>
      <c r="F17" s="84">
        <v>-1</v>
      </c>
      <c r="G17" s="84"/>
      <c r="H17" s="84"/>
      <c r="I17" s="84"/>
      <c r="J17" s="84"/>
      <c r="K17" s="84"/>
      <c r="L17" s="8"/>
    </row>
    <row r="18" spans="1:12" ht="18" customHeight="1" x14ac:dyDescent="0.2">
      <c r="A18" s="69">
        <v>41876</v>
      </c>
      <c r="B18" s="81" t="s">
        <v>17</v>
      </c>
      <c r="C18" s="82" t="s">
        <v>129</v>
      </c>
      <c r="D18" s="85"/>
      <c r="E18" s="84"/>
      <c r="F18" s="84">
        <v>-1</v>
      </c>
      <c r="G18" s="84"/>
      <c r="H18" s="84"/>
      <c r="I18" s="84"/>
      <c r="J18" s="84"/>
      <c r="K18" s="84"/>
      <c r="L18" s="8"/>
    </row>
    <row r="19" spans="1:12" ht="18" customHeight="1" x14ac:dyDescent="0.2">
      <c r="A19" s="69">
        <v>41911</v>
      </c>
      <c r="B19" s="81" t="s">
        <v>17</v>
      </c>
      <c r="C19" s="82" t="s">
        <v>130</v>
      </c>
      <c r="D19" s="85"/>
      <c r="E19" s="84"/>
      <c r="F19" s="84"/>
      <c r="G19" s="84">
        <v>-1</v>
      </c>
      <c r="H19" s="84"/>
      <c r="I19" s="84"/>
      <c r="J19" s="84"/>
      <c r="K19" s="84"/>
      <c r="L19" s="8"/>
    </row>
    <row r="20" spans="1:12" ht="18" customHeight="1" x14ac:dyDescent="0.2">
      <c r="A20" s="69">
        <v>41912</v>
      </c>
      <c r="B20" s="81" t="s">
        <v>17</v>
      </c>
      <c r="C20" s="82" t="s">
        <v>131</v>
      </c>
      <c r="D20" s="85"/>
      <c r="E20" s="84"/>
      <c r="F20" s="84">
        <v>-2</v>
      </c>
      <c r="G20" s="84"/>
      <c r="H20" s="84"/>
      <c r="I20" s="84"/>
      <c r="J20" s="84"/>
      <c r="K20" s="84"/>
      <c r="L20" s="8"/>
    </row>
    <row r="21" spans="1:12" ht="18" customHeight="1" x14ac:dyDescent="0.2">
      <c r="A21" s="69">
        <v>41918</v>
      </c>
      <c r="B21" s="81" t="s">
        <v>17</v>
      </c>
      <c r="C21" s="82" t="s">
        <v>132</v>
      </c>
      <c r="D21" s="85"/>
      <c r="E21" s="84"/>
      <c r="F21" s="84">
        <v>-1</v>
      </c>
      <c r="G21" s="84"/>
      <c r="H21" s="84"/>
      <c r="I21" s="84"/>
      <c r="J21" s="84"/>
      <c r="K21" s="84"/>
      <c r="L21" s="8"/>
    </row>
    <row r="22" spans="1:12" ht="18" customHeight="1" x14ac:dyDescent="0.2">
      <c r="A22" s="69">
        <v>41955</v>
      </c>
      <c r="B22" s="70" t="s">
        <v>17</v>
      </c>
      <c r="C22" s="84" t="s">
        <v>97</v>
      </c>
      <c r="D22" s="85">
        <v>2</v>
      </c>
      <c r="E22" s="84"/>
      <c r="F22" s="84"/>
      <c r="G22" s="84">
        <v>-1</v>
      </c>
      <c r="H22" s="84"/>
      <c r="I22" s="84"/>
      <c r="J22" s="84"/>
      <c r="K22" s="84"/>
      <c r="L22" s="8"/>
    </row>
    <row r="23" spans="1:12" ht="18" customHeight="1" x14ac:dyDescent="0.2">
      <c r="A23" s="69">
        <v>41955</v>
      </c>
      <c r="B23" s="70" t="s">
        <v>17</v>
      </c>
      <c r="C23" s="91" t="s">
        <v>135</v>
      </c>
      <c r="D23" s="72">
        <v>-2</v>
      </c>
      <c r="E23" s="70"/>
      <c r="F23" s="70"/>
      <c r="G23" s="70"/>
      <c r="H23" s="70"/>
      <c r="I23" s="70"/>
      <c r="J23" s="2"/>
      <c r="K23" s="2"/>
      <c r="L23" s="2"/>
    </row>
    <row r="24" spans="1:12" ht="18" customHeight="1" x14ac:dyDescent="0.2">
      <c r="A24" s="69">
        <v>41955</v>
      </c>
      <c r="B24" s="81" t="s">
        <v>17</v>
      </c>
      <c r="C24" s="92" t="s">
        <v>136</v>
      </c>
      <c r="D24" s="72"/>
      <c r="E24" s="70"/>
      <c r="F24" s="91">
        <v>4</v>
      </c>
      <c r="G24" s="70"/>
      <c r="H24" s="70"/>
      <c r="I24" s="71"/>
      <c r="J24" s="2"/>
      <c r="K24" s="2"/>
      <c r="L24" s="2"/>
    </row>
    <row r="25" spans="1:12" ht="18" customHeight="1" x14ac:dyDescent="0.2">
      <c r="A25" s="20">
        <v>41955</v>
      </c>
      <c r="B25" s="39" t="s">
        <v>17</v>
      </c>
      <c r="C25" s="39" t="s">
        <v>137</v>
      </c>
      <c r="D25" s="29"/>
      <c r="E25" s="2"/>
      <c r="F25" s="28">
        <v>-1</v>
      </c>
      <c r="G25" s="2"/>
      <c r="H25" s="2"/>
      <c r="I25" s="28"/>
      <c r="J25" s="2"/>
      <c r="K25" s="2"/>
      <c r="L25" s="2"/>
    </row>
    <row r="26" spans="1:12" ht="18" customHeight="1" x14ac:dyDescent="0.2">
      <c r="A26" s="20">
        <v>41960</v>
      </c>
      <c r="B26" s="39" t="s">
        <v>17</v>
      </c>
      <c r="C26" s="39" t="s">
        <v>139</v>
      </c>
      <c r="D26" s="29"/>
      <c r="E26" s="2"/>
      <c r="F26" s="28">
        <v>-1</v>
      </c>
      <c r="G26" s="2"/>
      <c r="H26" s="2"/>
      <c r="I26" s="28"/>
      <c r="J26" s="2"/>
      <c r="K26" s="2"/>
      <c r="L26" s="2"/>
    </row>
    <row r="27" spans="1:12" ht="18" customHeight="1" x14ac:dyDescent="0.2">
      <c r="A27" s="20">
        <v>41989</v>
      </c>
      <c r="B27" s="39" t="s">
        <v>17</v>
      </c>
      <c r="C27" s="39" t="s">
        <v>140</v>
      </c>
      <c r="D27" s="29"/>
      <c r="E27" s="2"/>
      <c r="F27" s="28">
        <v>-1</v>
      </c>
      <c r="G27" s="2"/>
      <c r="H27" s="2"/>
      <c r="I27" s="28"/>
      <c r="J27" s="2"/>
      <c r="K27" s="2"/>
      <c r="L27" s="2"/>
    </row>
    <row r="28" spans="1:12" ht="18" customHeight="1" x14ac:dyDescent="0.2">
      <c r="A28" s="20">
        <v>41989</v>
      </c>
      <c r="B28" s="39" t="s">
        <v>17</v>
      </c>
      <c r="C28" s="39" t="s">
        <v>141</v>
      </c>
      <c r="D28" s="29"/>
      <c r="E28" s="2"/>
      <c r="F28" s="28">
        <v>-1</v>
      </c>
      <c r="G28" s="2"/>
      <c r="H28" s="2"/>
      <c r="I28" s="28"/>
      <c r="J28" s="2"/>
      <c r="K28" s="2"/>
      <c r="L28" s="2"/>
    </row>
    <row r="29" spans="1:12" ht="18" customHeight="1" x14ac:dyDescent="0.2">
      <c r="A29" s="20">
        <v>42004</v>
      </c>
      <c r="B29" s="39" t="s">
        <v>17</v>
      </c>
      <c r="C29" s="39" t="s">
        <v>64</v>
      </c>
      <c r="D29" s="29">
        <v>1.6E-2</v>
      </c>
      <c r="E29" s="2"/>
      <c r="F29" s="28"/>
      <c r="G29" s="39" t="s">
        <v>62</v>
      </c>
      <c r="H29" s="2"/>
      <c r="I29" s="28"/>
      <c r="J29" s="2"/>
      <c r="K29" s="2"/>
      <c r="L29" s="2"/>
    </row>
    <row r="30" spans="1:12" ht="18" customHeight="1" x14ac:dyDescent="0.2">
      <c r="A30" s="20">
        <v>42021</v>
      </c>
      <c r="B30" s="39" t="s">
        <v>121</v>
      </c>
      <c r="C30" s="39" t="s">
        <v>142</v>
      </c>
      <c r="D30" s="29">
        <v>1.5</v>
      </c>
      <c r="E30" s="2"/>
      <c r="F30" s="28"/>
      <c r="G30" s="2">
        <v>-1</v>
      </c>
      <c r="H30" s="2"/>
      <c r="I30" s="28"/>
      <c r="J30" s="2">
        <v>1</v>
      </c>
      <c r="K30" s="2"/>
      <c r="L30" s="2"/>
    </row>
    <row r="31" spans="1:12" ht="18" customHeight="1" x14ac:dyDescent="0.2">
      <c r="A31" s="20">
        <v>42023</v>
      </c>
      <c r="B31" s="39" t="s">
        <v>121</v>
      </c>
      <c r="C31" s="39" t="s">
        <v>145</v>
      </c>
      <c r="D31" s="29"/>
      <c r="E31" s="2"/>
      <c r="F31" s="28"/>
      <c r="G31" s="2"/>
      <c r="H31" s="2"/>
      <c r="I31" s="28"/>
      <c r="J31" s="2">
        <v>-1</v>
      </c>
      <c r="K31" s="2"/>
      <c r="L31" s="2"/>
    </row>
    <row r="32" spans="1:12" ht="18" customHeight="1" x14ac:dyDescent="0.2">
      <c r="A32" s="20">
        <v>42026</v>
      </c>
      <c r="B32" s="39" t="s">
        <v>121</v>
      </c>
      <c r="C32" s="93" t="s">
        <v>147</v>
      </c>
      <c r="D32" s="29">
        <v>-1.5</v>
      </c>
      <c r="E32" s="2"/>
      <c r="F32" s="28"/>
      <c r="G32" s="2"/>
      <c r="H32" s="2"/>
      <c r="I32" s="28"/>
      <c r="J32" s="2"/>
      <c r="K32" s="2"/>
      <c r="L32" s="2"/>
    </row>
    <row r="33" spans="1:12" ht="18" customHeight="1" x14ac:dyDescent="0.2">
      <c r="A33" s="20">
        <v>42027</v>
      </c>
      <c r="B33" s="39" t="s">
        <v>121</v>
      </c>
      <c r="C33" s="93" t="s">
        <v>47</v>
      </c>
      <c r="D33" s="29"/>
      <c r="E33" s="2"/>
      <c r="F33" s="94">
        <v>3</v>
      </c>
      <c r="G33" s="2"/>
      <c r="H33" s="2"/>
      <c r="I33" s="28"/>
      <c r="J33" s="2"/>
      <c r="K33" s="2"/>
      <c r="L33" s="2"/>
    </row>
    <row r="34" spans="1:12" ht="18" customHeight="1" x14ac:dyDescent="0.2">
      <c r="A34" s="20">
        <v>42027</v>
      </c>
      <c r="B34" s="39" t="s">
        <v>121</v>
      </c>
      <c r="C34" s="39" t="s">
        <v>148</v>
      </c>
      <c r="D34" s="29"/>
      <c r="E34" s="2"/>
      <c r="F34" s="28">
        <v>-3</v>
      </c>
      <c r="G34" s="2"/>
      <c r="H34" s="2"/>
      <c r="I34" s="28"/>
      <c r="J34" s="2"/>
      <c r="K34" s="2"/>
      <c r="L34" s="2"/>
    </row>
    <row r="35" spans="1:12" ht="18" customHeight="1" x14ac:dyDescent="0.2">
      <c r="A35" s="20">
        <v>42054</v>
      </c>
      <c r="B35" s="39" t="s">
        <v>77</v>
      </c>
      <c r="C35" s="39" t="s">
        <v>155</v>
      </c>
      <c r="D35" s="29">
        <v>-0.4</v>
      </c>
      <c r="E35" s="2"/>
      <c r="F35" s="28"/>
      <c r="G35" s="2"/>
      <c r="H35" s="2"/>
      <c r="I35" s="28"/>
      <c r="J35" s="2"/>
      <c r="K35" s="2"/>
      <c r="L35" s="2"/>
    </row>
    <row r="36" spans="1:12" ht="18" customHeight="1" x14ac:dyDescent="0.2">
      <c r="A36" s="20">
        <v>42054</v>
      </c>
      <c r="B36" s="39" t="s">
        <v>77</v>
      </c>
      <c r="C36" s="39" t="s">
        <v>64</v>
      </c>
      <c r="D36" s="97">
        <v>-1.6E-2</v>
      </c>
      <c r="E36" s="2"/>
      <c r="F36" s="28"/>
      <c r="G36" s="2"/>
      <c r="H36" s="2"/>
      <c r="I36" s="28"/>
      <c r="J36" s="2"/>
      <c r="K36" s="2"/>
      <c r="L36" s="2"/>
    </row>
    <row r="37" spans="1:12" s="5" customFormat="1" ht="18" customHeight="1" x14ac:dyDescent="0.2">
      <c r="A37" s="31" t="s">
        <v>119</v>
      </c>
      <c r="B37" s="32"/>
      <c r="C37" s="33" t="s">
        <v>10</v>
      </c>
      <c r="D37" s="98">
        <f>SUM(D5:D36)</f>
        <v>7.9103390504542404E-16</v>
      </c>
      <c r="E37" s="98">
        <f t="shared" ref="E37:L37" si="0">SUM(E5:E34)</f>
        <v>0</v>
      </c>
      <c r="F37" s="98">
        <f t="shared" si="0"/>
        <v>0</v>
      </c>
      <c r="G37" s="98">
        <f t="shared" si="0"/>
        <v>0</v>
      </c>
      <c r="H37" s="98">
        <f t="shared" si="0"/>
        <v>0</v>
      </c>
      <c r="I37" s="98">
        <f t="shared" si="0"/>
        <v>0</v>
      </c>
      <c r="J37" s="98">
        <f t="shared" si="0"/>
        <v>0</v>
      </c>
      <c r="K37" s="98">
        <f t="shared" si="0"/>
        <v>0</v>
      </c>
      <c r="L37" s="98">
        <f t="shared" si="0"/>
        <v>0</v>
      </c>
    </row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L90"/>
  <sheetViews>
    <sheetView workbookViewId="0">
      <pane ySplit="4" topLeftCell="A14" activePane="bottomLeft" state="frozen"/>
      <selection pane="bottomLeft" activeCell="G37" sqref="G37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20.7109375" customWidth="1"/>
    <col min="4" max="4" width="11.42578125" customWidth="1"/>
    <col min="5" max="5" width="11.140625" customWidth="1"/>
    <col min="6" max="6" width="11.7109375" customWidth="1"/>
    <col min="7" max="8" width="11.42578125" customWidth="1"/>
    <col min="9" max="12" width="12.5703125" bestFit="1" customWidth="1"/>
  </cols>
  <sheetData>
    <row r="1" spans="1:12" ht="15" x14ac:dyDescent="0.2">
      <c r="A1" t="s">
        <v>0</v>
      </c>
      <c r="H1" s="68"/>
    </row>
    <row r="2" spans="1:12" s="1" customFormat="1" ht="29.25" customHeight="1" x14ac:dyDescent="0.4">
      <c r="A2" s="4" t="s">
        <v>14</v>
      </c>
      <c r="E2" s="1" t="s">
        <v>15</v>
      </c>
      <c r="H2" s="24"/>
      <c r="J2" s="1" t="s">
        <v>11</v>
      </c>
      <c r="K2" s="1" t="s">
        <v>153</v>
      </c>
    </row>
    <row r="3" spans="1:12" s="30" customFormat="1" ht="25.5" customHeight="1" x14ac:dyDescent="0.2">
      <c r="D3" s="38"/>
      <c r="F3" s="38" t="s">
        <v>158</v>
      </c>
      <c r="I3" s="37"/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5" t="s">
        <v>67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14">
        <v>42054</v>
      </c>
      <c r="B5" s="73" t="s">
        <v>118</v>
      </c>
      <c r="C5" s="73" t="s">
        <v>102</v>
      </c>
      <c r="D5" s="12">
        <v>10.8</v>
      </c>
      <c r="E5" s="2"/>
      <c r="F5" s="2"/>
      <c r="G5" s="2"/>
      <c r="H5" s="2"/>
      <c r="I5" s="2"/>
      <c r="J5" s="2"/>
      <c r="K5" s="2"/>
      <c r="L5" s="2"/>
    </row>
    <row r="6" spans="1:12" ht="15" x14ac:dyDescent="0.2">
      <c r="A6" s="69">
        <v>42059</v>
      </c>
      <c r="B6" s="81" t="s">
        <v>121</v>
      </c>
      <c r="C6" s="82" t="s">
        <v>156</v>
      </c>
      <c r="D6" s="83">
        <v>-2</v>
      </c>
      <c r="E6" s="84"/>
      <c r="F6" s="84"/>
      <c r="G6" s="84">
        <v>1</v>
      </c>
      <c r="H6" s="84"/>
      <c r="I6" s="84"/>
      <c r="J6" s="84"/>
      <c r="K6" s="84"/>
      <c r="L6" s="8"/>
    </row>
    <row r="7" spans="1:12" ht="18" customHeight="1" x14ac:dyDescent="0.2">
      <c r="A7" s="69">
        <v>42059</v>
      </c>
      <c r="B7" s="81" t="s">
        <v>121</v>
      </c>
      <c r="C7" s="82" t="s">
        <v>157</v>
      </c>
      <c r="D7" s="85">
        <v>-8.8000000000000007</v>
      </c>
      <c r="E7" s="84"/>
      <c r="F7" s="84">
        <v>16</v>
      </c>
      <c r="G7" s="84"/>
      <c r="H7" s="84"/>
      <c r="I7" s="84"/>
      <c r="J7" s="84"/>
      <c r="K7" s="84"/>
      <c r="L7" s="8"/>
    </row>
    <row r="8" spans="1:12" ht="18" customHeight="1" x14ac:dyDescent="0.2">
      <c r="A8" s="69">
        <v>42059</v>
      </c>
      <c r="B8" s="81" t="s">
        <v>121</v>
      </c>
      <c r="C8" s="82">
        <v>5830</v>
      </c>
      <c r="D8" s="85"/>
      <c r="E8" s="84"/>
      <c r="F8" s="84"/>
      <c r="G8" s="84">
        <v>-1</v>
      </c>
      <c r="H8" s="84"/>
      <c r="I8" s="84"/>
      <c r="J8" s="84"/>
      <c r="K8" s="84"/>
      <c r="L8" s="8"/>
    </row>
    <row r="9" spans="1:12" ht="18" customHeight="1" x14ac:dyDescent="0.2">
      <c r="A9" s="69">
        <v>42060</v>
      </c>
      <c r="B9" s="81" t="s">
        <v>121</v>
      </c>
      <c r="C9" s="82" t="s">
        <v>159</v>
      </c>
      <c r="D9" s="85"/>
      <c r="E9" s="84"/>
      <c r="F9" s="84">
        <v>-1</v>
      </c>
      <c r="G9" s="84"/>
      <c r="H9" s="84"/>
      <c r="I9" s="84"/>
      <c r="J9" s="84"/>
      <c r="K9" s="84"/>
      <c r="L9" s="8"/>
    </row>
    <row r="10" spans="1:12" ht="18" customHeight="1" x14ac:dyDescent="0.2">
      <c r="A10" s="69">
        <v>42076</v>
      </c>
      <c r="B10" s="81" t="s">
        <v>121</v>
      </c>
      <c r="C10" s="82" t="s">
        <v>160</v>
      </c>
      <c r="D10" s="85"/>
      <c r="E10" s="84"/>
      <c r="F10" s="84">
        <v>-1</v>
      </c>
      <c r="G10" s="84"/>
      <c r="H10" s="84"/>
      <c r="I10" s="84"/>
      <c r="J10" s="84"/>
      <c r="K10" s="84"/>
      <c r="L10" s="8"/>
    </row>
    <row r="11" spans="1:12" ht="18" customHeight="1" x14ac:dyDescent="0.2">
      <c r="A11" s="69">
        <v>42086</v>
      </c>
      <c r="B11" s="81" t="s">
        <v>121</v>
      </c>
      <c r="C11" s="82" t="s">
        <v>161</v>
      </c>
      <c r="D11" s="85"/>
      <c r="E11" s="84"/>
      <c r="F11" s="84">
        <v>-1</v>
      </c>
      <c r="G11" s="84"/>
      <c r="H11" s="84"/>
      <c r="I11" s="84"/>
      <c r="J11" s="84"/>
      <c r="K11" s="84"/>
      <c r="L11" s="8"/>
    </row>
    <row r="12" spans="1:12" ht="18" customHeight="1" x14ac:dyDescent="0.2">
      <c r="A12" s="69">
        <v>42129</v>
      </c>
      <c r="B12" s="81" t="s">
        <v>162</v>
      </c>
      <c r="C12" s="82" t="s">
        <v>163</v>
      </c>
      <c r="D12" s="85"/>
      <c r="E12" s="84"/>
      <c r="F12" s="84">
        <v>-1</v>
      </c>
      <c r="G12" s="84"/>
      <c r="H12" s="84"/>
      <c r="I12" s="84"/>
      <c r="J12" s="84"/>
      <c r="K12" s="84"/>
      <c r="L12" s="8"/>
    </row>
    <row r="13" spans="1:12" ht="18" customHeight="1" x14ac:dyDescent="0.2">
      <c r="A13" s="69">
        <v>42131</v>
      </c>
      <c r="B13" s="81" t="s">
        <v>121</v>
      </c>
      <c r="C13" s="82" t="s">
        <v>164</v>
      </c>
      <c r="D13" s="85"/>
      <c r="E13" s="84"/>
      <c r="F13" s="84">
        <v>-1</v>
      </c>
      <c r="G13" s="84"/>
      <c r="H13" s="84"/>
      <c r="I13" s="84"/>
      <c r="J13" s="84"/>
      <c r="K13" s="84"/>
      <c r="L13" s="8"/>
    </row>
    <row r="14" spans="1:12" ht="18" customHeight="1" x14ac:dyDescent="0.2">
      <c r="A14" s="69">
        <v>42137</v>
      </c>
      <c r="B14" s="81" t="s">
        <v>162</v>
      </c>
      <c r="C14" s="82" t="s">
        <v>165</v>
      </c>
      <c r="D14" s="85"/>
      <c r="E14" s="84"/>
      <c r="F14" s="84">
        <v>-1</v>
      </c>
      <c r="G14" s="84"/>
      <c r="H14" s="84"/>
      <c r="I14" s="84"/>
      <c r="J14" s="84"/>
      <c r="K14" s="84"/>
      <c r="L14" s="8"/>
    </row>
    <row r="15" spans="1:12" ht="18" customHeight="1" x14ac:dyDescent="0.2">
      <c r="A15" s="69">
        <v>42213</v>
      </c>
      <c r="B15" s="81" t="s">
        <v>162</v>
      </c>
      <c r="C15" s="82" t="s">
        <v>166</v>
      </c>
      <c r="D15" s="85"/>
      <c r="E15" s="84"/>
      <c r="F15" s="84">
        <v>-1</v>
      </c>
      <c r="G15" s="84"/>
      <c r="H15" s="84"/>
      <c r="I15" s="84"/>
      <c r="J15" s="84"/>
      <c r="K15" s="84"/>
      <c r="L15" s="8"/>
    </row>
    <row r="16" spans="1:12" ht="18" customHeight="1" x14ac:dyDescent="0.2">
      <c r="A16" s="69">
        <v>42221</v>
      </c>
      <c r="B16" s="81" t="s">
        <v>121</v>
      </c>
      <c r="C16" s="82" t="s">
        <v>167</v>
      </c>
      <c r="D16" s="85"/>
      <c r="E16" s="84"/>
      <c r="F16" s="84">
        <v>-1</v>
      </c>
      <c r="G16" s="84"/>
      <c r="H16" s="84"/>
      <c r="I16" s="84"/>
      <c r="J16" s="84"/>
      <c r="K16" s="84"/>
      <c r="L16" s="8"/>
    </row>
    <row r="17" spans="1:12" ht="18" customHeight="1" x14ac:dyDescent="0.2">
      <c r="A17" s="69">
        <v>42230</v>
      </c>
      <c r="B17" s="81" t="s">
        <v>168</v>
      </c>
      <c r="C17" s="82" t="s">
        <v>169</v>
      </c>
      <c r="D17" s="86"/>
      <c r="E17" s="84"/>
      <c r="F17" s="84">
        <v>-1</v>
      </c>
      <c r="G17" s="84"/>
      <c r="H17" s="84"/>
      <c r="I17" s="84"/>
      <c r="J17" s="84"/>
      <c r="K17" s="84"/>
      <c r="L17" s="8"/>
    </row>
    <row r="18" spans="1:12" ht="18" customHeight="1" x14ac:dyDescent="0.2">
      <c r="A18" s="69">
        <v>42257</v>
      </c>
      <c r="B18" s="81" t="s">
        <v>121</v>
      </c>
      <c r="C18" s="82" t="s">
        <v>170</v>
      </c>
      <c r="D18" s="85"/>
      <c r="E18" s="84"/>
      <c r="F18" s="84">
        <v>-1</v>
      </c>
      <c r="G18" s="84"/>
      <c r="H18" s="84"/>
      <c r="I18" s="84"/>
      <c r="J18" s="84"/>
      <c r="K18" s="84"/>
      <c r="L18" s="8"/>
    </row>
    <row r="19" spans="1:12" ht="18" customHeight="1" x14ac:dyDescent="0.2">
      <c r="A19" s="69">
        <v>42262</v>
      </c>
      <c r="B19" s="81" t="s">
        <v>121</v>
      </c>
      <c r="C19" s="82" t="s">
        <v>171</v>
      </c>
      <c r="D19" s="85"/>
      <c r="E19" s="84"/>
      <c r="F19" s="84">
        <v>-4</v>
      </c>
      <c r="G19" s="84"/>
      <c r="H19" s="84"/>
      <c r="I19" s="84"/>
      <c r="J19" s="84"/>
      <c r="K19" s="84"/>
      <c r="L19" s="8"/>
    </row>
    <row r="20" spans="1:12" ht="18" customHeight="1" x14ac:dyDescent="0.2">
      <c r="A20" s="69">
        <v>42296</v>
      </c>
      <c r="B20" s="81" t="s">
        <v>121</v>
      </c>
      <c r="C20" s="82" t="s">
        <v>172</v>
      </c>
      <c r="D20" s="85"/>
      <c r="E20" s="84"/>
      <c r="F20" s="84">
        <v>-1</v>
      </c>
      <c r="G20" s="84"/>
      <c r="H20" s="84"/>
      <c r="I20" s="84"/>
      <c r="J20" s="84"/>
      <c r="K20" s="84"/>
      <c r="L20" s="8"/>
    </row>
    <row r="21" spans="1:12" ht="18" customHeight="1" x14ac:dyDescent="0.2">
      <c r="A21" s="69">
        <v>42297</v>
      </c>
      <c r="B21" s="81" t="s">
        <v>121</v>
      </c>
      <c r="C21" s="82" t="s">
        <v>173</v>
      </c>
      <c r="D21" s="85"/>
      <c r="E21" s="84"/>
      <c r="F21" s="84">
        <v>-1</v>
      </c>
      <c r="G21" s="84"/>
      <c r="H21" s="84"/>
      <c r="I21" s="84"/>
      <c r="J21" s="84"/>
      <c r="K21" s="84"/>
      <c r="L21" s="8"/>
    </row>
    <row r="22" spans="1:12" ht="18" customHeight="1" x14ac:dyDescent="0.2">
      <c r="A22" s="69"/>
      <c r="B22" s="70"/>
      <c r="C22" s="84"/>
      <c r="D22" s="85"/>
      <c r="E22" s="84"/>
      <c r="F22" s="84"/>
      <c r="G22" s="84"/>
      <c r="H22" s="84"/>
      <c r="I22" s="84"/>
      <c r="J22" s="84"/>
      <c r="K22" s="84"/>
      <c r="L22" s="8"/>
    </row>
    <row r="23" spans="1:12" ht="18" customHeight="1" x14ac:dyDescent="0.2">
      <c r="A23" s="69"/>
      <c r="B23" s="70"/>
      <c r="C23" s="70"/>
      <c r="D23" s="72"/>
      <c r="E23" s="70"/>
      <c r="F23" s="70"/>
      <c r="G23" s="70"/>
      <c r="H23" s="70"/>
      <c r="I23" s="70"/>
      <c r="J23" s="70"/>
      <c r="K23" s="70"/>
      <c r="L23" s="2"/>
    </row>
    <row r="24" spans="1:12" ht="18" customHeight="1" x14ac:dyDescent="0.2">
      <c r="A24" s="69"/>
      <c r="B24" s="81"/>
      <c r="C24" s="81"/>
      <c r="D24" s="72"/>
      <c r="E24" s="70"/>
      <c r="F24" s="70"/>
      <c r="G24" s="70"/>
      <c r="H24" s="70"/>
      <c r="I24" s="71"/>
      <c r="J24" s="70"/>
      <c r="K24" s="70"/>
      <c r="L24" s="2"/>
    </row>
    <row r="25" spans="1:12" ht="18" customHeight="1" x14ac:dyDescent="0.2">
      <c r="A25" s="69"/>
      <c r="B25" s="81"/>
      <c r="C25" s="81"/>
      <c r="D25" s="72"/>
      <c r="E25" s="70"/>
      <c r="F25" s="71"/>
      <c r="G25" s="70"/>
      <c r="H25" s="70"/>
      <c r="I25" s="71"/>
      <c r="J25" s="70"/>
      <c r="K25" s="70"/>
      <c r="L25" s="2"/>
    </row>
    <row r="26" spans="1:12" ht="18" customHeight="1" x14ac:dyDescent="0.2">
      <c r="A26" s="69"/>
      <c r="B26" s="81"/>
      <c r="C26" s="81"/>
      <c r="D26" s="72"/>
      <c r="E26" s="70"/>
      <c r="F26" s="71"/>
      <c r="G26" s="70"/>
      <c r="H26" s="70"/>
      <c r="I26" s="71"/>
      <c r="J26" s="70"/>
      <c r="K26" s="70"/>
      <c r="L26" s="2"/>
    </row>
    <row r="27" spans="1:12" ht="18" customHeight="1" x14ac:dyDescent="0.2">
      <c r="A27" s="69"/>
      <c r="B27" s="81"/>
      <c r="C27" s="81"/>
      <c r="D27" s="72"/>
      <c r="E27" s="70"/>
      <c r="F27" s="71"/>
      <c r="G27" s="70"/>
      <c r="H27" s="70"/>
      <c r="I27" s="71"/>
      <c r="J27" s="70"/>
      <c r="K27" s="70"/>
      <c r="L27" s="2"/>
    </row>
    <row r="28" spans="1:12" ht="18" customHeight="1" x14ac:dyDescent="0.2">
      <c r="A28" s="69"/>
      <c r="B28" s="81"/>
      <c r="C28" s="81"/>
      <c r="D28" s="72"/>
      <c r="E28" s="70"/>
      <c r="F28" s="71"/>
      <c r="G28" s="70"/>
      <c r="H28" s="70"/>
      <c r="I28" s="71"/>
      <c r="J28" s="70"/>
      <c r="K28" s="70"/>
      <c r="L28" s="2"/>
    </row>
    <row r="29" spans="1:12" ht="18" customHeight="1" x14ac:dyDescent="0.2">
      <c r="A29" s="69"/>
      <c r="B29" s="81"/>
      <c r="C29" s="81"/>
      <c r="D29" s="72"/>
      <c r="E29" s="70"/>
      <c r="F29" s="71"/>
      <c r="G29" s="81"/>
      <c r="H29" s="70"/>
      <c r="I29" s="71"/>
      <c r="J29" s="70"/>
      <c r="K29" s="70"/>
      <c r="L29" s="2"/>
    </row>
    <row r="30" spans="1:12" ht="18" customHeight="1" x14ac:dyDescent="0.2">
      <c r="A30" s="69"/>
      <c r="B30" s="81"/>
      <c r="C30" s="81"/>
      <c r="D30" s="72"/>
      <c r="E30" s="70"/>
      <c r="F30" s="71"/>
      <c r="G30" s="70"/>
      <c r="H30" s="70"/>
      <c r="I30" s="71"/>
      <c r="J30" s="70"/>
      <c r="K30" s="70"/>
      <c r="L30" s="2"/>
    </row>
    <row r="31" spans="1:12" ht="18" customHeight="1" x14ac:dyDescent="0.2">
      <c r="A31" s="69"/>
      <c r="B31" s="81"/>
      <c r="C31" s="81"/>
      <c r="D31" s="72"/>
      <c r="E31" s="70"/>
      <c r="F31" s="71"/>
      <c r="G31" s="70"/>
      <c r="H31" s="70"/>
      <c r="I31" s="71"/>
      <c r="J31" s="70"/>
      <c r="K31" s="70"/>
      <c r="L31" s="2"/>
    </row>
    <row r="32" spans="1:12" ht="18" customHeight="1" x14ac:dyDescent="0.2">
      <c r="A32" s="69"/>
      <c r="B32" s="81"/>
      <c r="C32" s="81"/>
      <c r="D32" s="72"/>
      <c r="E32" s="70"/>
      <c r="F32" s="71"/>
      <c r="G32" s="70"/>
      <c r="H32" s="70"/>
      <c r="I32" s="71"/>
      <c r="J32" s="70"/>
      <c r="K32" s="70"/>
      <c r="L32" s="2"/>
    </row>
    <row r="33" spans="1:12" ht="18" customHeight="1" x14ac:dyDescent="0.2">
      <c r="A33" s="69"/>
      <c r="B33" s="81"/>
      <c r="C33" s="81"/>
      <c r="D33" s="72"/>
      <c r="E33" s="70"/>
      <c r="F33" s="71"/>
      <c r="G33" s="70"/>
      <c r="H33" s="70"/>
      <c r="I33" s="71"/>
      <c r="J33" s="70"/>
      <c r="K33" s="70"/>
      <c r="L33" s="2"/>
    </row>
    <row r="34" spans="1:12" ht="18" customHeight="1" x14ac:dyDescent="0.2">
      <c r="A34" s="69"/>
      <c r="B34" s="81"/>
      <c r="C34" s="81"/>
      <c r="D34" s="72"/>
      <c r="E34" s="70"/>
      <c r="F34" s="71"/>
      <c r="G34" s="70"/>
      <c r="H34" s="70"/>
      <c r="I34" s="71"/>
      <c r="J34" s="70"/>
      <c r="K34" s="70"/>
      <c r="L34" s="2"/>
    </row>
    <row r="35" spans="1:12" s="5" customFormat="1" ht="18" customHeight="1" x14ac:dyDescent="0.2">
      <c r="A35" s="31" t="s">
        <v>154</v>
      </c>
      <c r="B35" s="32"/>
      <c r="C35" s="33" t="s">
        <v>10</v>
      </c>
      <c r="D35" s="95">
        <f>SUM(D5:D34)</f>
        <v>0</v>
      </c>
      <c r="E35" s="96">
        <f t="shared" ref="E35:L35" si="0">SUM(E5:E34)</f>
        <v>0</v>
      </c>
      <c r="F35" s="96">
        <f t="shared" si="0"/>
        <v>0</v>
      </c>
      <c r="G35" s="96">
        <f t="shared" si="0"/>
        <v>0</v>
      </c>
      <c r="H35" s="96">
        <f t="shared" si="0"/>
        <v>0</v>
      </c>
      <c r="I35" s="96">
        <f t="shared" si="0"/>
        <v>0</v>
      </c>
      <c r="J35" s="96">
        <f t="shared" si="0"/>
        <v>0</v>
      </c>
      <c r="K35" s="96">
        <f t="shared" si="0"/>
        <v>0</v>
      </c>
      <c r="L35" s="96">
        <f t="shared" si="0"/>
        <v>0</v>
      </c>
    </row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L90"/>
  <sheetViews>
    <sheetView zoomScale="63" zoomScaleNormal="63" workbookViewId="0">
      <pane ySplit="4" topLeftCell="A5" activePane="bottomLeft" state="frozen"/>
      <selection pane="bottomLeft" activeCell="J48" sqref="J48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20.7109375" customWidth="1"/>
    <col min="4" max="4" width="11.42578125" customWidth="1"/>
    <col min="5" max="5" width="11.140625" customWidth="1"/>
    <col min="6" max="6" width="11.7109375" customWidth="1"/>
    <col min="7" max="8" width="11.42578125" customWidth="1"/>
    <col min="9" max="12" width="12.5703125" bestFit="1" customWidth="1"/>
  </cols>
  <sheetData>
    <row r="1" spans="1:12" ht="15" x14ac:dyDescent="0.2">
      <c r="A1" t="s">
        <v>0</v>
      </c>
      <c r="H1" s="68"/>
    </row>
    <row r="2" spans="1:12" s="1" customFormat="1" ht="29.25" customHeight="1" x14ac:dyDescent="0.4">
      <c r="A2" s="4" t="s">
        <v>14</v>
      </c>
      <c r="E2" s="1" t="s">
        <v>15</v>
      </c>
      <c r="H2" s="24"/>
      <c r="J2" s="1" t="s">
        <v>11</v>
      </c>
      <c r="K2" s="1" t="s">
        <v>174</v>
      </c>
    </row>
    <row r="3" spans="1:12" s="30" customFormat="1" ht="25.5" customHeight="1" x14ac:dyDescent="0.2">
      <c r="D3" s="38"/>
      <c r="F3" s="38" t="s">
        <v>179</v>
      </c>
      <c r="I3" s="37"/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5" t="s">
        <v>67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14">
        <v>42008</v>
      </c>
      <c r="B5" s="73" t="s">
        <v>77</v>
      </c>
      <c r="C5" s="73" t="s">
        <v>78</v>
      </c>
      <c r="D5" s="12">
        <v>10.3</v>
      </c>
      <c r="E5" s="2"/>
      <c r="F5" s="2"/>
      <c r="G5" s="2"/>
      <c r="H5" s="2"/>
      <c r="I5" s="2"/>
      <c r="J5" s="2"/>
      <c r="K5" s="2"/>
      <c r="L5" s="2"/>
    </row>
    <row r="6" spans="1:12" ht="15" x14ac:dyDescent="0.2">
      <c r="A6" s="69">
        <v>42376</v>
      </c>
      <c r="B6" s="81" t="s">
        <v>176</v>
      </c>
      <c r="C6" s="82" t="s">
        <v>178</v>
      </c>
      <c r="D6" s="83">
        <v>-2</v>
      </c>
      <c r="E6" s="84"/>
      <c r="F6" s="84">
        <v>1</v>
      </c>
      <c r="G6" s="84"/>
      <c r="H6" s="84"/>
      <c r="I6" s="84"/>
      <c r="J6" s="84"/>
      <c r="K6" s="84"/>
      <c r="L6" s="8"/>
    </row>
    <row r="7" spans="1:12" ht="18" customHeight="1" x14ac:dyDescent="0.2">
      <c r="A7" s="69">
        <v>42376</v>
      </c>
      <c r="B7" s="81" t="s">
        <v>176</v>
      </c>
      <c r="C7" s="82" t="s">
        <v>177</v>
      </c>
      <c r="D7" s="85">
        <v>-8.3000000000000007</v>
      </c>
      <c r="E7" s="84"/>
      <c r="F7" s="84">
        <v>14</v>
      </c>
      <c r="G7" s="84"/>
      <c r="H7" s="84"/>
      <c r="I7" s="84"/>
      <c r="J7" s="84"/>
      <c r="K7" s="84"/>
      <c r="L7" s="8"/>
    </row>
    <row r="8" spans="1:12" ht="18" customHeight="1" x14ac:dyDescent="0.2">
      <c r="A8" s="69">
        <v>42381</v>
      </c>
      <c r="B8" s="81" t="s">
        <v>121</v>
      </c>
      <c r="C8" s="82" t="s">
        <v>180</v>
      </c>
      <c r="D8" s="85"/>
      <c r="E8" s="84"/>
      <c r="F8" s="84">
        <v>-2</v>
      </c>
      <c r="G8" s="84"/>
      <c r="H8" s="84"/>
      <c r="I8" s="84"/>
      <c r="J8" s="84"/>
      <c r="K8" s="84"/>
      <c r="L8" s="8"/>
    </row>
    <row r="9" spans="1:12" ht="18" customHeight="1" x14ac:dyDescent="0.2">
      <c r="A9" s="69">
        <v>42381</v>
      </c>
      <c r="B9" s="81" t="s">
        <v>121</v>
      </c>
      <c r="C9" s="82" t="s">
        <v>181</v>
      </c>
      <c r="D9" s="85"/>
      <c r="E9" s="84"/>
      <c r="F9" s="84">
        <v>-1</v>
      </c>
      <c r="G9" s="84"/>
      <c r="H9" s="84"/>
      <c r="I9" s="84"/>
      <c r="J9" s="84"/>
      <c r="K9" s="84"/>
      <c r="L9" s="8"/>
    </row>
    <row r="10" spans="1:12" ht="18" customHeight="1" x14ac:dyDescent="0.2">
      <c r="A10" s="69">
        <v>42387</v>
      </c>
      <c r="B10" s="81" t="s">
        <v>121</v>
      </c>
      <c r="C10" s="82" t="s">
        <v>182</v>
      </c>
      <c r="D10" s="85"/>
      <c r="E10" s="84"/>
      <c r="F10" s="84">
        <v>-1</v>
      </c>
      <c r="G10" s="84"/>
      <c r="H10" s="84"/>
      <c r="I10" s="84"/>
      <c r="J10" s="84"/>
      <c r="K10" s="84"/>
      <c r="L10" s="8"/>
    </row>
    <row r="11" spans="1:12" ht="18" customHeight="1" x14ac:dyDescent="0.2">
      <c r="A11" s="69">
        <v>42418</v>
      </c>
      <c r="B11" s="81" t="s">
        <v>121</v>
      </c>
      <c r="C11" s="82" t="s">
        <v>183</v>
      </c>
      <c r="D11" s="85"/>
      <c r="E11" s="84"/>
      <c r="F11" s="84">
        <v>-4</v>
      </c>
      <c r="G11" s="84"/>
      <c r="H11" s="84"/>
      <c r="I11" s="84"/>
      <c r="J11" s="84"/>
      <c r="K11" s="84"/>
      <c r="L11" s="8"/>
    </row>
    <row r="12" spans="1:12" ht="18" customHeight="1" x14ac:dyDescent="0.2">
      <c r="A12" s="69">
        <v>42467</v>
      </c>
      <c r="B12" s="81" t="s">
        <v>184</v>
      </c>
      <c r="C12" s="82" t="s">
        <v>185</v>
      </c>
      <c r="D12" s="85"/>
      <c r="E12" s="84"/>
      <c r="F12" s="84">
        <v>-1</v>
      </c>
      <c r="G12" s="84"/>
      <c r="H12" s="84"/>
      <c r="I12" s="84"/>
      <c r="J12" s="84"/>
      <c r="K12" s="84"/>
      <c r="L12" s="8"/>
    </row>
    <row r="13" spans="1:12" ht="18" customHeight="1" x14ac:dyDescent="0.2">
      <c r="A13" s="69">
        <v>42471</v>
      </c>
      <c r="B13" s="81" t="s">
        <v>184</v>
      </c>
      <c r="C13" s="82" t="s">
        <v>186</v>
      </c>
      <c r="D13" s="85"/>
      <c r="E13" s="84"/>
      <c r="F13" s="84">
        <v>-1</v>
      </c>
      <c r="G13" s="84"/>
      <c r="H13" s="84"/>
      <c r="I13" s="84"/>
      <c r="J13" s="84"/>
      <c r="K13" s="84"/>
      <c r="L13" s="8"/>
    </row>
    <row r="14" spans="1:12" ht="18" customHeight="1" x14ac:dyDescent="0.2">
      <c r="A14" s="69">
        <v>42481</v>
      </c>
      <c r="B14" s="81" t="s">
        <v>184</v>
      </c>
      <c r="C14" s="82" t="s">
        <v>187</v>
      </c>
      <c r="D14" s="85"/>
      <c r="E14" s="84"/>
      <c r="F14" s="84">
        <v>-1</v>
      </c>
      <c r="G14" s="84"/>
      <c r="H14" s="84"/>
      <c r="I14" s="84"/>
      <c r="J14" s="84"/>
      <c r="K14" s="84"/>
      <c r="L14" s="8"/>
    </row>
    <row r="15" spans="1:12" ht="18" customHeight="1" x14ac:dyDescent="0.2">
      <c r="A15" s="69">
        <v>42487</v>
      </c>
      <c r="B15" s="81" t="s">
        <v>184</v>
      </c>
      <c r="C15" s="82" t="s">
        <v>188</v>
      </c>
      <c r="D15" s="85"/>
      <c r="E15" s="84"/>
      <c r="F15" s="84">
        <v>-4</v>
      </c>
      <c r="G15" s="84"/>
      <c r="H15" s="84"/>
      <c r="I15" s="84"/>
      <c r="J15" s="84"/>
      <c r="K15" s="84"/>
      <c r="L15" s="8"/>
    </row>
    <row r="16" spans="1:12" ht="18" customHeight="1" x14ac:dyDescent="0.2">
      <c r="A16" s="69"/>
      <c r="B16" s="81"/>
      <c r="C16" s="82"/>
      <c r="D16" s="85"/>
      <c r="E16" s="84"/>
      <c r="F16" s="84"/>
      <c r="G16" s="84"/>
      <c r="H16" s="84"/>
      <c r="I16" s="84"/>
      <c r="J16" s="84"/>
      <c r="K16" s="84"/>
    </row>
    <row r="17" spans="1:12" ht="18" customHeight="1" x14ac:dyDescent="0.2">
      <c r="A17" s="69"/>
      <c r="B17" s="81"/>
      <c r="C17" s="82"/>
      <c r="D17" s="86"/>
      <c r="E17" s="84"/>
      <c r="F17" s="8"/>
      <c r="G17" s="84"/>
      <c r="H17" s="84"/>
      <c r="I17" s="84"/>
      <c r="J17" s="84"/>
      <c r="K17" s="84"/>
      <c r="L17" s="8"/>
    </row>
    <row r="18" spans="1:12" ht="18" customHeight="1" x14ac:dyDescent="0.2">
      <c r="A18" s="69"/>
      <c r="B18" s="81"/>
      <c r="C18" s="82"/>
      <c r="D18" s="85"/>
      <c r="E18" s="84"/>
      <c r="F18" s="84"/>
      <c r="G18" s="84"/>
      <c r="H18" s="84"/>
      <c r="I18" s="84"/>
      <c r="J18" s="84"/>
      <c r="K18" s="84"/>
      <c r="L18" s="8"/>
    </row>
    <row r="19" spans="1:12" ht="18" customHeight="1" x14ac:dyDescent="0.2">
      <c r="A19" s="69"/>
      <c r="B19" s="81"/>
      <c r="C19" s="82"/>
      <c r="D19" s="85"/>
      <c r="E19" s="84"/>
      <c r="F19" s="84"/>
      <c r="G19" s="84"/>
      <c r="H19" s="84"/>
      <c r="I19" s="84"/>
      <c r="J19" s="84"/>
      <c r="K19" s="84"/>
      <c r="L19" s="8"/>
    </row>
    <row r="20" spans="1:12" ht="18" customHeight="1" x14ac:dyDescent="0.2">
      <c r="A20" s="69"/>
      <c r="B20" s="81"/>
      <c r="C20" s="82"/>
      <c r="D20" s="85"/>
      <c r="E20" s="84"/>
      <c r="F20" s="84"/>
      <c r="G20" s="84"/>
      <c r="H20" s="84"/>
      <c r="I20" s="84"/>
      <c r="J20" s="84"/>
      <c r="K20" s="84"/>
      <c r="L20" s="8"/>
    </row>
    <row r="21" spans="1:12" ht="18" customHeight="1" x14ac:dyDescent="0.2">
      <c r="A21" s="69"/>
      <c r="B21" s="81"/>
      <c r="C21" s="82"/>
      <c r="D21" s="85"/>
      <c r="E21" s="84"/>
      <c r="F21" s="84"/>
      <c r="G21" s="84"/>
      <c r="H21" s="84"/>
      <c r="I21" s="84"/>
      <c r="J21" s="84"/>
      <c r="K21" s="84"/>
      <c r="L21" s="8"/>
    </row>
    <row r="22" spans="1:12" ht="18" customHeight="1" x14ac:dyDescent="0.2">
      <c r="A22" s="69"/>
      <c r="B22" s="70"/>
      <c r="C22" s="84"/>
      <c r="D22" s="85"/>
      <c r="E22" s="84"/>
      <c r="F22" s="84"/>
      <c r="G22" s="84"/>
      <c r="H22" s="84"/>
      <c r="I22" s="84"/>
      <c r="J22" s="84"/>
      <c r="K22" s="84"/>
      <c r="L22" s="8"/>
    </row>
    <row r="23" spans="1:12" ht="18" customHeight="1" x14ac:dyDescent="0.2">
      <c r="A23" s="69"/>
      <c r="B23" s="70"/>
      <c r="C23" s="70"/>
      <c r="D23" s="72"/>
      <c r="E23" s="70"/>
      <c r="F23" s="70"/>
      <c r="G23" s="70"/>
      <c r="H23" s="70"/>
      <c r="I23" s="70"/>
      <c r="J23" s="70"/>
      <c r="K23" s="70"/>
      <c r="L23" s="2"/>
    </row>
    <row r="24" spans="1:12" ht="18" customHeight="1" x14ac:dyDescent="0.2">
      <c r="A24" s="69"/>
      <c r="B24" s="81"/>
      <c r="C24" s="81"/>
      <c r="D24" s="72"/>
      <c r="E24" s="70"/>
      <c r="F24" s="70"/>
      <c r="G24" s="70"/>
      <c r="H24" s="70"/>
      <c r="I24" s="71"/>
      <c r="J24" s="70"/>
      <c r="K24" s="70"/>
      <c r="L24" s="2"/>
    </row>
    <row r="25" spans="1:12" ht="18" customHeight="1" x14ac:dyDescent="0.2">
      <c r="A25" s="69"/>
      <c r="B25" s="81"/>
      <c r="C25" s="81"/>
      <c r="D25" s="72"/>
      <c r="E25" s="70"/>
      <c r="F25" s="71"/>
      <c r="G25" s="70"/>
      <c r="H25" s="70"/>
      <c r="I25" s="71"/>
      <c r="J25" s="70"/>
      <c r="K25" s="70"/>
      <c r="L25" s="2"/>
    </row>
    <row r="26" spans="1:12" ht="18" customHeight="1" x14ac:dyDescent="0.2">
      <c r="A26" s="69"/>
      <c r="B26" s="81"/>
      <c r="C26" s="81"/>
      <c r="D26" s="72"/>
      <c r="E26" s="70"/>
      <c r="F26" s="71"/>
      <c r="G26" s="70"/>
      <c r="H26" s="70"/>
      <c r="I26" s="71"/>
      <c r="J26" s="70"/>
      <c r="K26" s="70"/>
      <c r="L26" s="2"/>
    </row>
    <row r="27" spans="1:12" ht="18" customHeight="1" x14ac:dyDescent="0.2">
      <c r="A27" s="69"/>
      <c r="B27" s="81"/>
      <c r="C27" s="81"/>
      <c r="D27" s="72"/>
      <c r="E27" s="70"/>
      <c r="F27" s="71"/>
      <c r="G27" s="70"/>
      <c r="H27" s="70"/>
      <c r="I27" s="71"/>
      <c r="J27" s="70"/>
      <c r="K27" s="70"/>
      <c r="L27" s="2"/>
    </row>
    <row r="28" spans="1:12" ht="18" customHeight="1" x14ac:dyDescent="0.2">
      <c r="A28" s="69"/>
      <c r="B28" s="81"/>
      <c r="C28" s="81"/>
      <c r="D28" s="72"/>
      <c r="E28" s="70"/>
      <c r="F28" s="71"/>
      <c r="G28" s="70"/>
      <c r="H28" s="70"/>
      <c r="I28" s="71"/>
      <c r="J28" s="70"/>
      <c r="K28" s="70"/>
      <c r="L28" s="2"/>
    </row>
    <row r="29" spans="1:12" ht="18" customHeight="1" x14ac:dyDescent="0.2">
      <c r="A29" s="69"/>
      <c r="B29" s="81"/>
      <c r="C29" s="81"/>
      <c r="D29" s="72"/>
      <c r="E29" s="70"/>
      <c r="F29" s="71"/>
      <c r="G29" s="81"/>
      <c r="H29" s="70"/>
      <c r="I29" s="71"/>
      <c r="J29" s="70"/>
      <c r="K29" s="70"/>
      <c r="L29" s="2"/>
    </row>
    <row r="30" spans="1:12" ht="18" customHeight="1" x14ac:dyDescent="0.2">
      <c r="A30" s="69"/>
      <c r="B30" s="81"/>
      <c r="C30" s="81"/>
      <c r="D30" s="72"/>
      <c r="E30" s="70"/>
      <c r="F30" s="71"/>
      <c r="G30" s="70"/>
      <c r="H30" s="70"/>
      <c r="I30" s="71"/>
      <c r="J30" s="70"/>
      <c r="K30" s="70"/>
      <c r="L30" s="2"/>
    </row>
    <row r="31" spans="1:12" ht="18" customHeight="1" x14ac:dyDescent="0.2">
      <c r="A31" s="69"/>
      <c r="B31" s="81"/>
      <c r="C31" s="81"/>
      <c r="D31" s="72"/>
      <c r="E31" s="70"/>
      <c r="F31" s="71"/>
      <c r="G31" s="70"/>
      <c r="H31" s="70"/>
      <c r="I31" s="71"/>
      <c r="J31" s="70"/>
      <c r="K31" s="70"/>
      <c r="L31" s="2"/>
    </row>
    <row r="32" spans="1:12" ht="18" customHeight="1" x14ac:dyDescent="0.2">
      <c r="A32" s="69"/>
      <c r="B32" s="81"/>
      <c r="C32" s="81"/>
      <c r="D32" s="72"/>
      <c r="E32" s="70"/>
      <c r="F32" s="71"/>
      <c r="G32" s="70"/>
      <c r="H32" s="70"/>
      <c r="I32" s="71"/>
      <c r="J32" s="70"/>
      <c r="K32" s="70"/>
      <c r="L32" s="2"/>
    </row>
    <row r="33" spans="1:12" ht="18" customHeight="1" x14ac:dyDescent="0.2">
      <c r="A33" s="69"/>
      <c r="B33" s="81"/>
      <c r="C33" s="81"/>
      <c r="D33" s="72"/>
      <c r="E33" s="70"/>
      <c r="F33" s="71"/>
      <c r="G33" s="70"/>
      <c r="H33" s="70"/>
      <c r="I33" s="71"/>
      <c r="J33" s="70"/>
      <c r="K33" s="70"/>
      <c r="L33" s="2"/>
    </row>
    <row r="34" spans="1:12" ht="18" customHeight="1" x14ac:dyDescent="0.2">
      <c r="A34" s="69"/>
      <c r="B34" s="81"/>
      <c r="C34" s="81"/>
      <c r="D34" s="72"/>
      <c r="E34" s="70"/>
      <c r="F34" s="71"/>
      <c r="G34" s="70"/>
      <c r="H34" s="70"/>
      <c r="I34" s="71"/>
      <c r="J34" s="70"/>
      <c r="K34" s="70"/>
      <c r="L34" s="2"/>
    </row>
    <row r="35" spans="1:12" s="5" customFormat="1" ht="18" customHeight="1" x14ac:dyDescent="0.2">
      <c r="A35" s="31" t="s">
        <v>175</v>
      </c>
      <c r="B35" s="32"/>
      <c r="C35" s="33" t="s">
        <v>10</v>
      </c>
      <c r="D35" s="95">
        <f>SUM(D5:D34)</f>
        <v>0</v>
      </c>
      <c r="E35" s="96">
        <f t="shared" ref="E35:L35" si="0">SUM(E5:E34)</f>
        <v>0</v>
      </c>
      <c r="F35" s="96">
        <f t="shared" si="0"/>
        <v>0</v>
      </c>
      <c r="G35" s="96">
        <f t="shared" si="0"/>
        <v>0</v>
      </c>
      <c r="H35" s="96">
        <f t="shared" si="0"/>
        <v>0</v>
      </c>
      <c r="I35" s="96">
        <f t="shared" si="0"/>
        <v>0</v>
      </c>
      <c r="J35" s="96">
        <f t="shared" si="0"/>
        <v>0</v>
      </c>
      <c r="K35" s="96">
        <f t="shared" si="0"/>
        <v>0</v>
      </c>
      <c r="L35" s="96">
        <f t="shared" si="0"/>
        <v>0</v>
      </c>
    </row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L89"/>
  <sheetViews>
    <sheetView zoomScale="90" zoomScaleNormal="90" workbookViewId="0">
      <pane ySplit="4" topLeftCell="A23" activePane="bottomLeft" state="frozen"/>
      <selection pane="bottomLeft" activeCell="H43" sqref="H43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43.42578125" customWidth="1"/>
    <col min="4" max="4" width="11.42578125" customWidth="1"/>
    <col min="5" max="5" width="11.140625" customWidth="1"/>
    <col min="6" max="6" width="11.7109375" customWidth="1"/>
    <col min="7" max="8" width="11.42578125" customWidth="1"/>
    <col min="9" max="10" width="12.5703125" bestFit="1" customWidth="1"/>
    <col min="11" max="11" width="33.85546875" bestFit="1" customWidth="1"/>
    <col min="12" max="12" width="12.5703125" bestFit="1" customWidth="1"/>
  </cols>
  <sheetData>
    <row r="1" spans="1:12" ht="15" x14ac:dyDescent="0.2">
      <c r="A1" t="s">
        <v>0</v>
      </c>
      <c r="H1" s="68"/>
    </row>
    <row r="2" spans="1:12" s="1" customFormat="1" ht="29.25" customHeight="1" x14ac:dyDescent="0.4">
      <c r="A2" s="4" t="s">
        <v>14</v>
      </c>
      <c r="E2" s="1" t="s">
        <v>15</v>
      </c>
      <c r="H2" s="24"/>
      <c r="J2" s="1" t="s">
        <v>11</v>
      </c>
      <c r="K2" s="99">
        <v>160606011906</v>
      </c>
    </row>
    <row r="3" spans="1:12" s="30" customFormat="1" ht="25.5" customHeight="1" x14ac:dyDescent="0.2">
      <c r="D3" s="38"/>
      <c r="F3" s="38" t="s">
        <v>193</v>
      </c>
      <c r="I3" s="37"/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5" t="s">
        <v>67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14">
        <v>42531</v>
      </c>
      <c r="B5" s="73" t="s">
        <v>189</v>
      </c>
      <c r="C5" s="73" t="s">
        <v>190</v>
      </c>
      <c r="D5" s="12">
        <v>10.4</v>
      </c>
      <c r="E5" s="2"/>
      <c r="F5" s="2"/>
      <c r="G5" s="2"/>
      <c r="H5" s="2"/>
      <c r="I5" s="2"/>
      <c r="J5" s="2"/>
      <c r="K5" s="2"/>
      <c r="L5" s="2"/>
    </row>
    <row r="6" spans="1:12" ht="15" x14ac:dyDescent="0.2">
      <c r="A6" s="69">
        <v>42534</v>
      </c>
      <c r="B6" s="81" t="s">
        <v>121</v>
      </c>
      <c r="C6" s="82" t="s">
        <v>192</v>
      </c>
      <c r="D6" s="83">
        <v>-10.4</v>
      </c>
      <c r="E6" s="84"/>
      <c r="F6" s="84">
        <v>18</v>
      </c>
      <c r="G6" s="84"/>
      <c r="H6" s="84"/>
      <c r="I6" s="84"/>
      <c r="J6" s="84"/>
      <c r="K6" s="84"/>
      <c r="L6" s="8"/>
    </row>
    <row r="7" spans="1:12" ht="18" customHeight="1" x14ac:dyDescent="0.2">
      <c r="A7" s="69">
        <v>42539</v>
      </c>
      <c r="B7" s="81" t="s">
        <v>121</v>
      </c>
      <c r="C7" s="82" t="s">
        <v>194</v>
      </c>
      <c r="D7" s="85"/>
      <c r="E7" s="84"/>
      <c r="F7" s="84">
        <v>-2</v>
      </c>
      <c r="G7" s="84"/>
      <c r="H7" s="84"/>
      <c r="I7" s="84"/>
      <c r="J7" s="84"/>
      <c r="K7" s="84"/>
      <c r="L7" s="8"/>
    </row>
    <row r="8" spans="1:12" ht="18" customHeight="1" x14ac:dyDescent="0.2">
      <c r="A8" s="69">
        <v>42541</v>
      </c>
      <c r="B8" s="81" t="s">
        <v>121</v>
      </c>
      <c r="C8" s="82" t="s">
        <v>195</v>
      </c>
      <c r="D8" s="85"/>
      <c r="E8" s="84"/>
      <c r="F8" s="84">
        <v>-1</v>
      </c>
      <c r="G8" s="84"/>
      <c r="H8" s="84"/>
      <c r="I8" s="84"/>
      <c r="J8" s="84"/>
      <c r="K8" s="84"/>
      <c r="L8" s="8"/>
    </row>
    <row r="9" spans="1:12" ht="18" customHeight="1" x14ac:dyDescent="0.2">
      <c r="A9" s="69">
        <v>42569</v>
      </c>
      <c r="B9" s="81" t="s">
        <v>184</v>
      </c>
      <c r="C9" s="82" t="s">
        <v>196</v>
      </c>
      <c r="D9" s="85"/>
      <c r="E9" s="84"/>
      <c r="F9" s="84">
        <v>-1</v>
      </c>
      <c r="G9" s="84"/>
      <c r="H9" s="84"/>
      <c r="I9" s="84"/>
      <c r="J9" s="84"/>
      <c r="K9" s="84"/>
      <c r="L9" s="8"/>
    </row>
    <row r="10" spans="1:12" ht="18" customHeight="1" x14ac:dyDescent="0.2">
      <c r="A10" s="69">
        <v>42594</v>
      </c>
      <c r="B10" s="81" t="s">
        <v>184</v>
      </c>
      <c r="C10" s="82" t="s">
        <v>197</v>
      </c>
      <c r="D10" s="85"/>
      <c r="E10" s="84"/>
      <c r="F10" s="84">
        <v>-1</v>
      </c>
      <c r="G10" s="84"/>
      <c r="H10" s="84"/>
      <c r="I10" s="84"/>
      <c r="J10" s="84"/>
      <c r="K10" s="84"/>
      <c r="L10" s="8"/>
    </row>
    <row r="11" spans="1:12" ht="18" customHeight="1" x14ac:dyDescent="0.2">
      <c r="A11" s="69">
        <v>42605</v>
      </c>
      <c r="B11" s="81" t="s">
        <v>121</v>
      </c>
      <c r="C11" s="82" t="s">
        <v>198</v>
      </c>
      <c r="D11" s="85"/>
      <c r="E11" s="84"/>
      <c r="F11" s="84">
        <v>-1</v>
      </c>
      <c r="G11" s="84"/>
      <c r="H11" s="84"/>
      <c r="I11" s="84"/>
      <c r="J11" s="84"/>
      <c r="K11" s="84"/>
      <c r="L11" s="8"/>
    </row>
    <row r="12" spans="1:12" ht="18" customHeight="1" x14ac:dyDescent="0.2">
      <c r="A12" s="69">
        <v>42640</v>
      </c>
      <c r="B12" s="81" t="s">
        <v>199</v>
      </c>
      <c r="C12" s="82" t="s">
        <v>200</v>
      </c>
      <c r="D12" s="85"/>
      <c r="E12" s="84"/>
      <c r="F12" s="84">
        <v>-2</v>
      </c>
      <c r="G12" s="84"/>
      <c r="H12" s="84"/>
      <c r="I12" s="84"/>
      <c r="J12" s="84"/>
      <c r="K12" s="84"/>
      <c r="L12" s="8"/>
    </row>
    <row r="13" spans="1:12" ht="18" customHeight="1" x14ac:dyDescent="0.2">
      <c r="A13" s="69">
        <v>42660</v>
      </c>
      <c r="B13" s="81" t="s">
        <v>201</v>
      </c>
      <c r="C13" s="82" t="s">
        <v>202</v>
      </c>
      <c r="D13" s="85"/>
      <c r="E13" s="84"/>
      <c r="F13" s="84">
        <v>-1</v>
      </c>
      <c r="G13" s="84"/>
      <c r="H13" s="84"/>
      <c r="I13" s="84"/>
      <c r="J13" s="84"/>
      <c r="K13" s="84"/>
      <c r="L13" s="8"/>
    </row>
    <row r="14" spans="1:12" ht="18" customHeight="1" x14ac:dyDescent="0.2">
      <c r="A14" s="69">
        <v>42676</v>
      </c>
      <c r="B14" s="81" t="s">
        <v>199</v>
      </c>
      <c r="C14" s="82" t="s">
        <v>203</v>
      </c>
      <c r="D14" s="85"/>
      <c r="E14" s="84"/>
      <c r="F14" s="84">
        <v>-1</v>
      </c>
      <c r="G14" s="84"/>
      <c r="H14" s="84"/>
      <c r="I14" s="84"/>
      <c r="J14" s="84"/>
      <c r="K14" s="84"/>
      <c r="L14" s="8"/>
    </row>
    <row r="15" spans="1:12" ht="18" customHeight="1" x14ac:dyDescent="0.2">
      <c r="A15" s="69">
        <v>42685</v>
      </c>
      <c r="B15" s="81" t="s">
        <v>184</v>
      </c>
      <c r="C15" s="82" t="s">
        <v>204</v>
      </c>
      <c r="D15" s="85"/>
      <c r="E15" s="84"/>
      <c r="F15" s="84">
        <v>-1</v>
      </c>
      <c r="G15" s="84"/>
      <c r="H15" s="84"/>
      <c r="I15" s="84"/>
      <c r="J15" s="84"/>
      <c r="K15" s="84"/>
    </row>
    <row r="16" spans="1:12" ht="18" customHeight="1" x14ac:dyDescent="0.2">
      <c r="A16" s="69">
        <v>42744</v>
      </c>
      <c r="B16" s="81" t="s">
        <v>201</v>
      </c>
      <c r="C16" s="82" t="s">
        <v>205</v>
      </c>
      <c r="D16" s="86"/>
      <c r="E16" s="84"/>
      <c r="F16" s="8">
        <v>-1</v>
      </c>
      <c r="G16" s="84"/>
      <c r="H16" s="84"/>
      <c r="I16" s="84"/>
      <c r="J16" s="84"/>
      <c r="K16" s="84"/>
      <c r="L16" s="8"/>
    </row>
    <row r="17" spans="1:12" ht="18" customHeight="1" x14ac:dyDescent="0.2">
      <c r="A17" s="69">
        <v>42751</v>
      </c>
      <c r="B17" s="81" t="s">
        <v>201</v>
      </c>
      <c r="C17" s="82" t="s">
        <v>206</v>
      </c>
      <c r="D17" s="85"/>
      <c r="E17" s="84"/>
      <c r="F17" s="84">
        <v>-1</v>
      </c>
      <c r="G17" s="84"/>
      <c r="H17" s="84"/>
      <c r="I17" s="84"/>
      <c r="J17" s="84"/>
      <c r="K17" s="84"/>
      <c r="L17" s="8"/>
    </row>
    <row r="18" spans="1:12" ht="18" customHeight="1" x14ac:dyDescent="0.2">
      <c r="A18" s="69">
        <v>42765</v>
      </c>
      <c r="B18" s="81" t="s">
        <v>207</v>
      </c>
      <c r="C18" s="82" t="s">
        <v>208</v>
      </c>
      <c r="D18" s="85"/>
      <c r="E18" s="84"/>
      <c r="F18" s="84">
        <v>-4</v>
      </c>
      <c r="G18" s="84"/>
      <c r="H18" s="84"/>
      <c r="I18" s="84"/>
      <c r="J18" s="84"/>
      <c r="K18" s="84"/>
      <c r="L18" s="8"/>
    </row>
    <row r="19" spans="1:12" ht="18" customHeight="1" x14ac:dyDescent="0.2">
      <c r="A19" s="69">
        <v>42779</v>
      </c>
      <c r="B19" s="81" t="s">
        <v>201</v>
      </c>
      <c r="C19" s="82" t="s">
        <v>209</v>
      </c>
      <c r="D19" s="85"/>
      <c r="E19" s="84"/>
      <c r="F19" s="84">
        <v>-1</v>
      </c>
      <c r="G19" s="84"/>
      <c r="H19" s="84"/>
      <c r="I19" s="84"/>
      <c r="J19" s="84"/>
      <c r="K19" s="84"/>
      <c r="L19" s="8"/>
    </row>
    <row r="20" spans="1:12" ht="18" customHeight="1" x14ac:dyDescent="0.2">
      <c r="A20" s="69"/>
      <c r="B20" s="81"/>
      <c r="C20" s="82"/>
      <c r="D20" s="85"/>
      <c r="E20" s="84"/>
      <c r="F20" s="84"/>
      <c r="G20" s="84"/>
      <c r="H20" s="84"/>
      <c r="I20" s="84"/>
      <c r="J20" s="84"/>
      <c r="K20" s="84"/>
      <c r="L20" s="8"/>
    </row>
    <row r="21" spans="1:12" ht="18" customHeight="1" x14ac:dyDescent="0.2">
      <c r="A21" s="69"/>
      <c r="B21" s="70"/>
      <c r="C21" s="84"/>
      <c r="D21" s="85"/>
      <c r="E21" s="84"/>
      <c r="F21" s="84"/>
      <c r="G21" s="84"/>
      <c r="H21" s="84"/>
      <c r="I21" s="84"/>
      <c r="J21" s="84"/>
      <c r="K21" s="84"/>
      <c r="L21" s="8"/>
    </row>
    <row r="22" spans="1:12" ht="18" customHeight="1" x14ac:dyDescent="0.2">
      <c r="A22" s="69"/>
      <c r="B22" s="70"/>
      <c r="C22" s="70"/>
      <c r="D22" s="72"/>
      <c r="E22" s="70"/>
      <c r="F22" s="70"/>
      <c r="G22" s="70"/>
      <c r="H22" s="70"/>
      <c r="I22" s="70"/>
      <c r="J22" s="70"/>
      <c r="K22" s="70"/>
      <c r="L22" s="2"/>
    </row>
    <row r="23" spans="1:12" ht="18" customHeight="1" x14ac:dyDescent="0.2">
      <c r="A23" s="69"/>
      <c r="B23" s="81"/>
      <c r="C23" s="81"/>
      <c r="D23" s="72"/>
      <c r="E23" s="70"/>
      <c r="F23" s="70"/>
      <c r="G23" s="70"/>
      <c r="H23" s="70"/>
      <c r="I23" s="71"/>
      <c r="J23" s="70"/>
      <c r="K23" s="70"/>
      <c r="L23" s="2"/>
    </row>
    <row r="24" spans="1:12" ht="18" customHeight="1" x14ac:dyDescent="0.2">
      <c r="A24" s="69"/>
      <c r="B24" s="81"/>
      <c r="C24" s="81"/>
      <c r="D24" s="72"/>
      <c r="E24" s="70"/>
      <c r="F24" s="71"/>
      <c r="G24" s="70"/>
      <c r="H24" s="70"/>
      <c r="I24" s="71"/>
      <c r="J24" s="70"/>
      <c r="K24" s="70"/>
      <c r="L24" s="2"/>
    </row>
    <row r="25" spans="1:12" ht="18" customHeight="1" x14ac:dyDescent="0.2">
      <c r="A25" s="69"/>
      <c r="B25" s="81"/>
      <c r="C25" s="81"/>
      <c r="D25" s="72"/>
      <c r="E25" s="70"/>
      <c r="F25" s="71"/>
      <c r="G25" s="70"/>
      <c r="H25" s="70"/>
      <c r="I25" s="71"/>
      <c r="J25" s="70"/>
      <c r="K25" s="70"/>
      <c r="L25" s="2"/>
    </row>
    <row r="26" spans="1:12" ht="18" customHeight="1" x14ac:dyDescent="0.2">
      <c r="A26" s="69"/>
      <c r="B26" s="81"/>
      <c r="C26" s="81"/>
      <c r="D26" s="72"/>
      <c r="E26" s="70"/>
      <c r="F26" s="71"/>
      <c r="G26" s="70"/>
      <c r="H26" s="70"/>
      <c r="I26" s="71"/>
      <c r="J26" s="70"/>
      <c r="K26" s="70"/>
      <c r="L26" s="2"/>
    </row>
    <row r="27" spans="1:12" ht="18" customHeight="1" x14ac:dyDescent="0.2">
      <c r="A27" s="69"/>
      <c r="B27" s="81"/>
      <c r="C27" s="81"/>
      <c r="D27" s="72"/>
      <c r="E27" s="70"/>
      <c r="F27" s="71"/>
      <c r="G27" s="70"/>
      <c r="H27" s="70"/>
      <c r="I27" s="71"/>
      <c r="J27" s="70"/>
      <c r="K27" s="70"/>
      <c r="L27" s="2"/>
    </row>
    <row r="28" spans="1:12" ht="18" customHeight="1" x14ac:dyDescent="0.2">
      <c r="A28" s="69"/>
      <c r="B28" s="81"/>
      <c r="C28" s="81"/>
      <c r="D28" s="72"/>
      <c r="E28" s="70"/>
      <c r="F28" s="71"/>
      <c r="G28" s="81"/>
      <c r="H28" s="70"/>
      <c r="I28" s="71"/>
      <c r="J28" s="70"/>
      <c r="K28" s="70"/>
      <c r="L28" s="2"/>
    </row>
    <row r="29" spans="1:12" ht="18" customHeight="1" x14ac:dyDescent="0.2">
      <c r="A29" s="69"/>
      <c r="B29" s="81"/>
      <c r="C29" s="81"/>
      <c r="D29" s="72"/>
      <c r="E29" s="70"/>
      <c r="F29" s="71"/>
      <c r="G29" s="70"/>
      <c r="H29" s="70"/>
      <c r="I29" s="71"/>
      <c r="J29" s="70"/>
      <c r="K29" s="70"/>
      <c r="L29" s="2"/>
    </row>
    <row r="30" spans="1:12" ht="18" customHeight="1" x14ac:dyDescent="0.2">
      <c r="A30" s="69"/>
      <c r="B30" s="81"/>
      <c r="C30" s="81"/>
      <c r="D30" s="72"/>
      <c r="E30" s="70"/>
      <c r="F30" s="71"/>
      <c r="G30" s="70"/>
      <c r="H30" s="70"/>
      <c r="I30" s="71"/>
      <c r="J30" s="70"/>
      <c r="K30" s="70"/>
      <c r="L30" s="2"/>
    </row>
    <row r="31" spans="1:12" ht="18" customHeight="1" x14ac:dyDescent="0.2">
      <c r="A31" s="69"/>
      <c r="B31" s="81"/>
      <c r="C31" s="81"/>
      <c r="D31" s="72"/>
      <c r="E31" s="70"/>
      <c r="F31" s="71"/>
      <c r="G31" s="70"/>
      <c r="H31" s="70"/>
      <c r="I31" s="71"/>
      <c r="J31" s="70"/>
      <c r="K31" s="70"/>
      <c r="L31" s="2"/>
    </row>
    <row r="32" spans="1:12" ht="18" customHeight="1" x14ac:dyDescent="0.2">
      <c r="A32" s="69"/>
      <c r="B32" s="81"/>
      <c r="C32" s="81"/>
      <c r="D32" s="72"/>
      <c r="E32" s="70"/>
      <c r="F32" s="71"/>
      <c r="G32" s="70"/>
      <c r="H32" s="70"/>
      <c r="I32" s="71"/>
      <c r="J32" s="70"/>
      <c r="K32" s="70"/>
      <c r="L32" s="2"/>
    </row>
    <row r="33" spans="1:12" ht="18" customHeight="1" x14ac:dyDescent="0.2">
      <c r="A33" s="69"/>
      <c r="B33" s="81"/>
      <c r="C33" s="81"/>
      <c r="D33" s="72"/>
      <c r="E33" s="70"/>
      <c r="F33" s="71"/>
      <c r="G33" s="70"/>
      <c r="H33" s="70"/>
      <c r="I33" s="71"/>
      <c r="J33" s="70"/>
      <c r="K33" s="70"/>
      <c r="L33" s="2"/>
    </row>
    <row r="34" spans="1:12" s="5" customFormat="1" ht="18" customHeight="1" x14ac:dyDescent="0.2">
      <c r="A34" s="31" t="s">
        <v>191</v>
      </c>
      <c r="B34" s="32"/>
      <c r="C34" s="33" t="s">
        <v>10</v>
      </c>
      <c r="D34" s="95">
        <f>SUM(D5:D33)</f>
        <v>0</v>
      </c>
      <c r="E34" s="96">
        <f t="shared" ref="E34:L34" si="0">SUM(E5:E33)</f>
        <v>0</v>
      </c>
      <c r="F34" s="96">
        <f t="shared" si="0"/>
        <v>0</v>
      </c>
      <c r="G34" s="96">
        <f t="shared" si="0"/>
        <v>0</v>
      </c>
      <c r="H34" s="96">
        <f t="shared" si="0"/>
        <v>0</v>
      </c>
      <c r="I34" s="96">
        <f t="shared" si="0"/>
        <v>0</v>
      </c>
      <c r="J34" s="96">
        <f t="shared" si="0"/>
        <v>0</v>
      </c>
      <c r="K34" s="96">
        <f t="shared" si="0"/>
        <v>0</v>
      </c>
      <c r="L34" s="96">
        <f t="shared" si="0"/>
        <v>0</v>
      </c>
    </row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FF"/>
  </sheetPr>
  <dimension ref="A1:K21"/>
  <sheetViews>
    <sheetView tabSelected="1" workbookViewId="0">
      <selection activeCell="B16" sqref="B16"/>
    </sheetView>
  </sheetViews>
  <sheetFormatPr defaultRowHeight="12.75" x14ac:dyDescent="0.2"/>
  <cols>
    <col min="1" max="1" width="22.140625" customWidth="1"/>
    <col min="2" max="2" width="11.85546875" style="13" bestFit="1" customWidth="1"/>
    <col min="3" max="3" width="10.5703125" bestFit="1" customWidth="1"/>
    <col min="7" max="12" width="12.5703125" bestFit="1" customWidth="1"/>
  </cols>
  <sheetData>
    <row r="1" spans="1:11" x14ac:dyDescent="0.2">
      <c r="A1" t="s">
        <v>0</v>
      </c>
    </row>
    <row r="2" spans="1:11" s="1" customFormat="1" ht="29.25" customHeight="1" x14ac:dyDescent="0.4">
      <c r="A2" s="11" t="str">
        <f>'D13-29'!A2</f>
        <v>Bismuth Sulfite Agar</v>
      </c>
      <c r="B2" s="15"/>
      <c r="H2" s="1" t="s">
        <v>13</v>
      </c>
      <c r="I2" s="1" t="str">
        <f>'D13-29'!E2</f>
        <v>B02-108</v>
      </c>
    </row>
    <row r="3" spans="1:11" x14ac:dyDescent="0.2">
      <c r="B3" t="s">
        <v>15</v>
      </c>
      <c r="C3" t="s">
        <v>258</v>
      </c>
      <c r="D3" t="s">
        <v>259</v>
      </c>
      <c r="E3" t="s">
        <v>260</v>
      </c>
      <c r="F3" t="s">
        <v>261</v>
      </c>
    </row>
    <row r="4" spans="1:11" ht="18" customHeight="1" x14ac:dyDescent="0.3">
      <c r="A4" s="3" t="s">
        <v>11</v>
      </c>
      <c r="B4" s="16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9</v>
      </c>
      <c r="I4" s="3" t="s">
        <v>9</v>
      </c>
      <c r="J4" s="3" t="s">
        <v>9</v>
      </c>
    </row>
    <row r="5" spans="1:11" ht="18" customHeight="1" x14ac:dyDescent="0.3">
      <c r="A5" s="6" t="str">
        <f>'D13-29'!K2</f>
        <v>D13-29</v>
      </c>
      <c r="B5" s="17">
        <f>'D13-29'!D35</f>
        <v>0</v>
      </c>
      <c r="C5" s="9">
        <f>'D13-29'!E35</f>
        <v>0</v>
      </c>
      <c r="D5" s="9">
        <f>'D13-29'!F35</f>
        <v>0</v>
      </c>
      <c r="E5" s="9">
        <f>'D13-29'!G35</f>
        <v>0</v>
      </c>
      <c r="F5" s="9">
        <f>'D13-29'!H35</f>
        <v>0</v>
      </c>
      <c r="G5" s="9">
        <f>'D13-29'!I35</f>
        <v>0</v>
      </c>
      <c r="H5" s="9">
        <f>'D13-29'!J35</f>
        <v>0</v>
      </c>
      <c r="I5" s="9">
        <f>'D13-29'!K35</f>
        <v>0</v>
      </c>
      <c r="J5" s="9">
        <f>'D13-29'!L35</f>
        <v>0</v>
      </c>
      <c r="K5" s="19" t="str">
        <f>'D13-29'!A35</f>
        <v>Exp 5/16</v>
      </c>
    </row>
    <row r="6" spans="1:11" ht="16.5" customHeight="1" x14ac:dyDescent="0.3">
      <c r="A6" s="7" t="str">
        <f>'D08-29'!K2</f>
        <v>D08-29</v>
      </c>
      <c r="B6" s="17">
        <f>'D08-29'!D63</f>
        <v>0</v>
      </c>
      <c r="C6" s="23">
        <f>'D08-29'!E63</f>
        <v>0</v>
      </c>
      <c r="D6" s="23">
        <f>'D08-29'!F63</f>
        <v>0</v>
      </c>
      <c r="E6" s="23">
        <f>'D08-29'!G63</f>
        <v>0</v>
      </c>
      <c r="F6" s="23">
        <f>'D08-29'!H63</f>
        <v>0</v>
      </c>
      <c r="G6" s="23">
        <f>'D08-29'!I63</f>
        <v>0</v>
      </c>
      <c r="H6" s="23">
        <f>'D08-29'!J63</f>
        <v>0</v>
      </c>
      <c r="I6" s="23">
        <f>'D08-29'!K63</f>
        <v>0</v>
      </c>
      <c r="J6" s="23">
        <f>'D08-29'!L63</f>
        <v>0</v>
      </c>
      <c r="K6" s="19" t="str">
        <f>'D08-29'!A63</f>
        <v>Exp 6/12</v>
      </c>
    </row>
    <row r="7" spans="1:11" ht="18" customHeight="1" x14ac:dyDescent="0.3">
      <c r="A7" s="7" t="str">
        <f>'L13-03'!K2</f>
        <v>L13-03</v>
      </c>
      <c r="B7" s="17">
        <f>'L13-03'!D30</f>
        <v>-7.2164496600635175E-16</v>
      </c>
      <c r="C7" s="23">
        <f>'L13-03'!E30</f>
        <v>0</v>
      </c>
      <c r="D7" s="23">
        <f>'L13-03'!F30</f>
        <v>0</v>
      </c>
      <c r="E7" s="23">
        <f>'L13-03'!G30</f>
        <v>0</v>
      </c>
      <c r="F7" s="23">
        <f>'L13-03'!H30</f>
        <v>0</v>
      </c>
      <c r="G7" s="23">
        <f>'L13-03'!I30</f>
        <v>0</v>
      </c>
      <c r="H7" s="23">
        <f>'L13-03'!J30</f>
        <v>0</v>
      </c>
      <c r="I7" s="23">
        <f>'L13-03'!K30</f>
        <v>0</v>
      </c>
      <c r="J7" s="23">
        <f>'L13-03'!L30</f>
        <v>0</v>
      </c>
      <c r="K7" s="19" t="str">
        <f>'L13-03'!A30</f>
        <v>Exp 1/17</v>
      </c>
    </row>
    <row r="8" spans="1:11" ht="18" customHeight="1" x14ac:dyDescent="0.3">
      <c r="A8" s="7" t="str">
        <f>'E14-47'!K2</f>
        <v>E14-47</v>
      </c>
      <c r="B8" s="17">
        <f>'E14-47'!D37</f>
        <v>7.9103390504542404E-16</v>
      </c>
      <c r="C8" s="9">
        <f>'E14-47'!E37</f>
        <v>0</v>
      </c>
      <c r="D8" s="9">
        <f>'E14-47'!F37</f>
        <v>0</v>
      </c>
      <c r="E8" s="9">
        <f>'E14-47'!G37</f>
        <v>0</v>
      </c>
      <c r="F8" s="9">
        <f>'E14-47'!H37</f>
        <v>0</v>
      </c>
      <c r="G8" s="9">
        <f>'E14-47'!I37</f>
        <v>0</v>
      </c>
      <c r="H8" s="9">
        <f>'E14-47'!J37</f>
        <v>0</v>
      </c>
      <c r="I8" s="9">
        <f>'E14-47'!K37</f>
        <v>0</v>
      </c>
      <c r="J8" s="9">
        <f>'E14-47'!L37</f>
        <v>0</v>
      </c>
      <c r="K8" s="19" t="str">
        <f>'E14-47'!A37</f>
        <v>Exp 6/17</v>
      </c>
    </row>
    <row r="9" spans="1:11" ht="18" customHeight="1" x14ac:dyDescent="0.3">
      <c r="A9" s="7" t="str">
        <f>'B15-31'!K2</f>
        <v>B15-31</v>
      </c>
      <c r="B9" s="17">
        <f>'B15-31'!D35</f>
        <v>0</v>
      </c>
      <c r="C9" s="9">
        <f>'B15-31'!E35</f>
        <v>0</v>
      </c>
      <c r="D9" s="9">
        <f>'B15-31'!F35</f>
        <v>0</v>
      </c>
      <c r="E9" s="9">
        <f>'B15-31'!G35</f>
        <v>0</v>
      </c>
      <c r="F9" s="9">
        <f>'B15-31'!H35</f>
        <v>0</v>
      </c>
      <c r="G9" s="9">
        <f>'B15-31'!I35</f>
        <v>0</v>
      </c>
      <c r="H9" s="9">
        <f>'B15-31'!J35</f>
        <v>0</v>
      </c>
      <c r="I9" s="9">
        <f>'B15-31'!K35</f>
        <v>0</v>
      </c>
      <c r="J9" s="9">
        <f>'B15-31'!L35</f>
        <v>0</v>
      </c>
      <c r="K9" s="19" t="str">
        <f>'B15-31'!A35</f>
        <v>Exp 3/18</v>
      </c>
    </row>
    <row r="10" spans="1:11" ht="18" customHeight="1" x14ac:dyDescent="0.3">
      <c r="A10" s="7" t="str">
        <f>'K15-79'!K2</f>
        <v>K15-79</v>
      </c>
      <c r="B10" s="17">
        <f>'K15-79'!D35</f>
        <v>0</v>
      </c>
      <c r="C10" s="9">
        <f>'K15-79'!E35</f>
        <v>0</v>
      </c>
      <c r="D10" s="9">
        <f>'K15-79'!F35</f>
        <v>0</v>
      </c>
      <c r="E10" s="9">
        <f>'K15-79'!G35</f>
        <v>0</v>
      </c>
      <c r="F10" s="9">
        <f>'K15-79'!H35</f>
        <v>0</v>
      </c>
      <c r="G10" s="9">
        <f>'K15-79'!I35</f>
        <v>0</v>
      </c>
      <c r="H10" s="9">
        <f>'K15-79'!J35</f>
        <v>0</v>
      </c>
      <c r="I10" s="9">
        <f>'K15-79'!K35</f>
        <v>0</v>
      </c>
      <c r="J10" s="9">
        <f>'K15-79'!L35</f>
        <v>0</v>
      </c>
      <c r="K10" s="19" t="str">
        <f>'K15-79'!A35</f>
        <v>Exp 12/18</v>
      </c>
    </row>
    <row r="11" spans="1:11" ht="18" customHeight="1" x14ac:dyDescent="0.3">
      <c r="A11" s="100">
        <f>'160606011906'!K2</f>
        <v>160606011906</v>
      </c>
      <c r="B11" s="17">
        <f>'160606011906'!D34</f>
        <v>0</v>
      </c>
      <c r="C11" s="9">
        <f>'160606011906'!E34</f>
        <v>0</v>
      </c>
      <c r="D11" s="9">
        <f>'160606011906'!F34</f>
        <v>0</v>
      </c>
      <c r="E11" s="9">
        <f>'160606011906'!G34</f>
        <v>0</v>
      </c>
      <c r="F11" s="9">
        <f>'160606011906'!H34</f>
        <v>0</v>
      </c>
      <c r="G11" s="9">
        <f>'160606011906'!I34</f>
        <v>0</v>
      </c>
      <c r="H11" s="9">
        <f>'160606011906'!J34</f>
        <v>0</v>
      </c>
      <c r="I11" s="9">
        <f>'160606011906'!K34</f>
        <v>0</v>
      </c>
      <c r="J11" s="9">
        <f>'160606011906'!L34</f>
        <v>0</v>
      </c>
      <c r="K11" s="19" t="str">
        <f>'160606011906'!A34</f>
        <v>Exp 6/19</v>
      </c>
    </row>
    <row r="12" spans="1:11" s="114" customFormat="1" ht="18" customHeight="1" x14ac:dyDescent="0.3">
      <c r="A12" s="118">
        <f>'170221012002'!K2</f>
        <v>170221012002</v>
      </c>
      <c r="B12" s="119">
        <f>'170221012002'!D35</f>
        <v>0</v>
      </c>
      <c r="C12" s="120">
        <f>'170221012002'!E35</f>
        <v>0</v>
      </c>
      <c r="D12" s="120">
        <f>'170221012002'!F35</f>
        <v>0</v>
      </c>
      <c r="E12" s="120">
        <f>'170221012002'!G35</f>
        <v>0</v>
      </c>
      <c r="F12" s="120">
        <f>'170221012002'!H35</f>
        <v>0</v>
      </c>
      <c r="G12" s="120">
        <f>'170221012002'!I35</f>
        <v>0</v>
      </c>
      <c r="H12" s="120">
        <f>'170221012002'!J35</f>
        <v>3</v>
      </c>
      <c r="I12" s="120">
        <f>'170221012002'!K35</f>
        <v>0</v>
      </c>
      <c r="J12" s="120">
        <f>'170221012002'!L35</f>
        <v>0</v>
      </c>
      <c r="K12" s="121" t="str">
        <f>'170221012002'!A35</f>
        <v>Exp 2/20</v>
      </c>
    </row>
    <row r="13" spans="1:11" ht="18" customHeight="1" x14ac:dyDescent="0.3">
      <c r="A13" s="100">
        <f>'180306022103'!K2</f>
        <v>180306022103</v>
      </c>
      <c r="B13" s="17">
        <f>'180306022103'!D35</f>
        <v>0.40000000000000036</v>
      </c>
      <c r="C13" s="9">
        <f>'180306022103'!E35</f>
        <v>0</v>
      </c>
      <c r="D13" s="9">
        <f>'180306022103'!F35</f>
        <v>3</v>
      </c>
      <c r="E13" s="9">
        <f>'180306022103'!G35</f>
        <v>2</v>
      </c>
      <c r="F13" s="9">
        <f>'180306022103'!H35</f>
        <v>0</v>
      </c>
      <c r="G13" s="9">
        <f>'180306022103'!I35</f>
        <v>0</v>
      </c>
      <c r="H13" s="9">
        <f>'180306022103'!J35</f>
        <v>0</v>
      </c>
      <c r="I13" s="9">
        <f>'180306022103'!K35</f>
        <v>0</v>
      </c>
      <c r="J13" s="9">
        <f>'180306022103'!L35</f>
        <v>0</v>
      </c>
      <c r="K13" s="19" t="str">
        <f>'180306022103'!A35</f>
        <v>Exp 3/21</v>
      </c>
    </row>
    <row r="14" spans="1:11" ht="18" customHeight="1" x14ac:dyDescent="0.3">
      <c r="A14" s="101"/>
      <c r="B14" s="17"/>
      <c r="C14" s="9"/>
      <c r="D14" s="9"/>
      <c r="E14" s="9"/>
      <c r="F14" s="9"/>
      <c r="G14" s="9"/>
      <c r="H14" s="9"/>
      <c r="I14" s="9"/>
      <c r="J14" s="9"/>
      <c r="K14" s="19"/>
    </row>
    <row r="15" spans="1:11" ht="18" customHeight="1" x14ac:dyDescent="0.3">
      <c r="A15" s="101"/>
      <c r="B15" s="17"/>
      <c r="C15" s="9"/>
      <c r="D15" s="9"/>
      <c r="E15" s="9"/>
      <c r="F15" s="9"/>
      <c r="G15" s="9"/>
      <c r="H15" s="9"/>
      <c r="I15" s="9"/>
      <c r="J15" s="9"/>
      <c r="K15" s="19"/>
    </row>
    <row r="16" spans="1:11" ht="18" customHeight="1" x14ac:dyDescent="0.35">
      <c r="A16" s="10" t="s">
        <v>10</v>
      </c>
      <c r="B16" s="16">
        <f>SUM(B5:B15)</f>
        <v>0.40000000000000041</v>
      </c>
      <c r="C16" s="3">
        <f t="shared" ref="C16:J16" si="0">SUM(C5:C15)</f>
        <v>0</v>
      </c>
      <c r="D16" s="3">
        <f t="shared" si="0"/>
        <v>3</v>
      </c>
      <c r="E16" s="3">
        <f t="shared" si="0"/>
        <v>2</v>
      </c>
      <c r="F16" s="3">
        <f t="shared" si="0"/>
        <v>0</v>
      </c>
      <c r="G16" s="3">
        <f t="shared" si="0"/>
        <v>0</v>
      </c>
      <c r="H16" s="3">
        <f t="shared" si="0"/>
        <v>3</v>
      </c>
      <c r="I16" s="3">
        <f t="shared" si="0"/>
        <v>0</v>
      </c>
      <c r="J16" s="3">
        <f t="shared" si="0"/>
        <v>0</v>
      </c>
    </row>
    <row r="17" spans="1:11" x14ac:dyDescent="0.2">
      <c r="D17">
        <f>D16*500</f>
        <v>1500</v>
      </c>
      <c r="H17">
        <f>H16*100</f>
        <v>300</v>
      </c>
      <c r="K17" s="114">
        <f>SUM(D17:J17)</f>
        <v>1800</v>
      </c>
    </row>
    <row r="19" spans="1:11" x14ac:dyDescent="0.2">
      <c r="A19" s="114" t="s">
        <v>238</v>
      </c>
      <c r="B19" s="123">
        <v>1448</v>
      </c>
    </row>
    <row r="20" spans="1:11" x14ac:dyDescent="0.2">
      <c r="A20" s="114" t="s">
        <v>239</v>
      </c>
      <c r="B20" s="123">
        <v>1300</v>
      </c>
    </row>
    <row r="21" spans="1:11" x14ac:dyDescent="0.2">
      <c r="A21" s="114" t="s">
        <v>240</v>
      </c>
      <c r="B21" s="123">
        <v>-148</v>
      </c>
    </row>
  </sheetData>
  <phoneticPr fontId="7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FF"/>
  </sheetPr>
  <dimension ref="A1:L90"/>
  <sheetViews>
    <sheetView zoomScale="90" zoomScaleNormal="90" workbookViewId="0">
      <pane ySplit="5" topLeftCell="A33" activePane="bottomLeft" state="frozen"/>
      <selection pane="bottomLeft" activeCell="E24" sqref="E24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43.42578125" customWidth="1"/>
    <col min="4" max="4" width="11.42578125" customWidth="1"/>
    <col min="5" max="5" width="11.140625" customWidth="1"/>
    <col min="6" max="6" width="11.7109375" customWidth="1"/>
    <col min="7" max="8" width="11.42578125" customWidth="1"/>
    <col min="9" max="10" width="12.5703125" bestFit="1" customWidth="1"/>
    <col min="11" max="11" width="33.85546875" bestFit="1" customWidth="1"/>
    <col min="12" max="12" width="12.5703125" bestFit="1" customWidth="1"/>
  </cols>
  <sheetData>
    <row r="1" spans="1:12" ht="15" x14ac:dyDescent="0.2">
      <c r="A1" t="s">
        <v>0</v>
      </c>
      <c r="H1" s="68"/>
    </row>
    <row r="2" spans="1:12" s="1" customFormat="1" ht="29.25" customHeight="1" x14ac:dyDescent="0.4">
      <c r="A2" s="4" t="s">
        <v>14</v>
      </c>
      <c r="E2" s="1" t="s">
        <v>15</v>
      </c>
      <c r="H2" s="24"/>
      <c r="J2" s="1" t="s">
        <v>11</v>
      </c>
      <c r="K2" s="99">
        <v>170221012002</v>
      </c>
    </row>
    <row r="3" spans="1:12" s="30" customFormat="1" ht="25.5" customHeight="1" x14ac:dyDescent="0.2">
      <c r="D3" s="38" t="s">
        <v>212</v>
      </c>
      <c r="F3" s="38" t="s">
        <v>213</v>
      </c>
      <c r="G3" s="30" t="s">
        <v>231</v>
      </c>
      <c r="I3" s="37" t="s">
        <v>221</v>
      </c>
      <c r="J3" s="30" t="s">
        <v>218</v>
      </c>
      <c r="K3" s="30" t="s">
        <v>233</v>
      </c>
    </row>
    <row r="4" spans="1:12" s="115" customFormat="1" ht="25.5" customHeight="1" x14ac:dyDescent="0.2">
      <c r="A4" s="115" t="s">
        <v>235</v>
      </c>
      <c r="D4" s="116"/>
      <c r="F4" s="116" t="s">
        <v>236</v>
      </c>
      <c r="I4" s="117"/>
      <c r="J4" s="115" t="s">
        <v>237</v>
      </c>
    </row>
    <row r="5" spans="1:12" ht="18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5" t="s">
        <v>67</v>
      </c>
      <c r="J5" s="3" t="s">
        <v>217</v>
      </c>
      <c r="K5" s="3" t="s">
        <v>9</v>
      </c>
      <c r="L5" s="3" t="s">
        <v>9</v>
      </c>
    </row>
    <row r="6" spans="1:12" ht="18" customHeight="1" x14ac:dyDescent="0.2">
      <c r="A6" s="14">
        <v>42818</v>
      </c>
      <c r="B6" s="73" t="s">
        <v>189</v>
      </c>
      <c r="C6" s="73" t="s">
        <v>190</v>
      </c>
      <c r="D6" s="12">
        <v>10.15</v>
      </c>
      <c r="E6" s="2"/>
      <c r="F6" s="2"/>
      <c r="G6" s="2"/>
      <c r="H6" s="2"/>
      <c r="I6" s="2"/>
      <c r="J6" s="2"/>
      <c r="K6" s="2"/>
      <c r="L6" s="2"/>
    </row>
    <row r="7" spans="1:12" ht="15" x14ac:dyDescent="0.2">
      <c r="A7" s="69">
        <v>42822</v>
      </c>
      <c r="B7" s="81" t="s">
        <v>176</v>
      </c>
      <c r="C7" s="82" t="s">
        <v>211</v>
      </c>
      <c r="D7" s="83">
        <v>-10.15</v>
      </c>
      <c r="E7" s="84"/>
      <c r="F7" s="84">
        <v>19</v>
      </c>
      <c r="G7" s="84"/>
      <c r="H7" s="84"/>
      <c r="I7" s="84"/>
      <c r="J7" s="84"/>
      <c r="K7" s="84"/>
      <c r="L7" s="8"/>
    </row>
    <row r="8" spans="1:12" ht="18" customHeight="1" x14ac:dyDescent="0.2">
      <c r="A8" s="69">
        <v>42878</v>
      </c>
      <c r="B8" s="81" t="s">
        <v>214</v>
      </c>
      <c r="C8" s="82" t="s">
        <v>215</v>
      </c>
      <c r="D8" s="85"/>
      <c r="E8" s="84"/>
      <c r="F8" s="84">
        <v>-4</v>
      </c>
      <c r="G8" s="84"/>
      <c r="H8" s="84"/>
      <c r="I8" s="84"/>
      <c r="J8" s="84"/>
      <c r="K8" s="84"/>
      <c r="L8" s="8"/>
    </row>
    <row r="9" spans="1:12" ht="18" customHeight="1" x14ac:dyDescent="0.2">
      <c r="A9" s="69">
        <v>42905</v>
      </c>
      <c r="B9" s="81" t="s">
        <v>207</v>
      </c>
      <c r="C9" s="82" t="s">
        <v>216</v>
      </c>
      <c r="D9" s="85"/>
      <c r="E9" s="84"/>
      <c r="F9" s="84">
        <v>-1</v>
      </c>
      <c r="G9" s="84"/>
      <c r="H9" s="84"/>
      <c r="I9" s="84"/>
      <c r="J9" s="84">
        <v>4</v>
      </c>
      <c r="K9" s="84"/>
      <c r="L9" s="8"/>
    </row>
    <row r="10" spans="1:12" ht="18" customHeight="1" x14ac:dyDescent="0.2">
      <c r="A10" s="69">
        <v>42921</v>
      </c>
      <c r="B10" s="81" t="s">
        <v>184</v>
      </c>
      <c r="C10" s="82" t="s">
        <v>219</v>
      </c>
      <c r="D10" s="85"/>
      <c r="E10" s="84"/>
      <c r="F10" s="84">
        <v>-1</v>
      </c>
      <c r="G10" s="84"/>
      <c r="H10" s="84"/>
      <c r="I10" s="84"/>
      <c r="J10" s="84"/>
      <c r="K10" s="84"/>
      <c r="L10" s="8"/>
    </row>
    <row r="11" spans="1:12" ht="18" customHeight="1" x14ac:dyDescent="0.2">
      <c r="A11" s="69">
        <v>42936</v>
      </c>
      <c r="B11" s="81" t="s">
        <v>201</v>
      </c>
      <c r="C11" s="82" t="s">
        <v>220</v>
      </c>
      <c r="D11" s="85"/>
      <c r="E11" s="84"/>
      <c r="F11" s="84">
        <v>-1</v>
      </c>
      <c r="G11" s="84"/>
      <c r="H11" s="84"/>
      <c r="I11" s="84">
        <v>1</v>
      </c>
      <c r="J11" s="84"/>
      <c r="K11" s="84"/>
      <c r="L11" s="8"/>
    </row>
    <row r="12" spans="1:12" ht="18" customHeight="1" x14ac:dyDescent="0.2">
      <c r="A12" s="69">
        <v>42937</v>
      </c>
      <c r="B12" s="81" t="s">
        <v>201</v>
      </c>
      <c r="C12" s="82" t="s">
        <v>222</v>
      </c>
      <c r="D12" s="85"/>
      <c r="E12" s="84"/>
      <c r="F12" s="84"/>
      <c r="G12" s="84"/>
      <c r="H12" s="84"/>
      <c r="I12" s="84">
        <v>-1</v>
      </c>
      <c r="J12" s="84"/>
      <c r="K12" s="84"/>
      <c r="L12" s="8"/>
    </row>
    <row r="13" spans="1:12" ht="18" customHeight="1" x14ac:dyDescent="0.2">
      <c r="A13" s="69">
        <v>42983</v>
      </c>
      <c r="B13" s="81" t="s">
        <v>201</v>
      </c>
      <c r="C13" s="82" t="s">
        <v>223</v>
      </c>
      <c r="D13" s="85"/>
      <c r="E13" s="84"/>
      <c r="F13" s="84">
        <v>-1</v>
      </c>
      <c r="G13" s="84"/>
      <c r="H13" s="84"/>
      <c r="I13" s="84"/>
      <c r="J13" s="84"/>
      <c r="K13" s="84"/>
      <c r="L13" s="8"/>
    </row>
    <row r="14" spans="1:12" ht="18" customHeight="1" x14ac:dyDescent="0.2">
      <c r="A14" s="69">
        <v>42986</v>
      </c>
      <c r="B14" s="81" t="s">
        <v>201</v>
      </c>
      <c r="C14" s="82" t="s">
        <v>224</v>
      </c>
      <c r="D14" s="85"/>
      <c r="E14" s="84"/>
      <c r="F14" s="84"/>
      <c r="G14" s="84"/>
      <c r="H14" s="84"/>
      <c r="I14" s="84"/>
      <c r="J14" s="84">
        <v>-1</v>
      </c>
      <c r="K14" s="84"/>
      <c r="L14" s="8"/>
    </row>
    <row r="15" spans="1:12" s="107" customFormat="1" ht="18" customHeight="1" x14ac:dyDescent="0.2">
      <c r="A15" s="102">
        <v>42996</v>
      </c>
      <c r="B15" s="103" t="s">
        <v>199</v>
      </c>
      <c r="C15" s="104" t="s">
        <v>225</v>
      </c>
      <c r="D15" s="105"/>
      <c r="E15" s="106"/>
      <c r="F15" s="106">
        <v>-2</v>
      </c>
      <c r="G15" s="106"/>
      <c r="H15" s="106"/>
      <c r="I15" s="106"/>
      <c r="J15" s="106"/>
      <c r="K15" s="106"/>
      <c r="L15" s="106"/>
    </row>
    <row r="16" spans="1:12" ht="18" customHeight="1" x14ac:dyDescent="0.2">
      <c r="A16" s="69">
        <v>42997</v>
      </c>
      <c r="B16" s="81" t="s">
        <v>201</v>
      </c>
      <c r="C16" s="82" t="s">
        <v>227</v>
      </c>
      <c r="D16" s="85"/>
      <c r="E16" s="84"/>
      <c r="F16" s="84">
        <v>-1</v>
      </c>
      <c r="G16" s="84"/>
      <c r="H16" s="84"/>
      <c r="I16" s="84"/>
      <c r="J16" s="84"/>
      <c r="K16" s="84"/>
    </row>
    <row r="17" spans="1:12" ht="18" customHeight="1" x14ac:dyDescent="0.2">
      <c r="A17" s="69">
        <v>43019</v>
      </c>
      <c r="B17" s="81" t="s">
        <v>228</v>
      </c>
      <c r="C17" s="82" t="s">
        <v>229</v>
      </c>
      <c r="D17" s="86"/>
      <c r="E17" s="84"/>
      <c r="F17" s="8">
        <v>-1</v>
      </c>
      <c r="G17" s="84"/>
      <c r="H17" s="84"/>
      <c r="I17" s="84"/>
      <c r="J17" s="84"/>
      <c r="K17" s="84"/>
      <c r="L17" s="8"/>
    </row>
    <row r="18" spans="1:12" ht="18" customHeight="1" x14ac:dyDescent="0.2">
      <c r="A18" s="69">
        <v>43039</v>
      </c>
      <c r="B18" s="81" t="s">
        <v>228</v>
      </c>
      <c r="C18" s="82" t="s">
        <v>230</v>
      </c>
      <c r="D18" s="85"/>
      <c r="E18" s="84"/>
      <c r="F18" s="84">
        <v>-4</v>
      </c>
      <c r="G18" s="84">
        <v>1</v>
      </c>
      <c r="H18" s="84"/>
      <c r="I18" s="84"/>
      <c r="J18" s="84"/>
      <c r="K18" s="84"/>
      <c r="L18" s="8"/>
    </row>
    <row r="19" spans="1:12" ht="18" customHeight="1" x14ac:dyDescent="0.2">
      <c r="A19" s="69">
        <v>43040</v>
      </c>
      <c r="B19" s="81" t="s">
        <v>228</v>
      </c>
      <c r="C19" s="82" t="s">
        <v>232</v>
      </c>
      <c r="D19" s="85"/>
      <c r="E19" s="84"/>
      <c r="F19" s="84">
        <v>-1</v>
      </c>
      <c r="G19" s="84"/>
      <c r="H19" s="84"/>
      <c r="I19" s="84"/>
      <c r="J19" s="84"/>
      <c r="K19" s="84">
        <v>1</v>
      </c>
      <c r="L19" s="8"/>
    </row>
    <row r="20" spans="1:12" ht="18" customHeight="1" x14ac:dyDescent="0.2">
      <c r="A20" s="69">
        <v>43042</v>
      </c>
      <c r="B20" s="81" t="s">
        <v>228</v>
      </c>
      <c r="C20" s="82" t="s">
        <v>234</v>
      </c>
      <c r="D20" s="85"/>
      <c r="E20" s="84"/>
      <c r="F20" s="84"/>
      <c r="G20" s="84"/>
      <c r="H20" s="84"/>
      <c r="I20" s="84"/>
      <c r="J20" s="84"/>
      <c r="K20" s="84">
        <v>-1</v>
      </c>
      <c r="L20" s="8"/>
    </row>
    <row r="21" spans="1:12" s="114" customFormat="1" ht="18" customHeight="1" x14ac:dyDescent="0.2">
      <c r="A21" s="109">
        <v>43049</v>
      </c>
      <c r="B21" s="110"/>
      <c r="C21" s="111"/>
      <c r="D21" s="112"/>
      <c r="E21" s="113"/>
      <c r="F21" s="113"/>
      <c r="G21" s="113">
        <v>-1</v>
      </c>
      <c r="H21" s="113"/>
      <c r="I21" s="113"/>
      <c r="J21" s="113"/>
      <c r="K21" s="113"/>
      <c r="L21" s="113"/>
    </row>
    <row r="22" spans="1:12" ht="18" customHeight="1" x14ac:dyDescent="0.2">
      <c r="A22" s="69">
        <v>43116</v>
      </c>
      <c r="B22" s="70" t="s">
        <v>228</v>
      </c>
      <c r="C22" s="84" t="s">
        <v>241</v>
      </c>
      <c r="D22" s="85"/>
      <c r="E22" s="84"/>
      <c r="F22" s="84">
        <v>-1</v>
      </c>
      <c r="G22" s="84"/>
      <c r="H22" s="84"/>
      <c r="I22" s="84"/>
      <c r="J22" s="84"/>
      <c r="K22" s="84"/>
      <c r="L22" s="8"/>
    </row>
    <row r="23" spans="1:12" s="127" customFormat="1" ht="18" customHeight="1" x14ac:dyDescent="0.2">
      <c r="A23" s="124">
        <v>43157</v>
      </c>
      <c r="B23" s="125" t="s">
        <v>228</v>
      </c>
      <c r="C23" s="125" t="s">
        <v>242</v>
      </c>
      <c r="D23" s="126" t="s">
        <v>243</v>
      </c>
      <c r="E23" s="125" t="s">
        <v>244</v>
      </c>
      <c r="F23" s="125">
        <v>-1</v>
      </c>
      <c r="G23" s="125"/>
      <c r="H23" s="125"/>
      <c r="I23" s="125"/>
      <c r="J23" s="125"/>
      <c r="K23" s="125"/>
      <c r="L23" s="125"/>
    </row>
    <row r="24" spans="1:12" ht="18" customHeight="1" x14ac:dyDescent="0.2">
      <c r="A24" s="69"/>
      <c r="B24" s="81"/>
      <c r="C24" s="81"/>
      <c r="D24" s="72"/>
      <c r="E24" s="70"/>
      <c r="F24" s="70"/>
      <c r="G24" s="70"/>
      <c r="H24" s="70"/>
      <c r="I24" s="71"/>
      <c r="J24" s="70"/>
      <c r="K24" s="70"/>
      <c r="L24" s="2"/>
    </row>
    <row r="25" spans="1:12" ht="18" customHeight="1" x14ac:dyDescent="0.2">
      <c r="A25" s="69"/>
      <c r="B25" s="81"/>
      <c r="C25" s="81"/>
      <c r="D25" s="72"/>
      <c r="E25" s="70"/>
      <c r="F25" s="71"/>
      <c r="G25" s="70"/>
      <c r="H25" s="70"/>
      <c r="I25" s="71"/>
      <c r="J25" s="70"/>
      <c r="K25" s="70"/>
      <c r="L25" s="2"/>
    </row>
    <row r="26" spans="1:12" ht="18" customHeight="1" x14ac:dyDescent="0.2">
      <c r="A26" s="69"/>
      <c r="B26" s="81"/>
      <c r="C26" s="81"/>
      <c r="D26" s="72"/>
      <c r="E26" s="70"/>
      <c r="F26" s="71"/>
      <c r="G26" s="70"/>
      <c r="H26" s="70"/>
      <c r="I26" s="71"/>
      <c r="J26" s="70"/>
      <c r="K26" s="70"/>
      <c r="L26" s="2"/>
    </row>
    <row r="27" spans="1:12" ht="18" customHeight="1" x14ac:dyDescent="0.2">
      <c r="A27" s="69"/>
      <c r="B27" s="81"/>
      <c r="C27" s="81"/>
      <c r="D27" s="72"/>
      <c r="E27" s="70"/>
      <c r="F27" s="71"/>
      <c r="G27" s="70"/>
      <c r="H27" s="70"/>
      <c r="I27" s="71"/>
      <c r="J27" s="70"/>
      <c r="K27" s="70"/>
      <c r="L27" s="2"/>
    </row>
    <row r="28" spans="1:12" ht="18" customHeight="1" x14ac:dyDescent="0.2">
      <c r="A28" s="69"/>
      <c r="B28" s="81"/>
      <c r="C28" s="81"/>
      <c r="D28" s="72"/>
      <c r="E28" s="70"/>
      <c r="F28" s="71"/>
      <c r="G28" s="70"/>
      <c r="H28" s="70"/>
      <c r="I28" s="71"/>
      <c r="J28" s="70"/>
      <c r="K28" s="70"/>
      <c r="L28" s="2"/>
    </row>
    <row r="29" spans="1:12" ht="18" customHeight="1" x14ac:dyDescent="0.2">
      <c r="A29" s="69"/>
      <c r="B29" s="81"/>
      <c r="C29" s="81"/>
      <c r="D29" s="72"/>
      <c r="E29" s="70"/>
      <c r="F29" s="71"/>
      <c r="G29" s="81"/>
      <c r="H29" s="70"/>
      <c r="I29" s="71"/>
      <c r="J29" s="70"/>
      <c r="K29" s="70"/>
      <c r="L29" s="2"/>
    </row>
    <row r="30" spans="1:12" ht="18" customHeight="1" x14ac:dyDescent="0.2">
      <c r="A30" s="69"/>
      <c r="B30" s="81"/>
      <c r="C30" s="81"/>
      <c r="D30" s="72"/>
      <c r="E30" s="70"/>
      <c r="F30" s="71"/>
      <c r="G30" s="70"/>
      <c r="H30" s="70"/>
      <c r="I30" s="71"/>
      <c r="J30" s="70"/>
      <c r="K30" s="70"/>
      <c r="L30" s="2"/>
    </row>
    <row r="31" spans="1:12" ht="18" customHeight="1" x14ac:dyDescent="0.2">
      <c r="A31" s="69"/>
      <c r="B31" s="81"/>
      <c r="C31" s="81"/>
      <c r="D31" s="72"/>
      <c r="E31" s="70"/>
      <c r="F31" s="71"/>
      <c r="G31" s="70"/>
      <c r="H31" s="70"/>
      <c r="I31" s="71"/>
      <c r="J31" s="70"/>
      <c r="K31" s="70"/>
      <c r="L31" s="2"/>
    </row>
    <row r="32" spans="1:12" ht="18" customHeight="1" x14ac:dyDescent="0.2">
      <c r="A32" s="69"/>
      <c r="B32" s="81"/>
      <c r="C32" s="81"/>
      <c r="D32" s="72"/>
      <c r="E32" s="70"/>
      <c r="F32" s="71"/>
      <c r="G32" s="70"/>
      <c r="H32" s="70"/>
      <c r="I32" s="71"/>
      <c r="J32" s="70"/>
      <c r="K32" s="70"/>
      <c r="L32" s="2"/>
    </row>
    <row r="33" spans="1:12" ht="18" customHeight="1" x14ac:dyDescent="0.2">
      <c r="A33" s="69"/>
      <c r="B33" s="81"/>
      <c r="C33" s="81"/>
      <c r="D33" s="72"/>
      <c r="E33" s="70"/>
      <c r="F33" s="71"/>
      <c r="G33" s="70"/>
      <c r="H33" s="70"/>
      <c r="I33" s="71"/>
      <c r="J33" s="70"/>
      <c r="K33" s="70"/>
      <c r="L33" s="2"/>
    </row>
    <row r="34" spans="1:12" ht="18" customHeight="1" x14ac:dyDescent="0.2">
      <c r="A34" s="69"/>
      <c r="B34" s="81"/>
      <c r="C34" s="81"/>
      <c r="D34" s="72"/>
      <c r="E34" s="70"/>
      <c r="F34" s="71"/>
      <c r="G34" s="70"/>
      <c r="H34" s="70"/>
      <c r="I34" s="71"/>
      <c r="J34" s="70"/>
      <c r="K34" s="70"/>
      <c r="L34" s="2"/>
    </row>
    <row r="35" spans="1:12" s="5" customFormat="1" ht="18" customHeight="1" x14ac:dyDescent="0.2">
      <c r="A35" s="31" t="s">
        <v>210</v>
      </c>
      <c r="B35" s="32"/>
      <c r="C35" s="33" t="s">
        <v>10</v>
      </c>
      <c r="D35" s="95">
        <f>SUM(D6:D34)</f>
        <v>0</v>
      </c>
      <c r="E35" s="96">
        <f t="shared" ref="E35:L35" si="0">SUM(E6:E34)</f>
        <v>0</v>
      </c>
      <c r="F35" s="122">
        <f>SUM(F6:F34)</f>
        <v>0</v>
      </c>
      <c r="G35" s="96">
        <f t="shared" si="0"/>
        <v>0</v>
      </c>
      <c r="H35" s="96">
        <f t="shared" si="0"/>
        <v>0</v>
      </c>
      <c r="I35" s="96">
        <f t="shared" si="0"/>
        <v>0</v>
      </c>
      <c r="J35" s="122">
        <f t="shared" si="0"/>
        <v>3</v>
      </c>
      <c r="K35" s="96">
        <f t="shared" si="0"/>
        <v>0</v>
      </c>
      <c r="L35" s="96">
        <f t="shared" si="0"/>
        <v>0</v>
      </c>
    </row>
    <row r="36" spans="1:12" ht="18" customHeight="1" x14ac:dyDescent="0.2">
      <c r="F36" s="108" t="s">
        <v>226</v>
      </c>
      <c r="J36" s="108" t="s">
        <v>226</v>
      </c>
    </row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D08-29</vt:lpstr>
      <vt:lpstr>D13-29</vt:lpstr>
      <vt:lpstr>L13-03</vt:lpstr>
      <vt:lpstr>E14-47</vt:lpstr>
      <vt:lpstr>B15-31</vt:lpstr>
      <vt:lpstr>K15-79</vt:lpstr>
      <vt:lpstr>160606011906</vt:lpstr>
      <vt:lpstr>Inventory Master</vt:lpstr>
      <vt:lpstr>170221012002</vt:lpstr>
      <vt:lpstr>180306022103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2013-04-19T14:55:31Z</cp:lastPrinted>
  <dcterms:created xsi:type="dcterms:W3CDTF">2008-02-18T14:13:43Z</dcterms:created>
  <dcterms:modified xsi:type="dcterms:W3CDTF">2018-08-23T11:53:08Z</dcterms:modified>
</cp:coreProperties>
</file>