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9A7A85A4-9966-459E-8A56-BC1C0FF9744B}" xr6:coauthVersionLast="34" xr6:coauthVersionMax="34" xr10:uidLastSave="{00000000-0000-0000-0000-000000000000}"/>
  <bookViews>
    <workbookView xWindow="480" yWindow="105" windowWidth="15450" windowHeight="11010"/>
  </bookViews>
  <sheets>
    <sheet name="Inventory Master" sheetId="1" r:id="rId1"/>
    <sheet name="1" sheetId="2" state="hidden" r:id="rId2"/>
    <sheet name="J10-42" sheetId="3" state="hidden" r:id="rId3"/>
    <sheet name="J11-31" sheetId="4" state="hidden" r:id="rId4"/>
    <sheet name="L15-32" sheetId="5" state="hidden" r:id="rId5"/>
    <sheet name="160617021906" sheetId="6" r:id="rId6"/>
    <sheet name="160909021909" sheetId="7" r:id="rId7"/>
  </sheets>
  <calcPr calcId="179021"/>
</workbook>
</file>

<file path=xl/calcChain.xml><?xml version="1.0" encoding="utf-8"?>
<calcChain xmlns="http://schemas.openxmlformats.org/spreadsheetml/2006/main">
  <c r="F29" i="7" l="1"/>
  <c r="D10" i="1"/>
  <c r="K10" i="1"/>
  <c r="A10" i="1"/>
  <c r="L29" i="7"/>
  <c r="K29" i="7"/>
  <c r="J29" i="7"/>
  <c r="I29" i="7"/>
  <c r="H29" i="7"/>
  <c r="G29" i="7"/>
  <c r="E29" i="7"/>
  <c r="D29" i="7"/>
  <c r="B10" i="1" s="1"/>
  <c r="K9" i="1"/>
  <c r="A9" i="1"/>
  <c r="L29" i="6"/>
  <c r="J9" i="1" s="1"/>
  <c r="K29" i="6"/>
  <c r="I9" i="1"/>
  <c r="J29" i="6"/>
  <c r="H9" i="1" s="1"/>
  <c r="I29" i="6"/>
  <c r="G9" i="1"/>
  <c r="H29" i="6"/>
  <c r="F9" i="1" s="1"/>
  <c r="G29" i="6"/>
  <c r="E9" i="1"/>
  <c r="F29" i="6"/>
  <c r="D9" i="1" s="1"/>
  <c r="E29" i="6"/>
  <c r="C9" i="1"/>
  <c r="D29" i="6"/>
  <c r="B9" i="1" s="1"/>
  <c r="K8" i="1"/>
  <c r="A8" i="1"/>
  <c r="L28" i="5"/>
  <c r="J8" i="1" s="1"/>
  <c r="K28" i="5"/>
  <c r="I8" i="1"/>
  <c r="J28" i="5"/>
  <c r="H8" i="1" s="1"/>
  <c r="I28" i="5"/>
  <c r="G8" i="1"/>
  <c r="H28" i="5"/>
  <c r="F8" i="1" s="1"/>
  <c r="G28" i="5"/>
  <c r="E8" i="1"/>
  <c r="F28" i="5"/>
  <c r="D8" i="1" s="1"/>
  <c r="E28" i="5"/>
  <c r="C8" i="1"/>
  <c r="D28" i="5"/>
  <c r="B8" i="1" s="1"/>
  <c r="D28" i="4"/>
  <c r="E28" i="4"/>
  <c r="C7" i="1" s="1"/>
  <c r="C14" i="1" s="1"/>
  <c r="B7" i="1"/>
  <c r="F28" i="4"/>
  <c r="D7" i="1"/>
  <c r="K7" i="1"/>
  <c r="A7" i="1"/>
  <c r="G28" i="4"/>
  <c r="E7" i="1"/>
  <c r="H28" i="4"/>
  <c r="F7" i="1"/>
  <c r="I28" i="4"/>
  <c r="G7" i="1"/>
  <c r="J28" i="4"/>
  <c r="H7" i="1"/>
  <c r="K28" i="4"/>
  <c r="I7" i="1"/>
  <c r="L28" i="4"/>
  <c r="J7" i="1"/>
  <c r="K6" i="1"/>
  <c r="K5" i="1"/>
  <c r="A5" i="1"/>
  <c r="I2" i="1"/>
  <c r="A2" i="1"/>
  <c r="L34" i="2"/>
  <c r="J5" i="1"/>
  <c r="L28" i="3"/>
  <c r="J6" i="1"/>
  <c r="K34" i="2"/>
  <c r="I5" i="1"/>
  <c r="I14" i="1" s="1"/>
  <c r="K28" i="3"/>
  <c r="I6" i="1"/>
  <c r="J34" i="2"/>
  <c r="H5" i="1"/>
  <c r="H14" i="1" s="1"/>
  <c r="J28" i="3"/>
  <c r="H6" i="1"/>
  <c r="I34" i="2"/>
  <c r="G5" i="1" s="1"/>
  <c r="G14" i="1" s="1"/>
  <c r="I28" i="3"/>
  <c r="G6" i="1"/>
  <c r="H34" i="2"/>
  <c r="F5" i="1"/>
  <c r="H28" i="3"/>
  <c r="F6" i="1" s="1"/>
  <c r="F14" i="1" s="1"/>
  <c r="G34" i="2"/>
  <c r="E5" i="1"/>
  <c r="G28" i="3"/>
  <c r="E6" i="1" s="1"/>
  <c r="F34" i="2"/>
  <c r="D5" i="1"/>
  <c r="F28" i="3"/>
  <c r="D6" i="1" s="1"/>
  <c r="E34" i="2"/>
  <c r="C5" i="1"/>
  <c r="E28" i="3"/>
  <c r="C6" i="1"/>
  <c r="D34" i="2"/>
  <c r="B5" i="1"/>
  <c r="B14" i="1" s="1"/>
  <c r="D28" i="3"/>
  <c r="B6" i="1"/>
  <c r="A6" i="1"/>
  <c r="D14" i="1" l="1"/>
  <c r="D15" i="1" s="1"/>
  <c r="E14" i="1"/>
  <c r="J14" i="1"/>
</calcChain>
</file>

<file path=xl/sharedStrings.xml><?xml version="1.0" encoding="utf-8"?>
<sst xmlns="http://schemas.openxmlformats.org/spreadsheetml/2006/main" count="234" uniqueCount="84">
  <si>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</si>
  <si>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</si>
  <si>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</si>
  <si>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</si>
  <si>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</si>
  <si>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</si>
  <si>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</si>
  <si>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</si>
  <si>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</si>
  <si>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</si>
  <si>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</si>
  <si>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</si>
  <si>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</si>
  <si>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</si>
  <si>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B02-111</t>
  </si>
  <si>
    <t>SPM</t>
  </si>
  <si>
    <t>Blood Agar Base (pH 7.4)</t>
  </si>
  <si>
    <t>inv adj</t>
  </si>
  <si>
    <t>Location</t>
  </si>
  <si>
    <t>Single</t>
  </si>
  <si>
    <t>J10-42</t>
  </si>
  <si>
    <t xml:space="preserve">Lot # </t>
  </si>
  <si>
    <t>GEB</t>
  </si>
  <si>
    <t>Bulk released</t>
  </si>
  <si>
    <t>Exp 11/13</t>
  </si>
  <si>
    <t>LAB 10-2344 1x500gm</t>
  </si>
  <si>
    <t>MBIO 10-2463 1x500gm</t>
  </si>
  <si>
    <t>ok</t>
  </si>
  <si>
    <t>daw</t>
  </si>
  <si>
    <t>Fill to stock 1x500gm</t>
  </si>
  <si>
    <t>STOCK</t>
  </si>
  <si>
    <t>INNO 11-1531 1x500gm</t>
  </si>
  <si>
    <t>BIOCH 11-2066 1x500gm</t>
  </si>
  <si>
    <t>J11-31</t>
  </si>
  <si>
    <t>Bulk Released</t>
  </si>
  <si>
    <t>Exp 11/14</t>
  </si>
  <si>
    <t>C4-6</t>
  </si>
  <si>
    <t>Fill to stock 11x500gm</t>
  </si>
  <si>
    <t>BIOCHROM 11-2365 6x500gm</t>
  </si>
  <si>
    <t>shelf 2</t>
  </si>
  <si>
    <t>CDW</t>
  </si>
  <si>
    <t>GS</t>
  </si>
  <si>
    <t>discard</t>
  </si>
  <si>
    <t>discarded</t>
  </si>
  <si>
    <t>L15-32</t>
  </si>
  <si>
    <t>Released Bulk</t>
  </si>
  <si>
    <t>Exp 1/19</t>
  </si>
  <si>
    <t>ANE</t>
  </si>
  <si>
    <t>FILL TO STOCK 4X500G</t>
  </si>
  <si>
    <t>F6</t>
  </si>
  <si>
    <t>DIAG 8238</t>
  </si>
  <si>
    <t>ALD</t>
  </si>
  <si>
    <t>CAESA-LAB 8713</t>
  </si>
  <si>
    <t>EF</t>
  </si>
  <si>
    <t>Released bulk</t>
  </si>
  <si>
    <t>Exp 6/19</t>
  </si>
  <si>
    <t>Fill to stock 42x500g</t>
  </si>
  <si>
    <t>KHAN 9977</t>
  </si>
  <si>
    <t>Fill to stock 1x500g</t>
  </si>
  <si>
    <t>NSA</t>
  </si>
  <si>
    <t>Fill to Noble 1x10kg</t>
  </si>
  <si>
    <t>Exp 9/19</t>
  </si>
  <si>
    <t>CW</t>
  </si>
  <si>
    <t>Fill to Stock 42x500g</t>
  </si>
  <si>
    <t>bk43</t>
  </si>
  <si>
    <t>SINGLES</t>
  </si>
  <si>
    <t>Fill to Stock 1x500g</t>
  </si>
  <si>
    <t>kh</t>
  </si>
  <si>
    <t>dicard</t>
  </si>
  <si>
    <t>Khan 11888</t>
  </si>
  <si>
    <t>Q5</t>
  </si>
  <si>
    <t>Shelf-1</t>
  </si>
  <si>
    <t>SEPT INV</t>
  </si>
  <si>
    <t>NSA 9/18/2017</t>
  </si>
  <si>
    <t>Loc 11/10/17</t>
  </si>
  <si>
    <t>QB COUNT ON 11/10/17</t>
  </si>
  <si>
    <t>COUNT ON 11/10/17</t>
  </si>
  <si>
    <t>QB ADJUSTMENT ON 11/10/17</t>
  </si>
  <si>
    <t>nsa</t>
  </si>
  <si>
    <t>khan 15889</t>
  </si>
  <si>
    <t>B02-111-E</t>
  </si>
  <si>
    <t>B02-111-A</t>
  </si>
  <si>
    <t>B02-111-C</t>
  </si>
  <si>
    <t>B02-111-N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</si>
</sst>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6" formatCode="_(* #,##0_);_(* \(#,##0\);_(* &quot;-&quot;??_);_(@_)"/>
  </numFmts>
  <fonts count="20" x14ac:knownFonts="1">
    <font>
      <sz val="10"/>
      <name val="Arial"/>
    </font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" xfId="0" applyNumberFormat="1" applyFont="1" applyBorder="1"/>
    <xf numFmtId="0" fontId="8" fillId="0" borderId="1" xfId="0" applyFont="1" applyBorder="1"/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1" xfId="0" applyFont="1" applyBorder="1"/>
    <xf numFmtId="0" fontId="9" fillId="0" borderId="0" xfId="0" applyFont="1"/>
    <xf numFmtId="1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5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164" fontId="4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0" fillId="0" borderId="0" xfId="0" applyFont="1"/>
    <xf numFmtId="164" fontId="11" fillId="0" borderId="1" xfId="0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wrapText="1"/>
    </xf>
    <xf numFmtId="0" fontId="13" fillId="0" borderId="0" xfId="0" applyFont="1" applyAlignment="1">
      <alignment horizontal="center" wrapText="1"/>
    </xf>
    <xf numFmtId="0" fontId="12" fillId="0" borderId="1" xfId="0" applyFont="1" applyBorder="1"/>
    <xf numFmtId="0" fontId="14" fillId="0" borderId="0" xfId="0" applyFont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12" fillId="0" borderId="1" xfId="0" applyFont="1" applyFill="1" applyBorder="1"/>
    <xf numFmtId="0" fontId="13" fillId="0" borderId="1" xfId="0" applyFont="1" applyFill="1" applyBorder="1"/>
    <xf numFmtId="0" fontId="0" fillId="4" borderId="1" xfId="0" applyFill="1" applyBorder="1"/>
    <xf numFmtId="0" fontId="13" fillId="4" borderId="1" xfId="0" applyFont="1" applyFill="1" applyBorder="1"/>
    <xf numFmtId="0" fontId="15" fillId="0" borderId="1" xfId="0" applyFont="1" applyFill="1" applyBorder="1"/>
    <xf numFmtId="0" fontId="16" fillId="0" borderId="1" xfId="0" applyFont="1" applyFill="1" applyBorder="1"/>
    <xf numFmtId="0" fontId="13" fillId="0" borderId="1" xfId="0" applyFont="1" applyBorder="1" applyAlignment="1">
      <alignment horizontal="left"/>
    </xf>
    <xf numFmtId="0" fontId="18" fillId="0" borderId="0" xfId="0" applyFont="1"/>
    <xf numFmtId="14" fontId="0" fillId="5" borderId="1" xfId="0" applyNumberFormat="1" applyFill="1" applyBorder="1"/>
    <xf numFmtId="0" fontId="0" fillId="5" borderId="1" xfId="0" applyFill="1" applyBorder="1"/>
    <xf numFmtId="0" fontId="13" fillId="5" borderId="1" xfId="0" applyFont="1" applyFill="1" applyBorder="1"/>
    <xf numFmtId="0" fontId="12" fillId="5" borderId="1" xfId="0" applyFont="1" applyFill="1" applyBorder="1"/>
    <xf numFmtId="0" fontId="15" fillId="5" borderId="1" xfId="0" applyFont="1" applyFill="1" applyBorder="1"/>
    <xf numFmtId="0" fontId="16" fillId="5" borderId="1" xfId="0" applyFont="1" applyFill="1" applyBorder="1"/>
    <xf numFmtId="0" fontId="19" fillId="0" borderId="0" xfId="0" applyFont="1"/>
    <xf numFmtId="0" fontId="13" fillId="0" borderId="1" xfId="0" applyFont="1" applyBorder="1"/>
    <xf numFmtId="1" fontId="2" fillId="0" borderId="0" xfId="0" applyNumberFormat="1" applyFont="1"/>
    <xf numFmtId="0" fontId="8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14" fontId="0" fillId="6" borderId="1" xfId="0" applyNumberFormat="1" applyFill="1" applyBorder="1"/>
    <xf numFmtId="0" fontId="13" fillId="6" borderId="1" xfId="0" applyFont="1" applyFill="1" applyBorder="1"/>
    <xf numFmtId="0" fontId="0" fillId="6" borderId="1" xfId="0" applyFill="1" applyBorder="1"/>
    <xf numFmtId="0" fontId="0" fillId="6" borderId="0" xfId="0" applyFill="1"/>
    <xf numFmtId="0" fontId="13" fillId="6" borderId="0" xfId="0" applyFont="1" applyFill="1"/>
    <xf numFmtId="14" fontId="0" fillId="7" borderId="1" xfId="0" applyNumberFormat="1" applyFill="1" applyBorder="1"/>
    <xf numFmtId="0" fontId="0" fillId="7" borderId="1" xfId="0" applyFill="1" applyBorder="1"/>
    <xf numFmtId="0" fontId="12" fillId="7" borderId="1" xfId="0" applyFont="1" applyFill="1" applyBorder="1"/>
    <xf numFmtId="0" fontId="0" fillId="7" borderId="0" xfId="0" applyFill="1"/>
    <xf numFmtId="0" fontId="14" fillId="7" borderId="0" xfId="0" applyFont="1" applyFill="1" applyAlignment="1">
      <alignment horizontal="center"/>
    </xf>
    <xf numFmtId="0" fontId="14" fillId="7" borderId="1" xfId="0" applyFont="1" applyFill="1" applyBorder="1" applyAlignment="1">
      <alignment horizontal="center"/>
    </xf>
    <xf numFmtId="1" fontId="8" fillId="7" borderId="1" xfId="0" applyNumberFormat="1" applyFont="1" applyFill="1" applyBorder="1" applyAlignment="1">
      <alignment horizontal="left"/>
    </xf>
    <xf numFmtId="164" fontId="9" fillId="7" borderId="1" xfId="0" applyNumberFormat="1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0" fillId="7" borderId="0" xfId="0" applyFont="1" applyFill="1"/>
    <xf numFmtId="0" fontId="5" fillId="7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166" fontId="17" fillId="7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K19"/>
  <sheetViews>
    <sheetView tabSelected="1" workbookViewId="0">
      <selection activeCell="B3" sqref="B3:F3"/>
    </sheetView>
  </sheetViews>
  <sheetFormatPr defaultRowHeight="12.75" x14ac:dyDescent="0.2"/>
  <cols>
    <col min="1" max="1" width="20.42578125" customWidth="1"/>
    <col min="2" max="2" width="11.85546875" style="15" bestFit="1" customWidth="1"/>
    <col min="3" max="3" width="10.5703125" bestFit="1" customWidth="1"/>
    <col min="7" max="12" width="12.5703125" bestFit="1" customWidth="1"/>
  </cols>
  <sheetData>
    <row r="1" spans="1:11" x14ac:dyDescent="0.2">
      <c r="A1" t="s">
        <v>0</v>
      </c>
    </row>
    <row r="2" spans="1:11" s="1" customFormat="1" ht="29.25" customHeight="1" x14ac:dyDescent="0.4">
      <c r="A2" s="12" t="str">
        <f>'1'!A2</f>
        <v>Blood Agar Base (pH 7.4)</v>
      </c>
      <c r="B2" s="17"/>
      <c r="H2" s="1" t="s">
        <v>13</v>
      </c>
      <c r="I2" s="1" t="str">
        <f>'1'!E2</f>
        <v>B02-111</v>
      </c>
    </row>
    <row r="3" spans="1:11" x14ac:dyDescent="0.2">
      <c r="B3" t="s">
        <v>14</v>
      </c>
      <c r="C3" t="s">
        <v>80</v>
      </c>
      <c r="D3" t="s">
        <v>81</v>
      </c>
      <c r="E3" t="s">
        <v>82</v>
      </c>
      <c r="F3" t="s">
        <v>83</v>
      </c>
    </row>
    <row r="4" spans="1:11" ht="18" customHeight="1" x14ac:dyDescent="0.3">
      <c r="A4" s="3" t="s">
        <v>11</v>
      </c>
      <c r="B4" s="18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9</v>
      </c>
      <c r="I4" s="3" t="s">
        <v>9</v>
      </c>
      <c r="J4" s="3" t="s">
        <v>9</v>
      </c>
    </row>
    <row r="5" spans="1:11" ht="18" customHeight="1" x14ac:dyDescent="0.3">
      <c r="A5" s="7">
        <f>'1'!K2</f>
        <v>1</v>
      </c>
      <c r="B5" s="19">
        <f>'1'!D34</f>
        <v>0</v>
      </c>
      <c r="C5" s="10">
        <f>'1'!E34</f>
        <v>0</v>
      </c>
      <c r="D5" s="10">
        <f>'1'!F34</f>
        <v>0</v>
      </c>
      <c r="E5" s="10">
        <f>'1'!G34</f>
        <v>0</v>
      </c>
      <c r="F5" s="10">
        <f>'1'!H34</f>
        <v>0</v>
      </c>
      <c r="G5" s="10">
        <f>'1'!I34</f>
        <v>0</v>
      </c>
      <c r="H5" s="10">
        <f>'1'!J34</f>
        <v>0</v>
      </c>
      <c r="I5" s="10">
        <f>'1'!K34</f>
        <v>0</v>
      </c>
      <c r="J5" s="10">
        <f>'1'!L34</f>
        <v>0</v>
      </c>
      <c r="K5" s="22">
        <f>'1'!A34</f>
        <v>0</v>
      </c>
    </row>
    <row r="6" spans="1:11" ht="16.5" customHeight="1" x14ac:dyDescent="0.3">
      <c r="A6" s="8" t="str">
        <f>'J10-42'!K2</f>
        <v>J10-42</v>
      </c>
      <c r="B6" s="19">
        <f>'J10-42'!D28</f>
        <v>0</v>
      </c>
      <c r="C6" s="10">
        <f>'J10-42'!E28</f>
        <v>0</v>
      </c>
      <c r="D6" s="10">
        <f>'J10-42'!F28</f>
        <v>0</v>
      </c>
      <c r="E6" s="10">
        <f>'J10-42'!G28</f>
        <v>0</v>
      </c>
      <c r="F6" s="10">
        <f>'J10-42'!H28</f>
        <v>0</v>
      </c>
      <c r="G6" s="10">
        <f>'J10-42'!I28</f>
        <v>0</v>
      </c>
      <c r="H6" s="10">
        <f>'J10-42'!J28</f>
        <v>0</v>
      </c>
      <c r="I6" s="10">
        <f>'J10-42'!K28</f>
        <v>0</v>
      </c>
      <c r="J6" s="10">
        <f>'J10-42'!L28</f>
        <v>0</v>
      </c>
      <c r="K6" s="22" t="str">
        <f>'J10-42'!A27</f>
        <v>Exp 11/13</v>
      </c>
    </row>
    <row r="7" spans="1:11" ht="18" customHeight="1" x14ac:dyDescent="0.3">
      <c r="A7" s="8" t="str">
        <f>'J11-31'!K2</f>
        <v>J11-31</v>
      </c>
      <c r="B7" s="19">
        <f>'J11-31'!E28</f>
        <v>0</v>
      </c>
      <c r="C7" s="10">
        <f>'J11-31'!E28</f>
        <v>0</v>
      </c>
      <c r="D7" s="10">
        <f>'J11-31'!F28</f>
        <v>0</v>
      </c>
      <c r="E7" s="10">
        <f>'J11-31'!G28</f>
        <v>0</v>
      </c>
      <c r="F7" s="10">
        <f>'J11-31'!H28</f>
        <v>0</v>
      </c>
      <c r="G7" s="10">
        <f>'J11-31'!I28</f>
        <v>0</v>
      </c>
      <c r="H7" s="10">
        <f>'J11-31'!J28</f>
        <v>0</v>
      </c>
      <c r="I7" s="10">
        <f>'J11-31'!K28</f>
        <v>0</v>
      </c>
      <c r="J7" s="10">
        <f>'J11-31'!L28</f>
        <v>0</v>
      </c>
      <c r="K7" s="22" t="str">
        <f>'J11-31'!A27</f>
        <v>Exp 11/14</v>
      </c>
    </row>
    <row r="8" spans="1:11" ht="18" customHeight="1" x14ac:dyDescent="0.3">
      <c r="A8" s="8" t="str">
        <f>'L15-32'!K2</f>
        <v>L15-32</v>
      </c>
      <c r="B8" s="19">
        <f>'L15-32'!D28</f>
        <v>0</v>
      </c>
      <c r="C8" s="10">
        <f>'L15-32'!E28</f>
        <v>0</v>
      </c>
      <c r="D8" s="10">
        <f>'L15-32'!F28</f>
        <v>0</v>
      </c>
      <c r="E8" s="10">
        <f>'L15-32'!G28</f>
        <v>0</v>
      </c>
      <c r="F8" s="10">
        <f>'L15-32'!H28</f>
        <v>0</v>
      </c>
      <c r="G8" s="10">
        <f>'L15-32'!I28</f>
        <v>0</v>
      </c>
      <c r="H8" s="10">
        <f>'L15-32'!J28</f>
        <v>0</v>
      </c>
      <c r="I8" s="10">
        <f>'L15-32'!K28</f>
        <v>0</v>
      </c>
      <c r="J8" s="10">
        <f>'L15-32'!L28</f>
        <v>0</v>
      </c>
      <c r="K8" s="22" t="str">
        <f>'L15-32'!A27</f>
        <v>Exp 1/19</v>
      </c>
    </row>
    <row r="9" spans="1:11" s="61" customFormat="1" ht="18" customHeight="1" x14ac:dyDescent="0.3">
      <c r="A9" s="64">
        <f>'160617021906'!K2</f>
        <v>160617021906</v>
      </c>
      <c r="B9" s="65">
        <f>'160617021906'!D29</f>
        <v>0</v>
      </c>
      <c r="C9" s="66">
        <f>'160617021906'!E29</f>
        <v>0</v>
      </c>
      <c r="D9" s="66">
        <f>'160617021906'!F29</f>
        <v>3</v>
      </c>
      <c r="E9" s="66">
        <f>'160617021906'!G29</f>
        <v>0</v>
      </c>
      <c r="F9" s="66">
        <f>'160617021906'!H29</f>
        <v>0</v>
      </c>
      <c r="G9" s="66">
        <f>'160617021906'!I29</f>
        <v>0</v>
      </c>
      <c r="H9" s="66">
        <f>'160617021906'!J29</f>
        <v>0</v>
      </c>
      <c r="I9" s="66">
        <f>'160617021906'!K29</f>
        <v>0</v>
      </c>
      <c r="J9" s="66">
        <f>'160617021906'!L29</f>
        <v>0</v>
      </c>
      <c r="K9" s="67" t="str">
        <f>'160617021906'!A28</f>
        <v>Exp 6/19</v>
      </c>
    </row>
    <row r="10" spans="1:11" s="61" customFormat="1" ht="18" customHeight="1" x14ac:dyDescent="0.3">
      <c r="A10" s="64">
        <f>'160909021909'!K2</f>
        <v>160909021909</v>
      </c>
      <c r="B10" s="65">
        <f>'160909021909'!D29</f>
        <v>0</v>
      </c>
      <c r="C10" s="66">
        <v>0</v>
      </c>
      <c r="D10" s="66">
        <f>'160909021909'!F29</f>
        <v>13</v>
      </c>
      <c r="E10" s="66">
        <v>0</v>
      </c>
      <c r="F10" s="66">
        <v>0</v>
      </c>
      <c r="G10" s="66">
        <v>0</v>
      </c>
      <c r="H10" s="66">
        <v>0</v>
      </c>
      <c r="I10" s="66">
        <v>0</v>
      </c>
      <c r="J10" s="66">
        <v>0</v>
      </c>
      <c r="K10" s="67" t="str">
        <f>'160909021909'!A28</f>
        <v>Exp 9/19</v>
      </c>
    </row>
    <row r="11" spans="1:11" ht="18" customHeight="1" x14ac:dyDescent="0.3">
      <c r="A11" s="51"/>
      <c r="B11" s="19"/>
      <c r="C11" s="10"/>
      <c r="D11" s="10"/>
      <c r="E11" s="10"/>
      <c r="F11" s="10"/>
      <c r="G11" s="10"/>
      <c r="H11" s="10"/>
      <c r="I11" s="10"/>
      <c r="J11" s="10"/>
      <c r="K11" s="22"/>
    </row>
    <row r="12" spans="1:11" ht="18" customHeight="1" x14ac:dyDescent="0.3">
      <c r="A12" s="51"/>
      <c r="B12" s="19"/>
      <c r="C12" s="10"/>
      <c r="D12" s="10"/>
      <c r="E12" s="10"/>
      <c r="F12" s="10"/>
      <c r="G12" s="10"/>
      <c r="H12" s="10"/>
      <c r="I12" s="10"/>
      <c r="J12" s="10"/>
      <c r="K12" s="22"/>
    </row>
    <row r="13" spans="1:11" ht="18" customHeight="1" x14ac:dyDescent="0.3">
      <c r="A13" s="51"/>
      <c r="B13" s="19"/>
      <c r="C13" s="10"/>
      <c r="D13" s="10"/>
      <c r="E13" s="10"/>
      <c r="F13" s="10"/>
      <c r="G13" s="10"/>
      <c r="H13" s="10"/>
      <c r="I13" s="10"/>
      <c r="J13" s="10"/>
      <c r="K13" s="22"/>
    </row>
    <row r="14" spans="1:11" ht="18" customHeight="1" x14ac:dyDescent="0.35">
      <c r="A14" s="11" t="s">
        <v>10</v>
      </c>
      <c r="B14" s="18">
        <f>SUM(B5:B13)</f>
        <v>0</v>
      </c>
      <c r="C14" s="3">
        <f t="shared" ref="C14:J14" si="0">SUM(C5:C13)</f>
        <v>0</v>
      </c>
      <c r="D14" s="69">
        <f t="shared" si="0"/>
        <v>16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0</v>
      </c>
      <c r="I14" s="3">
        <f t="shared" si="0"/>
        <v>0</v>
      </c>
      <c r="J14" s="3">
        <f t="shared" si="0"/>
        <v>0</v>
      </c>
    </row>
    <row r="15" spans="1:11" x14ac:dyDescent="0.2">
      <c r="D15">
        <f>D14*500</f>
        <v>8000</v>
      </c>
    </row>
    <row r="17" spans="1:2" x14ac:dyDescent="0.2">
      <c r="A17" s="61" t="s">
        <v>75</v>
      </c>
      <c r="B17" s="70">
        <v>12500</v>
      </c>
    </row>
    <row r="18" spans="1:2" x14ac:dyDescent="0.2">
      <c r="A18" s="61" t="s">
        <v>76</v>
      </c>
      <c r="B18" s="70">
        <v>13000</v>
      </c>
    </row>
    <row r="19" spans="1:2" x14ac:dyDescent="0.2">
      <c r="A19" s="61" t="s">
        <v>77</v>
      </c>
      <c r="B19" s="70">
        <v>500</v>
      </c>
    </row>
  </sheetData>
  <phoneticPr fontId="7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zoomScaleNormal="100" workbookViewId="0">
      <pane ySplit="4" topLeftCell="A20" activePane="bottomLeft" state="frozen"/>
      <selection pane="bottomLeft" activeCell="B22" sqref="B22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23.42578125" bestFit="1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  <c r="H1" s="26" t="s">
        <v>18</v>
      </c>
    </row>
    <row r="2" spans="1:12" s="1" customFormat="1" ht="29.25" customHeight="1" x14ac:dyDescent="0.4">
      <c r="A2" s="4" t="s">
        <v>16</v>
      </c>
      <c r="E2" s="1" t="s">
        <v>14</v>
      </c>
      <c r="H2" s="27" t="s">
        <v>19</v>
      </c>
      <c r="J2" s="1" t="s">
        <v>11</v>
      </c>
      <c r="K2" s="1">
        <v>1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13"/>
      <c r="B5" s="2"/>
      <c r="C5" s="25"/>
      <c r="D5" s="14"/>
      <c r="E5" s="2"/>
      <c r="F5" s="2"/>
      <c r="G5" s="2"/>
      <c r="H5" s="2"/>
      <c r="I5" s="2"/>
      <c r="J5" s="2"/>
      <c r="K5" s="2"/>
      <c r="L5" s="2"/>
    </row>
    <row r="6" spans="1:12" ht="15" x14ac:dyDescent="0.2">
      <c r="A6" s="13"/>
      <c r="B6" s="2"/>
      <c r="C6" s="25"/>
      <c r="D6" s="23"/>
      <c r="E6" s="9"/>
      <c r="F6" s="9" t="s">
        <v>12</v>
      </c>
      <c r="G6" s="9"/>
      <c r="H6" s="9"/>
      <c r="I6" s="9"/>
      <c r="J6" s="9"/>
      <c r="K6" s="9"/>
      <c r="L6" s="9"/>
    </row>
    <row r="7" spans="1:12" ht="18" customHeight="1" x14ac:dyDescent="0.2">
      <c r="A7" s="13"/>
      <c r="B7" s="2"/>
      <c r="C7" s="25"/>
      <c r="D7" s="24"/>
      <c r="E7" s="9"/>
      <c r="F7" s="9" t="s">
        <v>12</v>
      </c>
      <c r="G7" s="9"/>
      <c r="H7" s="9"/>
      <c r="I7" s="9"/>
      <c r="J7" s="9"/>
      <c r="K7" s="9"/>
      <c r="L7" s="9"/>
    </row>
    <row r="8" spans="1:12" ht="18" customHeight="1" x14ac:dyDescent="0.2">
      <c r="A8" s="13"/>
      <c r="B8" s="2"/>
      <c r="C8" s="25"/>
      <c r="D8" s="24"/>
      <c r="E8" s="9"/>
      <c r="F8" s="9"/>
      <c r="G8" s="9"/>
      <c r="H8" s="9"/>
      <c r="I8" s="9"/>
      <c r="J8" s="9"/>
      <c r="K8" s="9"/>
      <c r="L8" s="9"/>
    </row>
    <row r="9" spans="1:12" ht="18" customHeight="1" x14ac:dyDescent="0.2">
      <c r="A9" s="13"/>
      <c r="B9" s="2"/>
      <c r="C9" s="25"/>
      <c r="D9" s="14"/>
      <c r="E9" s="9"/>
      <c r="F9" s="9" t="s">
        <v>12</v>
      </c>
      <c r="G9" s="9" t="s">
        <v>12</v>
      </c>
      <c r="H9" s="9"/>
      <c r="I9" s="9"/>
      <c r="J9" s="9"/>
      <c r="K9" s="9"/>
      <c r="L9" s="9"/>
    </row>
    <row r="10" spans="1:12" ht="18" customHeight="1" x14ac:dyDescent="0.2">
      <c r="A10" s="13"/>
      <c r="B10" s="2"/>
      <c r="C10" s="25"/>
      <c r="D10" s="14"/>
      <c r="E10" s="9"/>
      <c r="F10" s="9"/>
      <c r="G10" s="9"/>
      <c r="H10" s="9"/>
      <c r="I10" s="9"/>
      <c r="J10" s="9"/>
      <c r="K10" s="9"/>
      <c r="L10" s="9"/>
    </row>
    <row r="11" spans="1:12" ht="18" customHeight="1" x14ac:dyDescent="0.2">
      <c r="A11" s="2"/>
      <c r="B11" s="2"/>
      <c r="C11" s="40"/>
      <c r="D11" s="14"/>
      <c r="E11" s="9"/>
      <c r="F11" s="9"/>
      <c r="G11" s="9"/>
      <c r="H11" s="9"/>
      <c r="I11" s="9"/>
      <c r="J11" s="9"/>
      <c r="K11" s="9"/>
      <c r="L11" s="9"/>
    </row>
    <row r="12" spans="1:12" ht="18" customHeight="1" x14ac:dyDescent="0.2">
      <c r="A12" s="2"/>
      <c r="B12" s="2"/>
      <c r="C12" s="25"/>
      <c r="D12" s="14"/>
      <c r="E12" s="9"/>
      <c r="F12" s="9"/>
      <c r="G12" s="9"/>
      <c r="H12" s="9"/>
      <c r="I12" s="9"/>
      <c r="J12" s="9"/>
      <c r="K12" s="9"/>
      <c r="L12" s="9"/>
    </row>
    <row r="13" spans="1:12" ht="18" customHeight="1" x14ac:dyDescent="0.2">
      <c r="A13" s="2"/>
      <c r="B13" s="2"/>
      <c r="C13" s="25"/>
      <c r="D13" s="14"/>
      <c r="E13" s="9"/>
      <c r="F13" s="9"/>
      <c r="G13" s="9"/>
      <c r="H13" s="9"/>
      <c r="I13" s="9"/>
      <c r="J13" s="9"/>
      <c r="K13" s="9"/>
      <c r="L13" s="9"/>
    </row>
    <row r="14" spans="1:12" ht="18" customHeight="1" x14ac:dyDescent="0.2">
      <c r="A14" s="2"/>
      <c r="B14" s="2"/>
      <c r="C14" s="25"/>
      <c r="D14" s="14"/>
      <c r="E14" s="9"/>
      <c r="F14" s="9"/>
      <c r="G14" s="9"/>
      <c r="H14" s="9"/>
      <c r="I14" s="9"/>
      <c r="J14" s="9"/>
      <c r="K14" s="9"/>
      <c r="L14" s="9"/>
    </row>
    <row r="15" spans="1:12" ht="18" customHeight="1" x14ac:dyDescent="0.2">
      <c r="A15" s="2"/>
      <c r="B15" s="2"/>
      <c r="C15" s="25"/>
      <c r="D15" s="14"/>
      <c r="E15" s="9"/>
      <c r="F15" s="9"/>
      <c r="G15" s="9"/>
      <c r="H15" s="9"/>
      <c r="I15" s="9"/>
      <c r="J15" s="9"/>
      <c r="K15" s="9"/>
      <c r="L15" s="9"/>
    </row>
    <row r="16" spans="1:12" ht="18" customHeight="1" x14ac:dyDescent="0.2">
      <c r="A16" s="2"/>
      <c r="B16" s="2"/>
      <c r="C16" s="25"/>
      <c r="D16" s="14"/>
      <c r="E16" s="9"/>
      <c r="F16" s="9"/>
      <c r="G16" s="9"/>
      <c r="H16" s="9"/>
      <c r="I16" s="9"/>
      <c r="J16" s="9"/>
      <c r="K16" s="9"/>
      <c r="L16" s="9"/>
    </row>
    <row r="17" spans="1:12" ht="18" customHeight="1" x14ac:dyDescent="0.2">
      <c r="A17" s="2"/>
      <c r="B17" s="2"/>
      <c r="C17" s="25"/>
      <c r="D17" s="14"/>
      <c r="E17" s="9"/>
      <c r="F17" s="9"/>
      <c r="G17" s="9"/>
      <c r="H17" s="9"/>
      <c r="I17" s="9"/>
      <c r="J17" s="9"/>
      <c r="K17" s="9"/>
      <c r="L17" s="9"/>
    </row>
    <row r="18" spans="1:12" ht="18" customHeight="1" x14ac:dyDescent="0.2">
      <c r="A18" s="2"/>
      <c r="B18" s="2"/>
      <c r="C18" s="25"/>
      <c r="D18" s="14"/>
      <c r="E18" s="9"/>
      <c r="F18" s="9"/>
      <c r="G18" s="9"/>
      <c r="H18" s="9"/>
      <c r="I18" s="9"/>
      <c r="J18" s="9"/>
      <c r="K18" s="9"/>
      <c r="L18" s="9"/>
    </row>
    <row r="19" spans="1:12" ht="18" customHeight="1" x14ac:dyDescent="0.2">
      <c r="A19" s="2"/>
      <c r="B19" s="2"/>
      <c r="C19" s="25" t="s">
        <v>12</v>
      </c>
      <c r="D19" s="14"/>
      <c r="E19" s="9"/>
      <c r="F19" s="9"/>
      <c r="G19" s="9"/>
      <c r="H19" s="9"/>
      <c r="I19" s="9"/>
      <c r="J19" s="9"/>
      <c r="K19" s="9"/>
      <c r="L19" s="9"/>
    </row>
    <row r="20" spans="1:12" ht="18" customHeight="1" x14ac:dyDescent="0.2">
      <c r="A20" s="2"/>
      <c r="B20" s="2"/>
      <c r="C20" s="25"/>
      <c r="D20" s="14" t="s">
        <v>12</v>
      </c>
      <c r="E20" s="9"/>
      <c r="F20" s="9"/>
      <c r="G20" s="9"/>
      <c r="H20" s="9"/>
      <c r="I20" s="9"/>
      <c r="J20" s="9"/>
      <c r="K20" s="9"/>
      <c r="L20" s="9"/>
    </row>
    <row r="21" spans="1:12" ht="18" customHeight="1" x14ac:dyDescent="0.2">
      <c r="A21" s="2"/>
      <c r="B21" s="2"/>
      <c r="C21" s="25"/>
      <c r="D21" s="14"/>
      <c r="E21" s="9"/>
      <c r="F21" s="9"/>
      <c r="G21" s="9"/>
      <c r="H21" s="9"/>
      <c r="I21" s="9"/>
      <c r="J21" s="9"/>
      <c r="K21" s="9"/>
      <c r="L21" s="9"/>
    </row>
    <row r="22" spans="1:12" ht="18" customHeight="1" x14ac:dyDescent="0.2">
      <c r="A22" s="2"/>
      <c r="B22" s="2"/>
      <c r="C22" s="25"/>
      <c r="D22" s="14"/>
      <c r="E22" s="9"/>
      <c r="F22" s="9"/>
      <c r="G22" s="9"/>
      <c r="H22" s="9"/>
      <c r="I22" s="9"/>
      <c r="J22" s="9"/>
      <c r="K22" s="9"/>
      <c r="L22" s="9"/>
    </row>
    <row r="23" spans="1:12" ht="18" customHeight="1" x14ac:dyDescent="0.2">
      <c r="A23" s="2"/>
      <c r="B23" s="2"/>
      <c r="C23" s="25"/>
      <c r="D23" s="14"/>
      <c r="E23" s="9"/>
      <c r="F23" s="9"/>
      <c r="G23" s="9"/>
      <c r="H23" s="9"/>
      <c r="I23" s="9"/>
      <c r="J23" s="9"/>
      <c r="K23" s="9"/>
      <c r="L23" s="9"/>
    </row>
    <row r="24" spans="1:12" ht="18" customHeight="1" x14ac:dyDescent="0.2">
      <c r="A24" s="2"/>
      <c r="B24" s="2"/>
      <c r="C24" s="25"/>
      <c r="D24" s="14"/>
      <c r="E24" s="9"/>
      <c r="F24" s="9"/>
      <c r="G24" s="9"/>
      <c r="H24" s="9"/>
      <c r="I24" s="9"/>
      <c r="J24" s="9"/>
      <c r="K24" s="9"/>
      <c r="L24" s="9"/>
    </row>
    <row r="25" spans="1:12" ht="18" customHeight="1" x14ac:dyDescent="0.2">
      <c r="A25" s="2"/>
      <c r="B25" s="2"/>
      <c r="C25" s="25"/>
      <c r="D25" s="14"/>
      <c r="E25" s="9"/>
      <c r="F25" s="9"/>
      <c r="G25" s="9"/>
      <c r="H25" s="9"/>
      <c r="I25" s="9"/>
      <c r="J25" s="9"/>
      <c r="K25" s="9"/>
      <c r="L25" s="9"/>
    </row>
    <row r="26" spans="1:12" ht="18" customHeight="1" x14ac:dyDescent="0.2">
      <c r="A26" s="2"/>
      <c r="B26" s="2"/>
      <c r="C26" s="25"/>
      <c r="D26" s="14"/>
      <c r="E26" s="9"/>
      <c r="F26" s="9"/>
      <c r="G26" s="9"/>
      <c r="H26" s="9"/>
      <c r="I26" s="9"/>
      <c r="J26" s="9"/>
      <c r="K26" s="9"/>
      <c r="L26" s="9"/>
    </row>
    <row r="27" spans="1:12" ht="18" customHeight="1" x14ac:dyDescent="0.2">
      <c r="A27" s="2"/>
      <c r="B27" s="2"/>
      <c r="C27" s="25"/>
      <c r="D27" s="14"/>
      <c r="E27" s="9"/>
      <c r="F27" s="9"/>
      <c r="G27" s="9"/>
      <c r="H27" s="9"/>
      <c r="I27" s="9"/>
      <c r="J27" s="9"/>
      <c r="K27" s="9"/>
      <c r="L27" s="9"/>
    </row>
    <row r="28" spans="1:12" ht="18" customHeight="1" x14ac:dyDescent="0.2">
      <c r="A28" s="2"/>
      <c r="B28" s="2"/>
      <c r="C28" s="25"/>
      <c r="D28" s="14"/>
      <c r="E28" s="9"/>
      <c r="F28" s="9"/>
      <c r="G28" s="9"/>
      <c r="H28" s="9"/>
      <c r="I28" s="9"/>
      <c r="J28" s="9"/>
      <c r="K28" s="9"/>
      <c r="L28" s="9"/>
    </row>
    <row r="29" spans="1:12" ht="18" customHeight="1" x14ac:dyDescent="0.2">
      <c r="A29" s="2"/>
      <c r="B29" s="2"/>
      <c r="C29" s="25"/>
      <c r="D29" s="14"/>
      <c r="E29" s="9"/>
      <c r="F29" s="9"/>
      <c r="G29" s="9"/>
      <c r="H29" s="9"/>
      <c r="I29" s="9"/>
      <c r="J29" s="9"/>
      <c r="K29" s="9"/>
      <c r="L29" s="9"/>
    </row>
    <row r="30" spans="1:12" ht="18" customHeight="1" x14ac:dyDescent="0.2">
      <c r="A30" s="2"/>
      <c r="B30" s="2"/>
      <c r="C30" s="9"/>
      <c r="D30" s="14"/>
      <c r="E30" s="9"/>
      <c r="F30" s="9"/>
      <c r="G30" s="9"/>
      <c r="H30" s="9"/>
      <c r="I30" s="9"/>
      <c r="J30" s="9"/>
      <c r="K30" s="9"/>
      <c r="L30" s="9"/>
    </row>
    <row r="31" spans="1:12" ht="18" customHeight="1" x14ac:dyDescent="0.2">
      <c r="A31" s="2"/>
      <c r="B31" s="2"/>
      <c r="C31" s="9"/>
      <c r="D31" s="14"/>
      <c r="E31" s="9"/>
      <c r="F31" s="9"/>
      <c r="G31" s="9"/>
      <c r="H31" s="9"/>
      <c r="I31" s="9"/>
      <c r="J31" s="9"/>
      <c r="K31" s="9"/>
      <c r="L31" s="9"/>
    </row>
    <row r="32" spans="1:12" ht="18" customHeight="1" x14ac:dyDescent="0.2">
      <c r="D32" s="15"/>
    </row>
    <row r="33" spans="1:12" ht="18" customHeight="1" x14ac:dyDescent="0.2">
      <c r="B33" s="20"/>
      <c r="D33" s="15"/>
    </row>
    <row r="34" spans="1:12" s="5" customFormat="1" ht="18" customHeight="1" x14ac:dyDescent="0.2">
      <c r="A34" s="20"/>
      <c r="B34" s="21"/>
      <c r="C34" s="6" t="s">
        <v>10</v>
      </c>
      <c r="D34" s="16">
        <f>SUM(D5:D31)</f>
        <v>0</v>
      </c>
      <c r="E34" s="6">
        <f t="shared" ref="E34:L34" si="0">SUM(E5:E31)</f>
        <v>0</v>
      </c>
      <c r="F34" s="6">
        <f t="shared" si="0"/>
        <v>0</v>
      </c>
      <c r="G34" s="6">
        <f t="shared" si="0"/>
        <v>0</v>
      </c>
      <c r="H34" s="6">
        <f t="shared" si="0"/>
        <v>0</v>
      </c>
      <c r="I34" s="6">
        <f t="shared" si="0"/>
        <v>0</v>
      </c>
      <c r="J34" s="6">
        <f t="shared" si="0"/>
        <v>0</v>
      </c>
      <c r="K34" s="6">
        <f t="shared" si="0"/>
        <v>0</v>
      </c>
      <c r="L34" s="6">
        <f t="shared" si="0"/>
        <v>0</v>
      </c>
    </row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7" type="noConversion"/>
  <pageMargins left="0.75" right="0.75" top="1" bottom="1" header="0.5" footer="0.5"/>
  <pageSetup scale="6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3"/>
  <sheetViews>
    <sheetView workbookViewId="0">
      <pane ySplit="4" topLeftCell="A20" activePane="bottomLeft" state="frozen"/>
      <selection pane="bottomLeft" activeCell="E3" sqref="E3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4" t="s">
        <v>16</v>
      </c>
      <c r="E2" s="1" t="s">
        <v>14</v>
      </c>
      <c r="J2" s="1" t="s">
        <v>21</v>
      </c>
      <c r="K2" s="1" t="s">
        <v>20</v>
      </c>
    </row>
    <row r="3" spans="1:12" s="29" customFormat="1" ht="24.75" customHeight="1" x14ac:dyDescent="0.2">
      <c r="A3" s="29" t="s">
        <v>18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13">
        <v>40477</v>
      </c>
      <c r="B5" s="2" t="s">
        <v>22</v>
      </c>
      <c r="C5" s="2" t="s">
        <v>23</v>
      </c>
      <c r="D5" s="2">
        <v>2.4</v>
      </c>
      <c r="E5" s="2"/>
      <c r="F5" s="2"/>
      <c r="G5" s="2"/>
      <c r="H5" s="2"/>
      <c r="I5" s="2"/>
      <c r="J5" s="2"/>
      <c r="K5" s="2"/>
      <c r="L5" s="2"/>
    </row>
    <row r="6" spans="1:12" ht="18" customHeight="1" x14ac:dyDescent="0.2">
      <c r="A6" s="13">
        <v>40477</v>
      </c>
      <c r="B6" s="2" t="s">
        <v>15</v>
      </c>
      <c r="C6" s="2" t="s">
        <v>25</v>
      </c>
      <c r="D6" s="28">
        <v>-0.5</v>
      </c>
      <c r="E6" s="2"/>
      <c r="F6" s="2"/>
      <c r="G6" s="2"/>
      <c r="H6" s="2"/>
      <c r="I6" s="2"/>
      <c r="J6" s="2"/>
      <c r="K6" s="2"/>
      <c r="L6" s="2"/>
    </row>
    <row r="7" spans="1:12" ht="18" customHeight="1" x14ac:dyDescent="0.2">
      <c r="A7" s="13">
        <v>40478</v>
      </c>
      <c r="B7" s="2" t="s">
        <v>15</v>
      </c>
      <c r="C7" s="2" t="s">
        <v>26</v>
      </c>
      <c r="D7" s="28">
        <v>-0.5</v>
      </c>
      <c r="E7" s="2"/>
      <c r="F7" s="2"/>
      <c r="G7" s="2"/>
      <c r="H7" s="2"/>
      <c r="I7" s="2"/>
      <c r="J7" s="2"/>
      <c r="K7" s="2"/>
      <c r="L7" s="2"/>
    </row>
    <row r="8" spans="1:12" ht="18" customHeight="1" x14ac:dyDescent="0.2">
      <c r="A8" s="13">
        <v>40500</v>
      </c>
      <c r="B8" s="2" t="s">
        <v>28</v>
      </c>
      <c r="C8" s="2" t="s">
        <v>17</v>
      </c>
      <c r="D8" s="2" t="s">
        <v>27</v>
      </c>
      <c r="E8" s="2"/>
      <c r="F8" s="2"/>
      <c r="G8" s="2"/>
      <c r="H8" s="2"/>
      <c r="I8" s="2"/>
      <c r="J8" s="2"/>
      <c r="K8" s="2"/>
      <c r="L8" s="2"/>
    </row>
    <row r="9" spans="1:12" ht="18" customHeight="1" x14ac:dyDescent="0.2">
      <c r="A9" s="13">
        <v>40654</v>
      </c>
      <c r="B9" s="2" t="s">
        <v>15</v>
      </c>
      <c r="C9" s="30" t="s">
        <v>29</v>
      </c>
      <c r="D9" s="28">
        <v>-0.5</v>
      </c>
      <c r="E9" s="2"/>
      <c r="F9" s="2" t="s">
        <v>12</v>
      </c>
      <c r="G9" s="2"/>
      <c r="H9" s="2"/>
      <c r="I9" s="2"/>
      <c r="J9" s="2"/>
      <c r="K9" s="2"/>
      <c r="L9" s="2"/>
    </row>
    <row r="10" spans="1:12" ht="18" customHeight="1" x14ac:dyDescent="0.2">
      <c r="A10" s="13">
        <v>40654</v>
      </c>
      <c r="B10" s="2" t="s">
        <v>15</v>
      </c>
      <c r="C10" s="30" t="s">
        <v>30</v>
      </c>
      <c r="D10" s="2"/>
      <c r="E10" s="2"/>
      <c r="F10" s="30">
        <v>1</v>
      </c>
      <c r="G10" s="2"/>
      <c r="H10" s="2"/>
      <c r="I10" s="2"/>
      <c r="J10" s="2"/>
      <c r="K10" s="2"/>
      <c r="L10" s="2"/>
    </row>
    <row r="11" spans="1:12" ht="18" customHeight="1" x14ac:dyDescent="0.2">
      <c r="A11" s="13">
        <v>40682</v>
      </c>
      <c r="B11" s="2" t="s">
        <v>15</v>
      </c>
      <c r="C11" s="2" t="s">
        <v>31</v>
      </c>
      <c r="D11" s="2"/>
      <c r="E11" s="2"/>
      <c r="F11" s="28">
        <v>-1</v>
      </c>
      <c r="G11" s="2"/>
      <c r="H11" s="2"/>
      <c r="I11" s="2"/>
      <c r="J11" s="2"/>
      <c r="K11" s="2"/>
      <c r="L11" s="2"/>
    </row>
    <row r="12" spans="1:12" ht="18" customHeight="1" x14ac:dyDescent="0.2">
      <c r="A12" s="13">
        <v>40774</v>
      </c>
      <c r="B12" s="2" t="s">
        <v>15</v>
      </c>
      <c r="C12" s="31" t="s">
        <v>29</v>
      </c>
      <c r="D12" s="28">
        <v>-0.5</v>
      </c>
      <c r="E12" s="2"/>
      <c r="F12" s="2"/>
      <c r="G12" s="2"/>
      <c r="H12" s="2"/>
      <c r="I12" s="2"/>
      <c r="J12" s="2"/>
      <c r="K12" s="2"/>
      <c r="L12" s="2"/>
    </row>
    <row r="13" spans="1:12" ht="18" customHeight="1" x14ac:dyDescent="0.2">
      <c r="A13" s="13">
        <v>40777</v>
      </c>
      <c r="B13" s="2" t="s">
        <v>15</v>
      </c>
      <c r="C13" s="31" t="s">
        <v>30</v>
      </c>
      <c r="D13" s="2"/>
      <c r="E13" s="2"/>
      <c r="F13" s="31">
        <v>1</v>
      </c>
      <c r="G13" s="2"/>
      <c r="H13" s="2"/>
      <c r="I13" s="2"/>
      <c r="J13" s="2"/>
      <c r="K13" s="2"/>
      <c r="L13" s="2"/>
    </row>
    <row r="14" spans="1:12" ht="18" customHeight="1" x14ac:dyDescent="0.2">
      <c r="A14" s="13">
        <v>40778</v>
      </c>
      <c r="B14" s="2" t="s">
        <v>15</v>
      </c>
      <c r="C14" s="2" t="s">
        <v>32</v>
      </c>
      <c r="D14" s="2"/>
      <c r="E14" s="2"/>
      <c r="F14" s="28">
        <v>-1</v>
      </c>
      <c r="G14" s="2"/>
      <c r="H14" s="2"/>
      <c r="I14" s="2"/>
      <c r="J14" s="2"/>
      <c r="K14" s="2"/>
      <c r="L14" s="2"/>
    </row>
    <row r="15" spans="1:12" ht="18" customHeight="1" x14ac:dyDescent="0.2">
      <c r="A15" s="13">
        <v>40847</v>
      </c>
      <c r="B15" s="2" t="s">
        <v>28</v>
      </c>
      <c r="C15" s="2" t="s">
        <v>17</v>
      </c>
      <c r="D15" s="2">
        <v>-0.2</v>
      </c>
      <c r="E15" s="2"/>
      <c r="F15" s="2"/>
      <c r="G15" s="2"/>
      <c r="H15" s="2"/>
      <c r="I15" s="2"/>
      <c r="J15" s="2"/>
      <c r="K15" s="2"/>
      <c r="L15" s="2"/>
    </row>
    <row r="16" spans="1:12" ht="18" customHeight="1" x14ac:dyDescent="0.2">
      <c r="A16" s="13">
        <v>41218</v>
      </c>
      <c r="B16" s="2" t="s">
        <v>15</v>
      </c>
      <c r="C16" s="2" t="s">
        <v>17</v>
      </c>
      <c r="D16" s="2" t="s">
        <v>27</v>
      </c>
      <c r="E16" s="2"/>
      <c r="F16" s="2"/>
      <c r="G16" s="2"/>
      <c r="H16" s="2"/>
      <c r="I16" s="2"/>
      <c r="J16" s="2"/>
      <c r="K16" s="2"/>
      <c r="L16" s="2"/>
    </row>
    <row r="17" spans="1:12" ht="18" customHeight="1" x14ac:dyDescent="0.2">
      <c r="A17" s="13">
        <v>41647</v>
      </c>
      <c r="B17" s="2" t="s">
        <v>41</v>
      </c>
      <c r="C17" s="2" t="s">
        <v>42</v>
      </c>
      <c r="D17" s="2">
        <v>-0.2</v>
      </c>
      <c r="E17" s="2"/>
      <c r="F17" s="2"/>
      <c r="G17" s="2"/>
      <c r="H17" s="2"/>
      <c r="I17" s="2"/>
      <c r="J17" s="2"/>
      <c r="K17" s="2"/>
      <c r="L17" s="2"/>
    </row>
    <row r="18" spans="1:12" ht="18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8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8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8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8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8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8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8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8" customHeight="1" x14ac:dyDescent="0.2"/>
    <row r="27" spans="1:12" ht="18" customHeight="1" x14ac:dyDescent="0.25">
      <c r="A27" s="22" t="s">
        <v>24</v>
      </c>
    </row>
    <row r="28" spans="1:12" s="5" customFormat="1" ht="18" customHeight="1" x14ac:dyDescent="0.2">
      <c r="C28" s="6" t="s">
        <v>10</v>
      </c>
      <c r="D28" s="6">
        <f>SUM(D5:D25)</f>
        <v>0</v>
      </c>
      <c r="E28" s="6">
        <f t="shared" ref="E28:L28" si="0">SUM(E5:E25)</f>
        <v>0</v>
      </c>
      <c r="F28" s="6">
        <f t="shared" si="0"/>
        <v>0</v>
      </c>
      <c r="G28" s="6">
        <f t="shared" si="0"/>
        <v>0</v>
      </c>
      <c r="H28" s="6">
        <f t="shared" si="0"/>
        <v>0</v>
      </c>
      <c r="I28" s="6">
        <f t="shared" si="0"/>
        <v>0</v>
      </c>
      <c r="J28" s="6">
        <f t="shared" si="0"/>
        <v>0</v>
      </c>
      <c r="K28" s="6">
        <f t="shared" si="0"/>
        <v>0</v>
      </c>
      <c r="L28" s="6">
        <f t="shared" si="0"/>
        <v>0</v>
      </c>
    </row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3"/>
  <sheetViews>
    <sheetView zoomScale="88" zoomScaleNormal="88" workbookViewId="0">
      <pane ySplit="4" topLeftCell="A14" activePane="bottomLeft" state="frozen"/>
      <selection pane="bottomLeft" activeCell="F36" sqref="F36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4" t="s">
        <v>16</v>
      </c>
      <c r="E2" s="1" t="s">
        <v>14</v>
      </c>
      <c r="J2" s="1" t="s">
        <v>21</v>
      </c>
      <c r="K2" s="1" t="s">
        <v>33</v>
      </c>
    </row>
    <row r="3" spans="1:12" s="29" customFormat="1" ht="24.75" customHeight="1" x14ac:dyDescent="0.2">
      <c r="D3" s="29" t="s">
        <v>39</v>
      </c>
      <c r="F3" s="29" t="s">
        <v>36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13">
        <v>40834</v>
      </c>
      <c r="B5" s="2" t="s">
        <v>22</v>
      </c>
      <c r="C5" s="2" t="s">
        <v>34</v>
      </c>
      <c r="D5" s="2">
        <v>6</v>
      </c>
      <c r="E5" s="2"/>
      <c r="F5" s="2"/>
      <c r="G5" s="2"/>
      <c r="H5" s="2"/>
      <c r="I5" s="2"/>
      <c r="J5" s="2"/>
      <c r="K5" s="2"/>
      <c r="L5" s="2"/>
    </row>
    <row r="6" spans="1:12" ht="18" customHeight="1" x14ac:dyDescent="0.2">
      <c r="A6" s="32">
        <v>40834</v>
      </c>
      <c r="B6" s="33" t="s">
        <v>15</v>
      </c>
      <c r="C6" s="37" t="s">
        <v>37</v>
      </c>
      <c r="D6" s="34">
        <v>-6</v>
      </c>
      <c r="E6" s="33"/>
      <c r="F6" s="33"/>
      <c r="G6" s="33"/>
      <c r="H6" s="2"/>
      <c r="I6" s="2"/>
      <c r="J6" s="2"/>
      <c r="K6" s="2"/>
      <c r="L6" s="2"/>
    </row>
    <row r="7" spans="1:12" ht="18" customHeight="1" x14ac:dyDescent="0.2">
      <c r="A7" s="32">
        <v>40835</v>
      </c>
      <c r="B7" s="35" t="s">
        <v>15</v>
      </c>
      <c r="C7" s="37" t="s">
        <v>30</v>
      </c>
      <c r="D7" s="34"/>
      <c r="E7" s="33"/>
      <c r="F7" s="36">
        <v>11</v>
      </c>
      <c r="G7" s="33"/>
      <c r="H7" s="2"/>
      <c r="I7" s="2"/>
      <c r="J7" s="2"/>
      <c r="K7" s="2"/>
      <c r="L7" s="2"/>
    </row>
    <row r="8" spans="1:12" ht="18" customHeight="1" x14ac:dyDescent="0.2">
      <c r="A8" s="32">
        <v>40835</v>
      </c>
      <c r="B8" s="35" t="s">
        <v>15</v>
      </c>
      <c r="C8" s="35" t="s">
        <v>38</v>
      </c>
      <c r="D8" s="33"/>
      <c r="E8" s="33"/>
      <c r="F8" s="38">
        <v>-6</v>
      </c>
      <c r="G8" s="33"/>
      <c r="H8" s="2"/>
      <c r="I8" s="2"/>
      <c r="J8" s="2"/>
      <c r="K8" s="2"/>
      <c r="L8" s="2"/>
    </row>
    <row r="9" spans="1:12" ht="18" customHeight="1" x14ac:dyDescent="0.2">
      <c r="A9" s="32">
        <v>40844</v>
      </c>
      <c r="B9" s="33" t="s">
        <v>15</v>
      </c>
      <c r="C9" s="33" t="s">
        <v>17</v>
      </c>
      <c r="D9" s="39">
        <v>0.1</v>
      </c>
      <c r="E9" s="33"/>
      <c r="F9" s="33" t="s">
        <v>27</v>
      </c>
      <c r="G9" s="33"/>
      <c r="H9" s="2"/>
      <c r="I9" s="2"/>
      <c r="J9" s="2"/>
      <c r="K9" s="2"/>
      <c r="L9" s="2"/>
    </row>
    <row r="10" spans="1:12" ht="18" customHeight="1" x14ac:dyDescent="0.2">
      <c r="A10" s="32">
        <v>41638</v>
      </c>
      <c r="B10" s="35" t="s">
        <v>15</v>
      </c>
      <c r="C10" s="35" t="s">
        <v>17</v>
      </c>
      <c r="D10" s="33"/>
      <c r="E10" s="33"/>
      <c r="F10" s="35" t="s">
        <v>27</v>
      </c>
      <c r="G10" s="33"/>
      <c r="H10" s="2"/>
      <c r="I10" s="2"/>
      <c r="J10" s="2"/>
      <c r="K10" s="2"/>
      <c r="L10" s="2"/>
    </row>
    <row r="11" spans="1:12" ht="18" customHeight="1" x14ac:dyDescent="0.2">
      <c r="A11" s="32">
        <v>41641</v>
      </c>
      <c r="B11" s="33" t="s">
        <v>40</v>
      </c>
      <c r="C11" s="33" t="s">
        <v>17</v>
      </c>
      <c r="D11" s="33">
        <v>9.5000000000000001E-2</v>
      </c>
      <c r="E11" s="33"/>
      <c r="F11" s="34"/>
      <c r="G11" s="33"/>
      <c r="H11" s="2"/>
      <c r="I11" s="2"/>
      <c r="J11" s="2"/>
      <c r="K11" s="2"/>
      <c r="L11" s="2"/>
    </row>
    <row r="12" spans="1:12" ht="18" customHeight="1" x14ac:dyDescent="0.2">
      <c r="A12" s="32">
        <v>42004</v>
      </c>
      <c r="B12" s="33" t="s">
        <v>15</v>
      </c>
      <c r="C12" s="33" t="s">
        <v>43</v>
      </c>
      <c r="D12" s="34"/>
      <c r="E12" s="33"/>
      <c r="F12" s="33">
        <v>-5</v>
      </c>
      <c r="G12" s="33"/>
      <c r="H12" s="2"/>
      <c r="I12" s="2"/>
      <c r="J12" s="2"/>
      <c r="K12" s="2"/>
      <c r="L12" s="2"/>
    </row>
    <row r="13" spans="1:12" ht="18" customHeight="1" x14ac:dyDescent="0.2">
      <c r="A13" s="32"/>
      <c r="B13" s="33"/>
      <c r="C13" s="33"/>
      <c r="D13" s="33"/>
      <c r="E13" s="33"/>
      <c r="F13" s="33"/>
      <c r="G13" s="33"/>
      <c r="H13" s="2"/>
      <c r="I13" s="2"/>
      <c r="J13" s="2"/>
      <c r="K13" s="2"/>
      <c r="L13" s="2"/>
    </row>
    <row r="14" spans="1:12" ht="18" customHeight="1" x14ac:dyDescent="0.2">
      <c r="A14" s="32"/>
      <c r="B14" s="33"/>
      <c r="C14" s="33"/>
      <c r="D14" s="33"/>
      <c r="E14" s="33"/>
      <c r="F14" s="34"/>
      <c r="G14" s="33"/>
      <c r="H14" s="2"/>
      <c r="I14" s="2"/>
      <c r="J14" s="2"/>
      <c r="K14" s="2"/>
      <c r="L14" s="2"/>
    </row>
    <row r="15" spans="1:12" ht="18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8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8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8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8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8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8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8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8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8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8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8" customHeight="1" x14ac:dyDescent="0.2"/>
    <row r="27" spans="1:12" ht="18" customHeight="1" x14ac:dyDescent="0.25">
      <c r="A27" s="41" t="s">
        <v>35</v>
      </c>
    </row>
    <row r="28" spans="1:12" s="5" customFormat="1" ht="18" customHeight="1" x14ac:dyDescent="0.2">
      <c r="C28" s="6" t="s">
        <v>10</v>
      </c>
      <c r="D28" s="6">
        <f>SUM(D5:D25)</f>
        <v>0.19500000000000001</v>
      </c>
      <c r="E28" s="6">
        <f>SUM(E5:E25)</f>
        <v>0</v>
      </c>
      <c r="F28" s="6">
        <f>SUM(F5:F25)</f>
        <v>0</v>
      </c>
      <c r="G28" s="6">
        <f t="shared" ref="G28:L28" si="0">SUM(G5:G25)</f>
        <v>0</v>
      </c>
      <c r="H28" s="6">
        <f t="shared" si="0"/>
        <v>0</v>
      </c>
      <c r="I28" s="6">
        <f t="shared" si="0"/>
        <v>0</v>
      </c>
      <c r="J28" s="6">
        <f t="shared" si="0"/>
        <v>0</v>
      </c>
      <c r="K28" s="6">
        <f t="shared" si="0"/>
        <v>0</v>
      </c>
      <c r="L28" s="6">
        <f t="shared" si="0"/>
        <v>0</v>
      </c>
    </row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3"/>
  <sheetViews>
    <sheetView zoomScale="88" zoomScaleNormal="88" workbookViewId="0">
      <pane ySplit="4" topLeftCell="A14" activePane="bottomLeft" state="frozen"/>
      <selection pane="bottomLeft" activeCell="E33" sqref="E33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4" t="s">
        <v>16</v>
      </c>
      <c r="E2" s="1" t="s">
        <v>14</v>
      </c>
      <c r="J2" s="1" t="s">
        <v>21</v>
      </c>
      <c r="K2" s="1" t="s">
        <v>44</v>
      </c>
    </row>
    <row r="3" spans="1:12" s="29" customFormat="1" ht="24.75" customHeight="1" x14ac:dyDescent="0.2">
      <c r="F3" s="29" t="s">
        <v>49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13">
        <v>42347</v>
      </c>
      <c r="B5" s="49" t="s">
        <v>22</v>
      </c>
      <c r="C5" s="49" t="s">
        <v>45</v>
      </c>
      <c r="D5" s="2">
        <v>2.4</v>
      </c>
      <c r="E5" s="2"/>
      <c r="F5" s="2"/>
      <c r="G5" s="2"/>
      <c r="H5" s="2"/>
      <c r="I5" s="2"/>
      <c r="J5" s="2"/>
      <c r="K5" s="2"/>
      <c r="L5" s="2"/>
    </row>
    <row r="6" spans="1:12" ht="18" customHeight="1" x14ac:dyDescent="0.2">
      <c r="A6" s="42">
        <v>42348</v>
      </c>
      <c r="B6" s="43" t="s">
        <v>47</v>
      </c>
      <c r="C6" s="44" t="s">
        <v>48</v>
      </c>
      <c r="D6" s="45">
        <v>-2.4</v>
      </c>
      <c r="E6" s="43"/>
      <c r="F6" s="43">
        <v>4</v>
      </c>
      <c r="G6" s="43"/>
      <c r="H6" s="43"/>
      <c r="I6" s="2"/>
      <c r="J6" s="2"/>
      <c r="K6" s="2"/>
      <c r="L6" s="2"/>
    </row>
    <row r="7" spans="1:12" ht="18" customHeight="1" x14ac:dyDescent="0.2">
      <c r="A7" s="42">
        <v>42348</v>
      </c>
      <c r="B7" s="44" t="s">
        <v>47</v>
      </c>
      <c r="C7" s="44" t="s">
        <v>50</v>
      </c>
      <c r="D7" s="45"/>
      <c r="E7" s="43"/>
      <c r="F7" s="43">
        <v>-2</v>
      </c>
      <c r="G7" s="43"/>
      <c r="H7" s="43"/>
      <c r="I7" s="2"/>
      <c r="J7" s="2"/>
      <c r="K7" s="2"/>
      <c r="L7" s="2"/>
    </row>
    <row r="8" spans="1:12" ht="18" customHeight="1" x14ac:dyDescent="0.2">
      <c r="A8" s="42">
        <v>42396</v>
      </c>
      <c r="B8" s="44" t="s">
        <v>51</v>
      </c>
      <c r="C8" s="44" t="s">
        <v>52</v>
      </c>
      <c r="D8" s="43"/>
      <c r="E8" s="43"/>
      <c r="F8" s="46">
        <v>-2</v>
      </c>
      <c r="G8" s="43"/>
      <c r="H8" s="43"/>
      <c r="I8" s="2"/>
      <c r="J8" s="2"/>
      <c r="K8" s="2"/>
      <c r="L8" s="2"/>
    </row>
    <row r="9" spans="1:12" ht="18" customHeight="1" x14ac:dyDescent="0.2">
      <c r="A9" s="42"/>
      <c r="B9" s="43"/>
      <c r="C9" s="43"/>
      <c r="D9" s="47"/>
      <c r="E9" s="43"/>
      <c r="F9" s="43"/>
      <c r="G9" s="43"/>
      <c r="H9" s="43"/>
      <c r="I9" s="2"/>
      <c r="J9" s="2"/>
      <c r="K9" s="2"/>
      <c r="L9" s="2"/>
    </row>
    <row r="10" spans="1:12" ht="18" customHeight="1" x14ac:dyDescent="0.2">
      <c r="A10" s="42"/>
      <c r="B10" s="44"/>
      <c r="C10" s="44"/>
      <c r="D10" s="43"/>
      <c r="E10" s="43"/>
      <c r="F10" s="44"/>
      <c r="G10" s="43"/>
      <c r="H10" s="43"/>
      <c r="I10" s="2"/>
      <c r="J10" s="2"/>
      <c r="K10" s="2"/>
      <c r="L10" s="2"/>
    </row>
    <row r="11" spans="1:12" ht="18" customHeight="1" x14ac:dyDescent="0.2">
      <c r="A11" s="42"/>
      <c r="B11" s="43"/>
      <c r="C11" s="43"/>
      <c r="D11" s="43"/>
      <c r="E11" s="43"/>
      <c r="F11" s="45"/>
      <c r="G11" s="43"/>
      <c r="H11" s="43"/>
      <c r="I11" s="2"/>
      <c r="J11" s="2"/>
      <c r="K11" s="2"/>
      <c r="L11" s="2"/>
    </row>
    <row r="12" spans="1:12" ht="18" customHeight="1" x14ac:dyDescent="0.2">
      <c r="A12" s="42"/>
      <c r="B12" s="43"/>
      <c r="C12" s="43"/>
      <c r="D12" s="45"/>
      <c r="E12" s="43"/>
      <c r="F12" s="43"/>
      <c r="G12" s="43"/>
      <c r="H12" s="43"/>
      <c r="I12" s="2"/>
      <c r="J12" s="2"/>
      <c r="K12" s="2"/>
      <c r="L12" s="2"/>
    </row>
    <row r="13" spans="1:12" ht="18" customHeight="1" x14ac:dyDescent="0.2">
      <c r="A13" s="42"/>
      <c r="B13" s="43"/>
      <c r="C13" s="43"/>
      <c r="D13" s="43"/>
      <c r="E13" s="43"/>
      <c r="F13" s="43"/>
      <c r="G13" s="43"/>
      <c r="H13" s="43"/>
      <c r="I13" s="2"/>
      <c r="J13" s="2"/>
      <c r="K13" s="2"/>
      <c r="L13" s="2"/>
    </row>
    <row r="14" spans="1:12" ht="18" customHeight="1" x14ac:dyDescent="0.2">
      <c r="A14" s="32"/>
      <c r="B14" s="33"/>
      <c r="C14" s="33"/>
      <c r="D14" s="33"/>
      <c r="E14" s="33"/>
      <c r="F14" s="34"/>
      <c r="G14" s="33"/>
      <c r="H14" s="2"/>
      <c r="I14" s="2"/>
      <c r="J14" s="2"/>
      <c r="K14" s="2"/>
      <c r="L14" s="2"/>
    </row>
    <row r="15" spans="1:12" ht="18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8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8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8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8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8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8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8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8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8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8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8" customHeight="1" x14ac:dyDescent="0.2"/>
    <row r="27" spans="1:12" ht="18" customHeight="1" x14ac:dyDescent="0.25">
      <c r="A27" s="48" t="s">
        <v>46</v>
      </c>
    </row>
    <row r="28" spans="1:12" s="5" customFormat="1" ht="18" customHeight="1" x14ac:dyDescent="0.2">
      <c r="C28" s="6" t="s">
        <v>10</v>
      </c>
      <c r="D28" s="6">
        <f>SUM(D5:D25)</f>
        <v>0</v>
      </c>
      <c r="E28" s="6">
        <f>SUM(E5:E25)</f>
        <v>0</v>
      </c>
      <c r="F28" s="6">
        <f>SUM(F5:F25)</f>
        <v>0</v>
      </c>
      <c r="G28" s="6">
        <f t="shared" ref="G28:L28" si="0">SUM(G5:G25)</f>
        <v>0</v>
      </c>
      <c r="H28" s="6">
        <f t="shared" si="0"/>
        <v>0</v>
      </c>
      <c r="I28" s="6">
        <f t="shared" si="0"/>
        <v>0</v>
      </c>
      <c r="J28" s="6">
        <f t="shared" si="0"/>
        <v>0</v>
      </c>
      <c r="K28" s="6">
        <f t="shared" si="0"/>
        <v>0</v>
      </c>
      <c r="L28" s="6">
        <f t="shared" si="0"/>
        <v>0</v>
      </c>
    </row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84"/>
  <sheetViews>
    <sheetView zoomScale="88" zoomScaleNormal="88" workbookViewId="0">
      <pane ySplit="5" topLeftCell="A9" activePane="bottomLeft" state="frozen"/>
      <selection pane="bottomLeft" activeCell="F29" sqref="F29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0" width="12.5703125" bestFit="1" customWidth="1"/>
    <col min="11" max="11" width="33.5703125" bestFit="1" customWidth="1"/>
    <col min="12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4" t="s">
        <v>16</v>
      </c>
      <c r="E2" s="1" t="s">
        <v>14</v>
      </c>
      <c r="J2" s="1" t="s">
        <v>21</v>
      </c>
      <c r="K2" s="50">
        <v>160617021906</v>
      </c>
    </row>
    <row r="3" spans="1:12" s="29" customFormat="1" ht="24.75" customHeight="1" x14ac:dyDescent="0.2">
      <c r="D3" s="29" t="s">
        <v>64</v>
      </c>
      <c r="F3" s="29" t="s">
        <v>71</v>
      </c>
    </row>
    <row r="4" spans="1:12" s="62" customFormat="1" ht="24.75" customHeight="1" x14ac:dyDescent="0.2">
      <c r="A4" s="62" t="s">
        <v>74</v>
      </c>
      <c r="F4" s="62" t="s">
        <v>71</v>
      </c>
    </row>
    <row r="5" spans="1:12" ht="18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9</v>
      </c>
      <c r="K5" s="3" t="s">
        <v>9</v>
      </c>
      <c r="L5" s="3" t="s">
        <v>9</v>
      </c>
    </row>
    <row r="6" spans="1:12" ht="18" customHeight="1" x14ac:dyDescent="0.2">
      <c r="A6" s="13">
        <v>42544</v>
      </c>
      <c r="B6" s="49" t="s">
        <v>53</v>
      </c>
      <c r="C6" s="49" t="s">
        <v>54</v>
      </c>
      <c r="D6" s="2">
        <v>21.96</v>
      </c>
      <c r="E6" s="2"/>
      <c r="F6" s="2"/>
      <c r="G6" s="2"/>
      <c r="H6" s="2"/>
      <c r="I6" s="2"/>
      <c r="J6" s="2"/>
      <c r="K6" s="2"/>
      <c r="L6" s="2"/>
    </row>
    <row r="7" spans="1:12" ht="18" customHeight="1" x14ac:dyDescent="0.2">
      <c r="A7" s="42">
        <v>42551</v>
      </c>
      <c r="B7" s="44" t="s">
        <v>47</v>
      </c>
      <c r="C7" s="44" t="s">
        <v>56</v>
      </c>
      <c r="D7" s="45">
        <v>-21.3</v>
      </c>
      <c r="E7" s="43"/>
      <c r="F7" s="43">
        <v>42</v>
      </c>
      <c r="G7" s="43"/>
      <c r="H7" s="43"/>
      <c r="I7" s="2"/>
      <c r="J7" s="2"/>
      <c r="K7" s="2"/>
      <c r="L7" s="2"/>
    </row>
    <row r="8" spans="1:12" ht="18" customHeight="1" x14ac:dyDescent="0.2">
      <c r="A8" s="42">
        <v>42573</v>
      </c>
      <c r="B8" s="44" t="s">
        <v>47</v>
      </c>
      <c r="C8" s="44" t="s">
        <v>57</v>
      </c>
      <c r="D8" s="45"/>
      <c r="E8" s="43"/>
      <c r="F8" s="43">
        <v>-20</v>
      </c>
      <c r="G8" s="43"/>
      <c r="H8" s="43"/>
      <c r="I8" s="2"/>
      <c r="J8" s="2"/>
      <c r="K8" s="2"/>
      <c r="L8" s="2"/>
    </row>
    <row r="9" spans="1:12" ht="18" customHeight="1" x14ac:dyDescent="0.2">
      <c r="A9" s="42">
        <v>42573</v>
      </c>
      <c r="B9" s="44" t="s">
        <v>47</v>
      </c>
      <c r="C9" s="44" t="s">
        <v>58</v>
      </c>
      <c r="D9" s="43">
        <v>-0.66</v>
      </c>
      <c r="E9" s="43"/>
      <c r="F9" s="46">
        <v>1</v>
      </c>
      <c r="G9" s="43"/>
      <c r="H9" s="43"/>
      <c r="I9" s="2"/>
      <c r="J9" s="2"/>
      <c r="K9" s="2"/>
      <c r="L9" s="2"/>
    </row>
    <row r="10" spans="1:12" ht="18" customHeight="1" x14ac:dyDescent="0.2">
      <c r="A10" s="42">
        <v>42615</v>
      </c>
      <c r="B10" s="43" t="s">
        <v>59</v>
      </c>
      <c r="C10" s="43" t="s">
        <v>60</v>
      </c>
      <c r="D10" s="47"/>
      <c r="E10" s="43"/>
      <c r="F10" s="43">
        <v>-20</v>
      </c>
      <c r="G10" s="43"/>
      <c r="H10" s="43"/>
      <c r="I10" s="2"/>
      <c r="J10" s="2"/>
      <c r="K10" s="2"/>
      <c r="L10" s="2"/>
    </row>
    <row r="11" spans="1:12" s="56" customFormat="1" ht="18" customHeight="1" x14ac:dyDescent="0.2">
      <c r="A11" s="53">
        <v>42996</v>
      </c>
      <c r="B11" s="54" t="s">
        <v>59</v>
      </c>
      <c r="C11" s="54" t="s">
        <v>72</v>
      </c>
      <c r="D11" s="55"/>
      <c r="E11" s="55"/>
      <c r="F11" s="54"/>
      <c r="G11" s="55"/>
      <c r="H11" s="55"/>
      <c r="I11" s="55"/>
      <c r="J11" s="55"/>
      <c r="K11" s="55"/>
      <c r="L11" s="55"/>
    </row>
    <row r="12" spans="1:12" s="61" customFormat="1" ht="18" customHeight="1" x14ac:dyDescent="0.2">
      <c r="A12" s="58">
        <v>43049</v>
      </c>
      <c r="B12" s="59"/>
      <c r="C12" s="59"/>
      <c r="D12" s="59"/>
      <c r="E12" s="59"/>
      <c r="F12" s="60"/>
      <c r="G12" s="59"/>
      <c r="H12" s="59"/>
      <c r="I12" s="59"/>
      <c r="J12" s="59"/>
      <c r="K12" s="59"/>
      <c r="L12" s="59"/>
    </row>
    <row r="13" spans="1:12" ht="18" customHeight="1" x14ac:dyDescent="0.2">
      <c r="A13" s="42"/>
      <c r="B13" s="43"/>
      <c r="C13" s="43"/>
      <c r="D13" s="45"/>
      <c r="E13" s="43"/>
      <c r="F13" s="43"/>
      <c r="G13" s="43"/>
      <c r="H13" s="43"/>
      <c r="I13" s="2"/>
      <c r="J13" s="2"/>
      <c r="K13" s="2"/>
      <c r="L13" s="2"/>
    </row>
    <row r="14" spans="1:12" ht="18" customHeight="1" x14ac:dyDescent="0.2">
      <c r="A14" s="42"/>
      <c r="B14" s="43"/>
      <c r="C14" s="43"/>
      <c r="D14" s="43"/>
      <c r="E14" s="43"/>
      <c r="F14" s="43"/>
      <c r="G14" s="43"/>
      <c r="H14" s="43"/>
      <c r="I14" s="2"/>
      <c r="J14" s="2"/>
      <c r="K14" s="2"/>
      <c r="L14" s="2"/>
    </row>
    <row r="15" spans="1:12" ht="18" customHeight="1" x14ac:dyDescent="0.2">
      <c r="A15" s="32"/>
      <c r="B15" s="33"/>
      <c r="C15" s="33"/>
      <c r="D15" s="33"/>
      <c r="E15" s="33"/>
      <c r="F15" s="34"/>
      <c r="G15" s="33"/>
      <c r="H15" s="2"/>
      <c r="I15" s="2"/>
      <c r="J15" s="2"/>
      <c r="K15" s="2"/>
      <c r="L15" s="2"/>
    </row>
    <row r="16" spans="1:12" ht="18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8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8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8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8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8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8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8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8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8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8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8" customHeight="1" x14ac:dyDescent="0.2"/>
    <row r="28" spans="1:12" ht="18" customHeight="1" x14ac:dyDescent="0.25">
      <c r="A28" s="48" t="s">
        <v>55</v>
      </c>
    </row>
    <row r="29" spans="1:12" s="5" customFormat="1" ht="18" customHeight="1" x14ac:dyDescent="0.2">
      <c r="C29" s="6" t="s">
        <v>10</v>
      </c>
      <c r="D29" s="6">
        <f>SUM(D6:D26)</f>
        <v>0</v>
      </c>
      <c r="E29" s="6">
        <f>SUM(E6:E26)</f>
        <v>0</v>
      </c>
      <c r="F29" s="68">
        <f>SUM(F6:F26)</f>
        <v>3</v>
      </c>
      <c r="G29" s="6">
        <f t="shared" ref="G29:L29" si="0">SUM(G6:G26)</f>
        <v>0</v>
      </c>
      <c r="H29" s="6">
        <f t="shared" si="0"/>
        <v>0</v>
      </c>
      <c r="I29" s="6">
        <f t="shared" si="0"/>
        <v>0</v>
      </c>
      <c r="J29" s="6">
        <f t="shared" si="0"/>
        <v>0</v>
      </c>
      <c r="K29" s="6">
        <f t="shared" si="0"/>
        <v>0</v>
      </c>
      <c r="L29" s="6">
        <f t="shared" si="0"/>
        <v>0</v>
      </c>
    </row>
    <row r="30" spans="1:12" ht="18" customHeight="1" x14ac:dyDescent="0.2">
      <c r="F30" s="57" t="s">
        <v>73</v>
      </c>
    </row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84"/>
  <sheetViews>
    <sheetView zoomScale="88" zoomScaleNormal="88" workbookViewId="0">
      <pane ySplit="5" topLeftCell="A9" activePane="bottomLeft" state="frozen"/>
      <selection pane="bottomLeft" activeCell="K2" sqref="K2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9.7109375" customWidth="1"/>
    <col min="4" max="4" width="11.42578125" customWidth="1"/>
    <col min="6" max="6" width="17.28515625" customWidth="1"/>
    <col min="9" max="10" width="12.5703125" bestFit="1" customWidth="1"/>
    <col min="11" max="11" width="33.5703125" bestFit="1" customWidth="1"/>
    <col min="12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4" t="s">
        <v>16</v>
      </c>
      <c r="E2" s="1" t="s">
        <v>14</v>
      </c>
      <c r="J2" s="1" t="s">
        <v>21</v>
      </c>
      <c r="K2" s="50">
        <v>160909021909</v>
      </c>
    </row>
    <row r="3" spans="1:12" s="29" customFormat="1" ht="24.75" customHeight="1" x14ac:dyDescent="0.2">
      <c r="D3" s="52" t="s">
        <v>65</v>
      </c>
      <c r="E3" s="52"/>
      <c r="F3" s="52" t="s">
        <v>70</v>
      </c>
      <c r="G3" s="52"/>
      <c r="H3" s="52"/>
      <c r="I3" s="52"/>
      <c r="J3" s="52"/>
      <c r="K3" s="52"/>
      <c r="L3" s="52"/>
    </row>
    <row r="4" spans="1:12" s="62" customFormat="1" ht="24.75" customHeight="1" x14ac:dyDescent="0.2">
      <c r="A4" s="62" t="s">
        <v>74</v>
      </c>
      <c r="D4" s="63"/>
      <c r="E4" s="63"/>
      <c r="F4" s="63" t="s">
        <v>70</v>
      </c>
      <c r="G4" s="63"/>
      <c r="H4" s="63"/>
      <c r="I4" s="63"/>
      <c r="J4" s="63"/>
      <c r="K4" s="63"/>
      <c r="L4" s="63"/>
    </row>
    <row r="5" spans="1:12" ht="18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9</v>
      </c>
      <c r="K5" s="3" t="s">
        <v>9</v>
      </c>
      <c r="L5" s="3" t="s">
        <v>9</v>
      </c>
    </row>
    <row r="6" spans="1:12" ht="18" customHeight="1" x14ac:dyDescent="0.2">
      <c r="A6" s="13">
        <v>42632</v>
      </c>
      <c r="B6" s="49" t="s">
        <v>62</v>
      </c>
      <c r="C6" s="49" t="s">
        <v>45</v>
      </c>
      <c r="D6" s="2">
        <v>22.05</v>
      </c>
      <c r="E6" s="2"/>
      <c r="F6" s="2"/>
      <c r="G6" s="2"/>
      <c r="H6" s="2"/>
      <c r="I6" s="2"/>
      <c r="J6" s="2"/>
      <c r="K6" s="2"/>
      <c r="L6" s="2"/>
    </row>
    <row r="7" spans="1:12" ht="18" customHeight="1" x14ac:dyDescent="0.2">
      <c r="A7" s="42">
        <v>42632</v>
      </c>
      <c r="B7" s="44" t="s">
        <v>59</v>
      </c>
      <c r="C7" s="44" t="s">
        <v>63</v>
      </c>
      <c r="D7" s="45">
        <v>-21.3</v>
      </c>
      <c r="E7" s="43"/>
      <c r="F7" s="43">
        <v>42</v>
      </c>
      <c r="G7" s="43"/>
      <c r="H7" s="43"/>
      <c r="I7" s="2"/>
      <c r="J7" s="2"/>
      <c r="K7" s="2"/>
      <c r="L7" s="2"/>
    </row>
    <row r="8" spans="1:12" ht="18" customHeight="1" x14ac:dyDescent="0.2">
      <c r="A8" s="42">
        <v>42751</v>
      </c>
      <c r="B8" s="44" t="s">
        <v>67</v>
      </c>
      <c r="C8" s="44" t="s">
        <v>66</v>
      </c>
      <c r="D8" s="45">
        <v>-0.5</v>
      </c>
      <c r="E8" s="43"/>
      <c r="F8" s="43">
        <v>1</v>
      </c>
      <c r="G8" s="43"/>
      <c r="H8" s="43"/>
      <c r="I8" s="2"/>
      <c r="J8" s="2"/>
      <c r="K8" s="2"/>
      <c r="L8" s="2"/>
    </row>
    <row r="9" spans="1:12" ht="18" customHeight="1" x14ac:dyDescent="0.2">
      <c r="A9" s="42">
        <v>42751</v>
      </c>
      <c r="B9" s="44" t="s">
        <v>67</v>
      </c>
      <c r="C9" s="44" t="s">
        <v>68</v>
      </c>
      <c r="D9" s="43">
        <v>-0.25</v>
      </c>
      <c r="E9" s="43"/>
      <c r="F9" s="46"/>
      <c r="G9" s="43"/>
      <c r="H9" s="43"/>
      <c r="I9" s="2"/>
      <c r="J9" s="2"/>
      <c r="K9" s="2"/>
      <c r="L9" s="2"/>
    </row>
    <row r="10" spans="1:12" ht="18" customHeight="1" x14ac:dyDescent="0.2">
      <c r="A10" s="42">
        <v>42751</v>
      </c>
      <c r="B10" s="43" t="s">
        <v>59</v>
      </c>
      <c r="C10" s="43" t="s">
        <v>69</v>
      </c>
      <c r="D10" s="47"/>
      <c r="E10" s="43"/>
      <c r="F10" s="43">
        <v>-20</v>
      </c>
      <c r="G10" s="43"/>
      <c r="H10" s="43"/>
      <c r="I10" s="2"/>
      <c r="J10" s="2"/>
      <c r="K10" s="2"/>
      <c r="L10" s="2"/>
    </row>
    <row r="11" spans="1:12" s="56" customFormat="1" ht="18" customHeight="1" x14ac:dyDescent="0.2">
      <c r="A11" s="53">
        <v>42996</v>
      </c>
      <c r="B11" s="54" t="s">
        <v>59</v>
      </c>
      <c r="C11" s="54" t="s">
        <v>72</v>
      </c>
      <c r="D11" s="55"/>
      <c r="E11" s="55"/>
      <c r="F11" s="54"/>
      <c r="G11" s="55"/>
      <c r="H11" s="55"/>
      <c r="I11" s="55"/>
      <c r="J11" s="55"/>
      <c r="K11" s="55"/>
      <c r="L11" s="55"/>
    </row>
    <row r="12" spans="1:12" s="61" customFormat="1" ht="18" customHeight="1" x14ac:dyDescent="0.2">
      <c r="A12" s="58">
        <v>43049</v>
      </c>
      <c r="B12" s="59"/>
      <c r="C12" s="59"/>
      <c r="D12" s="59"/>
      <c r="E12" s="59"/>
      <c r="F12" s="60"/>
      <c r="G12" s="59"/>
      <c r="H12" s="59"/>
      <c r="I12" s="59"/>
      <c r="J12" s="59"/>
      <c r="K12" s="59"/>
      <c r="L12" s="59"/>
    </row>
    <row r="13" spans="1:12" ht="18" customHeight="1" x14ac:dyDescent="0.2">
      <c r="A13" s="42">
        <v>43175</v>
      </c>
      <c r="B13" s="43" t="s">
        <v>78</v>
      </c>
      <c r="C13" s="43" t="s">
        <v>79</v>
      </c>
      <c r="D13" s="45"/>
      <c r="E13" s="43"/>
      <c r="F13" s="43">
        <v>-10</v>
      </c>
      <c r="G13" s="43"/>
      <c r="H13" s="43"/>
      <c r="I13" s="2"/>
      <c r="J13" s="2"/>
      <c r="K13" s="2"/>
      <c r="L13" s="2"/>
    </row>
    <row r="14" spans="1:12" ht="18" customHeight="1" x14ac:dyDescent="0.2">
      <c r="A14" s="42"/>
      <c r="B14" s="43"/>
      <c r="C14" s="43"/>
      <c r="D14" s="43"/>
      <c r="E14" s="43"/>
      <c r="F14" s="43"/>
      <c r="G14" s="43"/>
      <c r="H14" s="43"/>
      <c r="I14" s="2"/>
      <c r="J14" s="2"/>
      <c r="K14" s="2"/>
      <c r="L14" s="2"/>
    </row>
    <row r="15" spans="1:12" ht="18" customHeight="1" x14ac:dyDescent="0.2">
      <c r="A15" s="32"/>
      <c r="B15" s="33"/>
      <c r="C15" s="33"/>
      <c r="D15" s="33"/>
      <c r="E15" s="33"/>
      <c r="F15" s="34"/>
      <c r="G15" s="33"/>
      <c r="H15" s="2"/>
      <c r="I15" s="2"/>
      <c r="J15" s="2"/>
      <c r="K15" s="2"/>
      <c r="L15" s="2"/>
    </row>
    <row r="16" spans="1:12" ht="18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8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8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8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8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8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8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8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8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8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8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8" customHeight="1" x14ac:dyDescent="0.2"/>
    <row r="28" spans="1:12" ht="18" customHeight="1" x14ac:dyDescent="0.25">
      <c r="A28" s="48" t="s">
        <v>61</v>
      </c>
    </row>
    <row r="29" spans="1:12" s="5" customFormat="1" ht="18" customHeight="1" x14ac:dyDescent="0.2">
      <c r="C29" s="6" t="s">
        <v>10</v>
      </c>
      <c r="D29" s="6">
        <f>SUM(D6:D26)</f>
        <v>0</v>
      </c>
      <c r="E29" s="6">
        <f>SUM(E6:E26)</f>
        <v>0</v>
      </c>
      <c r="F29" s="68">
        <f>SUM(F7:F26)</f>
        <v>13</v>
      </c>
      <c r="G29" s="6">
        <f t="shared" ref="G29:L29" si="0">SUM(G6:G26)</f>
        <v>0</v>
      </c>
      <c r="H29" s="6">
        <f t="shared" si="0"/>
        <v>0</v>
      </c>
      <c r="I29" s="6">
        <f t="shared" si="0"/>
        <v>0</v>
      </c>
      <c r="J29" s="6">
        <f t="shared" si="0"/>
        <v>0</v>
      </c>
      <c r="K29" s="6">
        <f t="shared" si="0"/>
        <v>0</v>
      </c>
      <c r="L29" s="6">
        <f t="shared" si="0"/>
        <v>0</v>
      </c>
    </row>
    <row r="30" spans="1:12" ht="18" customHeight="1" x14ac:dyDescent="0.2">
      <c r="F30" s="57" t="s">
        <v>73</v>
      </c>
    </row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Inventory Master</vt:lpstr>
      <vt:lpstr>1</vt:lpstr>
      <vt:lpstr>J10-42</vt:lpstr>
      <vt:lpstr>J11-31</vt:lpstr>
      <vt:lpstr>L15-32</vt:lpstr>
      <vt:lpstr>160617021906</vt:lpstr>
      <vt:lpstr>160909021909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2012-10-03T18:43:41Z</cp:lastPrinted>
  <dcterms:created xsi:type="dcterms:W3CDTF">2008-02-18T14:13:43Z</dcterms:created>
  <dcterms:modified xsi:type="dcterms:W3CDTF">2018-08-23T11:54:18Z</dcterms:modified>
</cp:coreProperties>
</file>