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3D1FEFC8-D28C-4068-B809-96EFEFB27CF7}" xr6:coauthVersionLast="34" xr6:coauthVersionMax="34" xr10:uidLastSave="{00000000-0000-0000-0000-000000000000}"/>
  <bookViews>
    <workbookView xWindow="480" yWindow="105" windowWidth="15450" windowHeight="11010" firstSheet="1" activeTab="1"/>
  </bookViews>
  <sheets>
    <sheet name="A13-60" sheetId="2" state="hidden" r:id="rId1"/>
    <sheet name="Inventory Master" sheetId="1" r:id="rId2"/>
    <sheet name="1" sheetId="3" state="hidden" r:id="rId3"/>
    <sheet name="170424032004" sheetId="4" r:id="rId4"/>
  </sheets>
  <calcPr calcId="179021"/>
</workbook>
</file>

<file path=xl/calcChain.xml><?xml version="1.0" encoding="utf-8"?>
<calcChain xmlns="http://schemas.openxmlformats.org/spreadsheetml/2006/main">
  <c r="K7" i="1" l="1"/>
  <c r="A7" i="1"/>
  <c r="L15" i="4"/>
  <c r="J7" i="1" s="1"/>
  <c r="K15" i="4"/>
  <c r="I7" i="1"/>
  <c r="J15" i="4"/>
  <c r="H7" i="1"/>
  <c r="I15" i="4"/>
  <c r="G7" i="1" s="1"/>
  <c r="H15" i="4"/>
  <c r="F7" i="1"/>
  <c r="G15" i="4"/>
  <c r="E7" i="1" s="1"/>
  <c r="F15" i="4"/>
  <c r="D7" i="1" s="1"/>
  <c r="E15" i="4"/>
  <c r="C7" i="1"/>
  <c r="D15" i="4"/>
  <c r="B7" i="1" s="1"/>
  <c r="K5" i="1"/>
  <c r="D34" i="2"/>
  <c r="B6" i="1" s="1"/>
  <c r="I24" i="3"/>
  <c r="G5" i="1"/>
  <c r="F24" i="3"/>
  <c r="D5" i="1" s="1"/>
  <c r="D14" i="1" s="1"/>
  <c r="D15" i="1" s="1"/>
  <c r="K15" i="1" s="1"/>
  <c r="D24" i="3"/>
  <c r="B5" i="1"/>
  <c r="K6" i="1"/>
  <c r="A6" i="1"/>
  <c r="I2" i="1"/>
  <c r="A2" i="1"/>
  <c r="A5" i="1"/>
  <c r="L34" i="2"/>
  <c r="J6" i="1"/>
  <c r="L24" i="3"/>
  <c r="J5" i="1" s="1"/>
  <c r="K34" i="2"/>
  <c r="I6" i="1"/>
  <c r="K24" i="3"/>
  <c r="I5" i="1" s="1"/>
  <c r="I14" i="1" s="1"/>
  <c r="J34" i="2"/>
  <c r="H6" i="1"/>
  <c r="J24" i="3"/>
  <c r="H5" i="1" s="1"/>
  <c r="H14" i="1" s="1"/>
  <c r="I34" i="2"/>
  <c r="G6" i="1"/>
  <c r="H34" i="2"/>
  <c r="F6" i="1" s="1"/>
  <c r="H24" i="3"/>
  <c r="F5" i="1"/>
  <c r="G34" i="2"/>
  <c r="E6" i="1" s="1"/>
  <c r="G24" i="3"/>
  <c r="E5" i="1"/>
  <c r="E14" i="1" s="1"/>
  <c r="F34" i="2"/>
  <c r="D6" i="1" s="1"/>
  <c r="E34" i="2"/>
  <c r="C6" i="1"/>
  <c r="E24" i="3"/>
  <c r="C5" i="1" s="1"/>
  <c r="C14" i="1" s="1"/>
  <c r="G14" i="1" l="1"/>
  <c r="J14" i="1"/>
  <c r="B14" i="1"/>
  <c r="F14" i="1"/>
</calcChain>
</file>

<file path=xl/sharedStrings.xml><?xml version="1.0" encoding="utf-8"?>
<sst xmlns="http://schemas.openxmlformats.org/spreadsheetml/2006/main" count="134" uniqueCount="62">
  <si>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</si>
  <si>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</si>
  <si>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</si>
  <si>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</si>
  <si>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</si>
  <si>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</si>
  <si>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</si>
  <si>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</si>
  <si>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</si>
  <si>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</si>
  <si>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</si>
  <si>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</si>
  <si>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</si>
  <si>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</si>
  <si>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Brucella Broth</t>
  </si>
  <si>
    <t>B02-120</t>
  </si>
  <si>
    <t>Location</t>
  </si>
  <si>
    <t>SPM</t>
  </si>
  <si>
    <t>GEB</t>
  </si>
  <si>
    <t>Released Bulk</t>
  </si>
  <si>
    <t>Exp 1/14</t>
  </si>
  <si>
    <t>5kg</t>
  </si>
  <si>
    <t>5 kg</t>
  </si>
  <si>
    <t>G3-4</t>
  </si>
  <si>
    <t>A13-60</t>
  </si>
  <si>
    <t>Exp  2/16</t>
  </si>
  <si>
    <t>Fill to stock 15x2kg</t>
  </si>
  <si>
    <t>release</t>
  </si>
  <si>
    <t>STOCK</t>
  </si>
  <si>
    <t>BIOCH 13-1174</t>
  </si>
  <si>
    <t>GS</t>
  </si>
  <si>
    <t>inv adj</t>
  </si>
  <si>
    <t>Fill to stock 1x500gm</t>
  </si>
  <si>
    <t>USBIO 641 1x500gm</t>
  </si>
  <si>
    <t>fill to stock 6x500gm</t>
  </si>
  <si>
    <t>ok</t>
  </si>
  <si>
    <t>ane</t>
  </si>
  <si>
    <t>fill to stock 1x1kg</t>
  </si>
  <si>
    <t>D5</t>
  </si>
  <si>
    <t xml:space="preserve">Discard - Expired </t>
  </si>
  <si>
    <t>EF</t>
  </si>
  <si>
    <t>Released bulk</t>
  </si>
  <si>
    <t>Exp  4/20</t>
  </si>
  <si>
    <t>EH</t>
  </si>
  <si>
    <t>Fill to Stock/INRS 12657</t>
  </si>
  <si>
    <t>BK 3</t>
  </si>
  <si>
    <t>INRS/Lab Testing</t>
  </si>
  <si>
    <t>G6</t>
  </si>
  <si>
    <t>NSA</t>
  </si>
  <si>
    <t>SEPT INV</t>
  </si>
  <si>
    <t>NSA 9/18/2017</t>
  </si>
  <si>
    <t>nsa</t>
  </si>
  <si>
    <t>SEOH 14240</t>
  </si>
  <si>
    <t>Loc 11/10/17</t>
  </si>
  <si>
    <t>h-6</t>
  </si>
  <si>
    <t>QB COUNT ON 11/10/17</t>
  </si>
  <si>
    <t>COUNT ON 11/10/17</t>
  </si>
  <si>
    <t>QB ADJUSTMENT ON 11/10/17</t>
  </si>
  <si>
    <t>B02-120-E</t>
  </si>
  <si>
    <t>B02-120-A</t>
  </si>
  <si>
    <t>B02-120-C</t>
  </si>
  <si>
    <t>B02-120-N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</si>
</sst>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5" formatCode="m/d;@"/>
    <numFmt numFmtId="166" formatCode="0.0"/>
    <numFmt numFmtId="167" formatCode="0;[Red]0"/>
    <numFmt numFmtId="168" formatCode="_(* #,##0_);_(* \(#,##0\);_(* &quot;-&quot;??_);_(@_)"/>
  </numFmts>
  <fonts count="25" x14ac:knownFonts="1">
    <font>
      <sz val="10"/>
      <name val="Arial"/>
    </font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0"/>
      <name val="Arial"/>
      <family val="2"/>
    </font>
    <font>
      <sz val="24"/>
      <color indexed="10"/>
      <name val="Arial"/>
      <family val="2"/>
    </font>
    <font>
      <b/>
      <sz val="1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sz val="12"/>
      <color indexed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1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1" xfId="0" applyNumberFormat="1" applyFont="1" applyBorder="1"/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7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12" fillId="0" borderId="0" xfId="0" applyFont="1"/>
    <xf numFmtId="0" fontId="7" fillId="0" borderId="0" xfId="0" applyFont="1" applyAlignment="1">
      <alignment horizontal="left" vertical="top"/>
    </xf>
    <xf numFmtId="0" fontId="13" fillId="0" borderId="0" xfId="0" applyFont="1" applyAlignment="1">
      <alignment horizontal="right"/>
    </xf>
    <xf numFmtId="0" fontId="11" fillId="0" borderId="0" xfId="0" applyFont="1" applyAlignment="1">
      <alignment horizontal="left" vertical="top"/>
    </xf>
    <xf numFmtId="165" fontId="7" fillId="0" borderId="0" xfId="0" applyNumberFormat="1" applyFont="1" applyAlignment="1">
      <alignment vertical="top"/>
    </xf>
    <xf numFmtId="14" fontId="0" fillId="0" borderId="1" xfId="0" applyNumberFormat="1" applyBorder="1"/>
    <xf numFmtId="1" fontId="0" fillId="0" borderId="0" xfId="0" applyNumberFormat="1"/>
    <xf numFmtId="1" fontId="2" fillId="0" borderId="0" xfId="0" applyNumberFormat="1" applyFont="1"/>
    <xf numFmtId="1" fontId="4" fillId="0" borderId="1" xfId="0" applyNumberFormat="1" applyFont="1" applyBorder="1" applyAlignment="1">
      <alignment horizontal="center"/>
    </xf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1" fontId="5" fillId="0" borderId="0" xfId="0" applyNumberFormat="1" applyFont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/>
    <xf numFmtId="166" fontId="4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5" fillId="0" borderId="0" xfId="0" applyNumberFormat="1" applyFont="1" applyAlignment="1">
      <alignment horizontal="center" vertical="center"/>
    </xf>
    <xf numFmtId="166" fontId="8" fillId="0" borderId="1" xfId="0" applyNumberFormat="1" applyFont="1" applyBorder="1" applyAlignment="1">
      <alignment horizontal="center"/>
    </xf>
    <xf numFmtId="1" fontId="0" fillId="0" borderId="0" xfId="0" applyNumberFormat="1" applyAlignment="1">
      <alignment horizontal="center" wrapText="1"/>
    </xf>
    <xf numFmtId="1" fontId="1" fillId="0" borderId="0" xfId="0" applyNumberFormat="1" applyFont="1" applyAlignment="1">
      <alignment horizontal="center" wrapText="1"/>
    </xf>
    <xf numFmtId="0" fontId="15" fillId="0" borderId="0" xfId="0" applyFont="1"/>
    <xf numFmtId="0" fontId="14" fillId="0" borderId="1" xfId="0" applyFont="1" applyBorder="1"/>
    <xf numFmtId="14" fontId="0" fillId="0" borderId="1" xfId="0" applyNumberFormat="1" applyFill="1" applyBorder="1"/>
    <xf numFmtId="0" fontId="0" fillId="0" borderId="1" xfId="0" applyFill="1" applyBorder="1"/>
    <xf numFmtId="166" fontId="0" fillId="0" borderId="1" xfId="0" applyNumberFormat="1" applyFill="1" applyBorder="1" applyAlignment="1">
      <alignment horizontal="center"/>
    </xf>
    <xf numFmtId="166" fontId="17" fillId="0" borderId="1" xfId="0" applyNumberFormat="1" applyFont="1" applyFill="1" applyBorder="1" applyAlignment="1">
      <alignment horizontal="center"/>
    </xf>
    <xf numFmtId="0" fontId="16" fillId="0" borderId="1" xfId="0" applyFont="1" applyFill="1" applyBorder="1"/>
    <xf numFmtId="166" fontId="18" fillId="0" borderId="1" xfId="0" applyNumberFormat="1" applyFont="1" applyFill="1" applyBorder="1" applyAlignment="1">
      <alignment horizontal="center"/>
    </xf>
    <xf numFmtId="166" fontId="16" fillId="0" borderId="0" xfId="0" applyNumberFormat="1" applyFont="1"/>
    <xf numFmtId="0" fontId="16" fillId="2" borderId="1" xfId="0" applyFont="1" applyFill="1" applyBorder="1" applyAlignment="1">
      <alignment horizontal="center"/>
    </xf>
    <xf numFmtId="1" fontId="16" fillId="0" borderId="0" xfId="0" applyNumberFormat="1" applyFont="1"/>
    <xf numFmtId="1" fontId="0" fillId="2" borderId="1" xfId="0" applyNumberForma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166" fontId="20" fillId="0" borderId="1" xfId="0" applyNumberFormat="1" applyFont="1" applyBorder="1" applyAlignment="1">
      <alignment horizontal="center"/>
    </xf>
    <xf numFmtId="0" fontId="20" fillId="0" borderId="1" xfId="0" applyFont="1" applyBorder="1"/>
    <xf numFmtId="0" fontId="16" fillId="0" borderId="1" xfId="0" applyFont="1" applyBorder="1"/>
    <xf numFmtId="166" fontId="23" fillId="0" borderId="1" xfId="0" applyNumberFormat="1" applyFont="1" applyBorder="1" applyAlignment="1">
      <alignment horizontal="center"/>
    </xf>
    <xf numFmtId="0" fontId="16" fillId="3" borderId="1" xfId="0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23" fillId="0" borderId="1" xfId="0" applyNumberFormat="1" applyFont="1" applyBorder="1" applyAlignment="1">
      <alignment horizontal="center"/>
    </xf>
    <xf numFmtId="0" fontId="14" fillId="0" borderId="1" xfId="0" applyFont="1" applyFill="1" applyBorder="1"/>
    <xf numFmtId="0" fontId="15" fillId="0" borderId="0" xfId="0" applyFont="1" applyFill="1"/>
    <xf numFmtId="14" fontId="16" fillId="0" borderId="1" xfId="0" applyNumberFormat="1" applyFont="1" applyBorder="1"/>
    <xf numFmtId="1" fontId="16" fillId="0" borderId="1" xfId="0" applyNumberFormat="1" applyFont="1" applyBorder="1" applyAlignment="1">
      <alignment horizontal="center"/>
    </xf>
    <xf numFmtId="1" fontId="16" fillId="4" borderId="0" xfId="0" applyNumberFormat="1" applyFont="1" applyFill="1"/>
    <xf numFmtId="1" fontId="0" fillId="5" borderId="0" xfId="0" applyNumberFormat="1" applyFill="1"/>
    <xf numFmtId="1" fontId="16" fillId="5" borderId="0" xfId="0" applyNumberFormat="1" applyFont="1" applyFill="1"/>
    <xf numFmtId="14" fontId="0" fillId="5" borderId="1" xfId="0" applyNumberFormat="1" applyFill="1" applyBorder="1"/>
    <xf numFmtId="0" fontId="0" fillId="5" borderId="1" xfId="0" applyFill="1" applyBorder="1"/>
    <xf numFmtId="166" fontId="0" fillId="5" borderId="1" xfId="0" applyNumberFormat="1" applyFill="1" applyBorder="1" applyAlignment="1">
      <alignment horizontal="center"/>
    </xf>
    <xf numFmtId="1" fontId="0" fillId="5" borderId="1" xfId="0" applyNumberFormat="1" applyFill="1" applyBorder="1"/>
    <xf numFmtId="0" fontId="16" fillId="5" borderId="1" xfId="0" applyFont="1" applyFill="1" applyBorder="1"/>
    <xf numFmtId="0" fontId="16" fillId="5" borderId="1" xfId="0" applyFont="1" applyFill="1" applyBorder="1" applyAlignment="1">
      <alignment horizontal="center"/>
    </xf>
    <xf numFmtId="166" fontId="18" fillId="5" borderId="1" xfId="0" applyNumberFormat="1" applyFon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6" fontId="21" fillId="0" borderId="1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166" fontId="22" fillId="5" borderId="0" xfId="0" applyNumberFormat="1" applyFont="1" applyFill="1" applyAlignment="1">
      <alignment horizontal="center"/>
    </xf>
    <xf numFmtId="167" fontId="2" fillId="0" borderId="0" xfId="0" applyNumberFormat="1" applyFont="1"/>
    <xf numFmtId="14" fontId="0" fillId="6" borderId="1" xfId="0" applyNumberFormat="1" applyFill="1" applyBorder="1"/>
    <xf numFmtId="0" fontId="16" fillId="6" borderId="1" xfId="0" applyFont="1" applyFill="1" applyBorder="1"/>
    <xf numFmtId="0" fontId="16" fillId="6" borderId="1" xfId="0" applyFont="1" applyFill="1" applyBorder="1" applyAlignment="1">
      <alignment horizontal="center"/>
    </xf>
    <xf numFmtId="166" fontId="17" fillId="6" borderId="1" xfId="0" applyNumberFormat="1" applyFon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19" fillId="6" borderId="1" xfId="0" applyNumberFormat="1" applyFont="1" applyFill="1" applyBorder="1" applyAlignment="1">
      <alignment horizontal="center"/>
    </xf>
    <xf numFmtId="0" fontId="0" fillId="6" borderId="0" xfId="0" applyFill="1"/>
    <xf numFmtId="1" fontId="16" fillId="6" borderId="0" xfId="0" applyNumberFormat="1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7" borderId="0" xfId="0" applyFill="1"/>
    <xf numFmtId="166" fontId="22" fillId="7" borderId="0" xfId="0" applyNumberFormat="1" applyFont="1" applyFill="1" applyAlignment="1">
      <alignment horizontal="center"/>
    </xf>
    <xf numFmtId="1" fontId="0" fillId="7" borderId="0" xfId="0" applyNumberFormat="1" applyFill="1"/>
    <xf numFmtId="1" fontId="16" fillId="7" borderId="0" xfId="0" applyNumberFormat="1" applyFont="1" applyFill="1"/>
    <xf numFmtId="14" fontId="0" fillId="7" borderId="1" xfId="0" applyNumberFormat="1" applyFill="1" applyBorder="1"/>
    <xf numFmtId="1" fontId="7" fillId="7" borderId="1" xfId="0" applyNumberFormat="1" applyFont="1" applyFill="1" applyBorder="1" applyAlignment="1">
      <alignment horizontal="left"/>
    </xf>
    <xf numFmtId="166" fontId="21" fillId="7" borderId="1" xfId="0" applyNumberFormat="1" applyFont="1" applyFill="1" applyBorder="1" applyAlignment="1">
      <alignment horizontal="center"/>
    </xf>
    <xf numFmtId="1" fontId="21" fillId="7" borderId="1" xfId="0" applyNumberFormat="1" applyFont="1" applyFill="1" applyBorder="1" applyAlignment="1">
      <alignment horizontal="center"/>
    </xf>
    <xf numFmtId="0" fontId="12" fillId="7" borderId="0" xfId="0" applyFont="1" applyFill="1"/>
    <xf numFmtId="1" fontId="5" fillId="7" borderId="0" xfId="0" applyNumberFormat="1" applyFont="1" applyFill="1" applyAlignment="1">
      <alignment horizontal="center" vertical="center"/>
    </xf>
    <xf numFmtId="168" fontId="24" fillId="7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9"/>
  <sheetViews>
    <sheetView workbookViewId="0">
      <pane ySplit="4" topLeftCell="A26" activePane="bottomLeft" state="frozen"/>
      <selection pane="bottomLeft" activeCell="D19" sqref="D19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style="27" customWidth="1"/>
    <col min="5" max="8" width="8.7109375" style="21" customWidth="1"/>
    <col min="9" max="12" width="12.5703125" style="21" bestFit="1" customWidth="1"/>
  </cols>
  <sheetData>
    <row r="1" spans="1:12" x14ac:dyDescent="0.2">
      <c r="A1" t="s">
        <v>0</v>
      </c>
      <c r="H1" s="33"/>
    </row>
    <row r="2" spans="1:12" s="1" customFormat="1" ht="29.25" customHeight="1" x14ac:dyDescent="0.4">
      <c r="A2" s="10" t="s">
        <v>14</v>
      </c>
      <c r="D2" s="28"/>
      <c r="E2" s="22" t="s">
        <v>15</v>
      </c>
      <c r="F2" s="22"/>
      <c r="G2" s="22"/>
      <c r="H2" s="34"/>
      <c r="I2" s="22"/>
      <c r="J2" s="22" t="s">
        <v>11</v>
      </c>
      <c r="K2" s="22" t="s">
        <v>24</v>
      </c>
      <c r="L2" s="22"/>
    </row>
    <row r="3" spans="1:12" x14ac:dyDescent="0.2">
      <c r="D3" s="43" t="s">
        <v>27</v>
      </c>
      <c r="F3" s="61" t="s">
        <v>38</v>
      </c>
      <c r="G3" s="45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29" t="s">
        <v>4</v>
      </c>
      <c r="E4" s="23" t="s">
        <v>5</v>
      </c>
      <c r="F4" s="23" t="s">
        <v>6</v>
      </c>
      <c r="G4" s="23" t="s">
        <v>7</v>
      </c>
      <c r="H4" s="23" t="s">
        <v>8</v>
      </c>
      <c r="I4" s="23" t="s">
        <v>22</v>
      </c>
      <c r="J4" s="23" t="s">
        <v>9</v>
      </c>
      <c r="K4" s="23" t="s">
        <v>9</v>
      </c>
      <c r="L4" s="23" t="s">
        <v>9</v>
      </c>
    </row>
    <row r="5" spans="1:12" ht="15" customHeight="1" x14ac:dyDescent="0.2">
      <c r="A5" s="37">
        <v>41311</v>
      </c>
      <c r="B5" s="38" t="s">
        <v>18</v>
      </c>
      <c r="C5" s="38" t="s">
        <v>19</v>
      </c>
      <c r="D5" s="39">
        <v>34.200000000000003</v>
      </c>
      <c r="E5" s="24"/>
      <c r="F5" s="24"/>
      <c r="G5" s="24"/>
      <c r="H5" s="24"/>
      <c r="I5" s="24"/>
      <c r="J5" s="24"/>
      <c r="K5" s="24"/>
      <c r="L5" s="24"/>
    </row>
    <row r="6" spans="1:12" ht="15" x14ac:dyDescent="0.2">
      <c r="A6" s="37">
        <v>41311</v>
      </c>
      <c r="B6" s="41" t="s">
        <v>17</v>
      </c>
      <c r="C6" s="44" t="s">
        <v>26</v>
      </c>
      <c r="D6" s="42">
        <v>-30</v>
      </c>
      <c r="E6" s="25"/>
      <c r="F6" s="25" t="s">
        <v>12</v>
      </c>
      <c r="G6" s="25"/>
      <c r="H6" s="25"/>
      <c r="I6" s="25"/>
      <c r="J6" s="25"/>
      <c r="K6" s="25"/>
      <c r="L6" s="25"/>
    </row>
    <row r="7" spans="1:12" ht="18" customHeight="1" x14ac:dyDescent="0.2">
      <c r="A7" s="37">
        <v>41312</v>
      </c>
      <c r="B7" s="41" t="s">
        <v>17</v>
      </c>
      <c r="C7" s="44" t="s">
        <v>28</v>
      </c>
      <c r="D7" s="39"/>
      <c r="E7" s="25"/>
      <c r="F7" s="25" t="s">
        <v>12</v>
      </c>
      <c r="G7" s="46">
        <v>15</v>
      </c>
      <c r="H7" s="25"/>
      <c r="I7" s="25"/>
      <c r="J7" s="25"/>
      <c r="K7" s="25"/>
      <c r="L7" s="25"/>
    </row>
    <row r="8" spans="1:12" ht="18" customHeight="1" x14ac:dyDescent="0.2">
      <c r="A8" s="37">
        <v>41312</v>
      </c>
      <c r="B8" s="41" t="s">
        <v>17</v>
      </c>
      <c r="C8" s="47" t="s">
        <v>29</v>
      </c>
      <c r="D8" s="40"/>
      <c r="E8" s="25"/>
      <c r="F8" s="25"/>
      <c r="G8" s="48">
        <v>-15</v>
      </c>
      <c r="H8" s="25"/>
      <c r="I8" s="25"/>
      <c r="J8" s="25"/>
      <c r="K8" s="25"/>
      <c r="L8" s="25"/>
    </row>
    <row r="9" spans="1:12" ht="18" customHeight="1" x14ac:dyDescent="0.2">
      <c r="A9" s="20">
        <v>41387</v>
      </c>
      <c r="B9" s="2" t="s">
        <v>30</v>
      </c>
      <c r="C9" s="7" t="s">
        <v>31</v>
      </c>
      <c r="D9" s="49">
        <v>-0.1</v>
      </c>
      <c r="E9" s="25" t="s">
        <v>12</v>
      </c>
      <c r="F9" s="25" t="s">
        <v>12</v>
      </c>
      <c r="G9" s="25" t="s">
        <v>12</v>
      </c>
      <c r="H9" s="25"/>
      <c r="I9" s="25"/>
      <c r="J9" s="25"/>
      <c r="K9" s="25"/>
      <c r="L9" s="25"/>
    </row>
    <row r="10" spans="1:12" ht="18" customHeight="1" x14ac:dyDescent="0.2">
      <c r="A10" s="20">
        <v>41394</v>
      </c>
      <c r="B10" s="51" t="s">
        <v>17</v>
      </c>
      <c r="C10" s="53" t="s">
        <v>32</v>
      </c>
      <c r="D10" s="52">
        <v>-0.5</v>
      </c>
      <c r="E10" s="25"/>
      <c r="F10" s="25"/>
      <c r="G10" s="25"/>
      <c r="H10" s="25"/>
      <c r="I10" s="25"/>
      <c r="J10" s="25"/>
      <c r="K10" s="25"/>
      <c r="L10" s="25"/>
    </row>
    <row r="11" spans="1:12" ht="18" customHeight="1" x14ac:dyDescent="0.2">
      <c r="A11" s="20">
        <v>41396</v>
      </c>
      <c r="B11" s="51" t="s">
        <v>17</v>
      </c>
      <c r="C11" s="53" t="s">
        <v>28</v>
      </c>
      <c r="D11" s="30"/>
      <c r="E11" s="25"/>
      <c r="F11" s="54">
        <v>1</v>
      </c>
      <c r="G11" s="25"/>
      <c r="H11" s="25"/>
      <c r="I11" s="25"/>
      <c r="J11" s="25"/>
      <c r="K11" s="25"/>
      <c r="L11" s="25"/>
    </row>
    <row r="12" spans="1:12" ht="18" customHeight="1" x14ac:dyDescent="0.2">
      <c r="A12" s="20">
        <v>41396</v>
      </c>
      <c r="B12" s="51" t="s">
        <v>17</v>
      </c>
      <c r="C12" s="55" t="s">
        <v>33</v>
      </c>
      <c r="D12" s="30"/>
      <c r="E12" s="25"/>
      <c r="F12" s="56">
        <v>-1</v>
      </c>
      <c r="G12" s="25"/>
      <c r="H12" s="25"/>
      <c r="I12" s="25"/>
      <c r="J12" s="25"/>
      <c r="K12" s="25"/>
      <c r="L12" s="25"/>
    </row>
    <row r="13" spans="1:12" ht="18" customHeight="1" x14ac:dyDescent="0.2">
      <c r="A13" s="20">
        <v>41639</v>
      </c>
      <c r="B13" s="2" t="s">
        <v>17</v>
      </c>
      <c r="C13" s="7" t="s">
        <v>31</v>
      </c>
      <c r="D13" s="30">
        <v>-0.4</v>
      </c>
      <c r="E13" s="25"/>
      <c r="F13" s="25"/>
      <c r="G13" s="25"/>
      <c r="H13" s="25"/>
      <c r="I13" s="25"/>
      <c r="J13" s="25"/>
      <c r="K13" s="25"/>
      <c r="L13" s="25"/>
    </row>
    <row r="14" spans="1:12" ht="18" customHeight="1" x14ac:dyDescent="0.2">
      <c r="A14" s="59">
        <v>41719</v>
      </c>
      <c r="B14" s="51" t="s">
        <v>17</v>
      </c>
      <c r="C14" s="55" t="s">
        <v>34</v>
      </c>
      <c r="D14" s="30">
        <v>-3</v>
      </c>
      <c r="E14" s="25"/>
      <c r="F14" s="25"/>
      <c r="G14" s="25"/>
      <c r="H14" s="25"/>
      <c r="I14" s="25"/>
      <c r="J14" s="25"/>
      <c r="K14" s="25"/>
      <c r="L14" s="25"/>
    </row>
    <row r="15" spans="1:12" ht="18" customHeight="1" x14ac:dyDescent="0.2">
      <c r="A15" s="20">
        <v>41723</v>
      </c>
      <c r="B15" s="51" t="s">
        <v>17</v>
      </c>
      <c r="C15" s="55" t="s">
        <v>28</v>
      </c>
      <c r="D15" s="30"/>
      <c r="E15" s="25"/>
      <c r="F15" s="25">
        <v>6</v>
      </c>
      <c r="G15" s="25"/>
      <c r="H15" s="25"/>
      <c r="I15" s="25"/>
      <c r="J15" s="25"/>
      <c r="K15" s="25"/>
      <c r="L15" s="25"/>
    </row>
    <row r="16" spans="1:12" ht="18" customHeight="1" x14ac:dyDescent="0.2">
      <c r="A16" s="20">
        <v>42006</v>
      </c>
      <c r="B16" s="51" t="s">
        <v>17</v>
      </c>
      <c r="C16" s="55" t="s">
        <v>31</v>
      </c>
      <c r="D16" s="30"/>
      <c r="E16" s="25"/>
      <c r="F16" s="60" t="s">
        <v>35</v>
      </c>
      <c r="G16" s="25"/>
      <c r="H16" s="25"/>
      <c r="I16" s="25"/>
      <c r="J16" s="25"/>
      <c r="K16" s="25"/>
      <c r="L16" s="25"/>
    </row>
    <row r="17" spans="1:12" ht="18" customHeight="1" x14ac:dyDescent="0.2">
      <c r="A17" s="20">
        <v>42206</v>
      </c>
      <c r="B17" s="2" t="s">
        <v>36</v>
      </c>
      <c r="C17" s="7" t="s">
        <v>37</v>
      </c>
      <c r="D17" s="30"/>
      <c r="E17" s="25"/>
      <c r="F17" s="25">
        <v>-2</v>
      </c>
      <c r="G17" s="25"/>
      <c r="H17" s="25"/>
      <c r="I17" s="25"/>
      <c r="J17" s="25"/>
      <c r="K17" s="25"/>
      <c r="L17" s="25"/>
    </row>
    <row r="18" spans="1:12" ht="18" customHeight="1" x14ac:dyDescent="0.2">
      <c r="A18" s="20">
        <v>42444</v>
      </c>
      <c r="B18" s="2" t="s">
        <v>30</v>
      </c>
      <c r="C18" s="7" t="s">
        <v>39</v>
      </c>
      <c r="D18" s="30">
        <v>-0.2</v>
      </c>
      <c r="E18" s="25"/>
      <c r="F18" s="56">
        <v>-4</v>
      </c>
      <c r="G18" s="25"/>
      <c r="H18" s="25"/>
      <c r="I18" s="25"/>
      <c r="J18" s="25"/>
      <c r="K18" s="25"/>
      <c r="L18" s="25"/>
    </row>
    <row r="19" spans="1:12" ht="18" customHeight="1" x14ac:dyDescent="0.2">
      <c r="A19" s="2"/>
      <c r="B19" s="2"/>
      <c r="C19" s="7" t="s">
        <v>12</v>
      </c>
      <c r="D19" s="30"/>
      <c r="E19" s="25"/>
      <c r="F19" s="25"/>
      <c r="G19" s="25"/>
      <c r="H19" s="25"/>
      <c r="I19" s="25"/>
      <c r="J19" s="25"/>
      <c r="K19" s="25"/>
      <c r="L19" s="25"/>
    </row>
    <row r="20" spans="1:12" ht="18" customHeight="1" x14ac:dyDescent="0.2">
      <c r="A20" s="2"/>
      <c r="B20" s="2"/>
      <c r="C20" s="7"/>
      <c r="D20" s="30" t="s">
        <v>12</v>
      </c>
      <c r="E20" s="25"/>
      <c r="F20" s="25"/>
      <c r="G20" s="25"/>
      <c r="H20" s="25"/>
      <c r="I20" s="25"/>
      <c r="J20" s="25"/>
      <c r="K20" s="25"/>
      <c r="L20" s="25"/>
    </row>
    <row r="21" spans="1:12" ht="18" customHeight="1" x14ac:dyDescent="0.2">
      <c r="A21" s="2"/>
      <c r="B21" s="2"/>
      <c r="C21" s="7"/>
      <c r="D21" s="30"/>
      <c r="E21" s="25"/>
      <c r="F21" s="25"/>
      <c r="G21" s="25"/>
      <c r="H21" s="25"/>
      <c r="I21" s="25"/>
      <c r="J21" s="25"/>
      <c r="K21" s="25"/>
      <c r="L21" s="25"/>
    </row>
    <row r="22" spans="1:12" ht="18" customHeight="1" x14ac:dyDescent="0.2">
      <c r="A22" s="2"/>
      <c r="B22" s="2"/>
      <c r="C22" s="7"/>
      <c r="D22" s="30"/>
      <c r="E22" s="25"/>
      <c r="F22" s="25"/>
      <c r="G22" s="25"/>
      <c r="H22" s="25"/>
      <c r="I22" s="25"/>
      <c r="J22" s="25"/>
      <c r="K22" s="25"/>
      <c r="L22" s="25"/>
    </row>
    <row r="23" spans="1:12" ht="18" customHeight="1" x14ac:dyDescent="0.2">
      <c r="A23" s="2"/>
      <c r="B23" s="2"/>
      <c r="C23" s="7"/>
      <c r="D23" s="30"/>
      <c r="E23" s="25"/>
      <c r="F23" s="25"/>
      <c r="G23" s="25"/>
      <c r="H23" s="25"/>
      <c r="I23" s="25"/>
      <c r="J23" s="25"/>
      <c r="K23" s="25"/>
      <c r="L23" s="25"/>
    </row>
    <row r="24" spans="1:12" ht="18" customHeight="1" x14ac:dyDescent="0.2">
      <c r="A24" s="2"/>
      <c r="B24" s="2"/>
      <c r="C24" s="7"/>
      <c r="D24" s="30"/>
      <c r="E24" s="25"/>
      <c r="F24" s="25"/>
      <c r="G24" s="25"/>
      <c r="H24" s="25"/>
      <c r="I24" s="25"/>
      <c r="J24" s="25"/>
      <c r="K24" s="25"/>
      <c r="L24" s="25"/>
    </row>
    <row r="25" spans="1:12" ht="18" customHeight="1" x14ac:dyDescent="0.2">
      <c r="A25" s="2"/>
      <c r="B25" s="2"/>
      <c r="C25" s="7"/>
      <c r="D25" s="30"/>
      <c r="E25" s="25"/>
      <c r="F25" s="25"/>
      <c r="G25" s="25"/>
      <c r="H25" s="25"/>
      <c r="I25" s="25"/>
      <c r="J25" s="25"/>
      <c r="K25" s="25"/>
      <c r="L25" s="25"/>
    </row>
    <row r="26" spans="1:12" ht="18" customHeight="1" x14ac:dyDescent="0.2">
      <c r="A26" s="2"/>
      <c r="B26" s="2"/>
      <c r="C26" s="7"/>
      <c r="D26" s="30"/>
      <c r="E26" s="25"/>
      <c r="F26" s="25"/>
      <c r="G26" s="25"/>
      <c r="H26" s="25"/>
      <c r="I26" s="25"/>
      <c r="J26" s="25"/>
      <c r="K26" s="25"/>
      <c r="L26" s="25"/>
    </row>
    <row r="27" spans="1:12" ht="18" customHeight="1" x14ac:dyDescent="0.2">
      <c r="A27" s="2"/>
      <c r="B27" s="2"/>
      <c r="C27" s="7"/>
      <c r="D27" s="30"/>
      <c r="E27" s="25"/>
      <c r="F27" s="25"/>
      <c r="G27" s="25"/>
      <c r="H27" s="25"/>
      <c r="I27" s="25"/>
      <c r="J27" s="25"/>
      <c r="K27" s="25"/>
      <c r="L27" s="25"/>
    </row>
    <row r="28" spans="1:12" ht="18" customHeight="1" x14ac:dyDescent="0.2">
      <c r="A28" s="2"/>
      <c r="B28" s="2"/>
      <c r="C28" s="7"/>
      <c r="D28" s="30"/>
      <c r="E28" s="25"/>
      <c r="F28" s="25"/>
      <c r="G28" s="25"/>
      <c r="H28" s="25"/>
      <c r="I28" s="25"/>
      <c r="J28" s="25"/>
      <c r="K28" s="25"/>
      <c r="L28" s="25"/>
    </row>
    <row r="29" spans="1:12" ht="18" customHeight="1" x14ac:dyDescent="0.2">
      <c r="A29" s="2"/>
      <c r="B29" s="2"/>
      <c r="C29" s="7"/>
      <c r="D29" s="30"/>
      <c r="E29" s="25"/>
      <c r="F29" s="25"/>
      <c r="G29" s="25"/>
      <c r="H29" s="25"/>
      <c r="I29" s="25"/>
      <c r="J29" s="25"/>
      <c r="K29" s="25"/>
      <c r="L29" s="25"/>
    </row>
    <row r="30" spans="1:12" ht="18" customHeight="1" x14ac:dyDescent="0.2">
      <c r="A30" s="2"/>
      <c r="B30" s="2"/>
      <c r="C30" s="7"/>
      <c r="D30" s="30"/>
      <c r="E30" s="25"/>
      <c r="F30" s="25"/>
      <c r="G30" s="25"/>
      <c r="H30" s="25"/>
      <c r="I30" s="25"/>
      <c r="J30" s="25"/>
      <c r="K30" s="25"/>
      <c r="L30" s="25"/>
    </row>
    <row r="31" spans="1:12" ht="18" customHeight="1" x14ac:dyDescent="0.2">
      <c r="A31" s="2"/>
      <c r="B31" s="2"/>
      <c r="C31" s="7"/>
      <c r="D31" s="30"/>
      <c r="E31" s="25"/>
      <c r="F31" s="25"/>
      <c r="G31" s="25"/>
      <c r="H31" s="25"/>
      <c r="I31" s="25"/>
      <c r="J31" s="25"/>
      <c r="K31" s="25"/>
      <c r="L31" s="25"/>
    </row>
    <row r="32" spans="1:12" ht="18" customHeight="1" x14ac:dyDescent="0.2"/>
    <row r="33" spans="1:12" ht="18" customHeight="1" x14ac:dyDescent="0.2">
      <c r="B33" s="13"/>
    </row>
    <row r="34" spans="1:12" s="4" customFormat="1" ht="18" customHeight="1" x14ac:dyDescent="0.2">
      <c r="A34" s="19" t="s">
        <v>25</v>
      </c>
      <c r="B34" s="14"/>
      <c r="C34" s="5" t="s">
        <v>10</v>
      </c>
      <c r="D34" s="31">
        <f>SUM(D5:D31)</f>
        <v>3.2751579226442118E-15</v>
      </c>
      <c r="E34" s="26">
        <f t="shared" ref="E34:L34" si="0">SUM(E5:E31)</f>
        <v>0</v>
      </c>
      <c r="F34" s="26">
        <f t="shared" si="0"/>
        <v>0</v>
      </c>
      <c r="G34" s="26">
        <f t="shared" si="0"/>
        <v>0</v>
      </c>
      <c r="H34" s="26">
        <f t="shared" si="0"/>
        <v>0</v>
      </c>
      <c r="I34" s="26">
        <f t="shared" si="0"/>
        <v>0</v>
      </c>
      <c r="J34" s="26">
        <f t="shared" si="0"/>
        <v>0</v>
      </c>
      <c r="K34" s="26">
        <f t="shared" si="0"/>
        <v>0</v>
      </c>
      <c r="L34" s="26">
        <f t="shared" si="0"/>
        <v>0</v>
      </c>
    </row>
    <row r="35" spans="1:12" ht="18" customHeight="1" x14ac:dyDescent="0.2"/>
    <row r="36" spans="1:12" ht="18" customHeight="1" x14ac:dyDescent="0.2"/>
    <row r="37" spans="1:12" ht="18" customHeight="1" x14ac:dyDescent="0.2"/>
    <row r="38" spans="1:12" ht="18" customHeight="1" x14ac:dyDescent="0.2"/>
    <row r="39" spans="1:12" ht="18" customHeight="1" x14ac:dyDescent="0.2"/>
    <row r="40" spans="1:12" ht="18" customHeight="1" x14ac:dyDescent="0.2"/>
    <row r="41" spans="1:12" ht="18" customHeight="1" x14ac:dyDescent="0.2"/>
    <row r="42" spans="1:12" ht="18" customHeight="1" x14ac:dyDescent="0.2"/>
    <row r="43" spans="1:12" ht="18" customHeight="1" x14ac:dyDescent="0.2"/>
    <row r="44" spans="1:12" ht="18" customHeight="1" x14ac:dyDescent="0.2"/>
    <row r="45" spans="1:12" ht="18" customHeight="1" x14ac:dyDescent="0.2"/>
    <row r="46" spans="1:12" ht="18" customHeight="1" x14ac:dyDescent="0.2"/>
    <row r="47" spans="1:12" ht="18" customHeight="1" x14ac:dyDescent="0.2"/>
    <row r="48" spans="1:12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</sheetData>
  <phoneticPr fontId="6" type="noConversion"/>
  <pageMargins left="0.75" right="0.75" top="1" bottom="1" header="0.5" footer="0.5"/>
  <pageSetup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K20"/>
  <sheetViews>
    <sheetView tabSelected="1" zoomScaleNormal="100" workbookViewId="0">
      <selection activeCell="B3" sqref="B3:F3"/>
    </sheetView>
  </sheetViews>
  <sheetFormatPr defaultRowHeight="15.75" x14ac:dyDescent="0.25"/>
  <cols>
    <col min="1" max="1" width="20.28515625" customWidth="1"/>
    <col min="2" max="2" width="11.7109375" style="27" bestFit="1" customWidth="1"/>
    <col min="3" max="3" width="10.5703125" bestFit="1" customWidth="1"/>
    <col min="7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1" t="str">
        <f>'1'!A2</f>
        <v>Brucella Broth</v>
      </c>
      <c r="B2" s="28"/>
      <c r="H2" s="1" t="s">
        <v>13</v>
      </c>
      <c r="I2" s="1" t="str">
        <f>'1'!E2</f>
        <v>B02-120</v>
      </c>
      <c r="K2" s="15"/>
    </row>
    <row r="3" spans="1:11" x14ac:dyDescent="0.25">
      <c r="B3" t="s">
        <v>15</v>
      </c>
      <c r="C3" t="s">
        <v>58</v>
      </c>
      <c r="D3" t="s">
        <v>59</v>
      </c>
      <c r="E3" t="s">
        <v>60</v>
      </c>
      <c r="F3" t="s">
        <v>61</v>
      </c>
    </row>
    <row r="4" spans="1:11" ht="18" customHeight="1" x14ac:dyDescent="0.3">
      <c r="A4" s="3" t="s">
        <v>11</v>
      </c>
      <c r="B4" s="29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21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6">
        <f>'1'!K2</f>
        <v>1</v>
      </c>
      <c r="B5" s="32">
        <f>'1'!D24</f>
        <v>0</v>
      </c>
      <c r="C5" s="8">
        <f>'1'!E24</f>
        <v>0</v>
      </c>
      <c r="D5" s="8">
        <f>'1'!F24</f>
        <v>0</v>
      </c>
      <c r="E5" s="8">
        <f>'1'!G24</f>
        <v>0</v>
      </c>
      <c r="F5" s="8">
        <f>'1'!H24</f>
        <v>0</v>
      </c>
      <c r="G5" s="8">
        <f>'1'!I24</f>
        <v>0</v>
      </c>
      <c r="H5" s="8">
        <f>'1'!J24</f>
        <v>0</v>
      </c>
      <c r="I5" s="8">
        <f>'1'!K24</f>
        <v>0</v>
      </c>
      <c r="J5" s="8">
        <f>'1'!L24</f>
        <v>0</v>
      </c>
      <c r="K5" s="15" t="str">
        <f>'1'!A23</f>
        <v>Exp 1/14</v>
      </c>
    </row>
    <row r="6" spans="1:11" ht="16.5" customHeight="1" x14ac:dyDescent="0.3">
      <c r="A6" s="75" t="str">
        <f>'A13-60'!K2</f>
        <v>A13-60</v>
      </c>
      <c r="B6" s="32">
        <f>'A13-60'!D34</f>
        <v>3.2751579226442118E-15</v>
      </c>
      <c r="C6" s="8">
        <f>'A13-60'!E34</f>
        <v>0</v>
      </c>
      <c r="D6" s="8">
        <f>'A13-60'!F34</f>
        <v>0</v>
      </c>
      <c r="E6" s="8">
        <f>'A13-60'!G34</f>
        <v>0</v>
      </c>
      <c r="F6" s="8">
        <f>'A13-60'!H34</f>
        <v>0</v>
      </c>
      <c r="G6" s="8">
        <f>'A13-60'!I34</f>
        <v>0</v>
      </c>
      <c r="H6" s="8">
        <f>'A13-60'!J34</f>
        <v>0</v>
      </c>
      <c r="I6" s="8">
        <f>'A13-60'!K34</f>
        <v>0</v>
      </c>
      <c r="J6" s="8">
        <f>'A13-60'!L34</f>
        <v>0</v>
      </c>
      <c r="K6" s="15" t="str">
        <f>'A13-60'!A34</f>
        <v>Exp  2/16</v>
      </c>
    </row>
    <row r="7" spans="1:11" s="90" customFormat="1" ht="18" customHeight="1" x14ac:dyDescent="0.25">
      <c r="A7" s="95">
        <f>'170424032004'!K2</f>
        <v>170424032004</v>
      </c>
      <c r="B7" s="96">
        <f>'170424032004'!D15</f>
        <v>-4.0000000000000369E-2</v>
      </c>
      <c r="C7" s="97">
        <f>'170424032004'!E15</f>
        <v>0</v>
      </c>
      <c r="D7" s="97">
        <f>'170424032004'!F15</f>
        <v>6</v>
      </c>
      <c r="E7" s="97">
        <f>'170424032004'!G15</f>
        <v>0</v>
      </c>
      <c r="F7" s="97">
        <f>'170424032004'!H15</f>
        <v>0</v>
      </c>
      <c r="G7" s="97">
        <f>'170424032004'!I15</f>
        <v>0</v>
      </c>
      <c r="H7" s="97">
        <f>'170424032004'!J15</f>
        <v>0</v>
      </c>
      <c r="I7" s="97">
        <f>'170424032004'!K15</f>
        <v>0</v>
      </c>
      <c r="J7" s="97">
        <f>'170424032004'!L15</f>
        <v>0</v>
      </c>
      <c r="K7" s="98" t="str">
        <f>'170424032004'!A15</f>
        <v>Exp  4/20</v>
      </c>
    </row>
    <row r="8" spans="1:11" ht="18" customHeight="1" x14ac:dyDescent="0.25">
      <c r="A8" s="75"/>
      <c r="B8" s="73"/>
      <c r="C8" s="74"/>
      <c r="D8" s="74"/>
      <c r="E8" s="74"/>
      <c r="F8" s="74"/>
      <c r="G8" s="74"/>
      <c r="H8" s="74"/>
      <c r="I8" s="74"/>
      <c r="J8" s="74"/>
    </row>
    <row r="9" spans="1:11" ht="18" customHeight="1" x14ac:dyDescent="0.25">
      <c r="A9" s="75"/>
      <c r="B9" s="73"/>
      <c r="C9" s="74"/>
      <c r="D9" s="74"/>
      <c r="E9" s="74"/>
      <c r="F9" s="74"/>
      <c r="G9" s="74"/>
      <c r="H9" s="74"/>
      <c r="I9" s="74"/>
      <c r="J9" s="74"/>
    </row>
    <row r="10" spans="1:11" ht="18" customHeight="1" x14ac:dyDescent="0.25">
      <c r="A10" s="75"/>
      <c r="B10" s="73"/>
      <c r="C10" s="74"/>
      <c r="D10" s="74"/>
      <c r="E10" s="74"/>
      <c r="F10" s="74"/>
      <c r="G10" s="74"/>
      <c r="H10" s="74"/>
      <c r="I10" s="74"/>
      <c r="J10" s="74"/>
    </row>
    <row r="11" spans="1:11" ht="18" customHeight="1" x14ac:dyDescent="0.25">
      <c r="A11" s="75"/>
      <c r="B11" s="73"/>
      <c r="C11" s="74"/>
      <c r="D11" s="74"/>
      <c r="E11" s="74"/>
      <c r="F11" s="74"/>
      <c r="G11" s="74"/>
      <c r="H11" s="74"/>
      <c r="I11" s="74"/>
      <c r="J11" s="74"/>
    </row>
    <row r="12" spans="1:11" ht="18" customHeight="1" x14ac:dyDescent="0.25">
      <c r="A12" s="75"/>
      <c r="B12" s="73"/>
      <c r="C12" s="74"/>
      <c r="D12" s="74"/>
      <c r="E12" s="74"/>
      <c r="F12" s="74"/>
      <c r="G12" s="74"/>
      <c r="H12" s="74"/>
      <c r="I12" s="74"/>
      <c r="J12" s="74"/>
    </row>
    <row r="13" spans="1:11" ht="18" customHeight="1" x14ac:dyDescent="0.25">
      <c r="A13" s="75"/>
      <c r="B13" s="73"/>
      <c r="C13" s="74"/>
      <c r="D13" s="74"/>
      <c r="E13" s="74"/>
      <c r="F13" s="74"/>
      <c r="G13" s="74"/>
      <c r="H13" s="74"/>
      <c r="I13" s="74"/>
      <c r="J13" s="74"/>
    </row>
    <row r="14" spans="1:11" ht="18" customHeight="1" x14ac:dyDescent="0.35">
      <c r="A14" s="9" t="s">
        <v>10</v>
      </c>
      <c r="B14" s="29">
        <f>SUM(B5:B13)</f>
        <v>-3.9999999999997093E-2</v>
      </c>
      <c r="C14" s="3">
        <f t="shared" ref="C14:J14" si="0">SUM(C5:C13)</f>
        <v>0</v>
      </c>
      <c r="D14" s="3">
        <f t="shared" si="0"/>
        <v>6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15" spans="1:11" x14ac:dyDescent="0.25">
      <c r="D15">
        <f>D14*500</f>
        <v>3000</v>
      </c>
      <c r="K15" s="15">
        <f>SUM(D15:J15)</f>
        <v>3000</v>
      </c>
    </row>
    <row r="18" spans="1:2" x14ac:dyDescent="0.25">
      <c r="A18" s="90" t="s">
        <v>55</v>
      </c>
      <c r="B18" s="100">
        <v>3000</v>
      </c>
    </row>
    <row r="19" spans="1:2" x14ac:dyDescent="0.25">
      <c r="A19" s="90" t="s">
        <v>56</v>
      </c>
      <c r="B19" s="100">
        <v>3000</v>
      </c>
    </row>
    <row r="20" spans="1:2" x14ac:dyDescent="0.25">
      <c r="A20" s="90" t="s">
        <v>57</v>
      </c>
      <c r="B20" s="100">
        <v>0</v>
      </c>
    </row>
  </sheetData>
  <phoneticPr fontId="6" type="noConversion"/>
  <pageMargins left="0.75" right="0.75" top="1" bottom="1" header="0.5" footer="0.5"/>
  <pageSetup scale="7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pane ySplit="4" topLeftCell="A5" activePane="bottomLeft" state="frozen"/>
      <selection pane="bottomLeft" activeCell="K2" sqref="K2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18.57031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10" t="s">
        <v>14</v>
      </c>
      <c r="E2" s="1" t="s">
        <v>15</v>
      </c>
      <c r="H2" s="12"/>
      <c r="I2" s="17" t="s">
        <v>12</v>
      </c>
      <c r="J2" s="1" t="s">
        <v>11</v>
      </c>
      <c r="K2" s="1">
        <v>1</v>
      </c>
    </row>
    <row r="3" spans="1:12" s="35" customFormat="1" ht="25.5" customHeight="1" x14ac:dyDescent="0.2">
      <c r="A3" s="35" t="s">
        <v>16</v>
      </c>
      <c r="I3" s="58" t="s">
        <v>23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21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20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20"/>
      <c r="B6" s="2"/>
      <c r="C6" s="38"/>
      <c r="D6" s="57"/>
      <c r="E6" s="2"/>
      <c r="F6" s="2"/>
      <c r="G6" s="2"/>
      <c r="H6" s="2"/>
      <c r="I6" s="2"/>
      <c r="J6" s="2"/>
      <c r="K6" s="2"/>
      <c r="L6" s="2"/>
    </row>
    <row r="7" spans="1:12" ht="18" customHeight="1" x14ac:dyDescent="0.2">
      <c r="A7" s="20"/>
      <c r="B7" s="2"/>
      <c r="C7" s="38"/>
      <c r="D7" s="2"/>
      <c r="E7" s="2"/>
      <c r="F7" s="2"/>
      <c r="G7" s="2"/>
      <c r="H7" s="2"/>
      <c r="I7" s="38"/>
      <c r="J7" s="2"/>
      <c r="K7" s="2"/>
      <c r="L7" s="2"/>
    </row>
    <row r="8" spans="1:12" ht="18" customHeight="1" x14ac:dyDescent="0.2">
      <c r="A8" s="20"/>
      <c r="B8" s="2"/>
      <c r="C8" s="2"/>
      <c r="D8" s="2"/>
      <c r="E8" s="2"/>
      <c r="F8" s="2"/>
      <c r="G8" s="2"/>
      <c r="H8" s="2"/>
      <c r="I8" s="36"/>
      <c r="J8" s="2"/>
      <c r="K8" s="2"/>
      <c r="L8" s="2"/>
    </row>
    <row r="9" spans="1:12" ht="18" customHeight="1" x14ac:dyDescent="0.2">
      <c r="A9" s="20"/>
      <c r="B9" s="2"/>
      <c r="C9" s="2"/>
      <c r="D9" s="50"/>
      <c r="E9" s="2"/>
      <c r="F9" s="2"/>
      <c r="G9" s="2"/>
      <c r="H9" s="2"/>
      <c r="I9" s="2"/>
      <c r="J9" s="2"/>
      <c r="K9" s="2"/>
      <c r="L9" s="2"/>
    </row>
    <row r="10" spans="1:12" ht="18" customHeight="1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ht="18" customHeigh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ht="18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ht="18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ht="18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ht="18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ht="18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ht="18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8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8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ht="18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8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ht="18" customHeight="1" x14ac:dyDescent="0.2"/>
    <row r="23" spans="1:12" ht="18" customHeight="1" x14ac:dyDescent="0.2">
      <c r="A23" s="13" t="s">
        <v>20</v>
      </c>
      <c r="B23" s="13"/>
    </row>
    <row r="24" spans="1:12" s="4" customFormat="1" ht="18" customHeight="1" x14ac:dyDescent="0.2">
      <c r="A24" s="18" t="s">
        <v>12</v>
      </c>
      <c r="B24"/>
      <c r="C24" s="5" t="s">
        <v>10</v>
      </c>
      <c r="D24" s="5">
        <f>SUM(D5:D21)</f>
        <v>0</v>
      </c>
      <c r="E24" s="5">
        <f t="shared" ref="E24:L24" si="0">SUM(E5:E21)</f>
        <v>0</v>
      </c>
      <c r="F24" s="5">
        <f t="shared" si="0"/>
        <v>0</v>
      </c>
      <c r="G24" s="5">
        <f t="shared" si="0"/>
        <v>0</v>
      </c>
      <c r="H24" s="5">
        <f t="shared" si="0"/>
        <v>0</v>
      </c>
      <c r="I24" s="5">
        <f t="shared" si="0"/>
        <v>0</v>
      </c>
      <c r="J24" s="5">
        <f t="shared" si="0"/>
        <v>0</v>
      </c>
      <c r="K24" s="5">
        <f t="shared" si="0"/>
        <v>0</v>
      </c>
      <c r="L24" s="5">
        <f t="shared" si="0"/>
        <v>0</v>
      </c>
    </row>
    <row r="25" spans="1:12" ht="18" customHeight="1" x14ac:dyDescent="0.2">
      <c r="A25" s="16" t="s">
        <v>12</v>
      </c>
    </row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</sheetData>
  <phoneticPr fontId="6" type="noConversion"/>
  <pageMargins left="0.75" right="0.75" top="1" bottom="1" header="0.5" footer="0.5"/>
  <pageSetup orientation="portrait" horizontalDpi="0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L70"/>
  <sheetViews>
    <sheetView workbookViewId="0">
      <pane ySplit="5" topLeftCell="A6" activePane="bottomLeft" state="frozen"/>
      <selection pane="bottomLeft" activeCell="F15" sqref="F15"/>
    </sheetView>
  </sheetViews>
  <sheetFormatPr defaultRowHeight="12.75" x14ac:dyDescent="0.2"/>
  <cols>
    <col min="1" max="1" width="11.28515625" customWidth="1"/>
    <col min="2" max="2" width="11.7109375" bestFit="1" customWidth="1"/>
    <col min="3" max="3" width="27.28515625" customWidth="1"/>
    <col min="4" max="4" width="11.42578125" style="27" customWidth="1"/>
    <col min="5" max="5" width="8.7109375" style="21" customWidth="1"/>
    <col min="6" max="6" width="20" style="21" customWidth="1"/>
    <col min="7" max="8" width="8.7109375" style="21" customWidth="1"/>
    <col min="9" max="10" width="12.5703125" style="21" bestFit="1" customWidth="1"/>
    <col min="11" max="11" width="33.42578125" style="21" bestFit="1" customWidth="1"/>
    <col min="12" max="12" width="12.5703125" style="21" bestFit="1" customWidth="1"/>
  </cols>
  <sheetData>
    <row r="1" spans="1:12" x14ac:dyDescent="0.2">
      <c r="A1" t="s">
        <v>0</v>
      </c>
      <c r="H1" s="33"/>
    </row>
    <row r="2" spans="1:12" s="1" customFormat="1" ht="29.25" customHeight="1" x14ac:dyDescent="0.4">
      <c r="A2" s="10" t="s">
        <v>14</v>
      </c>
      <c r="D2" s="28"/>
      <c r="E2" s="22" t="s">
        <v>15</v>
      </c>
      <c r="F2" s="22"/>
      <c r="G2" s="22"/>
      <c r="H2" s="34"/>
      <c r="I2" s="22"/>
      <c r="J2" s="22" t="s">
        <v>11</v>
      </c>
      <c r="K2" s="77">
        <v>170424032004</v>
      </c>
      <c r="L2" s="22"/>
    </row>
    <row r="3" spans="1:12" ht="15" x14ac:dyDescent="0.25">
      <c r="D3" s="76" t="s">
        <v>45</v>
      </c>
      <c r="E3" s="62"/>
      <c r="F3" s="63" t="s">
        <v>47</v>
      </c>
      <c r="G3" s="45"/>
    </row>
    <row r="4" spans="1:12" s="90" customFormat="1" ht="15" x14ac:dyDescent="0.25">
      <c r="A4" s="90" t="s">
        <v>53</v>
      </c>
      <c r="D4" s="91"/>
      <c r="E4" s="92"/>
      <c r="F4" s="93" t="s">
        <v>54</v>
      </c>
      <c r="G4" s="93"/>
      <c r="H4" s="92"/>
      <c r="I4" s="92"/>
      <c r="J4" s="92"/>
      <c r="K4" s="92"/>
      <c r="L4" s="92"/>
    </row>
    <row r="5" spans="1:12" ht="18" customHeight="1" x14ac:dyDescent="0.3">
      <c r="A5" s="3" t="s">
        <v>1</v>
      </c>
      <c r="B5" s="3" t="s">
        <v>2</v>
      </c>
      <c r="C5" s="3" t="s">
        <v>3</v>
      </c>
      <c r="D5" s="29" t="s">
        <v>4</v>
      </c>
      <c r="E5" s="23" t="s">
        <v>5</v>
      </c>
      <c r="F5" s="23" t="s">
        <v>6</v>
      </c>
      <c r="G5" s="23" t="s">
        <v>7</v>
      </c>
      <c r="H5" s="23" t="s">
        <v>8</v>
      </c>
      <c r="I5" s="23" t="s">
        <v>22</v>
      </c>
      <c r="J5" s="23" t="s">
        <v>9</v>
      </c>
      <c r="K5" s="23" t="s">
        <v>9</v>
      </c>
      <c r="L5" s="23" t="s">
        <v>9</v>
      </c>
    </row>
    <row r="6" spans="1:12" ht="15" customHeight="1" x14ac:dyDescent="0.2">
      <c r="A6" s="64">
        <v>42863</v>
      </c>
      <c r="B6" s="68" t="s">
        <v>40</v>
      </c>
      <c r="C6" s="68" t="s">
        <v>41</v>
      </c>
      <c r="D6" s="66">
        <v>5.56</v>
      </c>
      <c r="E6" s="67"/>
      <c r="F6" s="67"/>
      <c r="G6" s="67"/>
      <c r="H6" s="67"/>
      <c r="I6" s="67"/>
      <c r="J6" s="67"/>
      <c r="K6" s="67"/>
      <c r="L6" s="67"/>
    </row>
    <row r="7" spans="1:12" ht="15" x14ac:dyDescent="0.2">
      <c r="A7" s="64">
        <v>42864</v>
      </c>
      <c r="B7" s="68" t="s">
        <v>43</v>
      </c>
      <c r="C7" s="69" t="s">
        <v>44</v>
      </c>
      <c r="D7" s="70">
        <v>-5</v>
      </c>
      <c r="E7" s="71"/>
      <c r="F7" s="71">
        <v>8</v>
      </c>
      <c r="G7" s="71"/>
      <c r="H7" s="71"/>
      <c r="I7" s="71"/>
      <c r="J7" s="71"/>
      <c r="K7" s="71"/>
      <c r="L7" s="71"/>
    </row>
    <row r="8" spans="1:12" ht="18" customHeight="1" x14ac:dyDescent="0.2">
      <c r="A8" s="64">
        <v>42929</v>
      </c>
      <c r="B8" s="68" t="s">
        <v>43</v>
      </c>
      <c r="C8" s="69" t="s">
        <v>46</v>
      </c>
      <c r="D8" s="66"/>
      <c r="E8" s="71"/>
      <c r="F8" s="71">
        <v>-1</v>
      </c>
      <c r="G8" s="71"/>
      <c r="H8" s="71"/>
      <c r="I8" s="71"/>
      <c r="J8" s="71"/>
      <c r="K8" s="71"/>
      <c r="L8" s="71"/>
    </row>
    <row r="9" spans="1:12" s="84" customFormat="1" ht="18" customHeight="1" x14ac:dyDescent="0.2">
      <c r="A9" s="78">
        <v>42996</v>
      </c>
      <c r="B9" s="79" t="s">
        <v>48</v>
      </c>
      <c r="C9" s="80" t="s">
        <v>49</v>
      </c>
      <c r="D9" s="81"/>
      <c r="E9" s="82"/>
      <c r="F9" s="82">
        <v>1</v>
      </c>
      <c r="G9" s="83"/>
      <c r="H9" s="82"/>
      <c r="I9" s="82"/>
      <c r="J9" s="82"/>
      <c r="K9" s="82"/>
      <c r="L9" s="82"/>
    </row>
    <row r="10" spans="1:12" ht="18" customHeight="1" x14ac:dyDescent="0.2">
      <c r="A10" s="64">
        <v>42998</v>
      </c>
      <c r="B10" s="65" t="s">
        <v>51</v>
      </c>
      <c r="C10" s="72" t="s">
        <v>52</v>
      </c>
      <c r="D10" s="66"/>
      <c r="E10" s="71"/>
      <c r="F10" s="71">
        <v>-2</v>
      </c>
      <c r="G10" s="71"/>
      <c r="H10" s="71"/>
      <c r="I10" s="71"/>
      <c r="J10" s="71"/>
      <c r="K10" s="71"/>
      <c r="L10" s="71"/>
    </row>
    <row r="11" spans="1:12" s="90" customFormat="1" ht="18" customHeight="1" x14ac:dyDescent="0.2">
      <c r="A11" s="94">
        <v>43049</v>
      </c>
      <c r="B11" s="86"/>
      <c r="C11" s="87"/>
      <c r="D11" s="88">
        <v>-0.6</v>
      </c>
      <c r="E11" s="89"/>
      <c r="F11" s="89"/>
      <c r="G11" s="89"/>
      <c r="H11" s="89"/>
      <c r="I11" s="89"/>
      <c r="J11" s="89"/>
      <c r="K11" s="89"/>
      <c r="L11" s="89"/>
    </row>
    <row r="12" spans="1:12" ht="18" customHeight="1" x14ac:dyDescent="0.2">
      <c r="A12" s="65"/>
      <c r="B12" s="65"/>
      <c r="C12" s="72"/>
      <c r="D12" s="66"/>
      <c r="E12" s="71"/>
      <c r="F12" s="71"/>
      <c r="G12" s="71"/>
      <c r="H12" s="71"/>
      <c r="I12" s="71"/>
      <c r="J12" s="71"/>
      <c r="K12" s="71"/>
      <c r="L12" s="71"/>
    </row>
    <row r="13" spans="1:12" ht="18" customHeight="1" x14ac:dyDescent="0.2"/>
    <row r="14" spans="1:12" ht="18" customHeight="1" x14ac:dyDescent="0.2">
      <c r="B14" s="13"/>
    </row>
    <row r="15" spans="1:12" s="4" customFormat="1" ht="18" customHeight="1" x14ac:dyDescent="0.2">
      <c r="A15" s="19" t="s">
        <v>42</v>
      </c>
      <c r="B15" s="14"/>
      <c r="C15" s="5" t="s">
        <v>10</v>
      </c>
      <c r="D15" s="31">
        <f t="shared" ref="D15:L15" si="0">SUM(D6:D12)</f>
        <v>-4.0000000000000369E-2</v>
      </c>
      <c r="E15" s="26">
        <f t="shared" si="0"/>
        <v>0</v>
      </c>
      <c r="F15" s="99">
        <f t="shared" si="0"/>
        <v>6</v>
      </c>
      <c r="G15" s="26">
        <f t="shared" si="0"/>
        <v>0</v>
      </c>
      <c r="H15" s="26">
        <f t="shared" si="0"/>
        <v>0</v>
      </c>
      <c r="I15" s="26">
        <f t="shared" si="0"/>
        <v>0</v>
      </c>
      <c r="J15" s="26">
        <f t="shared" si="0"/>
        <v>0</v>
      </c>
      <c r="K15" s="26">
        <f t="shared" si="0"/>
        <v>0</v>
      </c>
      <c r="L15" s="26">
        <f t="shared" si="0"/>
        <v>0</v>
      </c>
    </row>
    <row r="16" spans="1:12" ht="18" customHeight="1" x14ac:dyDescent="0.2">
      <c r="F16" s="85" t="s">
        <v>50</v>
      </c>
    </row>
    <row r="17" ht="18" customHeight="1" x14ac:dyDescent="0.2"/>
    <row r="18" ht="18" customHeight="1" x14ac:dyDescent="0.2"/>
    <row r="19" ht="18" customHeight="1" x14ac:dyDescent="0.2"/>
    <row r="20" ht="18" customHeight="1" x14ac:dyDescent="0.2"/>
    <row r="21" ht="18" customHeight="1" x14ac:dyDescent="0.2"/>
    <row r="22" ht="18" customHeight="1" x14ac:dyDescent="0.2"/>
    <row r="23" ht="18" customHeight="1" x14ac:dyDescent="0.2"/>
    <row r="24" ht="18" customHeight="1" x14ac:dyDescent="0.2"/>
    <row r="25" ht="18" customHeight="1" x14ac:dyDescent="0.2"/>
    <row r="26" ht="18" customHeight="1" x14ac:dyDescent="0.2"/>
    <row r="27" ht="18" customHeight="1" x14ac:dyDescent="0.2"/>
    <row r="28" ht="18" customHeight="1" x14ac:dyDescent="0.2"/>
    <row r="29" ht="18" customHeight="1" x14ac:dyDescent="0.2"/>
    <row r="30" ht="18" customHeight="1" x14ac:dyDescent="0.2"/>
    <row r="31" ht="18" customHeight="1" x14ac:dyDescent="0.2"/>
    <row r="3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</sheetData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A13-60</vt:lpstr>
      <vt:lpstr>Inventory Master</vt:lpstr>
      <vt:lpstr>1</vt:lpstr>
      <vt:lpstr>170424032004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2017-07-13T15:32:04Z</cp:lastPrinted>
  <dcterms:created xsi:type="dcterms:W3CDTF">2008-02-18T14:13:43Z</dcterms:created>
  <dcterms:modified xsi:type="dcterms:W3CDTF">2018-08-23T12:51:32Z</dcterms:modified>
</cp:coreProperties>
</file>